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对账!$1:$140</definedName>
  </definedNames>
  <calcPr calcId="144525"/>
</workbook>
</file>

<file path=xl/sharedStrings.xml><?xml version="1.0" encoding="utf-8"?>
<sst xmlns="http://schemas.openxmlformats.org/spreadsheetml/2006/main" count="4540" uniqueCount="1423">
  <si>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</si>
  <si>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</si>
  <si>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</si>
  <si>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</si>
  <si>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</si>
  <si>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</si>
  <si>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</si>
  <si>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</si>
  <si>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</si>
  <si>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</si>
  <si>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</si>
  <si>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</si>
  <si>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</si>
  <si>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</si>
  <si>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</si>
  <si>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</si>
  <si>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</si>
  <si>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</si>
  <si>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</si>
  <si>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</si>
  <si>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</si>
  <si>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</si>
  <si>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</si>
  <si>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</si>
  <si>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</si>
  <si>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</si>
  <si>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[切尔西]波士顿洛根机场/切尔西万豪唐普雷斯酒店(TownePlace Suites by Marriott Boston Logan Airport/Chelsea)(68025896)</t>
  </si>
  <si>
    <t>特大床一室房带沙发床&lt;2人入住&gt;&lt;不退款&gt;&lt;早餐&gt;</t>
  </si>
  <si>
    <t>HKD</t>
  </si>
  <si>
    <t>Egashira/Edward,Shaindlin/Valerie</t>
  </si>
  <si>
    <t>CA13030210705HKD-W</t>
  </si>
  <si>
    <t>未提现</t>
  </si>
  <si>
    <t>携程开票</t>
  </si>
  <si>
    <t>[拉芙琳]水瓶座赌场度假村贝斯特韦斯特至尊精选酒店(Aquarius Casino Resort, BW Premier Collection)(60480379)</t>
  </si>
  <si>
    <t>奢华客房&lt;不退款&gt;&lt;2人入住&gt;</t>
  </si>
  <si>
    <t>Fuentes/Esteban</t>
  </si>
  <si>
    <t>[丹佛]喜来登丹佛市中心酒店(Sheraton Denver Downtown Hotel)(55720490)</t>
  </si>
  <si>
    <t>双人床房&lt;不退款&gt;&lt;2人入住&gt;</t>
  </si>
  <si>
    <t>Cutting/Alex</t>
  </si>
  <si>
    <t>[迈阿密海滩]迈阿密海滩海滨艾迪逊酒店(The Miami Beach Edition)(55707891)</t>
  </si>
  <si>
    <t>有限景观标准客房（1张特大床，低层）&lt;不退款&gt;&lt;2人入住&gt;</t>
  </si>
  <si>
    <t>ZHOU/SALLY</t>
  </si>
  <si>
    <t>[堪萨斯城]堪萨斯城机场居家酒店(Residence Inn Kansas City Airport)(68028950)</t>
  </si>
  <si>
    <t>特大床一室房带沙发床&lt;不退款&gt;&lt;2人入住&gt;</t>
  </si>
  <si>
    <t>Kist/Jonathan,Carrell/Michelle</t>
  </si>
  <si>
    <t>[芝加哥]芝加哥喜来登大酒店(Sheraton Grand Chicago)(55478291)</t>
  </si>
  <si>
    <t>河景特大床客房&lt;不退款&gt;&lt;2人入住&gt;</t>
  </si>
  <si>
    <t>Huang/Yudi</t>
  </si>
  <si>
    <t>[玛丽安德尔湾]帝王海滨雷丽兹卡尔顿酒店(The Ritz-Carlton, Marina del Rey)(68027952)</t>
  </si>
  <si>
    <t>特大床房&lt;不退款&gt;&lt;2人入住&gt;</t>
  </si>
  <si>
    <t>Sayegh/James A</t>
  </si>
  <si>
    <t>[俄克拉何马城]俄克拉何马城文艺复兴沃特福德酒店 - 万丽酒店&amp;度假村(Renaissance Waterford Oklahoma City Hotel)(68028134)</t>
  </si>
  <si>
    <t>特大床房&lt;2人入住&gt;&lt;不退款&gt;&lt;早餐&gt;</t>
  </si>
  <si>
    <t>asin/gerald,asin/jodi</t>
  </si>
  <si>
    <t>[巴特洪堡]玛丽蒂姆巴特洪堡酒店(Maritim Hotel Bad Homburg)(55254491)</t>
  </si>
  <si>
    <t>经典双人床房&lt;不退款&gt;&lt;2人入住&gt;</t>
  </si>
  <si>
    <t>Plumpe/Wolfgang</t>
  </si>
  <si>
    <t>[East Garden City]长岛万豪酒店(Long Island Marriott Hotel)(60467059)</t>
  </si>
  <si>
    <t>双床房&lt;不退款&gt;&lt;2人入住&gt;</t>
  </si>
  <si>
    <t>Felt/Shiloh</t>
  </si>
  <si>
    <t>河景两张双人床房&lt;不退款&gt;&lt;2人入住&gt;</t>
  </si>
  <si>
    <t>Chavez/Javier</t>
  </si>
  <si>
    <t>[新奥尔良]纽奥良喜来登酒店(Sheraton New Orleans Hotel)(55478339)</t>
  </si>
  <si>
    <t>传统特大床房&lt;不退款&gt;&lt;2人入住&gt;</t>
  </si>
  <si>
    <t>Groshans/Erick Groshans</t>
  </si>
  <si>
    <t>[奥兰多]万豪村奥兰多布埃纳维斯塔湖春季山丘套房万豪酒店(SpringHill Suites by Marriott Orlando Lake Buena Vista in Marriott Village)(55280795)</t>
  </si>
  <si>
    <t>两张双人床一室房（带沙发床）&lt;2人入住&gt;&lt;不退款&gt;&lt;早餐&gt;</t>
  </si>
  <si>
    <t>Ahmed/MUHAMMAD</t>
  </si>
  <si>
    <t>[林茨]林茨万怡酒店(Courtyard by Marriott Linz)(68025967)</t>
  </si>
  <si>
    <t>标准特大床客房&lt;不退款&gt;&lt;2人入住&gt;</t>
  </si>
  <si>
    <t>Schwarz/Katharina,Schwarz/Andreas</t>
  </si>
  <si>
    <t>河景特大床房&lt;不退款&gt;&lt;2人入住&gt;</t>
  </si>
  <si>
    <t>Roper/Lauren</t>
  </si>
  <si>
    <t>[悉尼]悉尼斯坦福环形码头酒店(Sir Stamford Circular Quay Sydney)(55872361)</t>
  </si>
  <si>
    <t>高级特大床房&lt;不退款&gt;&lt;2人入住&gt;</t>
  </si>
  <si>
    <t>McGlynn/Katie</t>
  </si>
  <si>
    <t>[圣利安卓]旧金山湾码头旅馆(The Marina Inn on San Francisco Bay)(55585989)</t>
  </si>
  <si>
    <t>标准双人间&lt;2人入住&gt;&lt;不退款&gt;&lt;早餐&gt;</t>
  </si>
  <si>
    <t>Frausto/Orquidia</t>
  </si>
  <si>
    <t>Dagata/Bonnie</t>
  </si>
  <si>
    <t>[尔湾]奥兰治郡艾文约翰韦恩机场原住客栈(Residence Inn Irvine John Wayne Airport Orange County)(55280854)</t>
  </si>
  <si>
    <t>Studio, 1 King, Sofa bed&lt;2人入住&gt;&lt;不退款&gt;&lt;早餐&gt;</t>
  </si>
  <si>
    <t>Doolin/Catrina</t>
  </si>
  <si>
    <t>[首尔]喜来登首尔多客福城市酒店(Sheraton Seoul D Cube City Hotel)(68026717)</t>
  </si>
  <si>
    <t>城景豪华特大床房&lt;早餐&gt;&lt;不退款&gt;&lt;2人入住&gt;</t>
  </si>
  <si>
    <t>Hou/Jihee</t>
  </si>
  <si>
    <t>[贝尔维尤]西雅图贝尔维尤/市中心万怡酒店(Courtyard by Marriott Seattle Bellevue/Downtown)(55768326)</t>
  </si>
  <si>
    <t>特大床房(带沙发床)&lt;不退款&gt;&lt;2人入住&gt;</t>
  </si>
  <si>
    <t>Leer/Benjamin</t>
  </si>
  <si>
    <t>Zhong/Jiarui</t>
  </si>
  <si>
    <t>[阿灵顿县]水晶城万豪酒店里根国家机场店(Crystal City Marriott at Reagan National Airport)(68025997)</t>
  </si>
  <si>
    <t>Curran/William</t>
  </si>
  <si>
    <t>[拉斯维加斯]四皇后赌场酒店(Four Queens Hotel and Casino)(68031229)</t>
  </si>
  <si>
    <t>尊贵房(南塔楼)&lt;不退款&gt;&lt;2人入住&gt;</t>
  </si>
  <si>
    <t>Gonzalez/Yuriana</t>
  </si>
  <si>
    <t>[科斯塔梅萨]威斯汀哥斯大美瑟南海岸广场酒店(The Westin South Coast Plaza, Costa Mesa)(55694678)</t>
  </si>
  <si>
    <t>传统客房（1张特大床）&lt;不退款&gt;&lt;2人入住&gt;</t>
  </si>
  <si>
    <t>ly/son</t>
  </si>
  <si>
    <t>[圣莫尼卡]百叶窗沙滩酒店(Shutters on the Beach)(55872333)</t>
  </si>
  <si>
    <t>海景房&lt;不退款&gt;&lt;2人入住&gt;</t>
  </si>
  <si>
    <t>LEE/YUWEN</t>
  </si>
  <si>
    <t>转角豪华城景特大床房&lt;不退款&gt;&lt;2人入住&gt;</t>
  </si>
  <si>
    <t>OH/JI HYE</t>
  </si>
  <si>
    <t>[安赫莱斯]清风精品酒店(Winds Boutique Hotel)(55491985)</t>
  </si>
  <si>
    <t>阿莱兹泳池套房&lt;不退款&gt;&lt;2人入住&gt;</t>
  </si>
  <si>
    <t>Querijero/Donnabelle Angeles,Orca/Janneil</t>
  </si>
  <si>
    <t>[卡蒂]休斯顿凯蒂米尔斯万怡酒店(Courtyard by Marriott Houston Katy Mills)(68027049)</t>
  </si>
  <si>
    <t>特大床房带沙发床&lt;不退款&gt;&lt;2人入住&gt;</t>
  </si>
  <si>
    <t>Tshiunza/Kidianga</t>
  </si>
  <si>
    <t>[汤卜朗山地区]蒙特朗布朗拉贝尔庄园万豪原住酒店(Residence Inn by Marriott Mont Tremblant Manoir Labelle)(55505416)</t>
  </si>
  <si>
    <t>双床单间套房&lt;2人入住&gt;&lt;不退款&gt;&lt;早餐&gt;</t>
  </si>
  <si>
    <t>Bruneau/Suzie</t>
  </si>
  <si>
    <t>[法兰克福]艾利蒙特法兰克福机场酒店(Element Frankfurt Airport Hotel)(68026732)</t>
  </si>
  <si>
    <t>特大床一室房&lt;2人入住&gt;&lt;不退款&gt;&lt;早餐&gt;</t>
  </si>
  <si>
    <t>Mueni Makau/Consolata</t>
  </si>
  <si>
    <t>[宿务]山巅城堡酒店(Castle Peak Hotel)(55345903)</t>
  </si>
  <si>
    <t>山顶城堡套房&lt;不退款&gt;&lt;2人入住&gt;</t>
  </si>
  <si>
    <t>kim/sehun</t>
  </si>
  <si>
    <t>[尼亚加拉瀑布]尼亚加拉瀑布万豪酒店(Niagara Falls Marriott on the Falls)(55626365)</t>
  </si>
  <si>
    <t>城景双床房&lt;不退款&gt;&lt;2人入住&gt;</t>
  </si>
  <si>
    <t>LEUNG/SHEUNGMANCHARLIE</t>
  </si>
  <si>
    <t>[法兰克福]法兰克福机场喜来登酒店及会议中心(Sheraton Frankfurt Airport Hotel &amp; Conference Center)(55337565)</t>
  </si>
  <si>
    <t>标准特大床房&lt;不退款&gt;&lt;2人入住&gt;</t>
  </si>
  <si>
    <t>McCausland/Savannah Jay,Weaver/Geoffrey Adam</t>
  </si>
  <si>
    <t>Salas Restrepo/Juan F</t>
  </si>
  <si>
    <t>Trigg/Colton</t>
  </si>
  <si>
    <t>[芝加哥]贝斯特韦斯特格兰特公园酒店(Best Western Grant Park Hotel)(70391619)</t>
  </si>
  <si>
    <t>客房（1张特大床）&lt;不退款&gt;&lt;2人入住&gt;</t>
  </si>
  <si>
    <t>Gallagher/Ryan Patrick</t>
  </si>
  <si>
    <t>取消</t>
  </si>
  <si>
    <t>[亚特兰大]W亚特兰大市中心酒店(W Atlanta Downtown)(55465517)</t>
  </si>
  <si>
    <t>绝佳两张大床房&lt;不退款&gt;&lt;2人入住&gt;</t>
  </si>
  <si>
    <t>Walton/Chase Syxtany,Walton/Cassi Diamond</t>
  </si>
  <si>
    <t>Qi/Hanjie</t>
  </si>
  <si>
    <t>[拉斯维加斯]菲茨杰拉德拉斯维加斯酒店(The D Las Vegas)(55346191)</t>
  </si>
  <si>
    <t>豪华两张大床房&lt;不退款&gt;&lt;2人入住&gt;</t>
  </si>
  <si>
    <t>Madison/Robin</t>
  </si>
  <si>
    <t>[曼海姆]莱昂纳多皇家曼海姆酒店(Leonardo Royal Hotel Mannheim)(55812135)</t>
  </si>
  <si>
    <t>舒适房&lt;不退款&gt;&lt;2人入住&gt;</t>
  </si>
  <si>
    <t>Usserbayev/Nurlan</t>
  </si>
  <si>
    <t>[科隆]科隆万怡酒店(Courtyard by Marriott Cologne)(68025857)</t>
  </si>
  <si>
    <t>豪华特大床房&lt;不退款&gt;&lt;2人入住&gt;</t>
  </si>
  <si>
    <t>Gifford/Ariella Meredith Wyle</t>
  </si>
  <si>
    <t>[坎昆]雅乐轩坎昆酒店(Aloft Cancun)(55822278)</t>
  </si>
  <si>
    <t>海景雅乐轩特大床房&lt;2人入住&gt;&lt;不退款&gt;&lt;早餐&gt;</t>
  </si>
  <si>
    <t>Tillian/Peter</t>
  </si>
  <si>
    <t>[下诺夫哥罗德]下诺夫哥罗德州喜来登酒店(Sheraton Nizhny Novgorod Kremlin)(55269962)</t>
  </si>
  <si>
    <t>克里姆林宫景豪华特大床房&lt;不退款&gt;&lt;2人入住&gt;</t>
  </si>
  <si>
    <t>aivazian/kristina</t>
  </si>
  <si>
    <t>[霍兰]荷兰费尔菲尔德客栈及套房酒店(Fairfield Inn &amp; Suites Holland)(68027418)</t>
  </si>
  <si>
    <t>2张大床房&lt;2人入住&gt;&lt;不退款&gt;&lt;早餐&gt;</t>
  </si>
  <si>
    <t>Shultz/Trevor,Maroney/Ireland</t>
  </si>
  <si>
    <t>[坦帕]坦帕河滨喜来登酒店(Sheraton Tampa Riverwalk Hotel)(55290535)</t>
  </si>
  <si>
    <t>城景2张双人床房&lt;不退款&gt;&lt;2人入住&gt;</t>
  </si>
  <si>
    <t>Ortega/Natasha Sara,Sloane/Owen Paul</t>
  </si>
  <si>
    <t>[圣安东尼奥]圣安东尼奥六旗游乐园瑞姆购物中心万怡酒店(Courtyard by Marriott San Antonio Six Flags at The RIM)(68029107)</t>
  </si>
  <si>
    <t>客房1张特大床，带沙发床&lt;2人入住&gt;&lt;不退款&gt;&lt;早餐&gt;</t>
  </si>
  <si>
    <t>TREVINO/ENRIQUE</t>
  </si>
  <si>
    <t>[釜山]阿班酒店(Arban Hotel)(55599162)</t>
  </si>
  <si>
    <t>高级双床房&lt;不退款&gt;&lt;2人入住&gt;</t>
  </si>
  <si>
    <t>KWON/SOOMIN,KIM/GAYOUNG</t>
  </si>
  <si>
    <t>Guerrero/Karla Abigail</t>
  </si>
  <si>
    <t>[奥克赫斯特]优胜美地南门套房酒店(Yosemite Southgate Hotel &amp; Suites)(55505396)</t>
  </si>
  <si>
    <t>特大床套房(带沙发床)&lt;2人入住&gt;&lt;不退款&gt;&lt;早餐&gt;</t>
  </si>
  <si>
    <t>CHENG/EN TSE</t>
  </si>
  <si>
    <t>[梅里菲尔德]唐恩洛林费尔法克斯万怡酒店(Courtyard Dunn Loring Fairfax)(55560386)</t>
  </si>
  <si>
    <t>Croll/Nicola A</t>
  </si>
  <si>
    <t>[好莱坞]玛格丽塔维尔好莱坞海滩度假村(Margaritaville Hollywood Beach Resort)(70393599)</t>
  </si>
  <si>
    <t>部分海景1特大床房&lt;不退款&gt;&lt;2人入住&gt;</t>
  </si>
  <si>
    <t>Pierre/Fedelyne</t>
  </si>
  <si>
    <t>[因佛内斯]因佛内斯机场万怡酒店(Courtyard by Marriott Inverness Airport)(68030258)</t>
  </si>
  <si>
    <t>标准特大床房&lt;2人入住&gt;&lt;不退款&gt;&lt;早餐&gt;</t>
  </si>
  <si>
    <t>Patricio/Marisa,Savvides/christopher John</t>
  </si>
  <si>
    <t>Nguyen/An</t>
  </si>
  <si>
    <t>[大西洋城]海洋赌场度假村(Ocean Casino Resort)(55299406)</t>
  </si>
  <si>
    <t>Crain/Chanel</t>
  </si>
  <si>
    <t>[维塞利亚]维塞利亚红杉万豪费尔菲尔德客栈(Fairfield Inn by Marriott Visalia Sequoia)(76208535)</t>
  </si>
  <si>
    <t>单床房&lt;2人入住&gt;&lt;不退款&gt;&lt;早餐&gt;</t>
  </si>
  <si>
    <t>[帕诺滩]佛特劳德帕诺海滩中心酒店(Residence Inn Fort Lauderdale Pompano Beach Central)(55812172)</t>
  </si>
  <si>
    <t>特大床一室房(带沙发床)&lt;2人入住&gt;&lt;不退款&gt;&lt;早餐&gt;</t>
  </si>
  <si>
    <t>Saintils/Cindy</t>
  </si>
  <si>
    <t>[芬戈尔]芬戈尔百伯穆拉林克度假村(Peppers Moonah Links Resort Fingal)(55491888)</t>
  </si>
  <si>
    <t>客房(穆纳什)&lt;不退款&gt;&lt;2人入住&gt;</t>
  </si>
  <si>
    <t>Robles/Mila</t>
  </si>
  <si>
    <t>[迪拜]迪拜 JW 万豪侯爵酒店(JW Marriott Marquis Hotel Dubai)(68026116)</t>
  </si>
  <si>
    <t>豪华转角特大床套房&lt;2人入住&gt;&lt;不退款&gt;&lt;早餐&gt;</t>
  </si>
  <si>
    <t>QIU/TONY,JIN/LEI</t>
  </si>
  <si>
    <t>[济州市]济州航空城酒店(Air City Hotel Jeju)(55768371)</t>
  </si>
  <si>
    <t>豪华大床房&lt;不退款&gt;&lt;2人入住&gt;</t>
  </si>
  <si>
    <t>Jang/Eunhye,Kim/Seungmin</t>
  </si>
  <si>
    <t>[温莎]温莎市中心喜来登福朋酒店(Four Points by Sheraton Windsor Downtown)(68028817)</t>
  </si>
  <si>
    <t>城景大号床房&lt;不退款&gt;&lt;2人入住&gt;</t>
  </si>
  <si>
    <t>carr/Johnnie</t>
  </si>
  <si>
    <t>[查尔斯顿]查尔斯顿芒特普莱森特万豪唐普雷斯酒店(TownePlace Suites by Marriott Charleston Mt. Pleasant)(68028537)</t>
  </si>
  <si>
    <t>2张大床一室房&lt;2人入住&gt;&lt;不退款&gt;&lt;早餐&gt;</t>
  </si>
  <si>
    <t>siebel/christina,siebel/audrey</t>
  </si>
  <si>
    <t>[圣菲]珊瑚蓝东方海滨别墅套房酒店(The Coral Blue Oriental Beach Villas and Suites)(55852062)</t>
  </si>
  <si>
    <t>精致海景套房&lt;2人入住&gt;&lt;不退款&gt;&lt;早餐&gt;</t>
  </si>
  <si>
    <t>Brand/Robert</t>
  </si>
  <si>
    <t>[波苏埃洛-德阿拉尔孔]欧洲之星马德里酒店(Eurostars I-Hotel Madrid)(55733308)</t>
  </si>
  <si>
    <t>Rodriguez/Miguel</t>
  </si>
  <si>
    <t>[首尔]梨大新村H大道酒店(H Avenue Hotel Idae Shinchon)(55585884)</t>
  </si>
  <si>
    <t>JEONG/YUNGYEONG</t>
  </si>
  <si>
    <t>[洛杉矶]迪克西好莱坞酒店(The Dixie Hollywood)(55280448)</t>
  </si>
  <si>
    <t>标准房, 2 张大床房&lt;不退款&gt;&lt;2人入住&gt;</t>
  </si>
  <si>
    <t>Taylor/Allen</t>
  </si>
  <si>
    <t>[内珀维尔]阿里斯塔酒店(Hotel Arista)(70393824)</t>
  </si>
  <si>
    <t>豪华客房1张特大床&lt;不退款&gt;&lt;2人入住&gt;</t>
  </si>
  <si>
    <t>Ambrose/Karen</t>
  </si>
  <si>
    <t>转角豪华客房1张特大床&lt;不退款&gt;&lt;2人入住&gt;</t>
  </si>
  <si>
    <t>[中雅加达]阿托泰尔坦林酒店 - 雅加达(Artotel Thamrin - Jakarta)(55328821)</t>
  </si>
  <si>
    <t>开放式客房&lt;不退款&gt;&lt;2人入住&gt;</t>
  </si>
  <si>
    <t>Putra Arrahman/Muhammad adieb</t>
  </si>
  <si>
    <t>[迈阿密]迈阿密YVE酒店(YVE Hotel Miami)(70391896)</t>
  </si>
  <si>
    <t>精明特大床房&lt;不退款&gt;&lt;2人入住&gt;</t>
  </si>
  <si>
    <t>arroniz/marcelo alejandro</t>
  </si>
  <si>
    <t>[首尔]首尔江南格拉莫斯酒店(Hotel Grammos Seoul Gangnam)(55451719)</t>
  </si>
  <si>
    <t>高级双人房&lt;不退款&gt;&lt;2人入住&gt;</t>
  </si>
  <si>
    <t>LEE/SOJEONG</t>
  </si>
  <si>
    <t>[City of South Perth]珀斯君亭酒店(Pagoda Resort &amp; Spa)(55465321)</t>
  </si>
  <si>
    <t>无障碍豪华房&lt;不退款&gt;&lt;2人入住&gt;</t>
  </si>
  <si>
    <t>Avlonitis/Ari</t>
  </si>
  <si>
    <t>[迪拜]千禧阿特里亚商务湾酒店(Millennium Atria Business Bay)(69451797)</t>
  </si>
  <si>
    <t>尊贵两卧室公寓&lt;不退款&gt;&lt;2人入住&gt;</t>
  </si>
  <si>
    <t>Cao/Yang</t>
  </si>
  <si>
    <t>[华城市]斯塔兹东滩酒店(Staz Hotel Dongtan)(68031148)</t>
  </si>
  <si>
    <t>高级双人床房&lt;不退款&gt;&lt;2人入住&gt;</t>
  </si>
  <si>
    <t>Han/Yujin</t>
  </si>
  <si>
    <t>豪华双人房&lt;不退款&gt;&lt;2人入住&gt;</t>
  </si>
  <si>
    <t>Park/Seohwa</t>
  </si>
  <si>
    <t>[天安市]天安新罗酒店(Shilla Stay Cheonan)(60480295)</t>
  </si>
  <si>
    <t>标准双人房&lt;不退款&gt;&lt;2人入住&gt;</t>
  </si>
  <si>
    <t>LIM/SUNGKYUNG</t>
  </si>
  <si>
    <t>[提夫顿]蒂夫顿费尔菲尔德客栈及套房酒店(Fairfield Inn and Suites Tifton)(68027877)</t>
  </si>
  <si>
    <t>Gray/Daniel</t>
  </si>
  <si>
    <t>Petkovic/Miriam</t>
  </si>
  <si>
    <t>[洛杉矶]喜来登环球酒店(Sheraton Universal)(55956399)</t>
  </si>
  <si>
    <t>mazur/olga</t>
  </si>
  <si>
    <t>[盖恩斯维尔]万豪广场套房酒店盖恩斯维尔西北(TownePlace Suites by Marriott Gainesville Northwest)(68027390)</t>
  </si>
  <si>
    <t>特大床工作室房（带沙发床）&lt;2人入住&gt;&lt;不退款&gt;&lt;早餐&gt;</t>
  </si>
  <si>
    <t>Collins/EJ</t>
  </si>
  <si>
    <t>[仁川]仁川奥卓豪景酒店公寓(Oakwood Premier Incheon)(55639474)</t>
  </si>
  <si>
    <t>高级双床一室房&lt;2人入住&gt;&lt;不退款&gt;&lt;早餐&gt;</t>
  </si>
  <si>
    <t>Kang/SEONG HYEON</t>
  </si>
  <si>
    <t>Underwood/James</t>
  </si>
  <si>
    <t>[蔚山]蔚山新罗舒泰酒店(Shilla Stay Ulsan)(68031203)</t>
  </si>
  <si>
    <t>尊贵标准双床房&lt;不退款&gt;&lt;2人入住&gt;</t>
  </si>
  <si>
    <t>Kim/Hyunhee</t>
  </si>
  <si>
    <t>[济州市]济州天山商务酒店(Jeju Skyhill Business Hotel)(55585904)</t>
  </si>
  <si>
    <t>标准双床房&lt;不退款&gt;&lt;2人入住&gt;</t>
  </si>
  <si>
    <t>KWON/MOON HYOUNG</t>
  </si>
  <si>
    <t>[法拉格特]诺克斯维尔土耳其溪万枫套房酒店(Fairfield by Marriott Inn &amp; Suites Knoxville Turkey Creek)(68027053)</t>
  </si>
  <si>
    <t>Dempsey/Janel Margaret,Efraim/Elizabeth Sarah</t>
  </si>
  <si>
    <t>[蒙特利尔]蒙特娄市中心万豪费尔菲德酒店(Fairfield by Marriott Montreal Downtown)(68029276)</t>
  </si>
  <si>
    <t>Cassabon/Michael Patrick</t>
  </si>
  <si>
    <t>[塞多纳]塞多纳峰会钻石度假村(Sedona Summit by Diamond Resorts)(55745130)</t>
  </si>
  <si>
    <t>一室套房&lt;不退款&gt;&lt;2人入住&gt;</t>
  </si>
  <si>
    <t>Norris/Cierra Nicole</t>
  </si>
  <si>
    <t>[曼谷]曼谷卧室叻抛101巷酒店(The Bedroom Ladprao 101 bangkok)(55290085)</t>
  </si>
  <si>
    <t>Anusorn/Apichai</t>
  </si>
  <si>
    <t>[圣地亚哥]圣地亚哥万豪侯爵与滨海酒店(San Diego Marriott Marquis and Marina)(55505342)</t>
  </si>
  <si>
    <t>特大床房带城景&lt;不退款&gt;&lt;2人入住&gt;</t>
  </si>
  <si>
    <t>Felago/Richard,Felago/Mikah</t>
  </si>
  <si>
    <t>[法明顿山]底特律法明顿山费尔菲尔德客栈&amp;套房酒店(Fairfield Inn &amp; Suites Detroit Farmington Hills)(68028371)</t>
  </si>
  <si>
    <t>双床房&lt;2人入住&gt;&lt;不退款&gt;&lt;早餐&gt;</t>
  </si>
  <si>
    <t>Bergevin/Megan Ann</t>
  </si>
  <si>
    <t>Jeon/Jeongil</t>
  </si>
  <si>
    <t>退单</t>
  </si>
  <si>
    <t>[迪拜]迪拜克里克万豪行政公寓(Marriott Executive Apartments Dubai Creek)(55862106)</t>
  </si>
  <si>
    <t>两卧室公寓&lt;不退款&gt;&lt;2人入住&gt;</t>
  </si>
  <si>
    <t>COKER/NOBLE FRANKLIN,COKER/ELEANOR JUNG AH</t>
  </si>
  <si>
    <t>[首尔]首尔波波酒店(BoBo Hotel Seoul)(55329424)</t>
  </si>
  <si>
    <t>标准房&lt;不退款&gt;&lt;2人入住&gt;</t>
  </si>
  <si>
    <t>Mullins/Jeffrey Garrett</t>
  </si>
  <si>
    <t>[爱丁堡]万豪爱丁堡官邸酒店(Residence Inn by Marriott Edinburgh)(55505226)</t>
  </si>
  <si>
    <t>一卧室大床套房&lt;2人入住&gt;&lt;不退款&gt;&lt;早餐&gt;</t>
  </si>
  <si>
    <t>You/Qilin</t>
  </si>
  <si>
    <t>[阿尔赫西拉斯]全球雷纳克里斯蒂娜酒店(Globales Reina Cristina)(55299829)</t>
  </si>
  <si>
    <t>Fourcart Sanchez/Jennifer</t>
  </si>
  <si>
    <t>[梅尼尔阿梅罗]普瑞米尔鲁瓦西勒梅尼尔阿姆洛酒店(Première Classe Mesnil Amelot)(55329187)</t>
  </si>
  <si>
    <t>FRANCOIS/sophia</t>
  </si>
  <si>
    <t>[乔治市]槟城希迪特酒店(又称槟城龙城酒店)(Cititel Penang)(55851880)</t>
  </si>
  <si>
    <t>Mohammad Paudzi/Mohammad Faiz</t>
  </si>
  <si>
    <t>Kwon/Hyokyung</t>
  </si>
  <si>
    <t>[斯克兰顿]斯克兰顿福朋喜来登酒店(Four Points by Sheraton Scranton)(68026855)</t>
  </si>
  <si>
    <t>Simkhada/Shila</t>
  </si>
  <si>
    <t>[首尔]首尔K酒店(The-K Hotel Seoul)(55290253)</t>
  </si>
  <si>
    <t>商务双人房&lt;不退款&gt;&lt;2人入住&gt;</t>
  </si>
  <si>
    <t>Yoon/SANGJUN,Choi/Younggi</t>
  </si>
  <si>
    <t>[布拉格]布拉格老城酒店(Old Prague House)(55768342)</t>
  </si>
  <si>
    <t>公共浴室双床房&lt;不退款&gt;&lt;2人入住&gt;</t>
  </si>
  <si>
    <t>Morvan/Mathieu</t>
  </si>
  <si>
    <t>[Bang Phli Yai]曼谷素万那普艾美高尔夫水疗度假酒店(Le Meridien Suvarnabhumi, Bangkok Golf Resort and Spa)(71609620)</t>
  </si>
  <si>
    <t>高尔夫球场景观至尊豪华客房（1张特大床）&lt;不退款&gt;&lt;2人入住&gt;</t>
  </si>
  <si>
    <t>JIANG/RUI</t>
  </si>
  <si>
    <t>[釜山]阿文特里釜山酒店(Aventree Hotel Busan)(55519775)</t>
  </si>
  <si>
    <t>豪华双床房&lt;不退款&gt;&lt;2人入住&gt;</t>
  </si>
  <si>
    <t>Lee/young jin</t>
  </si>
  <si>
    <t>[弗雷德里克顿]弗雷德里克顿三角洲万豪酒店(Delta Hotels by Marriott Fredericton)(68027967)</t>
  </si>
  <si>
    <t>Leslie/Allison Nadine</t>
  </si>
  <si>
    <t>[卡宾特里拉]卡平特里亚贝斯特韦斯特酒店(Best Western Plus Carpinteria Inn)(70392285)</t>
  </si>
  <si>
    <t>标准客房, 1 张特大床, 冰箱, 庭院&lt;不退款&gt;&lt;2人入住&gt;</t>
  </si>
  <si>
    <t>George/Yelena</t>
  </si>
  <si>
    <t>heo/hwado</t>
  </si>
  <si>
    <t>[圣地亚哥]圣地亚哥米森谷/酒店区万怡酒店(Courtyard by Marriott San Diego Mission Valley/Hotel Circle)(55337367)</t>
  </si>
  <si>
    <t>2张大床房&lt;不退款&gt;&lt;2人入住&gt;</t>
  </si>
  <si>
    <t>Fletcher/John</t>
  </si>
  <si>
    <t>[阿布扎比]阿布扎比艾美酒店(Le Meridien Abu Dhabi)(60467287)</t>
  </si>
  <si>
    <t>豪华城景双床房&lt;2人入住&gt;&lt;不退款&gt;&lt;早餐&gt;</t>
  </si>
  <si>
    <t>PARAMBATH/PUSHPAKARAN,PUSHPAKARAN/SUMA</t>
  </si>
  <si>
    <t>[迪拜]迪拜绿色社区万豪酒店(Courtyard by Marriott Dubai, Green Community)(68027937)</t>
  </si>
  <si>
    <t>ZHOU/WENJUAN</t>
  </si>
  <si>
    <t>[新德里]德里国家首都辖区古尔冈艾美酒店(Le Meridien Gurgaon, Delhi NCR)(55414335)</t>
  </si>
  <si>
    <t>豪华特大床房&lt;2人入住&gt;&lt;不退款&gt;&lt;早餐&gt;</t>
  </si>
  <si>
    <t>Kaur/Guneet</t>
  </si>
  <si>
    <t>[朗根哈根]普瑞米尔瑞卡拉斯汉诺威机场酒店(Hotel Hannover Airport by Premiere Classe)(55280304)</t>
  </si>
  <si>
    <t>Fischer/Michael,Fischer/Heike</t>
  </si>
  <si>
    <t>[克雷塔罗]克雷塔罗约里奇拉费尔菲尔德客栈及套房(Fairfield Inn &amp; Suites Queretaro Juriquilla)(68027826)</t>
  </si>
  <si>
    <t>特大床房&lt;早餐&gt;&lt;不退款&gt;&lt;2人入住&gt;</t>
  </si>
  <si>
    <t>Paz  Alvarez/Jeronimo</t>
  </si>
  <si>
    <t>[珊瑚角]码头村威斯汀岬珊瑚度假村(The Westin Cape Coral Resort At Marina Village)(68026853)</t>
  </si>
  <si>
    <t>河景一卧室特大床套房(带阳台)&lt;不退款&gt;&lt;2人入住&gt;</t>
  </si>
  <si>
    <t>Snow/Sherri</t>
  </si>
  <si>
    <t>[新加坡]新加坡巴耶利峇寰庭商旅酒店 (Staycation Approved)(SG Clean)(Aqueen Hotel Paya Lebar Singapore (Staycation Approved)(SG Clean))(55451843)</t>
  </si>
  <si>
    <t>高级房&lt;不退款&gt;&lt;2人入住&gt;</t>
  </si>
  <si>
    <t>Zhang/Tao</t>
  </si>
  <si>
    <t>[莱昂]利昂圣安东尼奥万豪AC酒店(AC Hotel Leon San Antonio)(68026846)</t>
  </si>
  <si>
    <t>客房(双床)&lt;2人入住&gt;&lt;不退款&gt;&lt;早餐&gt;</t>
  </si>
  <si>
    <t>blanco trujillo/ignacio</t>
  </si>
  <si>
    <t>FRAILE LOPEZ/JOSE ANTONIO,Pleguezuelo Garrote/Paula MARIA</t>
  </si>
  <si>
    <t>[奥斯汀]奥斯汀JW万豪酒店(JW Marriott Austin)(55585924)</t>
  </si>
  <si>
    <t>Ruiz/Jose</t>
  </si>
  <si>
    <t>[德卢斯]亚特兰大德卢斯/格威内特广场万怡酒店(Courtyard by Marriott Atlanta Duluth/ Gwinnett Place)(68026638)</t>
  </si>
  <si>
    <t>Butler/Pamela Hon,Butler/William Brett</t>
  </si>
  <si>
    <t>[韦尔瓦]韦尔瓦万豪AC酒店(AC Hotel Huelva)(68026538)</t>
  </si>
  <si>
    <t>标准城景大号房&lt;不退款&gt;&lt;2人入住&gt;</t>
  </si>
  <si>
    <t>Caballero rodriguez/Israel</t>
  </si>
  <si>
    <t>[埃纳雷斯堡]阿尔卡拉德埃纳雷斯万豪AC酒店(AC Hotel Alcala de Henares)(68028001)</t>
  </si>
  <si>
    <t>标准大号床房&lt;不退款&gt;&lt;2人入住&gt;</t>
  </si>
  <si>
    <t>Locatelli/Marinella</t>
  </si>
  <si>
    <t>POSTIGO FLIQUETE/MARIA</t>
  </si>
  <si>
    <t>[中雅加达]雅加达梦幻酒店(Dreamtel Jakarta)(55320484)</t>
  </si>
  <si>
    <t>标准房(双床)&lt;不退款&gt;&lt;2人入住&gt;</t>
  </si>
  <si>
    <t>djauhari/riansa,djauhari/riansa</t>
  </si>
  <si>
    <t>[大邱]大邱爱莉安娜酒店(Ariana Hotel Daegu)(55299251)</t>
  </si>
  <si>
    <t>Park/Jisan</t>
  </si>
  <si>
    <t>Salam/Aiddin,Salam/Aiddin</t>
  </si>
  <si>
    <t>[釜山]海云台高丽良宵酒店(Benikea Hotel Haeundae)(55560421)</t>
  </si>
  <si>
    <t>标准大床房&lt;不退款&gt;&lt;2人入住&gt;</t>
  </si>
  <si>
    <t>JUNG/SEMI</t>
  </si>
  <si>
    <t>一卧室大号床套房带沙发床带壁炉带阳台&lt;2人入住&gt;&lt;不退款&gt;&lt;早餐&gt;</t>
  </si>
  <si>
    <t>Doganieri/Jean</t>
  </si>
  <si>
    <t>[巴黎]香榭丽舍大街巴尔莫勒尔酒店(Balmoral Champs Elysées)(55312513)</t>
  </si>
  <si>
    <t>尊贵房&lt;不退款&gt;&lt;2人入住&gt;</t>
  </si>
  <si>
    <t>Duffaut/Benoit</t>
  </si>
  <si>
    <t>[罗利]罗利喜来登酒店(Sheraton Raleigh Hotel)(55290199)</t>
  </si>
  <si>
    <t>Britt/Evander Michael,Grogan/Meagan</t>
  </si>
  <si>
    <t>[基韦斯特]基韦斯特拉康查皇冠假日酒店(Crowne Plaza Key West-La Concha)(70393927)</t>
  </si>
  <si>
    <t>双人间&lt;不退款&gt;&lt;2人入住&gt;</t>
  </si>
  <si>
    <t>ismond/scott</t>
  </si>
  <si>
    <t>[凤凰城]凤凰城 FOUND:RE 酒店(FOUNDRE Phoenix)(55320709)</t>
  </si>
  <si>
    <t>标准两张双人床房&lt;不退款&gt;&lt;2人入住&gt;</t>
  </si>
  <si>
    <t>Sierra/Mariela,Franco/Alyssa</t>
  </si>
  <si>
    <t>，</t>
  </si>
  <si>
    <t>已发去申诉中</t>
  </si>
  <si>
    <t>特殊要求:15590855719此单是客人原订单：15587692992 申请取消的罚金。</t>
  </si>
  <si>
    <t>7.6 可退746</t>
  </si>
  <si>
    <t>15573817353此单多收3135元退回</t>
  </si>
  <si>
    <t>274703.32 HKD</t>
  </si>
  <si>
    <t>A210709175108481</t>
  </si>
  <si>
    <t>A210709175236925</t>
  </si>
  <si>
    <t>总计：274703.32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</si>
  <si>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</si>
  <si>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</si>
  <si>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</si>
  <si>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</si>
  <si>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</si>
  <si>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</si>
  <si>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</si>
  <si>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</si>
  <si>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</si>
  <si>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</si>
  <si>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</si>
  <si>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</si>
  <si>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</si>
  <si>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</si>
  <si>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</si>
  <si>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</si>
  <si>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</si>
  <si>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2021-07-04</t>
  </si>
  <si>
    <t>2183646</t>
  </si>
  <si>
    <t>旧金山湾码头旅馆</t>
  </si>
  <si>
    <t>Nelson La Nissa</t>
  </si>
  <si>
    <t>2021-07-05</t>
  </si>
  <si>
    <t>退房日周结</t>
  </si>
  <si>
    <t>1102.60</t>
  </si>
  <si>
    <t>1320.00</t>
  </si>
  <si>
    <t>0</t>
  </si>
  <si>
    <t>0.00</t>
  </si>
  <si>
    <t>携程汇智国际直连</t>
  </si>
  <si>
    <t>2021-07-04 21:05:14</t>
  </si>
  <si>
    <t>否</t>
  </si>
  <si>
    <t>汇智国际旅游发展有限公司</t>
  </si>
  <si>
    <t>直连</t>
  </si>
  <si>
    <t>2183641</t>
  </si>
  <si>
    <t>西雅图埃弗里特/慕基特奥万豪唐普雷斯酒店</t>
  </si>
  <si>
    <t>Turner Jenefer Erin</t>
  </si>
  <si>
    <t>894.61</t>
  </si>
  <si>
    <t>1071.00</t>
  </si>
  <si>
    <t>2021-07-04 20:55:54</t>
  </si>
  <si>
    <t>2183593</t>
  </si>
  <si>
    <t>首尔华美达安可酒店</t>
  </si>
  <si>
    <t>Tana Tana</t>
  </si>
  <si>
    <t>327.44</t>
  </si>
  <si>
    <t>392.00</t>
  </si>
  <si>
    <t>2021-07-04 20:06:57</t>
  </si>
  <si>
    <t>2183464</t>
  </si>
  <si>
    <t>won jiho</t>
  </si>
  <si>
    <t>352.50</t>
  </si>
  <si>
    <t>422.00</t>
  </si>
  <si>
    <t>2021-07-04 17:31:59</t>
  </si>
  <si>
    <t>2183416</t>
  </si>
  <si>
    <t>阿墨达巴德万豪度假酒店</t>
  </si>
  <si>
    <t>Patel Meet,Trikmani Nishi</t>
  </si>
  <si>
    <t>215.51</t>
  </si>
  <si>
    <t>258.00</t>
  </si>
  <si>
    <t>2021-07-04 16:22:59</t>
  </si>
  <si>
    <t>2183389</t>
  </si>
  <si>
    <t>斯塔兹东滩酒店</t>
  </si>
  <si>
    <t>Kim sayeon</t>
  </si>
  <si>
    <t>309.06</t>
  </si>
  <si>
    <t>370.00</t>
  </si>
  <si>
    <t>2021-07-04 15:52:17</t>
  </si>
  <si>
    <t>2183374</t>
  </si>
  <si>
    <t>海德公园酒店</t>
  </si>
  <si>
    <t>duke Sarah</t>
  </si>
  <si>
    <t>766.81</t>
  </si>
  <si>
    <t>918.00</t>
  </si>
  <si>
    <t>2021-07-04 15:29:57</t>
  </si>
  <si>
    <t>2183356</t>
  </si>
  <si>
    <t>卡米亚度假村及水疗中心</t>
  </si>
  <si>
    <t>Quentin Lepoutre</t>
  </si>
  <si>
    <t>304.88</t>
  </si>
  <si>
    <t>365.00</t>
  </si>
  <si>
    <t>2021-07-04 15:02:21</t>
  </si>
  <si>
    <t>2183308</t>
  </si>
  <si>
    <t>布卢明顿机场舒适酒店</t>
  </si>
  <si>
    <t>Acuna Ruben</t>
  </si>
  <si>
    <t>1125.98</t>
  </si>
  <si>
    <t>1348.00</t>
  </si>
  <si>
    <t>2021-07-04 13:58:54</t>
  </si>
  <si>
    <t>2183225</t>
  </si>
  <si>
    <t>难波天然温泉多米尊贵酒店</t>
  </si>
  <si>
    <t>Okuda Shinri</t>
  </si>
  <si>
    <t>319.92</t>
  </si>
  <si>
    <t>383.00</t>
  </si>
  <si>
    <t>2021-07-04 12:23:36</t>
  </si>
  <si>
    <t>2183065</t>
  </si>
  <si>
    <t>波士顿安多弗斯普林希尔万豪春丘套房酒店</t>
  </si>
  <si>
    <t>Zayas Marie</t>
  </si>
  <si>
    <t>693.30</t>
  </si>
  <si>
    <t>830.00</t>
  </si>
  <si>
    <t>2021-07-04 08:55:34</t>
  </si>
  <si>
    <t>2183027</t>
  </si>
  <si>
    <t>洛杉矶国际机场皇冠假日酒店</t>
  </si>
  <si>
    <t>Cinits Natalie</t>
  </si>
  <si>
    <t>831.12</t>
  </si>
  <si>
    <t>995.00</t>
  </si>
  <si>
    <t>2021-07-04 07:11:38</t>
  </si>
  <si>
    <t>2183026</t>
  </si>
  <si>
    <t>济州岛卡尔酒店</t>
  </si>
  <si>
    <t>Yoon Sungjun</t>
  </si>
  <si>
    <t>395.10</t>
  </si>
  <si>
    <t>473.00</t>
  </si>
  <si>
    <t>2021-07-04 07:10:41</t>
  </si>
  <si>
    <t>2021-07-03</t>
  </si>
  <si>
    <t>2182849</t>
  </si>
  <si>
    <t>罗利喜来登酒店</t>
  </si>
  <si>
    <t>Britt Evander Michael,Grogan Meagan</t>
  </si>
  <si>
    <t>824.24</t>
  </si>
  <si>
    <t>987.00</t>
  </si>
  <si>
    <t>2021-07-03 22:19:22</t>
  </si>
  <si>
    <t>2182796</t>
  </si>
  <si>
    <t>香榭丽舍大街巴尔莫勒尔酒店</t>
  </si>
  <si>
    <t>Duffaut Benoit</t>
  </si>
  <si>
    <t>1573.33</t>
  </si>
  <si>
    <t>1884.00</t>
  </si>
  <si>
    <t>2021-07-03 21:36:18</t>
  </si>
  <si>
    <t>2182741</t>
  </si>
  <si>
    <t>蒙特朗布朗拉贝尔庄园万豪居家酒店</t>
  </si>
  <si>
    <t>Doganieri Jean</t>
  </si>
  <si>
    <t>1757.89</t>
  </si>
  <si>
    <t>2105.00</t>
  </si>
  <si>
    <t>2021-07-03 21:01:32</t>
  </si>
  <si>
    <t>2182726</t>
  </si>
  <si>
    <t>HAN KYOUNGHEE</t>
  </si>
  <si>
    <t>328.19</t>
  </si>
  <si>
    <t>393.00</t>
  </si>
  <si>
    <t>2021-07-03 20:48:39</t>
  </si>
  <si>
    <t>2182651</t>
  </si>
  <si>
    <t>海云台高丽良宵酒店</t>
  </si>
  <si>
    <t>JUNG SEMI</t>
  </si>
  <si>
    <t>520.27</t>
  </si>
  <si>
    <t>623.00</t>
  </si>
  <si>
    <t>2021-07-03 19:56:51</t>
  </si>
  <si>
    <t>2182569</t>
  </si>
  <si>
    <t>雅加达梦幻酒店</t>
  </si>
  <si>
    <t>Salam Aiddin,Salam Aiddin</t>
  </si>
  <si>
    <t>123.59</t>
  </si>
  <si>
    <t>148.00</t>
  </si>
  <si>
    <t>2021-07-03 19:03:27</t>
  </si>
  <si>
    <t>2182471</t>
  </si>
  <si>
    <t>大邱爱莉安娜酒店</t>
  </si>
  <si>
    <t>Park Jisan</t>
  </si>
  <si>
    <t>545.32</t>
  </si>
  <si>
    <t>653.00</t>
  </si>
  <si>
    <t>2021-07-03 17:47:35</t>
  </si>
  <si>
    <t>2182442</t>
  </si>
  <si>
    <t>djauhari riansa,djauhari riansa</t>
  </si>
  <si>
    <t>2021-07-03 17:22:21</t>
  </si>
  <si>
    <t>2021-07-02</t>
  </si>
  <si>
    <t>2181466</t>
  </si>
  <si>
    <t>欧洲之星马德里酒店</t>
  </si>
  <si>
    <t>POSTIGO FLIQUETE MARIA</t>
  </si>
  <si>
    <t>468.88</t>
  </si>
  <si>
    <t>562.00</t>
  </si>
  <si>
    <t>2021-07-02 21:50:54</t>
  </si>
  <si>
    <t>2181231</t>
  </si>
  <si>
    <t>阿尔卡拉德埃纳雷斯万豪AC酒店</t>
  </si>
  <si>
    <t>Locatelli Marinella</t>
  </si>
  <si>
    <t>414.65</t>
  </si>
  <si>
    <t>497.00</t>
  </si>
  <si>
    <t>2021-07-02 18:46:30</t>
  </si>
  <si>
    <t>2181065</t>
  </si>
  <si>
    <t>维尔瓦万豪AC酒店</t>
  </si>
  <si>
    <t>Caballero rodriguez Israel</t>
  </si>
  <si>
    <t>543.96</t>
  </si>
  <si>
    <t>652.00</t>
  </si>
  <si>
    <t>2021-07-02 16:36:48</t>
  </si>
  <si>
    <t>2180843</t>
  </si>
  <si>
    <t>四皇后赌场酒店</t>
  </si>
  <si>
    <t>Carington Christophe,Balingit Christa</t>
  </si>
  <si>
    <t>1061.23</t>
  </si>
  <si>
    <t>1272.00</t>
  </si>
  <si>
    <t>2021-07-02 13:39:31</t>
  </si>
  <si>
    <t>2180752</t>
  </si>
  <si>
    <t>哈里森源宿酒店 - 纽瓦克</t>
  </si>
  <si>
    <t>Moore Chardae Talarrian</t>
  </si>
  <si>
    <t>3334.69</t>
  </si>
  <si>
    <t>3996.99</t>
  </si>
  <si>
    <t>2021-07-02 12:42:32</t>
  </si>
  <si>
    <t>2180725</t>
  </si>
  <si>
    <t>拉普绕101号卧室酒店</t>
  </si>
  <si>
    <t>Anusorn Apichai</t>
  </si>
  <si>
    <t>68.41</t>
  </si>
  <si>
    <t>82.00</t>
  </si>
  <si>
    <t>2021-07-02 12:18:44</t>
  </si>
  <si>
    <t>2180628</t>
  </si>
  <si>
    <t>奥兰多海洋世界万豪费尔菲尔德酒店</t>
  </si>
  <si>
    <t>johson issac</t>
  </si>
  <si>
    <t>2526.25</t>
  </si>
  <si>
    <t>3027.99</t>
  </si>
  <si>
    <t>2021-07-02 11:22:41</t>
  </si>
  <si>
    <t>2180621</t>
  </si>
  <si>
    <t>亚特兰大德卢斯/格威内特广场万怡酒店</t>
  </si>
  <si>
    <t>Butler Pamela Hon,Butler William Brett</t>
  </si>
  <si>
    <t>762.55</t>
  </si>
  <si>
    <t>914.00</t>
  </si>
  <si>
    <t>2021-07-02 11:16:14</t>
  </si>
  <si>
    <t>2180468</t>
  </si>
  <si>
    <t>休斯顿能源走廊万豪酒店</t>
  </si>
  <si>
    <t>arce gabriel</t>
  </si>
  <si>
    <t>1992.31</t>
  </si>
  <si>
    <t>2388.00</t>
  </si>
  <si>
    <t>2021-07-02 08:54:58</t>
  </si>
  <si>
    <t>2180419</t>
  </si>
  <si>
    <t>多伦多市中心万怡酒店</t>
  </si>
  <si>
    <t>Lee Chanil</t>
  </si>
  <si>
    <t>2021-07-02 07:21:58</t>
  </si>
  <si>
    <t>2180392</t>
  </si>
  <si>
    <t>奥斯汀JW万豪酒店</t>
  </si>
  <si>
    <t>Ruiz Jose</t>
  </si>
  <si>
    <t>1939.75</t>
  </si>
  <si>
    <t>2325.00</t>
  </si>
  <si>
    <t>2021-07-02 04:06:19</t>
  </si>
  <si>
    <t>2180382</t>
  </si>
  <si>
    <t>FRAILE LOPEZ JOSE ANTONIO,Pleguezuelo Garrote Paula MARIA</t>
  </si>
  <si>
    <t>469.71</t>
  </si>
  <si>
    <t>563.00</t>
  </si>
  <si>
    <t>2021-07-02 03:07:29</t>
  </si>
  <si>
    <t>2180372</t>
  </si>
  <si>
    <t>莱昂圣安东尼奥万豪AC酒店</t>
  </si>
  <si>
    <t>blanco trujillo ignacio</t>
  </si>
  <si>
    <t>455.60</t>
  </si>
  <si>
    <t>547.00</t>
  </si>
  <si>
    <t>2021-07-02 01:58:51</t>
  </si>
  <si>
    <t>2180361</t>
  </si>
  <si>
    <t>巴耶利峇寰庭商旅酒店</t>
  </si>
  <si>
    <t>Zhang Tao</t>
  </si>
  <si>
    <t>493.08</t>
  </si>
  <si>
    <t>592.00</t>
  </si>
  <si>
    <t>2021-07-02 01:18:36</t>
  </si>
  <si>
    <t>2021-07-01</t>
  </si>
  <si>
    <t>2180238</t>
  </si>
  <si>
    <t>珊瑚角威斯汀滨海度假酒店</t>
  </si>
  <si>
    <t>Snow Sherri</t>
  </si>
  <si>
    <t>3905.47</t>
  </si>
  <si>
    <t>4689.00</t>
  </si>
  <si>
    <t>2021-07-01 22:42:33</t>
  </si>
  <si>
    <t>2180131</t>
  </si>
  <si>
    <t>奎雷塔罗约里奇拉费尔菲尔德酒店</t>
  </si>
  <si>
    <t>Paz  Alvarez Jeronimo</t>
  </si>
  <si>
    <t>303.18</t>
  </si>
  <si>
    <t>364.00</t>
  </si>
  <si>
    <t>2021-07-01 21:31:16</t>
  </si>
  <si>
    <t>2179932</t>
  </si>
  <si>
    <t>普瑞米尔瑞卡拉斯汉诺威机场酒店</t>
  </si>
  <si>
    <t>Fischer Michael,Fischer Heike</t>
  </si>
  <si>
    <t>299.01</t>
  </si>
  <si>
    <t>359.00</t>
  </si>
  <si>
    <t>2021-07-01 18:50:30</t>
  </si>
  <si>
    <t>2179855</t>
  </si>
  <si>
    <t xml:space="preserve">古尔冈铂尔曼中央公园酒店  </t>
  </si>
  <si>
    <t>Kaur Guneet</t>
  </si>
  <si>
    <t>2021-07-01 17:38:39</t>
  </si>
  <si>
    <t>2179851</t>
  </si>
  <si>
    <t>迪拜绿色社区万豪酒店</t>
  </si>
  <si>
    <t>ZHOU WENJUAN</t>
  </si>
  <si>
    <t>399.79</t>
  </si>
  <si>
    <t>480.00</t>
  </si>
  <si>
    <t>2021-07-01 17:37:11</t>
  </si>
  <si>
    <t>2179687</t>
  </si>
  <si>
    <t>阿布扎比艾美假村酒店</t>
  </si>
  <si>
    <t>PARAMBATH PUSHPAKARAN,PUSHPAKARAN SUMA</t>
  </si>
  <si>
    <t>496.41</t>
  </si>
  <si>
    <t>596.00</t>
  </si>
  <si>
    <t>2021-07-01 15:36:27</t>
  </si>
  <si>
    <t>2179680</t>
  </si>
  <si>
    <t>圣迭戈米森谷/酒店区万怡酒店</t>
  </si>
  <si>
    <t>Fletcher John</t>
  </si>
  <si>
    <t>1082.77</t>
  </si>
  <si>
    <t>1300.00</t>
  </si>
  <si>
    <t>2021-07-01 15:28:12</t>
  </si>
  <si>
    <t>2179332</t>
  </si>
  <si>
    <t>K首尔酒店</t>
  </si>
  <si>
    <t>heo hwado</t>
  </si>
  <si>
    <t>584.70</t>
  </si>
  <si>
    <t>702.00</t>
  </si>
  <si>
    <t>2021-07-01 09:10:11</t>
  </si>
  <si>
    <t>2179236</t>
  </si>
  <si>
    <t>卡宾特里拉贝斯特韦斯特酒店</t>
  </si>
  <si>
    <t>George Yelena</t>
  </si>
  <si>
    <t>3912.13</t>
  </si>
  <si>
    <t>4697.00</t>
  </si>
  <si>
    <t>2021-07-01 01:40:56</t>
  </si>
  <si>
    <t>2021-06-30</t>
  </si>
  <si>
    <t>2179010</t>
  </si>
  <si>
    <t>弗雷德里克顿Delta万豪酒店</t>
  </si>
  <si>
    <t>Leslie Allison Nadine</t>
  </si>
  <si>
    <t>748.93</t>
  </si>
  <si>
    <t>898.00</t>
  </si>
  <si>
    <t>2021-06-30 21:22:51</t>
  </si>
  <si>
    <t>2178974</t>
  </si>
  <si>
    <t>Parker Henry George</t>
  </si>
  <si>
    <t>4995.66</t>
  </si>
  <si>
    <t>5990.00</t>
  </si>
  <si>
    <t>2021-06-30 20:55:19</t>
  </si>
  <si>
    <t>2178923</t>
  </si>
  <si>
    <t>阿文特里釜山酒店</t>
  </si>
  <si>
    <t>Lee young jin</t>
  </si>
  <si>
    <t>298.57</t>
  </si>
  <si>
    <t>358.00</t>
  </si>
  <si>
    <t>2021-06-30 20:07:26</t>
  </si>
  <si>
    <t>2178777</t>
  </si>
  <si>
    <t>曼谷素万那普艾美高尔夫水疗度假酒店</t>
  </si>
  <si>
    <t>JIANG RUI</t>
  </si>
  <si>
    <t>331.10</t>
  </si>
  <si>
    <t>397.00</t>
  </si>
  <si>
    <t>2021-06-30 17:57:13</t>
  </si>
  <si>
    <t>2178721</t>
  </si>
  <si>
    <t>布拉格老城酒店</t>
  </si>
  <si>
    <t>Morvan Mathieu</t>
  </si>
  <si>
    <t>280.22</t>
  </si>
  <si>
    <t>336.00</t>
  </si>
  <si>
    <t>2021-06-30 17:08:22</t>
  </si>
  <si>
    <t>2178585</t>
  </si>
  <si>
    <t>Yoon SANGJUN,Choi Younggi</t>
  </si>
  <si>
    <t>561.28</t>
  </si>
  <si>
    <t>673.00</t>
  </si>
  <si>
    <t>2021-06-30 15:17:25</t>
  </si>
  <si>
    <t>2178532</t>
  </si>
  <si>
    <t>都市中心酒店</t>
  </si>
  <si>
    <t>Miho Matsuoka,Miho Matsuoka</t>
  </si>
  <si>
    <t>750.60</t>
  </si>
  <si>
    <t>900.00</t>
  </si>
  <si>
    <t>2021-06-30 14:37:05</t>
  </si>
  <si>
    <t>2178391</t>
  </si>
  <si>
    <t>釜山阿尔班酒店</t>
  </si>
  <si>
    <t>Kwon Hyokyung</t>
  </si>
  <si>
    <t>363.62</t>
  </si>
  <si>
    <t>436.00</t>
  </si>
  <si>
    <t>2021-06-30 12:51:51</t>
  </si>
  <si>
    <t>2178305</t>
  </si>
  <si>
    <t>槟城希迪特酒店(又称槟城龙城酒店)</t>
  </si>
  <si>
    <t>Mohammad Paudzi Mohammad Faiz</t>
  </si>
  <si>
    <t>234.35</t>
  </si>
  <si>
    <t>281.00</t>
  </si>
  <si>
    <t>2021-06-30 11:55:21</t>
  </si>
  <si>
    <t>2178103</t>
  </si>
  <si>
    <t>罗西戴高乐机场梅尼尔阿梅罗高级酒店</t>
  </si>
  <si>
    <t>FRANCOIS sophia</t>
  </si>
  <si>
    <t>296.07</t>
  </si>
  <si>
    <t>355.00</t>
  </si>
  <si>
    <t>2021-06-30 09:05:38</t>
  </si>
  <si>
    <t>2178038</t>
  </si>
  <si>
    <t>全球雷纳克里斯蒂娜酒店</t>
  </si>
  <si>
    <t>Fourcart Sanchez Jennifer</t>
  </si>
  <si>
    <t>1347.74</t>
  </si>
  <si>
    <t>1616.00</t>
  </si>
  <si>
    <t>2021-06-30 06:52:13</t>
  </si>
  <si>
    <t>2178022</t>
  </si>
  <si>
    <t>Alvarenga Arezzi Flor</t>
  </si>
  <si>
    <t>4436.88</t>
  </si>
  <si>
    <t>5320.00</t>
  </si>
  <si>
    <t>2021-06-30 05:37:07</t>
  </si>
  <si>
    <t>2177980</t>
  </si>
  <si>
    <t>图森斯塔尔派司 JW 万豪度假酒店及水疗中心</t>
  </si>
  <si>
    <t>Williams Roger Woodruff</t>
  </si>
  <si>
    <t>4477.86</t>
  </si>
  <si>
    <t>5373.00</t>
  </si>
  <si>
    <t>2021-06-30 00:50:59</t>
  </si>
  <si>
    <t>2021-06-29</t>
  </si>
  <si>
    <t>2177885</t>
  </si>
  <si>
    <t>爱丁堡万豪居家酒店</t>
  </si>
  <si>
    <t>You Qilin</t>
  </si>
  <si>
    <t>758.39</t>
  </si>
  <si>
    <t>910.00</t>
  </si>
  <si>
    <t>2021-06-29 22:53:27</t>
  </si>
  <si>
    <t>2177792</t>
  </si>
  <si>
    <t>首尔波波酒店</t>
  </si>
  <si>
    <t>Mullins Jeffrey Garrett</t>
  </si>
  <si>
    <t>253.35</t>
  </si>
  <si>
    <t>304.00</t>
  </si>
  <si>
    <t>2021-06-29 21:57:21</t>
  </si>
  <si>
    <t>2177082</t>
  </si>
  <si>
    <t>蔚山新罗舒泰酒店</t>
  </si>
  <si>
    <t>Jeon Jeongil</t>
  </si>
  <si>
    <t>1062.59</t>
  </si>
  <si>
    <t>1275.00</t>
  </si>
  <si>
    <t>2021-06-29 13:16:05</t>
  </si>
  <si>
    <t>2176910</t>
  </si>
  <si>
    <t>底特律法明顿山万豪费尔菲尔德酒店</t>
  </si>
  <si>
    <t>Bergevin Megan Ann</t>
  </si>
  <si>
    <t>2230.18</t>
  </si>
  <si>
    <t>2676.00</t>
  </si>
  <si>
    <t>2021-06-29 11:19:49</t>
  </si>
  <si>
    <t>2176866</t>
  </si>
  <si>
    <t>圣迭戈万豪侯爵与滨海酒店</t>
  </si>
  <si>
    <t>Felago Richard,Felago Mikah</t>
  </si>
  <si>
    <t>2412.69</t>
  </si>
  <si>
    <t>2895.00</t>
  </si>
  <si>
    <t>2021-06-29 10:32:52</t>
  </si>
  <si>
    <t>2176761</t>
  </si>
  <si>
    <t>70.01</t>
  </si>
  <si>
    <t>84.00</t>
  </si>
  <si>
    <t>2021-06-29 08:41:17</t>
  </si>
  <si>
    <t>2176681</t>
  </si>
  <si>
    <t>塞多纳峰会钻石度假村</t>
  </si>
  <si>
    <t>Norris Cierra Nicole</t>
  </si>
  <si>
    <t>3182.75</t>
  </si>
  <si>
    <t>3819.00</t>
  </si>
  <si>
    <t>2021-06-29 06:11:37</t>
  </si>
  <si>
    <t>2176671</t>
  </si>
  <si>
    <t>蒙特娄市中心万豪套房费尔菲尔德酒店</t>
  </si>
  <si>
    <t>Cassabon Michael Patrick</t>
  </si>
  <si>
    <t>2467.70</t>
  </si>
  <si>
    <t>2961.00</t>
  </si>
  <si>
    <t>2021-06-29 05:25:15</t>
  </si>
  <si>
    <t>2176656</t>
  </si>
  <si>
    <t>喜来登莫沃酒店</t>
  </si>
  <si>
    <t>Keller Luke Christopher</t>
  </si>
  <si>
    <t>3478.60</t>
  </si>
  <si>
    <t>4173.99</t>
  </si>
  <si>
    <t>2021-06-29 03:37:15</t>
  </si>
  <si>
    <t>2176651</t>
  </si>
  <si>
    <t>诺克斯维尔西菲尔德客栈万豪度假酒店</t>
  </si>
  <si>
    <t>Dempsey Janel Margaret,Efraim Elizabeth Sarah</t>
  </si>
  <si>
    <t>2181.84</t>
  </si>
  <si>
    <t>2618.00</t>
  </si>
  <si>
    <t>2021-06-29 03:05:44</t>
  </si>
  <si>
    <t>2021-06-28</t>
  </si>
  <si>
    <t>2176443</t>
  </si>
  <si>
    <t>济州天山商务酒店</t>
  </si>
  <si>
    <t>KWON MOON HYOUNG</t>
  </si>
  <si>
    <t>121.68</t>
  </si>
  <si>
    <t>146.00</t>
  </si>
  <si>
    <t>2021-06-28 22:11:32</t>
  </si>
  <si>
    <t>2176320</t>
  </si>
  <si>
    <t>Kim Hyunhee</t>
  </si>
  <si>
    <t>1065.09</t>
  </si>
  <si>
    <t>1278.00</t>
  </si>
  <si>
    <t>2021-06-28 20:55:27</t>
  </si>
  <si>
    <t>2175876</t>
  </si>
  <si>
    <t>迪克西好莱坞酒店</t>
  </si>
  <si>
    <t>Underwood James</t>
  </si>
  <si>
    <t>767.56</t>
  </si>
  <si>
    <t>921.00</t>
  </si>
  <si>
    <t>2021-06-28 15:19:13</t>
  </si>
  <si>
    <t>2175427</t>
  </si>
  <si>
    <t>仁川奥克伍德尊贵酒店</t>
  </si>
  <si>
    <t>Kang SEONG HYEON</t>
  </si>
  <si>
    <t>1375.94</t>
  </si>
  <si>
    <t>1651.00</t>
  </si>
  <si>
    <t>2021-06-28 08:50:51</t>
  </si>
  <si>
    <t>2175365</t>
  </si>
  <si>
    <t>Towneplace Suites Salt Lake City-west  Valley</t>
  </si>
  <si>
    <t>Diaz Susana</t>
  </si>
  <si>
    <t>2549.38</t>
  </si>
  <si>
    <t>3059.01</t>
  </si>
  <si>
    <t>2021-06-28 06:28:46</t>
  </si>
  <si>
    <t>2175343</t>
  </si>
  <si>
    <t>万豪唐普雷斯酒店盖恩斯维尔西北</t>
  </si>
  <si>
    <t>Collins EJ</t>
  </si>
  <si>
    <t>2116.84</t>
  </si>
  <si>
    <t>2540.00</t>
  </si>
  <si>
    <t>2021-06-28 04:52:52</t>
  </si>
  <si>
    <t>2175333</t>
  </si>
  <si>
    <t>洛杉矶环球影城喜来登酒店</t>
  </si>
  <si>
    <t>mazur olga</t>
  </si>
  <si>
    <t>2880.23</t>
  </si>
  <si>
    <t>3456.00</t>
  </si>
  <si>
    <t>2021-06-28 04:10:33</t>
  </si>
  <si>
    <t>2175331</t>
  </si>
  <si>
    <t>莱昂纳多皇家曼海姆酒店</t>
  </si>
  <si>
    <t>Petkovic Miriam</t>
  </si>
  <si>
    <t>380.86</t>
  </si>
  <si>
    <t>457.00</t>
  </si>
  <si>
    <t>2021-06-28 04:09:42</t>
  </si>
  <si>
    <t>2175293</t>
  </si>
  <si>
    <t>芝加哥喜来登大酒店</t>
  </si>
  <si>
    <t>West Kaitlynd L,Mishra Abhisu</t>
  </si>
  <si>
    <t>3274.43</t>
  </si>
  <si>
    <t>3929.00</t>
  </si>
  <si>
    <t>2021-06-28 00:43:05</t>
  </si>
  <si>
    <t>2021-06-27</t>
  </si>
  <si>
    <t>2175186</t>
  </si>
  <si>
    <t>Bellido Reyes Rocio</t>
  </si>
  <si>
    <t>471.70</t>
  </si>
  <si>
    <t>566.00</t>
  </si>
  <si>
    <t>2021-06-27 22:37:09</t>
  </si>
  <si>
    <t>2175064</t>
  </si>
  <si>
    <t>提夫顿费尔菲尔德酒店</t>
  </si>
  <si>
    <t>Gray Daniel</t>
  </si>
  <si>
    <t>1371.78</t>
  </si>
  <si>
    <t>1646.00</t>
  </si>
  <si>
    <t>2021-06-27 20:57:21</t>
  </si>
  <si>
    <t>2175053</t>
  </si>
  <si>
    <t>天安新罗舒泰</t>
  </si>
  <si>
    <t>LIM SUNGKYUNG</t>
  </si>
  <si>
    <t>405.87</t>
  </si>
  <si>
    <t>487.00</t>
  </si>
  <si>
    <t>2021-06-27 20:51:07</t>
  </si>
  <si>
    <t>2174935</t>
  </si>
  <si>
    <t>Park Seohwa</t>
  </si>
  <si>
    <t>375.03</t>
  </si>
  <si>
    <t>450.00</t>
  </si>
  <si>
    <t>2021-06-27 19:11:27</t>
  </si>
  <si>
    <t>2174904</t>
  </si>
  <si>
    <t>Han Yujin</t>
  </si>
  <si>
    <t>303.36</t>
  </si>
  <si>
    <t>2021-06-27 18:39:08</t>
  </si>
  <si>
    <t>2174855</t>
  </si>
  <si>
    <t>千禧阿特里亚商务湾酒店</t>
  </si>
  <si>
    <t>Cao Yang</t>
  </si>
  <si>
    <t>1359.28</t>
  </si>
  <si>
    <t>1631.00</t>
  </si>
  <si>
    <t>2021-06-27 18:02:28</t>
  </si>
  <si>
    <t>2174827</t>
  </si>
  <si>
    <t>温哥华机场威斯汀墙中心酒店</t>
  </si>
  <si>
    <t>WANG JIALE,Ying Yijie</t>
  </si>
  <si>
    <t>5064.56</t>
  </si>
  <si>
    <t>6076.98</t>
  </si>
  <si>
    <t>2021-06-27 17:22:51</t>
  </si>
  <si>
    <t>2174433</t>
  </si>
  <si>
    <t>珀斯君亭酒店</t>
  </si>
  <si>
    <t>Avlonitis Ari</t>
  </si>
  <si>
    <t>2565.21</t>
  </si>
  <si>
    <t>3078.00</t>
  </si>
  <si>
    <t>2021-06-27 11:25:53</t>
  </si>
  <si>
    <t>2174338</t>
  </si>
  <si>
    <t>格拉莫斯酒店</t>
  </si>
  <si>
    <t>LEE SOJEONG</t>
  </si>
  <si>
    <t>451.70</t>
  </si>
  <si>
    <t>542.00</t>
  </si>
  <si>
    <t>2021-06-27 09:38:55</t>
  </si>
  <si>
    <t>2174305</t>
  </si>
  <si>
    <t>迈阿密YVE酒店</t>
  </si>
  <si>
    <t>arroniz marcelo alejandro</t>
  </si>
  <si>
    <t>919.24</t>
  </si>
  <si>
    <t>1103.00</t>
  </si>
  <si>
    <t>2021-06-27 09:00:29</t>
  </si>
  <si>
    <t>2174295</t>
  </si>
  <si>
    <t>阿托泰尔坦林酒店 - 雅加达</t>
  </si>
  <si>
    <t>Putra Arrahman Muhammad adieb</t>
  </si>
  <si>
    <t>150.85</t>
  </si>
  <si>
    <t>181.00</t>
  </si>
  <si>
    <t>2021-06-27 08:52:56</t>
  </si>
  <si>
    <t>2174222</t>
  </si>
  <si>
    <t>阿里斯塔酒店</t>
  </si>
  <si>
    <t>Ambrose Karen</t>
  </si>
  <si>
    <t>3716.13</t>
  </si>
  <si>
    <t>4459.00</t>
  </si>
  <si>
    <t>2021-06-27 04:18:02</t>
  </si>
  <si>
    <t>2174166</t>
  </si>
  <si>
    <t>2021-06-27 00:17:38</t>
  </si>
  <si>
    <t>2021-06-26</t>
  </si>
  <si>
    <t>2174085</t>
  </si>
  <si>
    <t>Taylor Allen</t>
  </si>
  <si>
    <t>1735.97</t>
  </si>
  <si>
    <t>2083.00</t>
  </si>
  <si>
    <t>2021-06-26 22:51:00</t>
  </si>
  <si>
    <t>2173797</t>
  </si>
  <si>
    <t>新大田H大道酒店</t>
  </si>
  <si>
    <t>JEONG YUNGYEONG</t>
  </si>
  <si>
    <t>200.02</t>
  </si>
  <si>
    <t>240.00</t>
  </si>
  <si>
    <t>2021-06-26 19:44:00</t>
  </si>
  <si>
    <t>2173588</t>
  </si>
  <si>
    <t>Rodriguez Miguel</t>
  </si>
  <si>
    <t>535.04</t>
  </si>
  <si>
    <t>642.00</t>
  </si>
  <si>
    <t>2021-06-26 17:50:36</t>
  </si>
  <si>
    <t>2173476</t>
  </si>
  <si>
    <t>珊瑚蓝东方海滨别墅套房酒店</t>
  </si>
  <si>
    <t>Brand Robert</t>
  </si>
  <si>
    <t>1215.10</t>
  </si>
  <si>
    <t>1458.00</t>
  </si>
  <si>
    <t>2021-06-26 16:44:38</t>
  </si>
  <si>
    <t>2173326</t>
  </si>
  <si>
    <t>Park Jihoon</t>
  </si>
  <si>
    <t>395.87</t>
  </si>
  <si>
    <t>475.00</t>
  </si>
  <si>
    <t>2021-06-26 15:01:40</t>
  </si>
  <si>
    <t>2173137</t>
  </si>
  <si>
    <t>查尔斯顿山城镇套房酒店</t>
  </si>
  <si>
    <t>siebel christina,siebel audrey</t>
  </si>
  <si>
    <t>3486.95</t>
  </si>
  <si>
    <t>4184.00</t>
  </si>
  <si>
    <t>2021-06-26 13:07:22</t>
  </si>
  <si>
    <t>2172936</t>
  </si>
  <si>
    <t>温莎市中心喜来登福朋酒店</t>
  </si>
  <si>
    <t>carr Johnnie</t>
  </si>
  <si>
    <t>1476.79</t>
  </si>
  <si>
    <t>1772.01</t>
  </si>
  <si>
    <t>2021-06-26 10:31:53</t>
  </si>
  <si>
    <t>2172750</t>
  </si>
  <si>
    <t>Fornatto Annmarie</t>
  </si>
  <si>
    <t>3006.07</t>
  </si>
  <si>
    <t>3607.00</t>
  </si>
  <si>
    <t>2021-06-26 04:54:24</t>
  </si>
  <si>
    <t>2172698</t>
  </si>
  <si>
    <t>济州航空城酒店</t>
  </si>
  <si>
    <t>Jang Eunhye,Kim Seungmin</t>
  </si>
  <si>
    <t>377.53</t>
  </si>
  <si>
    <t>453.00</t>
  </si>
  <si>
    <t>2021-06-26 01:17:21</t>
  </si>
  <si>
    <t>2172650</t>
  </si>
  <si>
    <t>迪拜 JW 万豪侯爵酒店</t>
  </si>
  <si>
    <t>QIU TONY,JIN LEI</t>
  </si>
  <si>
    <t>8571.47</t>
  </si>
  <si>
    <t>10264.00</t>
  </si>
  <si>
    <t>2021-06-26 00:02:01</t>
  </si>
  <si>
    <t>2021-06-25</t>
  </si>
  <si>
    <t>2172576</t>
  </si>
  <si>
    <t>派帕斯蒙纳酒店</t>
  </si>
  <si>
    <t>Robles Mila</t>
  </si>
  <si>
    <t>1155.78</t>
  </si>
  <si>
    <t>1384.00</t>
  </si>
  <si>
    <t>2021-06-25 22:59:11</t>
  </si>
  <si>
    <t>2172498</t>
  </si>
  <si>
    <t>帕诺海滩中央劳德代尔堡旅居酒店</t>
  </si>
  <si>
    <t>Saintils Cindy</t>
  </si>
  <si>
    <t>2733.28</t>
  </si>
  <si>
    <t>3273.00</t>
  </si>
  <si>
    <t>2021-06-25 22:19:10</t>
  </si>
  <si>
    <t>2171337</t>
  </si>
  <si>
    <t>维塞利亚红杉万豪费尔菲尔德套房酒店</t>
  </si>
  <si>
    <t>CHENG EN TSE</t>
  </si>
  <si>
    <t>2528.68</t>
  </si>
  <si>
    <t>3028.00</t>
  </si>
  <si>
    <t>2021-06-25 10:07:24</t>
  </si>
  <si>
    <t>2171313</t>
  </si>
  <si>
    <t>娱乐场海洋度假村</t>
  </si>
  <si>
    <t>Crain Chanel</t>
  </si>
  <si>
    <t>2719.92</t>
  </si>
  <si>
    <t>3257.00</t>
  </si>
  <si>
    <t>2021-06-25 09:51:13</t>
  </si>
  <si>
    <t>2021-06-24</t>
  </si>
  <si>
    <t>2171005</t>
  </si>
  <si>
    <t>Nguyen An</t>
  </si>
  <si>
    <t>2618.15</t>
  </si>
  <si>
    <t>3134.01</t>
  </si>
  <si>
    <t>2021-06-24 23:36:31</t>
  </si>
  <si>
    <t>2170915</t>
  </si>
  <si>
    <t>因佛尼斯机场万怡酒店</t>
  </si>
  <si>
    <t>Patricio Marisa,Savvides christopher John</t>
  </si>
  <si>
    <t>1264.80</t>
  </si>
  <si>
    <t>1514.00</t>
  </si>
  <si>
    <t>2021-06-24 22:38:36</t>
  </si>
  <si>
    <t>2170661</t>
  </si>
  <si>
    <t>玛格丽特维尔好莱坞海滩渡假村</t>
  </si>
  <si>
    <t>Pierre Fedelyne</t>
  </si>
  <si>
    <t>2833.68</t>
  </si>
  <si>
    <t>3392.00</t>
  </si>
  <si>
    <t>2021-06-24 20:17:25</t>
  </si>
  <si>
    <t>2170109</t>
  </si>
  <si>
    <t>唐恩洛林费尔法克斯万怡酒店</t>
  </si>
  <si>
    <t>Croll Nicola A</t>
  </si>
  <si>
    <t>1835.37</t>
  </si>
  <si>
    <t>2196.99</t>
  </si>
  <si>
    <t>2021-06-24 14:20:25</t>
  </si>
  <si>
    <t>2170043</t>
  </si>
  <si>
    <t>优胜美地南门套房酒店</t>
  </si>
  <si>
    <t>1643.23</t>
  </si>
  <si>
    <t>1967.00</t>
  </si>
  <si>
    <t>2021-06-24 13:42:25</t>
  </si>
  <si>
    <t>2169970</t>
  </si>
  <si>
    <t>拉斯维加斯D酒店</t>
  </si>
  <si>
    <t>Guerrero Karla Abigail</t>
  </si>
  <si>
    <t>2085.16</t>
  </si>
  <si>
    <t>2496.00</t>
  </si>
  <si>
    <t>2021-06-24 13:01:28</t>
  </si>
  <si>
    <t>2169953</t>
  </si>
  <si>
    <t>KWON SOOMIN,KIM GAYOUNG</t>
  </si>
  <si>
    <t>277.35</t>
  </si>
  <si>
    <t>332.00</t>
  </si>
  <si>
    <t>2021-06-24 12:47:15</t>
  </si>
  <si>
    <t>2169861</t>
  </si>
  <si>
    <t>圣安东尼奥六旗利姆万怡酒店</t>
  </si>
  <si>
    <t>TREVINO ENRIQUE</t>
  </si>
  <si>
    <t>4389.18</t>
  </si>
  <si>
    <t>5253.99</t>
  </si>
  <si>
    <t>2021-06-24 12:03:28</t>
  </si>
  <si>
    <t>2169762</t>
  </si>
  <si>
    <t>坦帕河滨喜来登酒店</t>
  </si>
  <si>
    <t>Ortega Natasha Sara,Sloane Owen Paul</t>
  </si>
  <si>
    <t>3372.52</t>
  </si>
  <si>
    <t>4037.01</t>
  </si>
  <si>
    <t>2021-06-24 10:51:48</t>
  </si>
  <si>
    <t>2169696</t>
  </si>
  <si>
    <t>Fairfield Inn &amp; Suites Holland</t>
  </si>
  <si>
    <t>Shultz Trevor,Maroney Ireland</t>
  </si>
  <si>
    <t>3212.11</t>
  </si>
  <si>
    <t>3845.00</t>
  </si>
  <si>
    <t>2021-06-24 09:58:31</t>
  </si>
  <si>
    <t>2169500</t>
  </si>
  <si>
    <t>下诺夫哥罗德州喜来登酒店</t>
  </si>
  <si>
    <t>aivazian kristina</t>
  </si>
  <si>
    <t>3168.67</t>
  </si>
  <si>
    <t>3793.00</t>
  </si>
  <si>
    <t>2021-06-24 03:52:42</t>
  </si>
  <si>
    <t>2169461</t>
  </si>
  <si>
    <t>贝科斯菲尔德西万豪特奈普拉斯套房酒店</t>
  </si>
  <si>
    <t>Nilon John,Nilon Lourdes</t>
  </si>
  <si>
    <t>3625.64</t>
  </si>
  <si>
    <t>4340.00</t>
  </si>
  <si>
    <t>2021-06-24 01:36:01</t>
  </si>
  <si>
    <t>2021-06-23</t>
  </si>
  <si>
    <t>2168899</t>
  </si>
  <si>
    <t>雅乐轩坎昆酒店</t>
  </si>
  <si>
    <t>Tillian Peter</t>
  </si>
  <si>
    <t>4332.78</t>
  </si>
  <si>
    <t>5183.99</t>
  </si>
  <si>
    <t>2021-06-23 18:30:24</t>
  </si>
  <si>
    <t>2168642</t>
  </si>
  <si>
    <t>科隆万怡酒店</t>
  </si>
  <si>
    <t>Gifford Ariella Meredith Wyle</t>
  </si>
  <si>
    <t>373.60</t>
  </si>
  <si>
    <t>447.00</t>
  </si>
  <si>
    <t>2021-06-23 15:28:33</t>
  </si>
  <si>
    <t>2167936</t>
  </si>
  <si>
    <t>Usserbayev Nurlan</t>
  </si>
  <si>
    <t>3943.30</t>
  </si>
  <si>
    <t>4718.00</t>
  </si>
  <si>
    <t>2021-06-23 05:26:41</t>
  </si>
  <si>
    <t>2021-06-22</t>
  </si>
  <si>
    <t>2167735</t>
  </si>
  <si>
    <t>Madison Robin</t>
  </si>
  <si>
    <t>1552.17</t>
  </si>
  <si>
    <t>1860.00</t>
  </si>
  <si>
    <t>2021-06-22 22:20:49</t>
  </si>
  <si>
    <t>2166522</t>
  </si>
  <si>
    <t>水晶城万豪酒店里根国家机场店</t>
  </si>
  <si>
    <t>Qi Hanjie</t>
  </si>
  <si>
    <t>2336.60</t>
  </si>
  <si>
    <t>2800.00</t>
  </si>
  <si>
    <t>2021-06-22 11:27:46</t>
  </si>
  <si>
    <t>2166376</t>
  </si>
  <si>
    <t>亚特兰大市中心 W 酒店</t>
  </si>
  <si>
    <t>Walton Chase Syxtany,Walton Cassi Diamond</t>
  </si>
  <si>
    <t>4021.46</t>
  </si>
  <si>
    <t>4819.00</t>
  </si>
  <si>
    <t>2021-06-22 10:03:00</t>
  </si>
  <si>
    <t>2166182</t>
  </si>
  <si>
    <t>华盛顿特区市中心万丽酒店</t>
  </si>
  <si>
    <t>Nguyen Tiffany,Le Newton</t>
  </si>
  <si>
    <t>2473.46</t>
  </si>
  <si>
    <t>2964.00</t>
  </si>
  <si>
    <t>2021-06-22 02:48:22</t>
  </si>
  <si>
    <t>2021-06-21</t>
  </si>
  <si>
    <t>2165179</t>
  </si>
  <si>
    <t>贝斯特韦斯特格兰特公园酒店</t>
  </si>
  <si>
    <t>Gallagher Ryan Patrick</t>
  </si>
  <si>
    <t>2240.23</t>
  </si>
  <si>
    <t>2690.00</t>
  </si>
  <si>
    <t>2021-06-21 09:11:32</t>
  </si>
  <si>
    <t>2165161</t>
  </si>
  <si>
    <t>Trigg Colton</t>
  </si>
  <si>
    <t>2804.04</t>
  </si>
  <si>
    <t>3367.00</t>
  </si>
  <si>
    <t>2021-06-21 08:37:25</t>
  </si>
  <si>
    <t>2165130</t>
  </si>
  <si>
    <t>Salas Restrepo Juan F</t>
  </si>
  <si>
    <t>2103.65</t>
  </si>
  <si>
    <t>2526.00</t>
  </si>
  <si>
    <t>2021-06-21 06:12:01</t>
  </si>
  <si>
    <t>2165125</t>
  </si>
  <si>
    <t>法兰克福机场喜来登酒店及会议中心</t>
  </si>
  <si>
    <t>McCausland Savannah Jay,Weaver Geoffrey Adam</t>
  </si>
  <si>
    <t>660.41</t>
  </si>
  <si>
    <t>793.00</t>
  </si>
  <si>
    <t>2021-06-21 05:36:49</t>
  </si>
  <si>
    <t>2021-06-20</t>
  </si>
  <si>
    <t>2164924</t>
  </si>
  <si>
    <t>尼亚加拉瀑布万豪酒店</t>
  </si>
  <si>
    <t>LEUNG SHEUNGMANCHARLIE</t>
  </si>
  <si>
    <t>4642.05</t>
  </si>
  <si>
    <t>5574.03</t>
  </si>
  <si>
    <t>796.29</t>
  </si>
  <si>
    <t>-4777</t>
  </si>
  <si>
    <t>-3978</t>
  </si>
  <si>
    <t>2021-06-20 22:01:22</t>
  </si>
  <si>
    <t>2164054</t>
  </si>
  <si>
    <t>名声酒店</t>
  </si>
  <si>
    <t>ZHOU JIAYE,ZHONG PEIYIN</t>
  </si>
  <si>
    <t>393.08</t>
  </si>
  <si>
    <t>472.00</t>
  </si>
  <si>
    <t>2021-06-20 12:30:59</t>
  </si>
  <si>
    <t>2163757</t>
  </si>
  <si>
    <t>山巅城堡酒店</t>
  </si>
  <si>
    <t>kim sehun</t>
  </si>
  <si>
    <t>1892.12</t>
  </si>
  <si>
    <t>2272.00</t>
  </si>
  <si>
    <t>2021-06-20 08:06:13</t>
  </si>
  <si>
    <t>2021-06-19</t>
  </si>
  <si>
    <t>2163276</t>
  </si>
  <si>
    <t xml:space="preserve">艾利蒙特法兰克福机场酒店 </t>
  </si>
  <si>
    <t>Mueni Makau Consolata</t>
  </si>
  <si>
    <t>418.07</t>
  </si>
  <si>
    <t>502.00</t>
  </si>
  <si>
    <t>2021-06-19 19:12:59</t>
  </si>
  <si>
    <t>2162358</t>
  </si>
  <si>
    <t>Bruneau Suzie</t>
  </si>
  <si>
    <t>1447.41</t>
  </si>
  <si>
    <t>1738.00</t>
  </si>
  <si>
    <t>2021-06-19 10:02:24</t>
  </si>
  <si>
    <t>2162329</t>
  </si>
  <si>
    <t>圣迭戈喜来登海滨酒店</t>
  </si>
  <si>
    <t>Arzola Desiree</t>
  </si>
  <si>
    <t>1888.79</t>
  </si>
  <si>
    <t>2268.00</t>
  </si>
  <si>
    <t>2021-06-19 09:29:49</t>
  </si>
  <si>
    <t>2162188</t>
  </si>
  <si>
    <t>休斯顿卡蒂米尔斯万怡酒店</t>
  </si>
  <si>
    <t>Tshiunza Kidianga</t>
  </si>
  <si>
    <t>1907.94</t>
  </si>
  <si>
    <t>2291.00</t>
  </si>
  <si>
    <t>2021-06-19 02:17:41</t>
  </si>
  <si>
    <t>2021-06-18</t>
  </si>
  <si>
    <t>2162099</t>
  </si>
  <si>
    <t>维兹精品酒店</t>
  </si>
  <si>
    <t>Querijero Donnabelle Angeles,Orca Janneil</t>
  </si>
  <si>
    <t>648.96</t>
  </si>
  <si>
    <t>780.00</t>
  </si>
  <si>
    <t>2021-06-18 23:06:32</t>
  </si>
  <si>
    <t>2161420</t>
  </si>
  <si>
    <t>喜来登首尔多客福城市酒店</t>
  </si>
  <si>
    <t>OH JI HYE</t>
  </si>
  <si>
    <t>1321.22</t>
  </si>
  <si>
    <t>1588.00</t>
  </si>
  <si>
    <t>2021-06-18 16:28:02</t>
  </si>
  <si>
    <t>2161253</t>
  </si>
  <si>
    <t>百叶窗海滩酒店</t>
  </si>
  <si>
    <t>LEE YUWEN</t>
  </si>
  <si>
    <t>7957.25</t>
  </si>
  <si>
    <t>9564.00</t>
  </si>
  <si>
    <t>2021-06-18 13:53:55</t>
  </si>
  <si>
    <t>2160960</t>
  </si>
  <si>
    <t>南海岸广场威斯汀酒店</t>
  </si>
  <si>
    <t>ly son</t>
  </si>
  <si>
    <t>3927.04</t>
  </si>
  <si>
    <t>4720.00</t>
  </si>
  <si>
    <t>2021-06-18 06:56:50</t>
  </si>
  <si>
    <t>2021-06-17</t>
  </si>
  <si>
    <t>2159995</t>
  </si>
  <si>
    <t>萨德伯里旅馆</t>
  </si>
  <si>
    <t>QIAN CHENG</t>
  </si>
  <si>
    <t>387.30</t>
  </si>
  <si>
    <t>469.00</t>
  </si>
  <si>
    <t>2021-06-17 09:54:22</t>
  </si>
  <si>
    <t>2021-06-16</t>
  </si>
  <si>
    <t>2159291</t>
  </si>
  <si>
    <t>Gonzalez Yuriana</t>
  </si>
  <si>
    <t>1162.48</t>
  </si>
  <si>
    <t>1406.00</t>
  </si>
  <si>
    <t>2021-06-16 17:24:17</t>
  </si>
  <si>
    <t>2158702</t>
  </si>
  <si>
    <t>Curran William</t>
  </si>
  <si>
    <t>2600.29</t>
  </si>
  <si>
    <t>3145.00</t>
  </si>
  <si>
    <t>2021-06-16 08:31:14</t>
  </si>
  <si>
    <t>2158651</t>
  </si>
  <si>
    <t>林茨万怡酒店</t>
  </si>
  <si>
    <t>Zhong Jiarui</t>
  </si>
  <si>
    <t>352.22</t>
  </si>
  <si>
    <t>426.00</t>
  </si>
  <si>
    <t>2021-06-16 05:48:55</t>
  </si>
  <si>
    <t>2021-06-15</t>
  </si>
  <si>
    <t>2158440</t>
  </si>
  <si>
    <t>西雅图贝尔维尤/市中心万怡酒店</t>
  </si>
  <si>
    <t>Leer Benjamin</t>
  </si>
  <si>
    <t>2870.83</t>
  </si>
  <si>
    <t>3476.00</t>
  </si>
  <si>
    <t>2021-06-15 22:06:33</t>
  </si>
  <si>
    <t>2157551</t>
  </si>
  <si>
    <t>Hou Jihee</t>
  </si>
  <si>
    <t>881.24</t>
  </si>
  <si>
    <t>1067.00</t>
  </si>
  <si>
    <t>2021-06-15 08:08:16</t>
  </si>
  <si>
    <t>2157512</t>
  </si>
  <si>
    <t>代顿比弗克里克万豪春丘酒店</t>
  </si>
  <si>
    <t>Parker Franklin J</t>
  </si>
  <si>
    <t>2423.19</t>
  </si>
  <si>
    <t>2934.00</t>
  </si>
  <si>
    <t>2021-06-15 05:59:24</t>
  </si>
  <si>
    <t>2021-06-14</t>
  </si>
  <si>
    <t>2156747</t>
  </si>
  <si>
    <t>奥兰治郡艾文约翰韦恩机场居家酒店</t>
  </si>
  <si>
    <t>Doolin Catrina</t>
  </si>
  <si>
    <t>3517.08</t>
  </si>
  <si>
    <t>4259.00</t>
  </si>
  <si>
    <t>2021-06-14 06:21:08</t>
  </si>
  <si>
    <t>2156671</t>
  </si>
  <si>
    <t>Dagata Bonnie</t>
  </si>
  <si>
    <t>2177.63</t>
  </si>
  <si>
    <t>2637.00</t>
  </si>
  <si>
    <t>2021-06-14 00:30:00</t>
  </si>
  <si>
    <t>2021-06-12</t>
  </si>
  <si>
    <t>2154914</t>
  </si>
  <si>
    <t>Frausto Orquidia</t>
  </si>
  <si>
    <t>785.43</t>
  </si>
  <si>
    <t>951.00</t>
  </si>
  <si>
    <t>2021-06-12 12:00:44</t>
  </si>
  <si>
    <t>2154845</t>
  </si>
  <si>
    <t>悉尼斯坦福环形码头酒店</t>
  </si>
  <si>
    <t>McGlynn Katie</t>
  </si>
  <si>
    <t>1384.21</t>
  </si>
  <si>
    <t>1676.00</t>
  </si>
  <si>
    <t>2021-06-12 10:54:42</t>
  </si>
  <si>
    <t>2154793</t>
  </si>
  <si>
    <t>Roper Lauren</t>
  </si>
  <si>
    <t>2403.37</t>
  </si>
  <si>
    <t>2910.00</t>
  </si>
  <si>
    <t>2021-06-12 10:01:17</t>
  </si>
  <si>
    <t>2154766</t>
  </si>
  <si>
    <t>蒙特里万豪酒店</t>
  </si>
  <si>
    <t>Lash Rosalina</t>
  </si>
  <si>
    <t>5721.01</t>
  </si>
  <si>
    <t>6927.00</t>
  </si>
  <si>
    <t>2021-06-12 09:37:31</t>
  </si>
  <si>
    <t>2154666</t>
  </si>
  <si>
    <t>Schwarz Katharina,Schwarz Andreas</t>
  </si>
  <si>
    <t>1691.44</t>
  </si>
  <si>
    <t>2048.00</t>
  </si>
  <si>
    <t>2021-06-12 06:25:32</t>
  </si>
  <si>
    <t>2154650</t>
  </si>
  <si>
    <t>万豪村奥兰多布埃纳维斯塔湖春季山丘套房万豪酒店</t>
  </si>
  <si>
    <t>Ahmed MUHAMMAD</t>
  </si>
  <si>
    <t>1902.87</t>
  </si>
  <si>
    <t>2304.00</t>
  </si>
  <si>
    <t>2021-06-12 04:39:32</t>
  </si>
  <si>
    <t>2021-06-09</t>
  </si>
  <si>
    <t>2150550</t>
  </si>
  <si>
    <t>Kizart Stacie</t>
  </si>
  <si>
    <t>2709.44</t>
  </si>
  <si>
    <t>3279.00</t>
  </si>
  <si>
    <t>2021-06-09 08:06:45</t>
  </si>
  <si>
    <t>2021-06-08</t>
  </si>
  <si>
    <t>2149494</t>
  </si>
  <si>
    <t>Trejo Nicholas David</t>
  </si>
  <si>
    <t>6225.49</t>
  </si>
  <si>
    <t>7536.00</t>
  </si>
  <si>
    <t>2021-06-08 13:25:19</t>
  </si>
  <si>
    <t>2149257</t>
  </si>
  <si>
    <t>新奥尔良喜来登酒店</t>
  </si>
  <si>
    <t>Groshans Erick Groshans</t>
  </si>
  <si>
    <t>4943.38</t>
  </si>
  <si>
    <t>5984.00</t>
  </si>
  <si>
    <t>2021-06-08 10:28:22</t>
  </si>
  <si>
    <t>2021-06-07</t>
  </si>
  <si>
    <t>2148992</t>
  </si>
  <si>
    <t>Chavez Javier</t>
  </si>
  <si>
    <t>2316.93</t>
  </si>
  <si>
    <t>2805.00</t>
  </si>
  <si>
    <t>2021-06-07 23:07:43</t>
  </si>
  <si>
    <t>2147941</t>
  </si>
  <si>
    <t>长岛万豪酒店</t>
  </si>
  <si>
    <t>Felt Shiloh</t>
  </si>
  <si>
    <t>3163.58</t>
  </si>
  <si>
    <t>3830.00</t>
  </si>
  <si>
    <t>2021-06-07 01:04:09</t>
  </si>
  <si>
    <t>2021-06-06</t>
  </si>
  <si>
    <t>2147653</t>
  </si>
  <si>
    <t>玛丽蒂姆巴特洪堡酒店</t>
  </si>
  <si>
    <t>Plumpe Wolfgang</t>
  </si>
  <si>
    <t>1047.37</t>
  </si>
  <si>
    <t>1268.00</t>
  </si>
  <si>
    <t>2021-06-06 20:13:47</t>
  </si>
  <si>
    <t>2021-06-05</t>
  </si>
  <si>
    <t>2145525</t>
  </si>
  <si>
    <t>俄克拉何马城文艺复兴沃特福德酒店 - 万丽酒店&amp;度假村</t>
  </si>
  <si>
    <t>asin gerald,asin jodi</t>
  </si>
  <si>
    <t>2852.18</t>
  </si>
  <si>
    <t>3453.00</t>
  </si>
  <si>
    <t>2021-06-05 06:39:29</t>
  </si>
  <si>
    <t>2021-06-04</t>
  </si>
  <si>
    <t>2145411</t>
  </si>
  <si>
    <t>帝王海滨雷丽兹卡尔顿酒店</t>
  </si>
  <si>
    <t>Sayegh James A</t>
  </si>
  <si>
    <t>9243.09</t>
  </si>
  <si>
    <t>11178.00</t>
  </si>
  <si>
    <t>2021-06-04 23:43:23</t>
  </si>
  <si>
    <t>2144242</t>
  </si>
  <si>
    <t>洛杉矶帕萨迪纳/老城万怡酒店</t>
  </si>
  <si>
    <t>Gonzalez David</t>
  </si>
  <si>
    <t>2761.02</t>
  </si>
  <si>
    <t>3339.00</t>
  </si>
  <si>
    <t>2021-06-04 09:52:32</t>
  </si>
  <si>
    <t>2021-06-02</t>
  </si>
  <si>
    <t>2141240</t>
  </si>
  <si>
    <t>Huang Yudi</t>
  </si>
  <si>
    <t>3044.68</t>
  </si>
  <si>
    <t>3695.00</t>
  </si>
  <si>
    <t>2021-06-02 08:05:30</t>
  </si>
  <si>
    <t>2141186</t>
  </si>
  <si>
    <t>堪萨斯市机场万豪长住酒店</t>
  </si>
  <si>
    <t>Kist Jonathan,Carrell Michelle</t>
  </si>
  <si>
    <t>1945.46</t>
  </si>
  <si>
    <t>2361.00</t>
  </si>
  <si>
    <t>2021-06-02 05:33:44</t>
  </si>
  <si>
    <t>2141148</t>
  </si>
  <si>
    <t>迈阿密海滩海滨艾迪逊酒店</t>
  </si>
  <si>
    <t>ZHOU SALLY</t>
  </si>
  <si>
    <t>2280.78</t>
  </si>
  <si>
    <t>2774.00</t>
  </si>
  <si>
    <t>2021-06-02 01:28:29</t>
  </si>
  <si>
    <t>2021-06-01</t>
  </si>
  <si>
    <t>2140105</t>
  </si>
  <si>
    <t>喜来登丹佛市中心酒店</t>
  </si>
  <si>
    <t>Cutting Alex</t>
  </si>
  <si>
    <t>2802.87</t>
  </si>
  <si>
    <t>3408.99</t>
  </si>
  <si>
    <t>2021-06-01 10:35:35</t>
  </si>
  <si>
    <t>2021-05-31</t>
  </si>
  <si>
    <t>2138701</t>
  </si>
  <si>
    <t>水瓶座赌场度假村贝斯特韦斯特至尊精选酒店</t>
  </si>
  <si>
    <t>Fuentes Esteban</t>
  </si>
  <si>
    <t>8650.70</t>
  </si>
  <si>
    <t>10523.97</t>
  </si>
  <si>
    <t>2021-05-31 06:18:17</t>
  </si>
  <si>
    <t>2021-05-30</t>
  </si>
  <si>
    <t>2138301</t>
  </si>
  <si>
    <t>波士顿洛根机场/切尔西万豪唐普雷斯酒店</t>
  </si>
  <si>
    <t>Egashira Edward,Shaindlin Valerie</t>
  </si>
  <si>
    <t>710.21</t>
  </si>
  <si>
    <t>864.00</t>
  </si>
  <si>
    <t>2021-05-30 19:27:48</t>
  </si>
  <si>
    <t>2021-05-21</t>
  </si>
  <si>
    <t>2125444</t>
  </si>
  <si>
    <t>Lawrence Joseph Renwick,Myers Noel Tyler</t>
  </si>
  <si>
    <t>2587.53</t>
  </si>
  <si>
    <t>3116.01</t>
  </si>
  <si>
    <t>2021-05-21 10:44:26</t>
  </si>
  <si>
    <t>2021-05-05</t>
  </si>
  <si>
    <t>2100081</t>
  </si>
  <si>
    <t>蒙特莱昂酒店</t>
  </si>
  <si>
    <t>Manuel Mark,Hesles Priscilla</t>
  </si>
  <si>
    <t>3788.92</t>
  </si>
  <si>
    <t>4536.00</t>
  </si>
  <si>
    <t>2021-05-05 06:31:28</t>
  </si>
  <si>
    <t>2021-04-05</t>
  </si>
  <si>
    <t>2050648</t>
  </si>
  <si>
    <t>凤凰城 FOUND:RE 酒店</t>
  </si>
  <si>
    <t>Sierra Mariela,Franco Alyssa</t>
  </si>
  <si>
    <t>927.22</t>
  </si>
  <si>
    <t>1096.00</t>
  </si>
  <si>
    <t>2021-04-05 11:12:05</t>
  </si>
  <si>
    <t>2021-03-12</t>
  </si>
  <si>
    <t>2013043</t>
  </si>
  <si>
    <t xml:space="preserve">基韦斯特岛孔查酒店 </t>
  </si>
  <si>
    <t>ismond scott</t>
  </si>
  <si>
    <t>7595.00</t>
  </si>
  <si>
    <t>9060.00</t>
  </si>
  <si>
    <t>2021-03-12 03:13:25</t>
  </si>
  <si>
    <t>2021-01-21</t>
  </si>
  <si>
    <t>1959477</t>
  </si>
  <si>
    <t>新加坡史丹福瑞士酒店</t>
  </si>
  <si>
    <t>PHUA SONG BOON RAYMOND,Wong Qiu Yan</t>
  </si>
  <si>
    <t>2261.11</t>
  </si>
  <si>
    <t>2705.00</t>
  </si>
  <si>
    <t>-2705</t>
  </si>
  <si>
    <t>-2261</t>
  </si>
  <si>
    <t>2021-01-21 23:49:59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</si>
</sst>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15333258232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44374</v>
      </c>
      <c r="G2" s="5">
        <v>44375</v>
      </c>
      <c r="H2" s="4">
        <v>1</v>
      </c>
      <c r="I2" s="4">
        <v>1</v>
      </c>
      <c r="J2" s="4">
        <v>1</v>
      </c>
      <c r="K2" s="4" t="s">
        <v>28</v>
      </c>
      <c r="L2" s="4">
        <v>864</v>
      </c>
      <c r="M2" s="4">
        <v>864</v>
      </c>
      <c r="N2" s="4" t="s">
        <v>29</v>
      </c>
      <c r="O2" s="4" t="s">
        <v>30</v>
      </c>
      <c r="P2" s="4" t="s">
        <v>31</v>
      </c>
      <c r="Q2" s="4">
        <v>0</v>
      </c>
      <c r="R2" s="6">
        <v>44346</v>
      </c>
      <c r="S2" s="5">
        <v>44382</v>
      </c>
      <c r="T2" s="4" t="s">
        <v>32</v>
      </c>
      <c r="U2" s="4">
        <v>864</v>
      </c>
      <c r="V2" s="4">
        <v>0</v>
      </c>
      <c r="W2" s="4">
        <v>0</v>
      </c>
    </row>
    <row r="3" s="4" customFormat="1" spans="1:23">
      <c r="A3" s="4">
        <v>15333577611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44378</v>
      </c>
      <c r="G3" s="5">
        <v>44381</v>
      </c>
      <c r="H3" s="4">
        <v>3</v>
      </c>
      <c r="I3" s="4">
        <v>3</v>
      </c>
      <c r="J3" s="4">
        <v>9</v>
      </c>
      <c r="K3" s="4" t="s">
        <v>28</v>
      </c>
      <c r="L3" s="4">
        <v>10524</v>
      </c>
      <c r="M3" s="4">
        <v>10524</v>
      </c>
      <c r="N3" s="4" t="s">
        <v>35</v>
      </c>
      <c r="O3" s="4" t="s">
        <v>30</v>
      </c>
      <c r="P3" s="4" t="s">
        <v>31</v>
      </c>
      <c r="Q3" s="4">
        <v>0</v>
      </c>
      <c r="R3" s="6">
        <v>44347</v>
      </c>
      <c r="S3" s="5">
        <v>44382</v>
      </c>
      <c r="T3" s="4" t="s">
        <v>32</v>
      </c>
      <c r="U3" s="4">
        <v>10524</v>
      </c>
      <c r="V3" s="4">
        <v>0</v>
      </c>
      <c r="W3" s="4">
        <v>0</v>
      </c>
    </row>
    <row r="4" s="4" customFormat="1" spans="1:23">
      <c r="A4" s="4">
        <v>15334725732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44372</v>
      </c>
      <c r="G4" s="5">
        <v>44375</v>
      </c>
      <c r="H4" s="4">
        <v>1</v>
      </c>
      <c r="I4" s="4">
        <v>3</v>
      </c>
      <c r="J4" s="4">
        <v>3</v>
      </c>
      <c r="K4" s="4" t="s">
        <v>28</v>
      </c>
      <c r="L4" s="4">
        <v>3409</v>
      </c>
      <c r="M4" s="4">
        <v>3409</v>
      </c>
      <c r="N4" s="4" t="s">
        <v>38</v>
      </c>
      <c r="O4" s="4" t="s">
        <v>30</v>
      </c>
      <c r="P4" s="4" t="s">
        <v>31</v>
      </c>
      <c r="Q4" s="4">
        <v>0</v>
      </c>
      <c r="R4" s="6">
        <v>44348</v>
      </c>
      <c r="S4" s="5">
        <v>44382</v>
      </c>
      <c r="T4" s="4" t="s">
        <v>32</v>
      </c>
      <c r="U4" s="4">
        <v>3409</v>
      </c>
      <c r="V4" s="4">
        <v>0</v>
      </c>
      <c r="W4" s="4">
        <v>0</v>
      </c>
    </row>
    <row r="5" s="4" customFormat="1" spans="1:24">
      <c r="A5" s="4">
        <v>15335625518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44374</v>
      </c>
      <c r="G5" s="5">
        <v>44375</v>
      </c>
      <c r="H5" s="4">
        <v>1</v>
      </c>
      <c r="I5" s="4">
        <v>1</v>
      </c>
      <c r="J5" s="4">
        <v>1</v>
      </c>
      <c r="K5" s="4" t="s">
        <v>28</v>
      </c>
      <c r="L5" s="4">
        <v>2774</v>
      </c>
      <c r="M5" s="4">
        <v>2774</v>
      </c>
      <c r="N5" s="4" t="s">
        <v>41</v>
      </c>
      <c r="O5" s="4" t="s">
        <v>30</v>
      </c>
      <c r="P5" s="4" t="s">
        <v>31</v>
      </c>
      <c r="Q5" s="4">
        <v>0</v>
      </c>
      <c r="R5" s="6">
        <v>44349</v>
      </c>
      <c r="S5" s="5">
        <v>44382</v>
      </c>
      <c r="T5" s="4" t="s">
        <v>32</v>
      </c>
      <c r="U5" s="4">
        <v>2774</v>
      </c>
      <c r="V5" s="4">
        <v>0</v>
      </c>
      <c r="W5" s="4">
        <v>0</v>
      </c>
      <c r="X5" s="4">
        <v>2141148</v>
      </c>
    </row>
    <row r="6" s="4" customFormat="1" spans="1:23">
      <c r="A6" s="4">
        <v>15335658865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44372</v>
      </c>
      <c r="G6" s="5">
        <v>44375</v>
      </c>
      <c r="H6" s="4">
        <v>1</v>
      </c>
      <c r="I6" s="4">
        <v>3</v>
      </c>
      <c r="J6" s="4">
        <v>3</v>
      </c>
      <c r="K6" s="4" t="s">
        <v>28</v>
      </c>
      <c r="L6" s="4">
        <v>2361</v>
      </c>
      <c r="M6" s="4">
        <v>2361</v>
      </c>
      <c r="N6" s="4" t="s">
        <v>44</v>
      </c>
      <c r="O6" s="4" t="s">
        <v>30</v>
      </c>
      <c r="P6" s="4" t="s">
        <v>31</v>
      </c>
      <c r="Q6" s="4">
        <v>0</v>
      </c>
      <c r="R6" s="6">
        <v>44349</v>
      </c>
      <c r="S6" s="5">
        <v>44382</v>
      </c>
      <c r="T6" s="4" t="s">
        <v>32</v>
      </c>
      <c r="U6" s="4">
        <v>2361</v>
      </c>
      <c r="V6" s="4">
        <v>0</v>
      </c>
      <c r="W6" s="4">
        <v>0</v>
      </c>
    </row>
    <row r="7" s="4" customFormat="1" spans="1:23">
      <c r="A7" s="4">
        <v>15335685498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44373</v>
      </c>
      <c r="G7" s="5">
        <v>44377</v>
      </c>
      <c r="H7" s="4">
        <v>1</v>
      </c>
      <c r="I7" s="4">
        <v>4</v>
      </c>
      <c r="J7" s="4">
        <v>4</v>
      </c>
      <c r="K7" s="4" t="s">
        <v>28</v>
      </c>
      <c r="L7" s="4">
        <v>3695</v>
      </c>
      <c r="M7" s="4">
        <v>3695</v>
      </c>
      <c r="N7" s="4" t="s">
        <v>47</v>
      </c>
      <c r="O7" s="4" t="s">
        <v>30</v>
      </c>
      <c r="P7" s="4" t="s">
        <v>31</v>
      </c>
      <c r="Q7" s="4">
        <v>0</v>
      </c>
      <c r="R7" s="6">
        <v>44349</v>
      </c>
      <c r="S7" s="5">
        <v>44382</v>
      </c>
      <c r="T7" s="4" t="s">
        <v>32</v>
      </c>
      <c r="U7" s="4">
        <v>3695</v>
      </c>
      <c r="V7" s="4">
        <v>0</v>
      </c>
      <c r="W7" s="4">
        <v>0</v>
      </c>
    </row>
    <row r="8" s="4" customFormat="1" spans="1:24">
      <c r="A8" s="4">
        <v>15520981904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44373</v>
      </c>
      <c r="G8" s="5">
        <v>44377</v>
      </c>
      <c r="H8" s="4">
        <v>1</v>
      </c>
      <c r="I8" s="4">
        <v>4</v>
      </c>
      <c r="J8" s="4">
        <v>4</v>
      </c>
      <c r="K8" s="4" t="s">
        <v>28</v>
      </c>
      <c r="L8" s="4">
        <v>11178</v>
      </c>
      <c r="M8" s="4">
        <v>11178</v>
      </c>
      <c r="N8" s="4" t="s">
        <v>50</v>
      </c>
      <c r="O8" s="4" t="s">
        <v>30</v>
      </c>
      <c r="P8" s="4" t="s">
        <v>31</v>
      </c>
      <c r="Q8" s="4">
        <v>0</v>
      </c>
      <c r="R8" s="6">
        <v>44351</v>
      </c>
      <c r="S8" s="5">
        <v>44382</v>
      </c>
      <c r="T8" s="4" t="s">
        <v>32</v>
      </c>
      <c r="U8" s="4">
        <v>11178</v>
      </c>
      <c r="V8" s="4">
        <v>0</v>
      </c>
      <c r="W8" s="4">
        <v>0</v>
      </c>
      <c r="X8" s="4">
        <v>2145411</v>
      </c>
    </row>
    <row r="9" s="4" customFormat="1" spans="1:23">
      <c r="A9" s="4">
        <v>15521504043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44378</v>
      </c>
      <c r="G9" s="5">
        <v>44381</v>
      </c>
      <c r="H9" s="4">
        <v>1</v>
      </c>
      <c r="I9" s="4">
        <v>3</v>
      </c>
      <c r="J9" s="4">
        <v>3</v>
      </c>
      <c r="K9" s="4" t="s">
        <v>28</v>
      </c>
      <c r="L9" s="4">
        <v>3453</v>
      </c>
      <c r="M9" s="4">
        <v>3453</v>
      </c>
      <c r="N9" s="4" t="s">
        <v>53</v>
      </c>
      <c r="O9" s="4" t="s">
        <v>30</v>
      </c>
      <c r="P9" s="4" t="s">
        <v>31</v>
      </c>
      <c r="Q9" s="4">
        <v>0</v>
      </c>
      <c r="R9" s="6">
        <v>44352</v>
      </c>
      <c r="S9" s="5">
        <v>44382</v>
      </c>
      <c r="T9" s="4" t="s">
        <v>32</v>
      </c>
      <c r="U9" s="4">
        <v>3453</v>
      </c>
      <c r="V9" s="4">
        <v>0</v>
      </c>
      <c r="W9" s="4">
        <v>0</v>
      </c>
    </row>
    <row r="10" s="4" customFormat="1" spans="1:24">
      <c r="A10" s="4">
        <v>15537005732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44378</v>
      </c>
      <c r="G10" s="5">
        <v>44380</v>
      </c>
      <c r="H10" s="4">
        <v>1</v>
      </c>
      <c r="I10" s="4">
        <v>2</v>
      </c>
      <c r="J10" s="4">
        <v>2</v>
      </c>
      <c r="K10" s="4" t="s">
        <v>28</v>
      </c>
      <c r="L10" s="4">
        <v>1268</v>
      </c>
      <c r="M10" s="4">
        <v>1268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44353</v>
      </c>
      <c r="S10" s="5">
        <v>44382</v>
      </c>
      <c r="T10" s="4" t="s">
        <v>32</v>
      </c>
      <c r="U10" s="4">
        <v>1268</v>
      </c>
      <c r="V10" s="4">
        <v>0</v>
      </c>
      <c r="W10" s="4">
        <v>0</v>
      </c>
      <c r="X10" s="4">
        <v>2147653</v>
      </c>
    </row>
    <row r="11" s="4" customFormat="1" spans="1:23">
      <c r="A11" s="4">
        <v>15538011651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44375</v>
      </c>
      <c r="G11" s="5">
        <v>44379</v>
      </c>
      <c r="H11" s="4">
        <v>1</v>
      </c>
      <c r="I11" s="4">
        <v>4</v>
      </c>
      <c r="J11" s="4">
        <v>4</v>
      </c>
      <c r="K11" s="4" t="s">
        <v>28</v>
      </c>
      <c r="L11" s="4">
        <v>3830</v>
      </c>
      <c r="M11" s="4">
        <v>3830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44354</v>
      </c>
      <c r="S11" s="5">
        <v>44382</v>
      </c>
      <c r="T11" s="4" t="s">
        <v>32</v>
      </c>
      <c r="U11" s="4">
        <v>3830</v>
      </c>
      <c r="V11" s="4">
        <v>0</v>
      </c>
      <c r="W11" s="4">
        <v>0</v>
      </c>
    </row>
    <row r="12" s="4" customFormat="1" spans="1:23">
      <c r="A12" s="4">
        <v>15541205203</v>
      </c>
      <c r="B12" s="4" t="s">
        <v>24</v>
      </c>
      <c r="C12" s="4" t="s">
        <v>25</v>
      </c>
      <c r="D12" s="4" t="s">
        <v>45</v>
      </c>
      <c r="E12" s="4" t="s">
        <v>60</v>
      </c>
      <c r="F12" s="5">
        <v>44372</v>
      </c>
      <c r="G12" s="5">
        <v>44375</v>
      </c>
      <c r="H12" s="4">
        <v>1</v>
      </c>
      <c r="I12" s="4">
        <v>3</v>
      </c>
      <c r="J12" s="4">
        <v>3</v>
      </c>
      <c r="K12" s="4" t="s">
        <v>28</v>
      </c>
      <c r="L12" s="4">
        <v>2805</v>
      </c>
      <c r="M12" s="4">
        <v>2805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44354</v>
      </c>
      <c r="S12" s="5">
        <v>44382</v>
      </c>
      <c r="T12" s="4" t="s">
        <v>32</v>
      </c>
      <c r="U12" s="4">
        <v>2805</v>
      </c>
      <c r="V12" s="4">
        <v>0</v>
      </c>
      <c r="W12" s="4">
        <v>0</v>
      </c>
    </row>
    <row r="13" s="4" customFormat="1" spans="1:24">
      <c r="A13" s="4">
        <v>15541729051</v>
      </c>
      <c r="B13" s="4" t="s">
        <v>24</v>
      </c>
      <c r="C13" s="4" t="s">
        <v>25</v>
      </c>
      <c r="D13" s="4" t="s">
        <v>62</v>
      </c>
      <c r="E13" s="4" t="s">
        <v>63</v>
      </c>
      <c r="F13" s="5">
        <v>44372</v>
      </c>
      <c r="G13" s="5">
        <v>44375</v>
      </c>
      <c r="H13" s="4">
        <v>2</v>
      </c>
      <c r="I13" s="4">
        <v>3</v>
      </c>
      <c r="J13" s="4">
        <v>6</v>
      </c>
      <c r="K13" s="4" t="s">
        <v>28</v>
      </c>
      <c r="L13" s="4">
        <v>5984</v>
      </c>
      <c r="M13" s="4">
        <v>5984</v>
      </c>
      <c r="N13" s="4" t="s">
        <v>64</v>
      </c>
      <c r="O13" s="4" t="s">
        <v>30</v>
      </c>
      <c r="P13" s="4" t="s">
        <v>31</v>
      </c>
      <c r="Q13" s="4">
        <v>0</v>
      </c>
      <c r="R13" s="6">
        <v>44355</v>
      </c>
      <c r="S13" s="5">
        <v>44382</v>
      </c>
      <c r="T13" s="4" t="s">
        <v>32</v>
      </c>
      <c r="U13" s="4">
        <v>5984</v>
      </c>
      <c r="V13" s="4">
        <v>0</v>
      </c>
      <c r="W13" s="4">
        <v>0</v>
      </c>
      <c r="X13" s="4">
        <v>2149257</v>
      </c>
    </row>
    <row r="14" s="4" customFormat="1" spans="1:23">
      <c r="A14" s="4">
        <v>15548347818</v>
      </c>
      <c r="B14" s="4" t="s">
        <v>24</v>
      </c>
      <c r="C14" s="4" t="s">
        <v>25</v>
      </c>
      <c r="D14" s="4" t="s">
        <v>65</v>
      </c>
      <c r="E14" s="4" t="s">
        <v>66</v>
      </c>
      <c r="F14" s="5">
        <v>44374</v>
      </c>
      <c r="G14" s="5">
        <v>44378</v>
      </c>
      <c r="H14" s="4">
        <v>1</v>
      </c>
      <c r="I14" s="4">
        <v>4</v>
      </c>
      <c r="J14" s="4">
        <v>4</v>
      </c>
      <c r="K14" s="4" t="s">
        <v>28</v>
      </c>
      <c r="L14" s="4">
        <v>2304</v>
      </c>
      <c r="M14" s="4">
        <v>2304</v>
      </c>
      <c r="N14" s="4" t="s">
        <v>67</v>
      </c>
      <c r="O14" s="4" t="s">
        <v>30</v>
      </c>
      <c r="P14" s="4" t="s">
        <v>31</v>
      </c>
      <c r="Q14" s="4">
        <v>0</v>
      </c>
      <c r="R14" s="6">
        <v>44359</v>
      </c>
      <c r="S14" s="5">
        <v>44382</v>
      </c>
      <c r="T14" s="4" t="s">
        <v>32</v>
      </c>
      <c r="U14" s="4">
        <v>2304</v>
      </c>
      <c r="V14" s="4">
        <v>0</v>
      </c>
      <c r="W14" s="4">
        <v>0</v>
      </c>
    </row>
    <row r="15" s="4" customFormat="1" spans="1:24">
      <c r="A15" s="4">
        <v>15548360352</v>
      </c>
      <c r="B15" s="4" t="s">
        <v>24</v>
      </c>
      <c r="C15" s="4" t="s">
        <v>25</v>
      </c>
      <c r="D15" s="4" t="s">
        <v>68</v>
      </c>
      <c r="E15" s="4" t="s">
        <v>69</v>
      </c>
      <c r="F15" s="5">
        <v>44375</v>
      </c>
      <c r="G15" s="5">
        <v>44379</v>
      </c>
      <c r="H15" s="4">
        <v>1</v>
      </c>
      <c r="I15" s="4">
        <v>4</v>
      </c>
      <c r="J15" s="4">
        <v>4</v>
      </c>
      <c r="K15" s="4" t="s">
        <v>28</v>
      </c>
      <c r="L15" s="4">
        <v>2048</v>
      </c>
      <c r="M15" s="4">
        <v>2048</v>
      </c>
      <c r="N15" s="4" t="s">
        <v>70</v>
      </c>
      <c r="O15" s="4" t="s">
        <v>30</v>
      </c>
      <c r="P15" s="4" t="s">
        <v>31</v>
      </c>
      <c r="Q15" s="4">
        <v>0</v>
      </c>
      <c r="R15" s="6">
        <v>44359</v>
      </c>
      <c r="S15" s="5">
        <v>44382</v>
      </c>
      <c r="T15" s="4" t="s">
        <v>32</v>
      </c>
      <c r="U15" s="4">
        <v>2048</v>
      </c>
      <c r="V15" s="4">
        <v>0</v>
      </c>
      <c r="W15" s="4">
        <v>0</v>
      </c>
      <c r="X15" s="4">
        <v>2154666</v>
      </c>
    </row>
    <row r="16" s="4" customFormat="1" spans="1:23">
      <c r="A16" s="4">
        <v>15548472516</v>
      </c>
      <c r="B16" s="4" t="s">
        <v>24</v>
      </c>
      <c r="C16" s="4" t="s">
        <v>25</v>
      </c>
      <c r="D16" s="4" t="s">
        <v>45</v>
      </c>
      <c r="E16" s="4" t="s">
        <v>71</v>
      </c>
      <c r="F16" s="5">
        <v>44372</v>
      </c>
      <c r="G16" s="5">
        <v>44375</v>
      </c>
      <c r="H16" s="4">
        <v>1</v>
      </c>
      <c r="I16" s="4">
        <v>3</v>
      </c>
      <c r="J16" s="4">
        <v>3</v>
      </c>
      <c r="K16" s="4" t="s">
        <v>28</v>
      </c>
      <c r="L16" s="4">
        <v>2910</v>
      </c>
      <c r="M16" s="4">
        <v>2910</v>
      </c>
      <c r="N16" s="4" t="s">
        <v>72</v>
      </c>
      <c r="O16" s="4" t="s">
        <v>30</v>
      </c>
      <c r="P16" s="4" t="s">
        <v>31</v>
      </c>
      <c r="Q16" s="4">
        <v>0</v>
      </c>
      <c r="R16" s="6">
        <v>44359</v>
      </c>
      <c r="S16" s="5">
        <v>44382</v>
      </c>
      <c r="T16" s="4" t="s">
        <v>32</v>
      </c>
      <c r="U16" s="4">
        <v>2910</v>
      </c>
      <c r="V16" s="4">
        <v>0</v>
      </c>
      <c r="W16" s="4">
        <v>0</v>
      </c>
    </row>
    <row r="17" s="4" customFormat="1" spans="1:23">
      <c r="A17" s="4">
        <v>15548525987</v>
      </c>
      <c r="B17" s="4" t="s">
        <v>24</v>
      </c>
      <c r="C17" s="4" t="s">
        <v>25</v>
      </c>
      <c r="D17" s="4" t="s">
        <v>73</v>
      </c>
      <c r="E17" s="4" t="s">
        <v>74</v>
      </c>
      <c r="F17" s="5">
        <v>44380</v>
      </c>
      <c r="G17" s="5">
        <v>44381</v>
      </c>
      <c r="H17" s="4">
        <v>1</v>
      </c>
      <c r="I17" s="4">
        <v>1</v>
      </c>
      <c r="J17" s="4">
        <v>1</v>
      </c>
      <c r="K17" s="4" t="s">
        <v>28</v>
      </c>
      <c r="L17" s="4">
        <v>1676</v>
      </c>
      <c r="M17" s="4">
        <v>1676</v>
      </c>
      <c r="N17" s="4" t="s">
        <v>75</v>
      </c>
      <c r="O17" s="4" t="s">
        <v>30</v>
      </c>
      <c r="P17" s="4" t="s">
        <v>31</v>
      </c>
      <c r="Q17" s="4">
        <v>0</v>
      </c>
      <c r="R17" s="6">
        <v>44359</v>
      </c>
      <c r="S17" s="5">
        <v>44382</v>
      </c>
      <c r="T17" s="4" t="s">
        <v>32</v>
      </c>
      <c r="U17" s="4">
        <v>1676</v>
      </c>
      <c r="V17" s="4">
        <v>0</v>
      </c>
      <c r="W17" s="4">
        <v>0</v>
      </c>
    </row>
    <row r="18" s="4" customFormat="1" spans="1:23">
      <c r="A18" s="4">
        <v>15548602290</v>
      </c>
      <c r="B18" s="4" t="s">
        <v>24</v>
      </c>
      <c r="C18" s="4" t="s">
        <v>25</v>
      </c>
      <c r="D18" s="4" t="s">
        <v>76</v>
      </c>
      <c r="E18" s="4" t="s">
        <v>77</v>
      </c>
      <c r="F18" s="5">
        <v>44378</v>
      </c>
      <c r="G18" s="5">
        <v>44379</v>
      </c>
      <c r="H18" s="4">
        <v>1</v>
      </c>
      <c r="I18" s="4">
        <v>1</v>
      </c>
      <c r="J18" s="4">
        <v>1</v>
      </c>
      <c r="K18" s="4" t="s">
        <v>28</v>
      </c>
      <c r="L18" s="4">
        <v>951</v>
      </c>
      <c r="M18" s="4">
        <v>951</v>
      </c>
      <c r="N18" s="4" t="s">
        <v>78</v>
      </c>
      <c r="O18" s="4" t="s">
        <v>30</v>
      </c>
      <c r="P18" s="4" t="s">
        <v>31</v>
      </c>
      <c r="Q18" s="4">
        <v>0</v>
      </c>
      <c r="R18" s="6">
        <v>44359</v>
      </c>
      <c r="S18" s="5">
        <v>44382</v>
      </c>
      <c r="T18" s="4" t="s">
        <v>32</v>
      </c>
      <c r="U18" s="4">
        <v>951</v>
      </c>
      <c r="V18" s="4">
        <v>0</v>
      </c>
      <c r="W18" s="4">
        <v>0</v>
      </c>
    </row>
    <row r="19" s="4" customFormat="1" spans="1:24">
      <c r="A19" s="4">
        <v>15550626516</v>
      </c>
      <c r="B19" s="4" t="s">
        <v>24</v>
      </c>
      <c r="C19" s="4" t="s">
        <v>25</v>
      </c>
      <c r="D19" s="4" t="s">
        <v>45</v>
      </c>
      <c r="E19" s="4" t="s">
        <v>71</v>
      </c>
      <c r="F19" s="5">
        <v>44376</v>
      </c>
      <c r="G19" s="5">
        <v>44379</v>
      </c>
      <c r="H19" s="4">
        <v>1</v>
      </c>
      <c r="I19" s="4">
        <v>3</v>
      </c>
      <c r="J19" s="4">
        <v>3</v>
      </c>
      <c r="K19" s="4" t="s">
        <v>28</v>
      </c>
      <c r="L19" s="4">
        <v>2637</v>
      </c>
      <c r="M19" s="4">
        <v>2637</v>
      </c>
      <c r="N19" s="4" t="s">
        <v>79</v>
      </c>
      <c r="O19" s="4" t="s">
        <v>30</v>
      </c>
      <c r="P19" s="4" t="s">
        <v>31</v>
      </c>
      <c r="Q19" s="4">
        <v>0</v>
      </c>
      <c r="R19" s="6">
        <v>44361</v>
      </c>
      <c r="S19" s="5">
        <v>44382</v>
      </c>
      <c r="T19" s="4" t="s">
        <v>32</v>
      </c>
      <c r="U19" s="4">
        <v>2637</v>
      </c>
      <c r="V19" s="4">
        <v>0</v>
      </c>
      <c r="W19" s="4">
        <v>0</v>
      </c>
      <c r="X19" s="4">
        <v>2156671</v>
      </c>
    </row>
    <row r="20" s="4" customFormat="1" spans="1:23">
      <c r="A20" s="4">
        <v>15550706300</v>
      </c>
      <c r="B20" s="4" t="s">
        <v>24</v>
      </c>
      <c r="C20" s="4" t="s">
        <v>25</v>
      </c>
      <c r="D20" s="4" t="s">
        <v>80</v>
      </c>
      <c r="E20" s="4" t="s">
        <v>81</v>
      </c>
      <c r="F20" s="5">
        <v>44373</v>
      </c>
      <c r="G20" s="5">
        <v>44377</v>
      </c>
      <c r="H20" s="4">
        <v>1</v>
      </c>
      <c r="I20" s="4">
        <v>4</v>
      </c>
      <c r="J20" s="4">
        <v>4</v>
      </c>
      <c r="K20" s="4" t="s">
        <v>28</v>
      </c>
      <c r="L20" s="4">
        <v>4259</v>
      </c>
      <c r="M20" s="4">
        <v>4259</v>
      </c>
      <c r="N20" s="4" t="s">
        <v>82</v>
      </c>
      <c r="O20" s="4" t="s">
        <v>30</v>
      </c>
      <c r="P20" s="4" t="s">
        <v>31</v>
      </c>
      <c r="Q20" s="4">
        <v>0</v>
      </c>
      <c r="R20" s="6">
        <v>44361</v>
      </c>
      <c r="S20" s="5">
        <v>44382</v>
      </c>
      <c r="T20" s="4" t="s">
        <v>32</v>
      </c>
      <c r="U20" s="4">
        <v>4259</v>
      </c>
      <c r="V20" s="4">
        <v>0</v>
      </c>
      <c r="W20" s="4">
        <v>0</v>
      </c>
    </row>
    <row r="21" s="4" customFormat="1" spans="1:24">
      <c r="A21" s="4">
        <v>15551594499</v>
      </c>
      <c r="B21" s="4" t="s">
        <v>24</v>
      </c>
      <c r="C21" s="4" t="s">
        <v>25</v>
      </c>
      <c r="D21" s="4" t="s">
        <v>83</v>
      </c>
      <c r="E21" s="4" t="s">
        <v>84</v>
      </c>
      <c r="F21" s="5">
        <v>44379</v>
      </c>
      <c r="G21" s="5">
        <v>44380</v>
      </c>
      <c r="H21" s="4">
        <v>1</v>
      </c>
      <c r="I21" s="4">
        <v>1</v>
      </c>
      <c r="J21" s="4">
        <v>1</v>
      </c>
      <c r="K21" s="4" t="s">
        <v>28</v>
      </c>
      <c r="L21" s="4">
        <v>1067</v>
      </c>
      <c r="M21" s="4">
        <v>1067</v>
      </c>
      <c r="N21" s="4" t="s">
        <v>85</v>
      </c>
      <c r="O21" s="4" t="s">
        <v>30</v>
      </c>
      <c r="P21" s="4" t="s">
        <v>31</v>
      </c>
      <c r="Q21" s="4">
        <v>0</v>
      </c>
      <c r="R21" s="6">
        <v>44362</v>
      </c>
      <c r="S21" s="5">
        <v>44382</v>
      </c>
      <c r="T21" s="4" t="s">
        <v>32</v>
      </c>
      <c r="U21" s="4">
        <v>1067</v>
      </c>
      <c r="V21" s="4">
        <v>0</v>
      </c>
      <c r="W21" s="4">
        <v>0</v>
      </c>
      <c r="X21" s="4">
        <v>2157551</v>
      </c>
    </row>
    <row r="22" s="4" customFormat="1" spans="1:24">
      <c r="A22" s="4">
        <v>15552496724</v>
      </c>
      <c r="B22" s="4" t="s">
        <v>24</v>
      </c>
      <c r="C22" s="4" t="s">
        <v>25</v>
      </c>
      <c r="D22" s="4" t="s">
        <v>86</v>
      </c>
      <c r="E22" s="4" t="s">
        <v>87</v>
      </c>
      <c r="F22" s="5">
        <v>44374</v>
      </c>
      <c r="G22" s="5">
        <v>44378</v>
      </c>
      <c r="H22" s="4">
        <v>1</v>
      </c>
      <c r="I22" s="4">
        <v>4</v>
      </c>
      <c r="J22" s="4">
        <v>4</v>
      </c>
      <c r="K22" s="4" t="s">
        <v>28</v>
      </c>
      <c r="L22" s="4">
        <v>3476</v>
      </c>
      <c r="M22" s="4">
        <v>3476</v>
      </c>
      <c r="N22" s="4" t="s">
        <v>88</v>
      </c>
      <c r="O22" s="4" t="s">
        <v>30</v>
      </c>
      <c r="P22" s="4" t="s">
        <v>31</v>
      </c>
      <c r="Q22" s="4">
        <v>0</v>
      </c>
      <c r="R22" s="6">
        <v>44362</v>
      </c>
      <c r="S22" s="5">
        <v>44382</v>
      </c>
      <c r="T22" s="4" t="s">
        <v>32</v>
      </c>
      <c r="U22" s="4">
        <v>3476</v>
      </c>
      <c r="V22" s="4">
        <v>0</v>
      </c>
      <c r="W22" s="4">
        <v>0</v>
      </c>
      <c r="X22" s="4">
        <v>2158440</v>
      </c>
    </row>
    <row r="23" s="4" customFormat="1" spans="1:24">
      <c r="A23" s="4">
        <v>15552692219</v>
      </c>
      <c r="B23" s="4" t="s">
        <v>24</v>
      </c>
      <c r="C23" s="4" t="s">
        <v>25</v>
      </c>
      <c r="D23" s="4" t="s">
        <v>68</v>
      </c>
      <c r="E23" s="4" t="s">
        <v>69</v>
      </c>
      <c r="F23" s="5">
        <v>44379</v>
      </c>
      <c r="G23" s="5">
        <v>44380</v>
      </c>
      <c r="H23" s="4">
        <v>1</v>
      </c>
      <c r="I23" s="4">
        <v>1</v>
      </c>
      <c r="J23" s="4">
        <v>1</v>
      </c>
      <c r="K23" s="4" t="s">
        <v>28</v>
      </c>
      <c r="L23" s="4">
        <v>426</v>
      </c>
      <c r="M23" s="4">
        <v>426</v>
      </c>
      <c r="N23" s="4" t="s">
        <v>89</v>
      </c>
      <c r="O23" s="4" t="s">
        <v>30</v>
      </c>
      <c r="P23" s="4" t="s">
        <v>31</v>
      </c>
      <c r="Q23" s="4">
        <v>0</v>
      </c>
      <c r="R23" s="6">
        <v>44363</v>
      </c>
      <c r="S23" s="5">
        <v>44382</v>
      </c>
      <c r="T23" s="4" t="s">
        <v>32</v>
      </c>
      <c r="U23" s="4">
        <v>426</v>
      </c>
      <c r="V23" s="4">
        <v>0</v>
      </c>
      <c r="W23" s="4">
        <v>0</v>
      </c>
      <c r="X23" s="4">
        <v>2158651</v>
      </c>
    </row>
    <row r="24" s="4" customFormat="1" spans="1:23">
      <c r="A24" s="4">
        <v>15552732147</v>
      </c>
      <c r="B24" s="4" t="s">
        <v>24</v>
      </c>
      <c r="C24" s="4" t="s">
        <v>25</v>
      </c>
      <c r="D24" s="4" t="s">
        <v>90</v>
      </c>
      <c r="E24" s="4" t="s">
        <v>49</v>
      </c>
      <c r="F24" s="5">
        <v>44370</v>
      </c>
      <c r="G24" s="5">
        <v>44375</v>
      </c>
      <c r="H24" s="4">
        <v>1</v>
      </c>
      <c r="I24" s="4">
        <v>5</v>
      </c>
      <c r="J24" s="4">
        <v>5</v>
      </c>
      <c r="K24" s="4" t="s">
        <v>28</v>
      </c>
      <c r="L24" s="4">
        <v>3145</v>
      </c>
      <c r="M24" s="4">
        <v>3145</v>
      </c>
      <c r="N24" s="4" t="s">
        <v>91</v>
      </c>
      <c r="O24" s="4" t="s">
        <v>30</v>
      </c>
      <c r="P24" s="4" t="s">
        <v>31</v>
      </c>
      <c r="Q24" s="4">
        <v>0</v>
      </c>
      <c r="R24" s="6">
        <v>44363</v>
      </c>
      <c r="S24" s="5">
        <v>44382</v>
      </c>
      <c r="T24" s="4" t="s">
        <v>32</v>
      </c>
      <c r="U24" s="4">
        <v>3145</v>
      </c>
      <c r="V24" s="4">
        <v>0</v>
      </c>
      <c r="W24" s="4">
        <v>0</v>
      </c>
    </row>
    <row r="25" s="4" customFormat="1" spans="1:23">
      <c r="A25" s="4">
        <v>15554913094</v>
      </c>
      <c r="B25" s="4" t="s">
        <v>24</v>
      </c>
      <c r="C25" s="4" t="s">
        <v>25</v>
      </c>
      <c r="D25" s="4" t="s">
        <v>92</v>
      </c>
      <c r="E25" s="4" t="s">
        <v>93</v>
      </c>
      <c r="F25" s="5">
        <v>44380</v>
      </c>
      <c r="G25" s="5">
        <v>44381</v>
      </c>
      <c r="H25" s="4">
        <v>1</v>
      </c>
      <c r="I25" s="4">
        <v>1</v>
      </c>
      <c r="J25" s="4">
        <v>1</v>
      </c>
      <c r="K25" s="4" t="s">
        <v>28</v>
      </c>
      <c r="L25" s="4">
        <v>1406</v>
      </c>
      <c r="M25" s="4">
        <v>1406</v>
      </c>
      <c r="N25" s="4" t="s">
        <v>94</v>
      </c>
      <c r="O25" s="4" t="s">
        <v>30</v>
      </c>
      <c r="P25" s="4" t="s">
        <v>31</v>
      </c>
      <c r="Q25" s="4">
        <v>0</v>
      </c>
      <c r="R25" s="6">
        <v>44363</v>
      </c>
      <c r="S25" s="5">
        <v>44382</v>
      </c>
      <c r="T25" s="4" t="s">
        <v>32</v>
      </c>
      <c r="U25" s="4">
        <v>1406</v>
      </c>
      <c r="V25" s="4">
        <v>0</v>
      </c>
      <c r="W25" s="4">
        <v>0</v>
      </c>
    </row>
    <row r="26" s="4" customFormat="1" spans="1:23">
      <c r="A26" s="4">
        <v>15565476007</v>
      </c>
      <c r="B26" s="4" t="s">
        <v>24</v>
      </c>
      <c r="C26" s="4" t="s">
        <v>25</v>
      </c>
      <c r="D26" s="4" t="s">
        <v>95</v>
      </c>
      <c r="E26" s="4" t="s">
        <v>96</v>
      </c>
      <c r="F26" s="5">
        <v>44371</v>
      </c>
      <c r="G26" s="5">
        <v>44375</v>
      </c>
      <c r="H26" s="4">
        <v>1</v>
      </c>
      <c r="I26" s="4">
        <v>4</v>
      </c>
      <c r="J26" s="4">
        <v>4</v>
      </c>
      <c r="K26" s="4" t="s">
        <v>28</v>
      </c>
      <c r="L26" s="4">
        <v>4720</v>
      </c>
      <c r="M26" s="4">
        <v>4720</v>
      </c>
      <c r="N26" s="4" t="s">
        <v>97</v>
      </c>
      <c r="O26" s="4" t="s">
        <v>30</v>
      </c>
      <c r="P26" s="4" t="s">
        <v>31</v>
      </c>
      <c r="Q26" s="4">
        <v>0</v>
      </c>
      <c r="R26" s="6">
        <v>44365</v>
      </c>
      <c r="S26" s="5">
        <v>44382</v>
      </c>
      <c r="T26" s="4" t="s">
        <v>32</v>
      </c>
      <c r="U26" s="4">
        <v>4720</v>
      </c>
      <c r="V26" s="4">
        <v>0</v>
      </c>
      <c r="W26" s="4">
        <v>0</v>
      </c>
    </row>
    <row r="27" s="4" customFormat="1" spans="1:24">
      <c r="A27" s="4">
        <v>15567003573</v>
      </c>
      <c r="B27" s="4" t="s">
        <v>24</v>
      </c>
      <c r="C27" s="4" t="s">
        <v>25</v>
      </c>
      <c r="D27" s="4" t="s">
        <v>98</v>
      </c>
      <c r="E27" s="4" t="s">
        <v>99</v>
      </c>
      <c r="F27" s="5">
        <v>44378</v>
      </c>
      <c r="G27" s="5">
        <v>44379</v>
      </c>
      <c r="H27" s="4">
        <v>1</v>
      </c>
      <c r="I27" s="4">
        <v>1</v>
      </c>
      <c r="J27" s="4">
        <v>1</v>
      </c>
      <c r="K27" s="4" t="s">
        <v>28</v>
      </c>
      <c r="L27" s="4">
        <v>9564</v>
      </c>
      <c r="M27" s="4">
        <v>9564</v>
      </c>
      <c r="N27" s="4" t="s">
        <v>100</v>
      </c>
      <c r="O27" s="4" t="s">
        <v>30</v>
      </c>
      <c r="P27" s="4" t="s">
        <v>31</v>
      </c>
      <c r="Q27" s="4">
        <v>0</v>
      </c>
      <c r="R27" s="6">
        <v>44365</v>
      </c>
      <c r="S27" s="5">
        <v>44382</v>
      </c>
      <c r="T27" s="4" t="s">
        <v>32</v>
      </c>
      <c r="U27" s="4">
        <v>9564</v>
      </c>
      <c r="V27" s="4">
        <v>0</v>
      </c>
      <c r="W27" s="4">
        <v>0</v>
      </c>
      <c r="X27" s="4">
        <v>2161253</v>
      </c>
    </row>
    <row r="28" s="4" customFormat="1" spans="1:23">
      <c r="A28" s="4">
        <v>15567682058</v>
      </c>
      <c r="B28" s="4" t="s">
        <v>24</v>
      </c>
      <c r="C28" s="4" t="s">
        <v>25</v>
      </c>
      <c r="D28" s="4" t="s">
        <v>83</v>
      </c>
      <c r="E28" s="4" t="s">
        <v>101</v>
      </c>
      <c r="F28" s="5">
        <v>44380</v>
      </c>
      <c r="G28" s="5">
        <v>44381</v>
      </c>
      <c r="H28" s="4">
        <v>1</v>
      </c>
      <c r="I28" s="4">
        <v>1</v>
      </c>
      <c r="J28" s="4">
        <v>1</v>
      </c>
      <c r="K28" s="4" t="s">
        <v>28</v>
      </c>
      <c r="L28" s="4">
        <v>1588</v>
      </c>
      <c r="M28" s="4">
        <v>1588</v>
      </c>
      <c r="N28" s="4" t="s">
        <v>102</v>
      </c>
      <c r="O28" s="4" t="s">
        <v>30</v>
      </c>
      <c r="P28" s="4" t="s">
        <v>31</v>
      </c>
      <c r="Q28" s="4">
        <v>0</v>
      </c>
      <c r="R28" s="6">
        <v>44365</v>
      </c>
      <c r="S28" s="5">
        <v>44382</v>
      </c>
      <c r="T28" s="4" t="s">
        <v>32</v>
      </c>
      <c r="U28" s="4">
        <v>1588</v>
      </c>
      <c r="V28" s="4">
        <v>0</v>
      </c>
      <c r="W28" s="4">
        <v>0</v>
      </c>
    </row>
    <row r="29" s="4" customFormat="1" spans="1:23">
      <c r="A29" s="4">
        <v>15573642441</v>
      </c>
      <c r="B29" s="4" t="s">
        <v>24</v>
      </c>
      <c r="C29" s="4" t="s">
        <v>25</v>
      </c>
      <c r="D29" s="4" t="s">
        <v>103</v>
      </c>
      <c r="E29" s="4" t="s">
        <v>104</v>
      </c>
      <c r="F29" s="5">
        <v>44376</v>
      </c>
      <c r="G29" s="5">
        <v>44378</v>
      </c>
      <c r="H29" s="4">
        <v>1</v>
      </c>
      <c r="I29" s="4">
        <v>2</v>
      </c>
      <c r="J29" s="4">
        <v>2</v>
      </c>
      <c r="K29" s="4" t="s">
        <v>28</v>
      </c>
      <c r="L29" s="4">
        <v>780</v>
      </c>
      <c r="M29" s="4">
        <v>780</v>
      </c>
      <c r="N29" s="4" t="s">
        <v>105</v>
      </c>
      <c r="O29" s="4" t="s">
        <v>30</v>
      </c>
      <c r="P29" s="4" t="s">
        <v>31</v>
      </c>
      <c r="Q29" s="4">
        <v>0</v>
      </c>
      <c r="R29" s="6">
        <v>44365</v>
      </c>
      <c r="S29" s="5">
        <v>44382</v>
      </c>
      <c r="T29" s="4" t="s">
        <v>32</v>
      </c>
      <c r="U29" s="4">
        <v>780</v>
      </c>
      <c r="V29" s="4">
        <v>0</v>
      </c>
      <c r="W29" s="4">
        <v>0</v>
      </c>
    </row>
    <row r="30" s="4" customFormat="1" spans="1:23">
      <c r="A30" s="4">
        <v>15574188198</v>
      </c>
      <c r="B30" s="4" t="s">
        <v>24</v>
      </c>
      <c r="C30" s="4" t="s">
        <v>25</v>
      </c>
      <c r="D30" s="4" t="s">
        <v>106</v>
      </c>
      <c r="E30" s="4" t="s">
        <v>107</v>
      </c>
      <c r="F30" s="5">
        <v>44378</v>
      </c>
      <c r="G30" s="5">
        <v>44381</v>
      </c>
      <c r="H30" s="4">
        <v>1</v>
      </c>
      <c r="I30" s="4">
        <v>3</v>
      </c>
      <c r="J30" s="4">
        <v>3</v>
      </c>
      <c r="K30" s="4" t="s">
        <v>28</v>
      </c>
      <c r="L30" s="4">
        <v>2289</v>
      </c>
      <c r="M30" s="4">
        <v>2289</v>
      </c>
      <c r="N30" s="4" t="s">
        <v>108</v>
      </c>
      <c r="O30" s="4" t="s">
        <v>30</v>
      </c>
      <c r="P30" s="4" t="s">
        <v>31</v>
      </c>
      <c r="Q30" s="4">
        <v>0</v>
      </c>
      <c r="R30" s="6">
        <v>44366</v>
      </c>
      <c r="S30" s="5">
        <v>44382</v>
      </c>
      <c r="T30" s="4" t="s">
        <v>32</v>
      </c>
      <c r="U30" s="4">
        <v>2289</v>
      </c>
      <c r="V30" s="4">
        <v>0</v>
      </c>
      <c r="W30" s="4">
        <v>0</v>
      </c>
    </row>
    <row r="31" s="4" customFormat="1" spans="1:23">
      <c r="A31" s="4">
        <v>15574765881</v>
      </c>
      <c r="B31" s="4" t="s">
        <v>24</v>
      </c>
      <c r="C31" s="4" t="s">
        <v>25</v>
      </c>
      <c r="D31" s="4" t="s">
        <v>109</v>
      </c>
      <c r="E31" s="4" t="s">
        <v>110</v>
      </c>
      <c r="F31" s="5">
        <v>44380</v>
      </c>
      <c r="G31" s="5">
        <v>44381</v>
      </c>
      <c r="H31" s="4">
        <v>1</v>
      </c>
      <c r="I31" s="4">
        <v>1</v>
      </c>
      <c r="J31" s="4">
        <v>1</v>
      </c>
      <c r="K31" s="4" t="s">
        <v>28</v>
      </c>
      <c r="L31" s="4">
        <v>1738</v>
      </c>
      <c r="M31" s="4">
        <v>1738</v>
      </c>
      <c r="N31" s="4" t="s">
        <v>111</v>
      </c>
      <c r="O31" s="4" t="s">
        <v>30</v>
      </c>
      <c r="P31" s="4" t="s">
        <v>31</v>
      </c>
      <c r="Q31" s="4">
        <v>0</v>
      </c>
      <c r="R31" s="6">
        <v>44366</v>
      </c>
      <c r="S31" s="5">
        <v>44382</v>
      </c>
      <c r="T31" s="4" t="s">
        <v>32</v>
      </c>
      <c r="U31" s="4">
        <v>1738</v>
      </c>
      <c r="V31" s="4">
        <v>0</v>
      </c>
      <c r="W31" s="4">
        <v>0</v>
      </c>
    </row>
    <row r="32" s="4" customFormat="1" spans="1:23">
      <c r="A32" s="4">
        <v>15579734956</v>
      </c>
      <c r="B32" s="4" t="s">
        <v>24</v>
      </c>
      <c r="C32" s="4" t="s">
        <v>25</v>
      </c>
      <c r="D32" s="4" t="s">
        <v>112</v>
      </c>
      <c r="E32" s="4" t="s">
        <v>113</v>
      </c>
      <c r="F32" s="5">
        <v>44375</v>
      </c>
      <c r="G32" s="5">
        <v>44376</v>
      </c>
      <c r="H32" s="4">
        <v>1</v>
      </c>
      <c r="I32" s="4">
        <v>1</v>
      </c>
      <c r="J32" s="4">
        <v>1</v>
      </c>
      <c r="K32" s="4" t="s">
        <v>28</v>
      </c>
      <c r="L32" s="4">
        <v>502</v>
      </c>
      <c r="M32" s="4">
        <v>502</v>
      </c>
      <c r="N32" s="4" t="s">
        <v>114</v>
      </c>
      <c r="O32" s="4" t="s">
        <v>30</v>
      </c>
      <c r="P32" s="4" t="s">
        <v>31</v>
      </c>
      <c r="Q32" s="4">
        <v>0</v>
      </c>
      <c r="R32" s="6">
        <v>44366</v>
      </c>
      <c r="S32" s="5">
        <v>44382</v>
      </c>
      <c r="T32" s="4" t="s">
        <v>32</v>
      </c>
      <c r="U32" s="4">
        <v>502</v>
      </c>
      <c r="V32" s="4">
        <v>0</v>
      </c>
      <c r="W32" s="4">
        <v>0</v>
      </c>
    </row>
    <row r="33" s="4" customFormat="1" spans="1:24">
      <c r="A33" s="4">
        <v>15581605637</v>
      </c>
      <c r="B33" s="4" t="s">
        <v>24</v>
      </c>
      <c r="C33" s="4" t="s">
        <v>25</v>
      </c>
      <c r="D33" s="4" t="s">
        <v>115</v>
      </c>
      <c r="E33" s="4" t="s">
        <v>116</v>
      </c>
      <c r="F33" s="5">
        <v>44367</v>
      </c>
      <c r="G33" s="5">
        <v>44375</v>
      </c>
      <c r="H33" s="4">
        <v>1</v>
      </c>
      <c r="I33" s="4">
        <v>8</v>
      </c>
      <c r="J33" s="4">
        <v>8</v>
      </c>
      <c r="K33" s="4" t="s">
        <v>28</v>
      </c>
      <c r="L33" s="4">
        <v>2272</v>
      </c>
      <c r="M33" s="4">
        <v>2272</v>
      </c>
      <c r="N33" s="4" t="s">
        <v>117</v>
      </c>
      <c r="O33" s="4" t="s">
        <v>30</v>
      </c>
      <c r="P33" s="4" t="s">
        <v>31</v>
      </c>
      <c r="Q33" s="4">
        <v>0</v>
      </c>
      <c r="R33" s="6">
        <v>44367</v>
      </c>
      <c r="S33" s="5">
        <v>44382</v>
      </c>
      <c r="T33" s="4" t="s">
        <v>32</v>
      </c>
      <c r="U33" s="4">
        <v>2272</v>
      </c>
      <c r="V33" s="4">
        <v>0</v>
      </c>
      <c r="W33" s="4">
        <v>0</v>
      </c>
      <c r="X33" s="4">
        <v>2163757</v>
      </c>
    </row>
    <row r="34" s="4" customFormat="1" spans="1:23">
      <c r="A34" s="4">
        <v>15587692992</v>
      </c>
      <c r="B34" s="4" t="s">
        <v>24</v>
      </c>
      <c r="C34" s="4" t="s">
        <v>25</v>
      </c>
      <c r="D34" s="4" t="s">
        <v>118</v>
      </c>
      <c r="E34" s="4" t="s">
        <v>119</v>
      </c>
      <c r="F34" s="5">
        <v>44370</v>
      </c>
      <c r="G34" s="5">
        <v>44377</v>
      </c>
      <c r="H34" s="4">
        <v>1</v>
      </c>
      <c r="I34" s="4">
        <v>7</v>
      </c>
      <c r="J34" s="4">
        <v>7</v>
      </c>
      <c r="K34" s="4" t="s">
        <v>28</v>
      </c>
      <c r="L34" s="4">
        <v>5574</v>
      </c>
      <c r="M34" s="4">
        <v>5574</v>
      </c>
      <c r="N34" s="4" t="s">
        <v>120</v>
      </c>
      <c r="O34" s="4" t="s">
        <v>30</v>
      </c>
      <c r="P34" s="4" t="s">
        <v>31</v>
      </c>
      <c r="Q34" s="4">
        <v>0</v>
      </c>
      <c r="R34" s="6">
        <v>44367</v>
      </c>
      <c r="S34" s="5">
        <v>44382</v>
      </c>
      <c r="T34" s="4" t="s">
        <v>32</v>
      </c>
      <c r="U34" s="4">
        <v>5574</v>
      </c>
      <c r="V34" s="4">
        <v>0</v>
      </c>
      <c r="W34" s="4">
        <v>0</v>
      </c>
    </row>
    <row r="35" s="4" customFormat="1" spans="1:23">
      <c r="A35" s="4">
        <v>15588465143</v>
      </c>
      <c r="B35" s="4" t="s">
        <v>24</v>
      </c>
      <c r="C35" s="4" t="s">
        <v>25</v>
      </c>
      <c r="D35" s="4" t="s">
        <v>121</v>
      </c>
      <c r="E35" s="4" t="s">
        <v>122</v>
      </c>
      <c r="F35" s="5">
        <v>44379</v>
      </c>
      <c r="G35" s="5">
        <v>44380</v>
      </c>
      <c r="H35" s="4">
        <v>1</v>
      </c>
      <c r="I35" s="4">
        <v>1</v>
      </c>
      <c r="J35" s="4">
        <v>1</v>
      </c>
      <c r="K35" s="4" t="s">
        <v>28</v>
      </c>
      <c r="L35" s="4">
        <v>793</v>
      </c>
      <c r="M35" s="4">
        <v>793</v>
      </c>
      <c r="N35" s="4" t="s">
        <v>123</v>
      </c>
      <c r="O35" s="4" t="s">
        <v>30</v>
      </c>
      <c r="P35" s="4" t="s">
        <v>31</v>
      </c>
      <c r="Q35" s="4">
        <v>0</v>
      </c>
      <c r="R35" s="6">
        <v>44368</v>
      </c>
      <c r="S35" s="5">
        <v>44382</v>
      </c>
      <c r="T35" s="4" t="s">
        <v>32</v>
      </c>
      <c r="U35" s="4">
        <v>793</v>
      </c>
      <c r="V35" s="4">
        <v>0</v>
      </c>
      <c r="W35" s="4">
        <v>0</v>
      </c>
    </row>
    <row r="36" s="4" customFormat="1" spans="1:24">
      <c r="A36" s="4">
        <v>15588478362</v>
      </c>
      <c r="B36" s="4" t="s">
        <v>24</v>
      </c>
      <c r="C36" s="4" t="s">
        <v>25</v>
      </c>
      <c r="D36" s="4" t="s">
        <v>45</v>
      </c>
      <c r="E36" s="4" t="s">
        <v>60</v>
      </c>
      <c r="F36" s="5">
        <v>44372</v>
      </c>
      <c r="G36" s="5">
        <v>44375</v>
      </c>
      <c r="H36" s="4">
        <v>1</v>
      </c>
      <c r="I36" s="4">
        <v>3</v>
      </c>
      <c r="J36" s="4">
        <v>3</v>
      </c>
      <c r="K36" s="4" t="s">
        <v>28</v>
      </c>
      <c r="L36" s="4">
        <v>2526</v>
      </c>
      <c r="M36" s="4">
        <v>2526</v>
      </c>
      <c r="N36" s="4" t="s">
        <v>124</v>
      </c>
      <c r="O36" s="4" t="s">
        <v>30</v>
      </c>
      <c r="P36" s="4" t="s">
        <v>31</v>
      </c>
      <c r="Q36" s="4">
        <v>0</v>
      </c>
      <c r="R36" s="6">
        <v>44368</v>
      </c>
      <c r="S36" s="5">
        <v>44382</v>
      </c>
      <c r="T36" s="4" t="s">
        <v>32</v>
      </c>
      <c r="U36" s="4">
        <v>2526</v>
      </c>
      <c r="V36" s="4">
        <v>0</v>
      </c>
      <c r="W36" s="4">
        <v>0</v>
      </c>
      <c r="X36" s="4">
        <v>2165130</v>
      </c>
    </row>
    <row r="37" s="4" customFormat="1" spans="1:24">
      <c r="A37" s="4">
        <v>15588627750</v>
      </c>
      <c r="B37" s="4" t="s">
        <v>24</v>
      </c>
      <c r="C37" s="4" t="s">
        <v>25</v>
      </c>
      <c r="D37" s="4" t="s">
        <v>45</v>
      </c>
      <c r="E37" s="4" t="s">
        <v>60</v>
      </c>
      <c r="F37" s="5">
        <v>44371</v>
      </c>
      <c r="G37" s="5">
        <v>44375</v>
      </c>
      <c r="H37" s="4">
        <v>1</v>
      </c>
      <c r="I37" s="4">
        <v>4</v>
      </c>
      <c r="J37" s="4">
        <v>4</v>
      </c>
      <c r="K37" s="4" t="s">
        <v>28</v>
      </c>
      <c r="L37" s="4">
        <v>3367</v>
      </c>
      <c r="M37" s="4">
        <v>3367</v>
      </c>
      <c r="N37" s="4" t="s">
        <v>125</v>
      </c>
      <c r="O37" s="4" t="s">
        <v>30</v>
      </c>
      <c r="P37" s="4" t="s">
        <v>31</v>
      </c>
      <c r="Q37" s="4">
        <v>0</v>
      </c>
      <c r="R37" s="6">
        <v>44368</v>
      </c>
      <c r="S37" s="5">
        <v>44382</v>
      </c>
      <c r="T37" s="4" t="s">
        <v>32</v>
      </c>
      <c r="U37" s="4">
        <v>3367</v>
      </c>
      <c r="V37" s="4">
        <v>0</v>
      </c>
      <c r="W37" s="4">
        <v>0</v>
      </c>
      <c r="X37" s="4">
        <v>2165161</v>
      </c>
    </row>
    <row r="38" s="4" customFormat="1" spans="1:24">
      <c r="A38" s="4">
        <v>15588714956</v>
      </c>
      <c r="B38" s="4" t="s">
        <v>24</v>
      </c>
      <c r="C38" s="4" t="s">
        <v>25</v>
      </c>
      <c r="D38" s="4" t="s">
        <v>126</v>
      </c>
      <c r="E38" s="4" t="s">
        <v>127</v>
      </c>
      <c r="F38" s="5">
        <v>44375</v>
      </c>
      <c r="G38" s="5">
        <v>44379</v>
      </c>
      <c r="H38" s="4">
        <v>1</v>
      </c>
      <c r="I38" s="4">
        <v>4</v>
      </c>
      <c r="J38" s="4">
        <v>4</v>
      </c>
      <c r="K38" s="4" t="s">
        <v>28</v>
      </c>
      <c r="L38" s="4">
        <v>2690</v>
      </c>
      <c r="M38" s="4">
        <v>2690</v>
      </c>
      <c r="N38" s="4" t="s">
        <v>128</v>
      </c>
      <c r="O38" s="4" t="s">
        <v>30</v>
      </c>
      <c r="P38" s="4" t="s">
        <v>31</v>
      </c>
      <c r="Q38" s="4">
        <v>0</v>
      </c>
      <c r="R38" s="6">
        <v>44368</v>
      </c>
      <c r="S38" s="5">
        <v>44382</v>
      </c>
      <c r="T38" s="4" t="s">
        <v>32</v>
      </c>
      <c r="U38" s="4">
        <v>2690</v>
      </c>
      <c r="V38" s="4">
        <v>0</v>
      </c>
      <c r="W38" s="4">
        <v>0</v>
      </c>
      <c r="X38" s="4">
        <v>2165179</v>
      </c>
    </row>
    <row r="39" s="4" customFormat="1" spans="1:23">
      <c r="A39" s="4">
        <v>15590855719</v>
      </c>
      <c r="B39" s="4" t="s">
        <v>24</v>
      </c>
      <c r="C39" s="4" t="s">
        <v>25</v>
      </c>
      <c r="D39" s="4" t="s">
        <v>118</v>
      </c>
      <c r="E39" s="4" t="s">
        <v>119</v>
      </c>
      <c r="F39" s="5">
        <v>44370</v>
      </c>
      <c r="G39" s="5">
        <v>44377</v>
      </c>
      <c r="H39" s="4">
        <v>1</v>
      </c>
      <c r="I39" s="4">
        <v>7</v>
      </c>
      <c r="J39" s="4">
        <v>7</v>
      </c>
      <c r="K39" s="4" t="s">
        <v>28</v>
      </c>
      <c r="L39" s="4">
        <v>796.32</v>
      </c>
      <c r="M39" s="4">
        <v>796.32</v>
      </c>
      <c r="N39" s="4" t="s">
        <v>120</v>
      </c>
      <c r="O39" s="4" t="s">
        <v>30</v>
      </c>
      <c r="P39" s="4" t="s">
        <v>31</v>
      </c>
      <c r="Q39" s="4">
        <v>0</v>
      </c>
      <c r="R39" s="6">
        <v>44368</v>
      </c>
      <c r="S39" s="5">
        <v>44382</v>
      </c>
      <c r="T39" s="4" t="s">
        <v>32</v>
      </c>
      <c r="U39" s="4">
        <v>796.32</v>
      </c>
      <c r="V39" s="4">
        <v>0</v>
      </c>
      <c r="W39" s="4">
        <v>0</v>
      </c>
    </row>
    <row r="40" s="4" customFormat="1" spans="1:23">
      <c r="A40" s="4">
        <v>15587692992</v>
      </c>
      <c r="B40" s="4" t="s">
        <v>24</v>
      </c>
      <c r="C40" s="4" t="s">
        <v>129</v>
      </c>
      <c r="D40" s="4" t="s">
        <v>118</v>
      </c>
      <c r="E40" s="4" t="s">
        <v>119</v>
      </c>
      <c r="F40" s="5">
        <v>44370</v>
      </c>
      <c r="G40" s="5">
        <v>44377</v>
      </c>
      <c r="H40" s="4">
        <v>1</v>
      </c>
      <c r="I40" s="4">
        <v>7</v>
      </c>
      <c r="J40" s="4">
        <v>7</v>
      </c>
      <c r="K40" s="4" t="s">
        <v>28</v>
      </c>
      <c r="L40" s="4">
        <v>-5574</v>
      </c>
      <c r="M40" s="4">
        <v>-5574</v>
      </c>
      <c r="N40" s="4" t="s">
        <v>120</v>
      </c>
      <c r="O40" s="4" t="s">
        <v>30</v>
      </c>
      <c r="P40" s="4" t="s">
        <v>31</v>
      </c>
      <c r="Q40" s="4">
        <v>0</v>
      </c>
      <c r="R40" s="6">
        <v>44367</v>
      </c>
      <c r="S40" s="5">
        <v>44382</v>
      </c>
      <c r="T40" s="4" t="s">
        <v>32</v>
      </c>
      <c r="U40" s="4">
        <v>-5574</v>
      </c>
      <c r="V40" s="4">
        <v>0</v>
      </c>
      <c r="W40" s="4">
        <v>0</v>
      </c>
    </row>
    <row r="41" s="4" customFormat="1" spans="1:24">
      <c r="A41" s="4">
        <v>15596415352</v>
      </c>
      <c r="B41" s="4" t="s">
        <v>24</v>
      </c>
      <c r="C41" s="4" t="s">
        <v>25</v>
      </c>
      <c r="D41" s="4" t="s">
        <v>130</v>
      </c>
      <c r="E41" s="4" t="s">
        <v>131</v>
      </c>
      <c r="F41" s="5">
        <v>44377</v>
      </c>
      <c r="G41" s="5">
        <v>44380</v>
      </c>
      <c r="H41" s="4">
        <v>1</v>
      </c>
      <c r="I41" s="4">
        <v>3</v>
      </c>
      <c r="J41" s="4">
        <v>3</v>
      </c>
      <c r="K41" s="4" t="s">
        <v>28</v>
      </c>
      <c r="L41" s="4">
        <v>4819</v>
      </c>
      <c r="M41" s="4">
        <v>4819</v>
      </c>
      <c r="N41" s="4" t="s">
        <v>132</v>
      </c>
      <c r="O41" s="4" t="s">
        <v>30</v>
      </c>
      <c r="P41" s="4" t="s">
        <v>31</v>
      </c>
      <c r="Q41" s="4">
        <v>0</v>
      </c>
      <c r="R41" s="6">
        <v>44369</v>
      </c>
      <c r="S41" s="5">
        <v>44382</v>
      </c>
      <c r="T41" s="4" t="s">
        <v>32</v>
      </c>
      <c r="U41" s="4">
        <v>4819</v>
      </c>
      <c r="V41" s="4">
        <v>0</v>
      </c>
      <c r="W41" s="4">
        <v>0</v>
      </c>
      <c r="X41" s="4">
        <v>2166376</v>
      </c>
    </row>
    <row r="42" s="4" customFormat="1" spans="1:24">
      <c r="A42" s="4">
        <v>15596821711</v>
      </c>
      <c r="B42" s="4" t="s">
        <v>24</v>
      </c>
      <c r="C42" s="4" t="s">
        <v>25</v>
      </c>
      <c r="D42" s="4" t="s">
        <v>90</v>
      </c>
      <c r="E42" s="4" t="s">
        <v>127</v>
      </c>
      <c r="F42" s="5">
        <v>44376</v>
      </c>
      <c r="G42" s="5">
        <v>44380</v>
      </c>
      <c r="H42" s="4">
        <v>1</v>
      </c>
      <c r="I42" s="4">
        <v>4</v>
      </c>
      <c r="J42" s="4">
        <v>4</v>
      </c>
      <c r="K42" s="4" t="s">
        <v>28</v>
      </c>
      <c r="L42" s="4">
        <v>2800</v>
      </c>
      <c r="M42" s="4">
        <v>2800</v>
      </c>
      <c r="N42" s="4" t="s">
        <v>133</v>
      </c>
      <c r="O42" s="4" t="s">
        <v>30</v>
      </c>
      <c r="P42" s="4" t="s">
        <v>31</v>
      </c>
      <c r="Q42" s="4">
        <v>0</v>
      </c>
      <c r="R42" s="6">
        <v>44369</v>
      </c>
      <c r="S42" s="5">
        <v>44382</v>
      </c>
      <c r="T42" s="4" t="s">
        <v>32</v>
      </c>
      <c r="U42" s="4">
        <v>2800</v>
      </c>
      <c r="V42" s="4">
        <v>0</v>
      </c>
      <c r="W42" s="4">
        <v>0</v>
      </c>
      <c r="X42" s="4">
        <v>2166522</v>
      </c>
    </row>
    <row r="43" s="4" customFormat="1" spans="1:23">
      <c r="A43" s="4">
        <v>15602761057</v>
      </c>
      <c r="B43" s="4" t="s">
        <v>24</v>
      </c>
      <c r="C43" s="4" t="s">
        <v>25</v>
      </c>
      <c r="D43" s="4" t="s">
        <v>134</v>
      </c>
      <c r="E43" s="4" t="s">
        <v>135</v>
      </c>
      <c r="F43" s="5">
        <v>44373</v>
      </c>
      <c r="G43" s="5">
        <v>44377</v>
      </c>
      <c r="H43" s="4">
        <v>1</v>
      </c>
      <c r="I43" s="4">
        <v>4</v>
      </c>
      <c r="J43" s="4">
        <v>4</v>
      </c>
      <c r="K43" s="4" t="s">
        <v>28</v>
      </c>
      <c r="L43" s="4">
        <v>1860</v>
      </c>
      <c r="M43" s="4">
        <v>1860</v>
      </c>
      <c r="N43" s="4" t="s">
        <v>136</v>
      </c>
      <c r="O43" s="4" t="s">
        <v>30</v>
      </c>
      <c r="P43" s="4" t="s">
        <v>31</v>
      </c>
      <c r="Q43" s="4">
        <v>0</v>
      </c>
      <c r="R43" s="6">
        <v>44369</v>
      </c>
      <c r="S43" s="5">
        <v>44382</v>
      </c>
      <c r="T43" s="4" t="s">
        <v>32</v>
      </c>
      <c r="U43" s="4">
        <v>1860</v>
      </c>
      <c r="V43" s="4">
        <v>0</v>
      </c>
      <c r="W43" s="4">
        <v>0</v>
      </c>
    </row>
    <row r="44" s="4" customFormat="1" spans="1:24">
      <c r="A44" s="4">
        <v>15603567640</v>
      </c>
      <c r="B44" s="4" t="s">
        <v>24</v>
      </c>
      <c r="C44" s="4" t="s">
        <v>25</v>
      </c>
      <c r="D44" s="4" t="s">
        <v>137</v>
      </c>
      <c r="E44" s="4" t="s">
        <v>138</v>
      </c>
      <c r="F44" s="5">
        <v>44370</v>
      </c>
      <c r="G44" s="5">
        <v>44377</v>
      </c>
      <c r="H44" s="4">
        <v>1</v>
      </c>
      <c r="I44" s="4">
        <v>7</v>
      </c>
      <c r="J44" s="4">
        <v>7</v>
      </c>
      <c r="K44" s="4" t="s">
        <v>28</v>
      </c>
      <c r="L44" s="4">
        <v>4718</v>
      </c>
      <c r="M44" s="4">
        <v>4718</v>
      </c>
      <c r="N44" s="4" t="s">
        <v>139</v>
      </c>
      <c r="O44" s="4" t="s">
        <v>30</v>
      </c>
      <c r="P44" s="4" t="s">
        <v>31</v>
      </c>
      <c r="Q44" s="4">
        <v>0</v>
      </c>
      <c r="R44" s="6">
        <v>44370</v>
      </c>
      <c r="S44" s="5">
        <v>44382</v>
      </c>
      <c r="T44" s="4" t="s">
        <v>32</v>
      </c>
      <c r="U44" s="4">
        <v>4718</v>
      </c>
      <c r="V44" s="4">
        <v>0</v>
      </c>
      <c r="W44" s="4">
        <v>0</v>
      </c>
      <c r="X44" s="4">
        <v>2167936</v>
      </c>
    </row>
    <row r="45" s="4" customFormat="1" spans="1:23">
      <c r="A45" s="4">
        <v>15605626192</v>
      </c>
      <c r="B45" s="4" t="s">
        <v>24</v>
      </c>
      <c r="C45" s="4" t="s">
        <v>25</v>
      </c>
      <c r="D45" s="4" t="s">
        <v>140</v>
      </c>
      <c r="E45" s="4" t="s">
        <v>141</v>
      </c>
      <c r="F45" s="5">
        <v>44375</v>
      </c>
      <c r="G45" s="5">
        <v>44376</v>
      </c>
      <c r="H45" s="4">
        <v>1</v>
      </c>
      <c r="I45" s="4">
        <v>1</v>
      </c>
      <c r="J45" s="4">
        <v>1</v>
      </c>
      <c r="K45" s="4" t="s">
        <v>28</v>
      </c>
      <c r="L45" s="4">
        <v>447</v>
      </c>
      <c r="M45" s="4">
        <v>447</v>
      </c>
      <c r="N45" s="4" t="s">
        <v>142</v>
      </c>
      <c r="O45" s="4" t="s">
        <v>30</v>
      </c>
      <c r="P45" s="4" t="s">
        <v>31</v>
      </c>
      <c r="Q45" s="4">
        <v>0</v>
      </c>
      <c r="R45" s="6">
        <v>44370</v>
      </c>
      <c r="S45" s="5">
        <v>44382</v>
      </c>
      <c r="T45" s="4" t="s">
        <v>32</v>
      </c>
      <c r="U45" s="4">
        <v>447</v>
      </c>
      <c r="V45" s="4">
        <v>0</v>
      </c>
      <c r="W45" s="4">
        <v>0</v>
      </c>
    </row>
    <row r="46" s="4" customFormat="1" spans="1:24">
      <c r="A46" s="4">
        <v>15606344194</v>
      </c>
      <c r="B46" s="4" t="s">
        <v>24</v>
      </c>
      <c r="C46" s="4" t="s">
        <v>25</v>
      </c>
      <c r="D46" s="4" t="s">
        <v>143</v>
      </c>
      <c r="E46" s="4" t="s">
        <v>144</v>
      </c>
      <c r="F46" s="5">
        <v>44374</v>
      </c>
      <c r="G46" s="5">
        <v>44381</v>
      </c>
      <c r="H46" s="4">
        <v>1</v>
      </c>
      <c r="I46" s="4">
        <v>7</v>
      </c>
      <c r="J46" s="4">
        <v>7</v>
      </c>
      <c r="K46" s="4" t="s">
        <v>28</v>
      </c>
      <c r="L46" s="4">
        <v>5184</v>
      </c>
      <c r="M46" s="4">
        <v>5184</v>
      </c>
      <c r="N46" s="4" t="s">
        <v>145</v>
      </c>
      <c r="O46" s="4" t="s">
        <v>30</v>
      </c>
      <c r="P46" s="4" t="s">
        <v>31</v>
      </c>
      <c r="Q46" s="4">
        <v>0</v>
      </c>
      <c r="R46" s="6">
        <v>44370</v>
      </c>
      <c r="S46" s="5">
        <v>44382</v>
      </c>
      <c r="T46" s="4" t="s">
        <v>32</v>
      </c>
      <c r="U46" s="4">
        <v>5184</v>
      </c>
      <c r="V46" s="4">
        <v>0</v>
      </c>
      <c r="W46" s="4">
        <v>0</v>
      </c>
      <c r="X46" s="4">
        <v>2168899</v>
      </c>
    </row>
    <row r="47" s="4" customFormat="1" spans="1:23">
      <c r="A47" s="4">
        <v>15611172733</v>
      </c>
      <c r="B47" s="4" t="s">
        <v>24</v>
      </c>
      <c r="C47" s="4" t="s">
        <v>25</v>
      </c>
      <c r="D47" s="4" t="s">
        <v>146</v>
      </c>
      <c r="E47" s="4" t="s">
        <v>147</v>
      </c>
      <c r="F47" s="5">
        <v>44372</v>
      </c>
      <c r="G47" s="5">
        <v>44375</v>
      </c>
      <c r="H47" s="4">
        <v>1</v>
      </c>
      <c r="I47" s="4">
        <v>3</v>
      </c>
      <c r="J47" s="4">
        <v>3</v>
      </c>
      <c r="K47" s="4" t="s">
        <v>28</v>
      </c>
      <c r="L47" s="4">
        <v>3793</v>
      </c>
      <c r="M47" s="4">
        <v>3793</v>
      </c>
      <c r="N47" s="4" t="s">
        <v>148</v>
      </c>
      <c r="O47" s="4" t="s">
        <v>30</v>
      </c>
      <c r="P47" s="4" t="s">
        <v>31</v>
      </c>
      <c r="Q47" s="4">
        <v>0</v>
      </c>
      <c r="R47" s="6">
        <v>44371</v>
      </c>
      <c r="S47" s="5">
        <v>44382</v>
      </c>
      <c r="T47" s="4" t="s">
        <v>32</v>
      </c>
      <c r="U47" s="4">
        <v>3793</v>
      </c>
      <c r="V47" s="4">
        <v>0</v>
      </c>
      <c r="W47" s="4">
        <v>0</v>
      </c>
    </row>
    <row r="48" s="4" customFormat="1" spans="1:24">
      <c r="A48" s="4">
        <v>15611670258</v>
      </c>
      <c r="B48" s="4" t="s">
        <v>24</v>
      </c>
      <c r="C48" s="4" t="s">
        <v>25</v>
      </c>
      <c r="D48" s="4" t="s">
        <v>149</v>
      </c>
      <c r="E48" s="4" t="s">
        <v>150</v>
      </c>
      <c r="F48" s="5">
        <v>44372</v>
      </c>
      <c r="G48" s="5">
        <v>44375</v>
      </c>
      <c r="H48" s="4">
        <v>1</v>
      </c>
      <c r="I48" s="4">
        <v>3</v>
      </c>
      <c r="J48" s="4">
        <v>3</v>
      </c>
      <c r="K48" s="4" t="s">
        <v>28</v>
      </c>
      <c r="L48" s="4">
        <v>3845</v>
      </c>
      <c r="M48" s="4">
        <v>3845</v>
      </c>
      <c r="N48" s="4" t="s">
        <v>151</v>
      </c>
      <c r="O48" s="4" t="s">
        <v>30</v>
      </c>
      <c r="P48" s="4" t="s">
        <v>31</v>
      </c>
      <c r="Q48" s="4">
        <v>0</v>
      </c>
      <c r="R48" s="6">
        <v>44371</v>
      </c>
      <c r="S48" s="5">
        <v>44382</v>
      </c>
      <c r="T48" s="4" t="s">
        <v>32</v>
      </c>
      <c r="U48" s="4">
        <v>3845</v>
      </c>
      <c r="V48" s="4">
        <v>0</v>
      </c>
      <c r="W48" s="4">
        <v>0</v>
      </c>
      <c r="X48" s="4">
        <v>2169696</v>
      </c>
    </row>
    <row r="49" s="4" customFormat="1" spans="1:23">
      <c r="A49" s="4">
        <v>15611885399</v>
      </c>
      <c r="B49" s="4" t="s">
        <v>24</v>
      </c>
      <c r="C49" s="4" t="s">
        <v>25</v>
      </c>
      <c r="D49" s="4" t="s">
        <v>152</v>
      </c>
      <c r="E49" s="4" t="s">
        <v>153</v>
      </c>
      <c r="F49" s="5">
        <v>44372</v>
      </c>
      <c r="G49" s="5">
        <v>44375</v>
      </c>
      <c r="H49" s="4">
        <v>1</v>
      </c>
      <c r="I49" s="4">
        <v>3</v>
      </c>
      <c r="J49" s="4">
        <v>3</v>
      </c>
      <c r="K49" s="4" t="s">
        <v>28</v>
      </c>
      <c r="L49" s="4">
        <v>4037</v>
      </c>
      <c r="M49" s="4">
        <v>4037</v>
      </c>
      <c r="N49" s="4" t="s">
        <v>154</v>
      </c>
      <c r="O49" s="4" t="s">
        <v>30</v>
      </c>
      <c r="P49" s="4" t="s">
        <v>31</v>
      </c>
      <c r="Q49" s="4">
        <v>0</v>
      </c>
      <c r="R49" s="6">
        <v>44371</v>
      </c>
      <c r="S49" s="5">
        <v>44382</v>
      </c>
      <c r="T49" s="4" t="s">
        <v>32</v>
      </c>
      <c r="U49" s="4">
        <v>4037</v>
      </c>
      <c r="V49" s="4">
        <v>0</v>
      </c>
      <c r="W49" s="4">
        <v>0</v>
      </c>
    </row>
    <row r="50" s="4" customFormat="1" spans="1:24">
      <c r="A50" s="4">
        <v>15612249458</v>
      </c>
      <c r="B50" s="4" t="s">
        <v>24</v>
      </c>
      <c r="C50" s="4" t="s">
        <v>25</v>
      </c>
      <c r="D50" s="4" t="s">
        <v>155</v>
      </c>
      <c r="E50" s="4" t="s">
        <v>156</v>
      </c>
      <c r="F50" s="5">
        <v>44372</v>
      </c>
      <c r="G50" s="5">
        <v>44375</v>
      </c>
      <c r="H50" s="4">
        <v>1</v>
      </c>
      <c r="I50" s="4">
        <v>3</v>
      </c>
      <c r="J50" s="4">
        <v>3</v>
      </c>
      <c r="K50" s="4" t="s">
        <v>28</v>
      </c>
      <c r="L50" s="4">
        <v>5254</v>
      </c>
      <c r="M50" s="4">
        <v>5254</v>
      </c>
      <c r="N50" s="4" t="s">
        <v>157</v>
      </c>
      <c r="O50" s="4" t="s">
        <v>30</v>
      </c>
      <c r="P50" s="4" t="s">
        <v>31</v>
      </c>
      <c r="Q50" s="4">
        <v>0</v>
      </c>
      <c r="R50" s="6">
        <v>44371</v>
      </c>
      <c r="S50" s="5">
        <v>44382</v>
      </c>
      <c r="T50" s="4" t="s">
        <v>32</v>
      </c>
      <c r="U50" s="4">
        <v>5254</v>
      </c>
      <c r="V50" s="4">
        <v>0</v>
      </c>
      <c r="W50" s="4">
        <v>0</v>
      </c>
      <c r="X50" s="4">
        <v>2169861</v>
      </c>
    </row>
    <row r="51" s="4" customFormat="1" spans="1:24">
      <c r="A51" s="4">
        <v>15612491649</v>
      </c>
      <c r="B51" s="4" t="s">
        <v>24</v>
      </c>
      <c r="C51" s="4" t="s">
        <v>25</v>
      </c>
      <c r="D51" s="4" t="s">
        <v>158</v>
      </c>
      <c r="E51" s="4" t="s">
        <v>159</v>
      </c>
      <c r="F51" s="5">
        <v>44375</v>
      </c>
      <c r="G51" s="5">
        <v>44376</v>
      </c>
      <c r="H51" s="4">
        <v>1</v>
      </c>
      <c r="I51" s="4">
        <v>1</v>
      </c>
      <c r="J51" s="4">
        <v>1</v>
      </c>
      <c r="K51" s="4" t="s">
        <v>28</v>
      </c>
      <c r="L51" s="4">
        <v>332</v>
      </c>
      <c r="M51" s="4">
        <v>332</v>
      </c>
      <c r="N51" s="4" t="s">
        <v>160</v>
      </c>
      <c r="O51" s="4" t="s">
        <v>30</v>
      </c>
      <c r="P51" s="4" t="s">
        <v>31</v>
      </c>
      <c r="Q51" s="4">
        <v>0</v>
      </c>
      <c r="R51" s="6">
        <v>44371</v>
      </c>
      <c r="S51" s="5">
        <v>44382</v>
      </c>
      <c r="T51" s="4" t="s">
        <v>32</v>
      </c>
      <c r="U51" s="4">
        <v>332</v>
      </c>
      <c r="V51" s="4">
        <v>0</v>
      </c>
      <c r="W51" s="4">
        <v>0</v>
      </c>
      <c r="X51" s="4">
        <v>2169953</v>
      </c>
    </row>
    <row r="52" s="4" customFormat="1" spans="1:24">
      <c r="A52" s="4">
        <v>15612558026</v>
      </c>
      <c r="B52" s="4" t="s">
        <v>24</v>
      </c>
      <c r="C52" s="4" t="s">
        <v>25</v>
      </c>
      <c r="D52" s="4" t="s">
        <v>134</v>
      </c>
      <c r="E52" s="4" t="s">
        <v>135</v>
      </c>
      <c r="F52" s="5">
        <v>44379</v>
      </c>
      <c r="G52" s="5">
        <v>44381</v>
      </c>
      <c r="H52" s="4">
        <v>1</v>
      </c>
      <c r="I52" s="4">
        <v>2</v>
      </c>
      <c r="J52" s="4">
        <v>2</v>
      </c>
      <c r="K52" s="4" t="s">
        <v>28</v>
      </c>
      <c r="L52" s="4">
        <v>2496</v>
      </c>
      <c r="M52" s="4">
        <v>2496</v>
      </c>
      <c r="N52" s="4" t="s">
        <v>161</v>
      </c>
      <c r="O52" s="4" t="s">
        <v>30</v>
      </c>
      <c r="P52" s="4" t="s">
        <v>31</v>
      </c>
      <c r="Q52" s="4">
        <v>0</v>
      </c>
      <c r="R52" s="6">
        <v>44371</v>
      </c>
      <c r="S52" s="5">
        <v>44382</v>
      </c>
      <c r="T52" s="4" t="s">
        <v>32</v>
      </c>
      <c r="U52" s="4">
        <v>2496</v>
      </c>
      <c r="V52" s="4">
        <v>0</v>
      </c>
      <c r="W52" s="4">
        <v>0</v>
      </c>
      <c r="X52" s="4">
        <v>2169970</v>
      </c>
    </row>
    <row r="53" s="4" customFormat="1" spans="1:24">
      <c r="A53" s="4">
        <v>15612784425</v>
      </c>
      <c r="B53" s="4" t="s">
        <v>24</v>
      </c>
      <c r="C53" s="4" t="s">
        <v>25</v>
      </c>
      <c r="D53" s="4" t="s">
        <v>162</v>
      </c>
      <c r="E53" s="4" t="s">
        <v>163</v>
      </c>
      <c r="F53" s="5">
        <v>44375</v>
      </c>
      <c r="G53" s="5">
        <v>44376</v>
      </c>
      <c r="H53" s="4">
        <v>1</v>
      </c>
      <c r="I53" s="4">
        <v>1</v>
      </c>
      <c r="J53" s="4">
        <v>1</v>
      </c>
      <c r="K53" s="4" t="s">
        <v>28</v>
      </c>
      <c r="L53" s="4">
        <v>1967</v>
      </c>
      <c r="M53" s="4">
        <v>1967</v>
      </c>
      <c r="N53" s="4" t="s">
        <v>164</v>
      </c>
      <c r="O53" s="4" t="s">
        <v>30</v>
      </c>
      <c r="P53" s="4" t="s">
        <v>31</v>
      </c>
      <c r="Q53" s="4">
        <v>0</v>
      </c>
      <c r="R53" s="6">
        <v>44371</v>
      </c>
      <c r="S53" s="5">
        <v>44382</v>
      </c>
      <c r="T53" s="4" t="s">
        <v>32</v>
      </c>
      <c r="U53" s="4">
        <v>1967</v>
      </c>
      <c r="V53" s="4">
        <v>0</v>
      </c>
      <c r="W53" s="4">
        <v>0</v>
      </c>
      <c r="X53" s="4">
        <v>2170043</v>
      </c>
    </row>
    <row r="54" s="4" customFormat="1" spans="1:24">
      <c r="A54" s="4">
        <v>15612973959</v>
      </c>
      <c r="B54" s="4" t="s">
        <v>24</v>
      </c>
      <c r="C54" s="4" t="s">
        <v>25</v>
      </c>
      <c r="D54" s="4" t="s">
        <v>165</v>
      </c>
      <c r="E54" s="4" t="s">
        <v>87</v>
      </c>
      <c r="F54" s="5">
        <v>44372</v>
      </c>
      <c r="G54" s="5">
        <v>44375</v>
      </c>
      <c r="H54" s="4">
        <v>1</v>
      </c>
      <c r="I54" s="4">
        <v>3</v>
      </c>
      <c r="J54" s="4">
        <v>3</v>
      </c>
      <c r="K54" s="4" t="s">
        <v>28</v>
      </c>
      <c r="L54" s="4">
        <v>2197</v>
      </c>
      <c r="M54" s="4">
        <v>2197</v>
      </c>
      <c r="N54" s="4" t="s">
        <v>166</v>
      </c>
      <c r="O54" s="4" t="s">
        <v>30</v>
      </c>
      <c r="P54" s="4" t="s">
        <v>31</v>
      </c>
      <c r="Q54" s="4">
        <v>0</v>
      </c>
      <c r="R54" s="6">
        <v>44371</v>
      </c>
      <c r="S54" s="5">
        <v>44382</v>
      </c>
      <c r="T54" s="4" t="s">
        <v>32</v>
      </c>
      <c r="U54" s="4">
        <v>2197</v>
      </c>
      <c r="V54" s="4">
        <v>0</v>
      </c>
      <c r="W54" s="4">
        <v>0</v>
      </c>
      <c r="X54" s="4">
        <v>2170109</v>
      </c>
    </row>
    <row r="55" s="4" customFormat="1" spans="1:23">
      <c r="A55" s="4">
        <v>15617077676</v>
      </c>
      <c r="B55" s="4" t="s">
        <v>24</v>
      </c>
      <c r="C55" s="4" t="s">
        <v>25</v>
      </c>
      <c r="D55" s="4" t="s">
        <v>167</v>
      </c>
      <c r="E55" s="4" t="s">
        <v>168</v>
      </c>
      <c r="F55" s="5">
        <v>44377</v>
      </c>
      <c r="G55" s="5">
        <v>44378</v>
      </c>
      <c r="H55" s="4">
        <v>1</v>
      </c>
      <c r="I55" s="4">
        <v>1</v>
      </c>
      <c r="J55" s="4">
        <v>1</v>
      </c>
      <c r="K55" s="4" t="s">
        <v>28</v>
      </c>
      <c r="L55" s="4">
        <v>3392</v>
      </c>
      <c r="M55" s="4">
        <v>3392</v>
      </c>
      <c r="N55" s="4" t="s">
        <v>169</v>
      </c>
      <c r="O55" s="4" t="s">
        <v>30</v>
      </c>
      <c r="P55" s="4" t="s">
        <v>31</v>
      </c>
      <c r="Q55" s="4">
        <v>0</v>
      </c>
      <c r="R55" s="6">
        <v>44371</v>
      </c>
      <c r="S55" s="5">
        <v>44382</v>
      </c>
      <c r="T55" s="4" t="s">
        <v>32</v>
      </c>
      <c r="U55" s="4">
        <v>3392</v>
      </c>
      <c r="V55" s="4">
        <v>0</v>
      </c>
      <c r="W55" s="4">
        <v>0</v>
      </c>
    </row>
    <row r="56" s="4" customFormat="1" spans="1:23">
      <c r="A56" s="4">
        <v>15618056102</v>
      </c>
      <c r="B56" s="4" t="s">
        <v>24</v>
      </c>
      <c r="C56" s="4" t="s">
        <v>25</v>
      </c>
      <c r="D56" s="4" t="s">
        <v>170</v>
      </c>
      <c r="E56" s="4" t="s">
        <v>171</v>
      </c>
      <c r="F56" s="5">
        <v>44373</v>
      </c>
      <c r="G56" s="5">
        <v>44375</v>
      </c>
      <c r="H56" s="4">
        <v>1</v>
      </c>
      <c r="I56" s="4">
        <v>2</v>
      </c>
      <c r="J56" s="4">
        <v>2</v>
      </c>
      <c r="K56" s="4" t="s">
        <v>28</v>
      </c>
      <c r="L56" s="4">
        <v>1514</v>
      </c>
      <c r="M56" s="4">
        <v>1514</v>
      </c>
      <c r="N56" s="4" t="s">
        <v>172</v>
      </c>
      <c r="O56" s="4" t="s">
        <v>30</v>
      </c>
      <c r="P56" s="4" t="s">
        <v>31</v>
      </c>
      <c r="Q56" s="4">
        <v>0</v>
      </c>
      <c r="R56" s="6">
        <v>44371</v>
      </c>
      <c r="S56" s="5">
        <v>44382</v>
      </c>
      <c r="T56" s="4" t="s">
        <v>32</v>
      </c>
      <c r="U56" s="4">
        <v>1514</v>
      </c>
      <c r="V56" s="4">
        <v>0</v>
      </c>
      <c r="W56" s="4">
        <v>0</v>
      </c>
    </row>
    <row r="57" s="4" customFormat="1" spans="1:23">
      <c r="A57" s="4">
        <v>15618311217</v>
      </c>
      <c r="B57" s="4" t="s">
        <v>24</v>
      </c>
      <c r="C57" s="4" t="s">
        <v>25</v>
      </c>
      <c r="D57" s="4" t="s">
        <v>45</v>
      </c>
      <c r="E57" s="4" t="s">
        <v>46</v>
      </c>
      <c r="F57" s="5">
        <v>44378</v>
      </c>
      <c r="G57" s="5">
        <v>44381</v>
      </c>
      <c r="H57" s="4">
        <v>1</v>
      </c>
      <c r="I57" s="4">
        <v>3</v>
      </c>
      <c r="J57" s="4">
        <v>3</v>
      </c>
      <c r="K57" s="4" t="s">
        <v>28</v>
      </c>
      <c r="L57" s="4">
        <v>3134</v>
      </c>
      <c r="M57" s="4">
        <v>3134</v>
      </c>
      <c r="N57" s="4" t="s">
        <v>173</v>
      </c>
      <c r="O57" s="4" t="s">
        <v>30</v>
      </c>
      <c r="P57" s="4" t="s">
        <v>31</v>
      </c>
      <c r="Q57" s="4">
        <v>0</v>
      </c>
      <c r="R57" s="6">
        <v>44371</v>
      </c>
      <c r="S57" s="5">
        <v>44382</v>
      </c>
      <c r="T57" s="4" t="s">
        <v>32</v>
      </c>
      <c r="U57" s="4">
        <v>3134</v>
      </c>
      <c r="V57" s="4">
        <v>0</v>
      </c>
      <c r="W57" s="4">
        <v>0</v>
      </c>
    </row>
    <row r="58" s="4" customFormat="1" spans="1:24">
      <c r="A58" s="4">
        <v>15619217448</v>
      </c>
      <c r="B58" s="4" t="s">
        <v>24</v>
      </c>
      <c r="C58" s="4" t="s">
        <v>25</v>
      </c>
      <c r="D58" s="4" t="s">
        <v>174</v>
      </c>
      <c r="E58" s="4" t="s">
        <v>49</v>
      </c>
      <c r="F58" s="5">
        <v>44379</v>
      </c>
      <c r="G58" s="5">
        <v>44380</v>
      </c>
      <c r="H58" s="4">
        <v>1</v>
      </c>
      <c r="I58" s="4">
        <v>1</v>
      </c>
      <c r="J58" s="4">
        <v>1</v>
      </c>
      <c r="K58" s="4" t="s">
        <v>28</v>
      </c>
      <c r="L58" s="4">
        <v>3257</v>
      </c>
      <c r="M58" s="4">
        <v>3257</v>
      </c>
      <c r="N58" s="4" t="s">
        <v>175</v>
      </c>
      <c r="O58" s="4" t="s">
        <v>30</v>
      </c>
      <c r="P58" s="4" t="s">
        <v>31</v>
      </c>
      <c r="Q58" s="4">
        <v>0</v>
      </c>
      <c r="R58" s="6">
        <v>44372</v>
      </c>
      <c r="S58" s="5">
        <v>44382</v>
      </c>
      <c r="T58" s="4" t="s">
        <v>32</v>
      </c>
      <c r="U58" s="4">
        <v>3257</v>
      </c>
      <c r="V58" s="4">
        <v>0</v>
      </c>
      <c r="W58" s="4">
        <v>0</v>
      </c>
      <c r="X58" s="4">
        <v>2171313</v>
      </c>
    </row>
    <row r="59" s="4" customFormat="1" spans="1:23">
      <c r="A59" s="4">
        <v>15619276475</v>
      </c>
      <c r="B59" s="4" t="s">
        <v>24</v>
      </c>
      <c r="C59" s="4" t="s">
        <v>25</v>
      </c>
      <c r="D59" s="4" t="s">
        <v>176</v>
      </c>
      <c r="E59" s="4" t="s">
        <v>177</v>
      </c>
      <c r="F59" s="5">
        <v>44376</v>
      </c>
      <c r="G59" s="5">
        <v>44378</v>
      </c>
      <c r="H59" s="4">
        <v>1</v>
      </c>
      <c r="I59" s="4">
        <v>2</v>
      </c>
      <c r="J59" s="4">
        <v>2</v>
      </c>
      <c r="K59" s="4" t="s">
        <v>28</v>
      </c>
      <c r="L59" s="4">
        <v>3028</v>
      </c>
      <c r="M59" s="4">
        <v>3028</v>
      </c>
      <c r="N59" s="4" t="s">
        <v>164</v>
      </c>
      <c r="O59" s="4" t="s">
        <v>30</v>
      </c>
      <c r="P59" s="4" t="s">
        <v>31</v>
      </c>
      <c r="Q59" s="4">
        <v>0</v>
      </c>
      <c r="R59" s="6">
        <v>44372</v>
      </c>
      <c r="S59" s="5">
        <v>44382</v>
      </c>
      <c r="T59" s="4" t="s">
        <v>32</v>
      </c>
      <c r="U59" s="4">
        <v>3028</v>
      </c>
      <c r="V59" s="4">
        <v>0</v>
      </c>
      <c r="W59" s="4">
        <v>0</v>
      </c>
    </row>
    <row r="60" s="4" customFormat="1" spans="1:24">
      <c r="A60" s="4">
        <v>15626472817</v>
      </c>
      <c r="B60" s="4" t="s">
        <v>24</v>
      </c>
      <c r="C60" s="4" t="s">
        <v>25</v>
      </c>
      <c r="D60" s="4" t="s">
        <v>178</v>
      </c>
      <c r="E60" s="4" t="s">
        <v>179</v>
      </c>
      <c r="F60" s="5">
        <v>44377</v>
      </c>
      <c r="G60" s="5">
        <v>44380</v>
      </c>
      <c r="H60" s="4">
        <v>1</v>
      </c>
      <c r="I60" s="4">
        <v>3</v>
      </c>
      <c r="J60" s="4">
        <v>3</v>
      </c>
      <c r="K60" s="4" t="s">
        <v>28</v>
      </c>
      <c r="L60" s="4">
        <v>3273</v>
      </c>
      <c r="M60" s="4">
        <v>3273</v>
      </c>
      <c r="N60" s="4" t="s">
        <v>180</v>
      </c>
      <c r="O60" s="4" t="s">
        <v>30</v>
      </c>
      <c r="P60" s="4" t="s">
        <v>31</v>
      </c>
      <c r="Q60" s="4">
        <v>0</v>
      </c>
      <c r="R60" s="6">
        <v>44372</v>
      </c>
      <c r="S60" s="5">
        <v>44382</v>
      </c>
      <c r="T60" s="4" t="s">
        <v>32</v>
      </c>
      <c r="U60" s="4">
        <v>3273</v>
      </c>
      <c r="V60" s="4">
        <v>0</v>
      </c>
      <c r="W60" s="4">
        <v>0</v>
      </c>
      <c r="X60" s="4">
        <v>2172498</v>
      </c>
    </row>
    <row r="61" s="4" customFormat="1" spans="1:24">
      <c r="A61" s="4">
        <v>15626688699</v>
      </c>
      <c r="B61" s="4" t="s">
        <v>24</v>
      </c>
      <c r="C61" s="4" t="s">
        <v>25</v>
      </c>
      <c r="D61" s="4" t="s">
        <v>181</v>
      </c>
      <c r="E61" s="4" t="s">
        <v>182</v>
      </c>
      <c r="F61" s="5">
        <v>44375</v>
      </c>
      <c r="G61" s="5">
        <v>44376</v>
      </c>
      <c r="H61" s="4">
        <v>1</v>
      </c>
      <c r="I61" s="4">
        <v>1</v>
      </c>
      <c r="J61" s="4">
        <v>1</v>
      </c>
      <c r="K61" s="4" t="s">
        <v>28</v>
      </c>
      <c r="L61" s="4">
        <v>1384</v>
      </c>
      <c r="M61" s="4">
        <v>1384</v>
      </c>
      <c r="N61" s="4" t="s">
        <v>183</v>
      </c>
      <c r="O61" s="4" t="s">
        <v>30</v>
      </c>
      <c r="P61" s="4" t="s">
        <v>31</v>
      </c>
      <c r="Q61" s="4">
        <v>0</v>
      </c>
      <c r="R61" s="6">
        <v>44372</v>
      </c>
      <c r="S61" s="5">
        <v>44382</v>
      </c>
      <c r="T61" s="4" t="s">
        <v>32</v>
      </c>
      <c r="U61" s="4">
        <v>1384</v>
      </c>
      <c r="V61" s="4">
        <v>0</v>
      </c>
      <c r="W61" s="4">
        <v>0</v>
      </c>
      <c r="X61" s="4">
        <v>2172576</v>
      </c>
    </row>
    <row r="62" s="4" customFormat="1" spans="1:24">
      <c r="A62" s="4">
        <v>15626962502</v>
      </c>
      <c r="B62" s="4" t="s">
        <v>24</v>
      </c>
      <c r="C62" s="4" t="s">
        <v>25</v>
      </c>
      <c r="D62" s="4" t="s">
        <v>184</v>
      </c>
      <c r="E62" s="4" t="s">
        <v>185</v>
      </c>
      <c r="F62" s="5">
        <v>44373</v>
      </c>
      <c r="G62" s="5">
        <v>44377</v>
      </c>
      <c r="H62" s="4">
        <v>2</v>
      </c>
      <c r="I62" s="4">
        <v>4</v>
      </c>
      <c r="J62" s="4">
        <v>8</v>
      </c>
      <c r="K62" s="4" t="s">
        <v>28</v>
      </c>
      <c r="L62" s="4">
        <v>10264</v>
      </c>
      <c r="M62" s="4">
        <v>10264</v>
      </c>
      <c r="N62" s="4" t="s">
        <v>186</v>
      </c>
      <c r="O62" s="4" t="s">
        <v>30</v>
      </c>
      <c r="P62" s="4" t="s">
        <v>31</v>
      </c>
      <c r="Q62" s="4">
        <v>0</v>
      </c>
      <c r="R62" s="6">
        <v>44373</v>
      </c>
      <c r="S62" s="5">
        <v>44382</v>
      </c>
      <c r="T62" s="4" t="s">
        <v>32</v>
      </c>
      <c r="U62" s="4">
        <v>10264</v>
      </c>
      <c r="V62" s="4">
        <v>0</v>
      </c>
      <c r="W62" s="4">
        <v>0</v>
      </c>
      <c r="X62" s="4">
        <v>2172650</v>
      </c>
    </row>
    <row r="63" s="4" customFormat="1" spans="1:24">
      <c r="A63" s="4">
        <v>15627170968</v>
      </c>
      <c r="B63" s="4" t="s">
        <v>24</v>
      </c>
      <c r="C63" s="4" t="s">
        <v>25</v>
      </c>
      <c r="D63" s="4" t="s">
        <v>187</v>
      </c>
      <c r="E63" s="4" t="s">
        <v>188</v>
      </c>
      <c r="F63" s="5">
        <v>44377</v>
      </c>
      <c r="G63" s="5">
        <v>44378</v>
      </c>
      <c r="H63" s="4">
        <v>1</v>
      </c>
      <c r="I63" s="4">
        <v>1</v>
      </c>
      <c r="J63" s="4">
        <v>1</v>
      </c>
      <c r="K63" s="4" t="s">
        <v>28</v>
      </c>
      <c r="L63" s="4">
        <v>453</v>
      </c>
      <c r="M63" s="4">
        <v>453</v>
      </c>
      <c r="N63" s="4" t="s">
        <v>189</v>
      </c>
      <c r="O63" s="4" t="s">
        <v>30</v>
      </c>
      <c r="P63" s="4" t="s">
        <v>31</v>
      </c>
      <c r="Q63" s="4">
        <v>0</v>
      </c>
      <c r="R63" s="6">
        <v>44373</v>
      </c>
      <c r="S63" s="5">
        <v>44382</v>
      </c>
      <c r="T63" s="4" t="s">
        <v>32</v>
      </c>
      <c r="U63" s="4">
        <v>453</v>
      </c>
      <c r="V63" s="4">
        <v>0</v>
      </c>
      <c r="W63" s="4">
        <v>0</v>
      </c>
      <c r="X63" s="4">
        <v>2172698</v>
      </c>
    </row>
    <row r="64" s="4" customFormat="1" spans="1:23">
      <c r="A64" s="4">
        <v>15627977894</v>
      </c>
      <c r="B64" s="4" t="s">
        <v>24</v>
      </c>
      <c r="C64" s="4" t="s">
        <v>25</v>
      </c>
      <c r="D64" s="4" t="s">
        <v>190</v>
      </c>
      <c r="E64" s="4" t="s">
        <v>191</v>
      </c>
      <c r="F64" s="5">
        <v>44378</v>
      </c>
      <c r="G64" s="5">
        <v>44381</v>
      </c>
      <c r="H64" s="4">
        <v>1</v>
      </c>
      <c r="I64" s="4">
        <v>3</v>
      </c>
      <c r="J64" s="4">
        <v>3</v>
      </c>
      <c r="K64" s="4" t="s">
        <v>28</v>
      </c>
      <c r="L64" s="4">
        <v>1772</v>
      </c>
      <c r="M64" s="4">
        <v>1772</v>
      </c>
      <c r="N64" s="4" t="s">
        <v>192</v>
      </c>
      <c r="O64" s="4" t="s">
        <v>30</v>
      </c>
      <c r="P64" s="4" t="s">
        <v>31</v>
      </c>
      <c r="Q64" s="4">
        <v>0</v>
      </c>
      <c r="R64" s="6">
        <v>44373</v>
      </c>
      <c r="S64" s="5">
        <v>44382</v>
      </c>
      <c r="T64" s="4" t="s">
        <v>32</v>
      </c>
      <c r="U64" s="4">
        <v>1772</v>
      </c>
      <c r="V64" s="4">
        <v>0</v>
      </c>
      <c r="W64" s="4">
        <v>0</v>
      </c>
    </row>
    <row r="65" s="4" customFormat="1" spans="1:23">
      <c r="A65" s="4">
        <v>15628692246</v>
      </c>
      <c r="B65" s="4" t="s">
        <v>24</v>
      </c>
      <c r="C65" s="4" t="s">
        <v>25</v>
      </c>
      <c r="D65" s="4" t="s">
        <v>193</v>
      </c>
      <c r="E65" s="4" t="s">
        <v>194</v>
      </c>
      <c r="F65" s="5">
        <v>44374</v>
      </c>
      <c r="G65" s="5">
        <v>44378</v>
      </c>
      <c r="H65" s="4">
        <v>1</v>
      </c>
      <c r="I65" s="4">
        <v>4</v>
      </c>
      <c r="J65" s="4">
        <v>4</v>
      </c>
      <c r="K65" s="4" t="s">
        <v>28</v>
      </c>
      <c r="L65" s="4">
        <v>4184</v>
      </c>
      <c r="M65" s="4">
        <v>4184</v>
      </c>
      <c r="N65" s="4" t="s">
        <v>195</v>
      </c>
      <c r="O65" s="4" t="s">
        <v>30</v>
      </c>
      <c r="P65" s="4" t="s">
        <v>31</v>
      </c>
      <c r="Q65" s="4">
        <v>0</v>
      </c>
      <c r="R65" s="6">
        <v>44373</v>
      </c>
      <c r="S65" s="5">
        <v>44382</v>
      </c>
      <c r="T65" s="4" t="s">
        <v>32</v>
      </c>
      <c r="U65" s="4">
        <v>4184</v>
      </c>
      <c r="V65" s="4">
        <v>0</v>
      </c>
      <c r="W65" s="4">
        <v>0</v>
      </c>
    </row>
    <row r="66" s="4" customFormat="1" spans="1:24">
      <c r="A66" s="4">
        <v>15629739068</v>
      </c>
      <c r="B66" s="4" t="s">
        <v>24</v>
      </c>
      <c r="C66" s="4" t="s">
        <v>25</v>
      </c>
      <c r="D66" s="4" t="s">
        <v>196</v>
      </c>
      <c r="E66" s="4" t="s">
        <v>197</v>
      </c>
      <c r="F66" s="5">
        <v>44375</v>
      </c>
      <c r="G66" s="5">
        <v>44378</v>
      </c>
      <c r="H66" s="4">
        <v>1</v>
      </c>
      <c r="I66" s="4">
        <v>3</v>
      </c>
      <c r="J66" s="4">
        <v>3</v>
      </c>
      <c r="K66" s="4" t="s">
        <v>28</v>
      </c>
      <c r="L66" s="4">
        <v>1458</v>
      </c>
      <c r="M66" s="4">
        <v>1458</v>
      </c>
      <c r="N66" s="4" t="s">
        <v>198</v>
      </c>
      <c r="O66" s="4" t="s">
        <v>30</v>
      </c>
      <c r="P66" s="4" t="s">
        <v>31</v>
      </c>
      <c r="Q66" s="4">
        <v>0</v>
      </c>
      <c r="R66" s="6">
        <v>44373</v>
      </c>
      <c r="S66" s="5">
        <v>44382</v>
      </c>
      <c r="T66" s="4" t="s">
        <v>32</v>
      </c>
      <c r="U66" s="4">
        <v>1458</v>
      </c>
      <c r="V66" s="4">
        <v>0</v>
      </c>
      <c r="W66" s="4">
        <v>0</v>
      </c>
      <c r="X66" s="4">
        <v>2173476</v>
      </c>
    </row>
    <row r="67" s="4" customFormat="1" spans="1:23">
      <c r="A67" s="4">
        <v>15629972396</v>
      </c>
      <c r="B67" s="4" t="s">
        <v>24</v>
      </c>
      <c r="C67" s="4" t="s">
        <v>25</v>
      </c>
      <c r="D67" s="4" t="s">
        <v>199</v>
      </c>
      <c r="E67" s="4" t="s">
        <v>37</v>
      </c>
      <c r="F67" s="5">
        <v>44378</v>
      </c>
      <c r="G67" s="5">
        <v>44379</v>
      </c>
      <c r="H67" s="4">
        <v>1</v>
      </c>
      <c r="I67" s="4">
        <v>1</v>
      </c>
      <c r="J67" s="4">
        <v>1</v>
      </c>
      <c r="K67" s="4" t="s">
        <v>28</v>
      </c>
      <c r="L67" s="4">
        <v>642</v>
      </c>
      <c r="M67" s="4">
        <v>642</v>
      </c>
      <c r="N67" s="4" t="s">
        <v>200</v>
      </c>
      <c r="O67" s="4" t="s">
        <v>30</v>
      </c>
      <c r="P67" s="4" t="s">
        <v>31</v>
      </c>
      <c r="Q67" s="4">
        <v>0</v>
      </c>
      <c r="R67" s="6">
        <v>44373</v>
      </c>
      <c r="S67" s="5">
        <v>44382</v>
      </c>
      <c r="T67" s="4" t="s">
        <v>32</v>
      </c>
      <c r="U67" s="4">
        <v>642</v>
      </c>
      <c r="V67" s="4">
        <v>0</v>
      </c>
      <c r="W67" s="4">
        <v>0</v>
      </c>
    </row>
    <row r="68" s="4" customFormat="1" spans="1:24">
      <c r="A68" s="4">
        <v>15632393682</v>
      </c>
      <c r="B68" s="4" t="s">
        <v>24</v>
      </c>
      <c r="C68" s="4" t="s">
        <v>25</v>
      </c>
      <c r="D68" s="4" t="s">
        <v>201</v>
      </c>
      <c r="E68" s="4" t="s">
        <v>77</v>
      </c>
      <c r="F68" s="5">
        <v>44375</v>
      </c>
      <c r="G68" s="5">
        <v>44376</v>
      </c>
      <c r="H68" s="4">
        <v>1</v>
      </c>
      <c r="I68" s="4">
        <v>1</v>
      </c>
      <c r="J68" s="4">
        <v>1</v>
      </c>
      <c r="K68" s="4" t="s">
        <v>28</v>
      </c>
      <c r="L68" s="4">
        <v>240</v>
      </c>
      <c r="M68" s="4">
        <v>240</v>
      </c>
      <c r="N68" s="4" t="s">
        <v>202</v>
      </c>
      <c r="O68" s="4" t="s">
        <v>30</v>
      </c>
      <c r="P68" s="4" t="s">
        <v>31</v>
      </c>
      <c r="Q68" s="4">
        <v>0</v>
      </c>
      <c r="R68" s="6">
        <v>44373</v>
      </c>
      <c r="S68" s="5">
        <v>44382</v>
      </c>
      <c r="T68" s="4" t="s">
        <v>32</v>
      </c>
      <c r="U68" s="4">
        <v>240</v>
      </c>
      <c r="V68" s="4">
        <v>0</v>
      </c>
      <c r="W68" s="4">
        <v>0</v>
      </c>
      <c r="X68" s="4">
        <v>2173797</v>
      </c>
    </row>
    <row r="69" s="4" customFormat="1" spans="1:24">
      <c r="A69" s="4">
        <v>15633576789</v>
      </c>
      <c r="B69" s="4" t="s">
        <v>24</v>
      </c>
      <c r="C69" s="4" t="s">
        <v>25</v>
      </c>
      <c r="D69" s="4" t="s">
        <v>203</v>
      </c>
      <c r="E69" s="4" t="s">
        <v>204</v>
      </c>
      <c r="F69" s="5">
        <v>44373</v>
      </c>
      <c r="G69" s="5">
        <v>44375</v>
      </c>
      <c r="H69" s="4">
        <v>1</v>
      </c>
      <c r="I69" s="4">
        <v>2</v>
      </c>
      <c r="J69" s="4">
        <v>2</v>
      </c>
      <c r="K69" s="4" t="s">
        <v>28</v>
      </c>
      <c r="L69" s="4">
        <v>2083</v>
      </c>
      <c r="M69" s="4">
        <v>2083</v>
      </c>
      <c r="N69" s="4" t="s">
        <v>205</v>
      </c>
      <c r="O69" s="4" t="s">
        <v>30</v>
      </c>
      <c r="P69" s="4" t="s">
        <v>31</v>
      </c>
      <c r="Q69" s="4">
        <v>0</v>
      </c>
      <c r="R69" s="6">
        <v>44373</v>
      </c>
      <c r="S69" s="5">
        <v>44382</v>
      </c>
      <c r="T69" s="4" t="s">
        <v>32</v>
      </c>
      <c r="U69" s="4">
        <v>2083</v>
      </c>
      <c r="V69" s="4">
        <v>0</v>
      </c>
      <c r="W69" s="4">
        <v>0</v>
      </c>
      <c r="X69" s="4">
        <v>2174085</v>
      </c>
    </row>
    <row r="70" s="4" customFormat="1" spans="1:24">
      <c r="A70" s="4">
        <v>15633908369</v>
      </c>
      <c r="B70" s="4" t="s">
        <v>24</v>
      </c>
      <c r="C70" s="4" t="s">
        <v>25</v>
      </c>
      <c r="D70" s="4" t="s">
        <v>206</v>
      </c>
      <c r="E70" s="4" t="s">
        <v>207</v>
      </c>
      <c r="F70" s="5">
        <v>44378</v>
      </c>
      <c r="G70" s="5">
        <v>44381</v>
      </c>
      <c r="H70" s="4">
        <v>1</v>
      </c>
      <c r="I70" s="4">
        <v>3</v>
      </c>
      <c r="J70" s="4">
        <v>3</v>
      </c>
      <c r="K70" s="4" t="s">
        <v>28</v>
      </c>
      <c r="L70" s="4">
        <v>3909</v>
      </c>
      <c r="M70" s="4">
        <v>3909</v>
      </c>
      <c r="N70" s="4" t="s">
        <v>208</v>
      </c>
      <c r="O70" s="4" t="s">
        <v>30</v>
      </c>
      <c r="P70" s="4" t="s">
        <v>31</v>
      </c>
      <c r="Q70" s="4">
        <v>0</v>
      </c>
      <c r="R70" s="6">
        <v>44374</v>
      </c>
      <c r="S70" s="5">
        <v>44382</v>
      </c>
      <c r="T70" s="4" t="s">
        <v>32</v>
      </c>
      <c r="U70" s="4">
        <v>3909</v>
      </c>
      <c r="V70" s="4">
        <v>0</v>
      </c>
      <c r="W70" s="4">
        <v>0</v>
      </c>
      <c r="X70" s="4">
        <v>2174166</v>
      </c>
    </row>
    <row r="71" s="4" customFormat="1" spans="1:23">
      <c r="A71" s="4">
        <v>15634242427</v>
      </c>
      <c r="B71" s="4" t="s">
        <v>24</v>
      </c>
      <c r="C71" s="4" t="s">
        <v>25</v>
      </c>
      <c r="D71" s="4" t="s">
        <v>206</v>
      </c>
      <c r="E71" s="4" t="s">
        <v>209</v>
      </c>
      <c r="F71" s="5">
        <v>44378</v>
      </c>
      <c r="G71" s="5">
        <v>44381</v>
      </c>
      <c r="H71" s="4">
        <v>1</v>
      </c>
      <c r="I71" s="4">
        <v>3</v>
      </c>
      <c r="J71" s="4">
        <v>3</v>
      </c>
      <c r="K71" s="4" t="s">
        <v>28</v>
      </c>
      <c r="L71" s="4">
        <v>4459</v>
      </c>
      <c r="M71" s="4">
        <v>4459</v>
      </c>
      <c r="N71" s="4" t="s">
        <v>208</v>
      </c>
      <c r="O71" s="4" t="s">
        <v>30</v>
      </c>
      <c r="P71" s="4" t="s">
        <v>31</v>
      </c>
      <c r="Q71" s="4">
        <v>0</v>
      </c>
      <c r="R71" s="6">
        <v>44374</v>
      </c>
      <c r="S71" s="5">
        <v>44382</v>
      </c>
      <c r="T71" s="4" t="s">
        <v>32</v>
      </c>
      <c r="U71" s="4">
        <v>4459</v>
      </c>
      <c r="V71" s="4">
        <v>0</v>
      </c>
      <c r="W71" s="4">
        <v>0</v>
      </c>
    </row>
    <row r="72" s="4" customFormat="1" spans="1:24">
      <c r="A72" s="4">
        <v>15634482826</v>
      </c>
      <c r="B72" s="4" t="s">
        <v>24</v>
      </c>
      <c r="C72" s="4" t="s">
        <v>25</v>
      </c>
      <c r="D72" s="4" t="s">
        <v>210</v>
      </c>
      <c r="E72" s="4" t="s">
        <v>211</v>
      </c>
      <c r="F72" s="5">
        <v>44374</v>
      </c>
      <c r="G72" s="5">
        <v>44375</v>
      </c>
      <c r="H72" s="4">
        <v>1</v>
      </c>
      <c r="I72" s="4">
        <v>1</v>
      </c>
      <c r="J72" s="4">
        <v>1</v>
      </c>
      <c r="K72" s="4" t="s">
        <v>28</v>
      </c>
      <c r="L72" s="4">
        <v>181</v>
      </c>
      <c r="M72" s="4">
        <v>181</v>
      </c>
      <c r="N72" s="4" t="s">
        <v>212</v>
      </c>
      <c r="O72" s="4" t="s">
        <v>30</v>
      </c>
      <c r="P72" s="4" t="s">
        <v>31</v>
      </c>
      <c r="Q72" s="4">
        <v>0</v>
      </c>
      <c r="R72" s="6">
        <v>44374</v>
      </c>
      <c r="S72" s="5">
        <v>44382</v>
      </c>
      <c r="T72" s="4" t="s">
        <v>32</v>
      </c>
      <c r="U72" s="4">
        <v>181</v>
      </c>
      <c r="V72" s="4">
        <v>0</v>
      </c>
      <c r="W72" s="4">
        <v>0</v>
      </c>
      <c r="X72" s="4">
        <v>2174295</v>
      </c>
    </row>
    <row r="73" s="4" customFormat="1" spans="1:24">
      <c r="A73" s="4">
        <v>15634492639</v>
      </c>
      <c r="B73" s="4" t="s">
        <v>24</v>
      </c>
      <c r="C73" s="4" t="s">
        <v>25</v>
      </c>
      <c r="D73" s="4" t="s">
        <v>213</v>
      </c>
      <c r="E73" s="4" t="s">
        <v>214</v>
      </c>
      <c r="F73" s="5">
        <v>44375</v>
      </c>
      <c r="G73" s="5">
        <v>44376</v>
      </c>
      <c r="H73" s="4">
        <v>1</v>
      </c>
      <c r="I73" s="4">
        <v>1</v>
      </c>
      <c r="J73" s="4">
        <v>1</v>
      </c>
      <c r="K73" s="4" t="s">
        <v>28</v>
      </c>
      <c r="L73" s="4">
        <v>1103</v>
      </c>
      <c r="M73" s="4">
        <v>1103</v>
      </c>
      <c r="N73" s="4" t="s">
        <v>215</v>
      </c>
      <c r="O73" s="4" t="s">
        <v>30</v>
      </c>
      <c r="P73" s="4" t="s">
        <v>31</v>
      </c>
      <c r="Q73" s="4">
        <v>0</v>
      </c>
      <c r="R73" s="6">
        <v>44374</v>
      </c>
      <c r="S73" s="5">
        <v>44382</v>
      </c>
      <c r="T73" s="4" t="s">
        <v>32</v>
      </c>
      <c r="U73" s="4">
        <v>1103</v>
      </c>
      <c r="V73" s="4">
        <v>0</v>
      </c>
      <c r="W73" s="4">
        <v>0</v>
      </c>
      <c r="X73" s="4">
        <v>2174305</v>
      </c>
    </row>
    <row r="74" s="4" customFormat="1" spans="1:24">
      <c r="A74" s="4">
        <v>15634604411</v>
      </c>
      <c r="B74" s="4" t="s">
        <v>24</v>
      </c>
      <c r="C74" s="4" t="s">
        <v>25</v>
      </c>
      <c r="D74" s="4" t="s">
        <v>216</v>
      </c>
      <c r="E74" s="4" t="s">
        <v>217</v>
      </c>
      <c r="F74" s="5">
        <v>44374</v>
      </c>
      <c r="G74" s="5">
        <v>44375</v>
      </c>
      <c r="H74" s="4">
        <v>1</v>
      </c>
      <c r="I74" s="4">
        <v>1</v>
      </c>
      <c r="J74" s="4">
        <v>1</v>
      </c>
      <c r="K74" s="4" t="s">
        <v>28</v>
      </c>
      <c r="L74" s="4">
        <v>542</v>
      </c>
      <c r="M74" s="4">
        <v>542</v>
      </c>
      <c r="N74" s="4" t="s">
        <v>218</v>
      </c>
      <c r="O74" s="4" t="s">
        <v>30</v>
      </c>
      <c r="P74" s="4" t="s">
        <v>31</v>
      </c>
      <c r="Q74" s="4">
        <v>0</v>
      </c>
      <c r="R74" s="6">
        <v>44374</v>
      </c>
      <c r="S74" s="5">
        <v>44382</v>
      </c>
      <c r="T74" s="4" t="s">
        <v>32</v>
      </c>
      <c r="U74" s="4">
        <v>542</v>
      </c>
      <c r="V74" s="4">
        <v>0</v>
      </c>
      <c r="W74" s="4">
        <v>0</v>
      </c>
      <c r="X74" s="4">
        <v>2174338</v>
      </c>
    </row>
    <row r="75" s="4" customFormat="1" spans="1:24">
      <c r="A75" s="4">
        <v>15634980800</v>
      </c>
      <c r="B75" s="4" t="s">
        <v>24</v>
      </c>
      <c r="C75" s="4" t="s">
        <v>25</v>
      </c>
      <c r="D75" s="4" t="s">
        <v>219</v>
      </c>
      <c r="E75" s="4" t="s">
        <v>220</v>
      </c>
      <c r="F75" s="5">
        <v>44374</v>
      </c>
      <c r="G75" s="5">
        <v>44377</v>
      </c>
      <c r="H75" s="4">
        <v>1</v>
      </c>
      <c r="I75" s="4">
        <v>3</v>
      </c>
      <c r="J75" s="4">
        <v>3</v>
      </c>
      <c r="K75" s="4" t="s">
        <v>28</v>
      </c>
      <c r="L75" s="4">
        <v>3078</v>
      </c>
      <c r="M75" s="4">
        <v>3078</v>
      </c>
      <c r="N75" s="4" t="s">
        <v>221</v>
      </c>
      <c r="O75" s="4" t="s">
        <v>30</v>
      </c>
      <c r="P75" s="4" t="s">
        <v>31</v>
      </c>
      <c r="Q75" s="4">
        <v>0</v>
      </c>
      <c r="R75" s="6">
        <v>44374</v>
      </c>
      <c r="S75" s="5">
        <v>44382</v>
      </c>
      <c r="T75" s="4" t="s">
        <v>32</v>
      </c>
      <c r="U75" s="4">
        <v>3078</v>
      </c>
      <c r="V75" s="4">
        <v>0</v>
      </c>
      <c r="W75" s="4">
        <v>0</v>
      </c>
      <c r="X75" s="4">
        <v>2174433</v>
      </c>
    </row>
    <row r="76" s="4" customFormat="1" spans="1:23">
      <c r="A76" s="4">
        <v>15639296131</v>
      </c>
      <c r="B76" s="4" t="s">
        <v>24</v>
      </c>
      <c r="C76" s="4" t="s">
        <v>25</v>
      </c>
      <c r="D76" s="4" t="s">
        <v>222</v>
      </c>
      <c r="E76" s="4" t="s">
        <v>223</v>
      </c>
      <c r="F76" s="5">
        <v>44374</v>
      </c>
      <c r="G76" s="5">
        <v>44375</v>
      </c>
      <c r="H76" s="4">
        <v>1</v>
      </c>
      <c r="I76" s="4">
        <v>1</v>
      </c>
      <c r="J76" s="4">
        <v>1</v>
      </c>
      <c r="K76" s="4" t="s">
        <v>28</v>
      </c>
      <c r="L76" s="4">
        <v>1631</v>
      </c>
      <c r="M76" s="4">
        <v>1631</v>
      </c>
      <c r="N76" s="4" t="s">
        <v>224</v>
      </c>
      <c r="O76" s="4" t="s">
        <v>30</v>
      </c>
      <c r="P76" s="4" t="s">
        <v>31</v>
      </c>
      <c r="Q76" s="4">
        <v>0</v>
      </c>
      <c r="R76" s="6">
        <v>44374</v>
      </c>
      <c r="S76" s="5">
        <v>44382</v>
      </c>
      <c r="T76" s="4" t="s">
        <v>32</v>
      </c>
      <c r="U76" s="4">
        <v>1631</v>
      </c>
      <c r="V76" s="4">
        <v>0</v>
      </c>
      <c r="W76" s="4">
        <v>0</v>
      </c>
    </row>
    <row r="77" s="4" customFormat="1" spans="1:23">
      <c r="A77" s="4">
        <v>15639428779</v>
      </c>
      <c r="B77" s="4" t="s">
        <v>24</v>
      </c>
      <c r="C77" s="4" t="s">
        <v>25</v>
      </c>
      <c r="D77" s="4" t="s">
        <v>225</v>
      </c>
      <c r="E77" s="4" t="s">
        <v>226</v>
      </c>
      <c r="F77" s="5">
        <v>44374</v>
      </c>
      <c r="G77" s="5">
        <v>44375</v>
      </c>
      <c r="H77" s="4">
        <v>1</v>
      </c>
      <c r="I77" s="4">
        <v>1</v>
      </c>
      <c r="J77" s="4">
        <v>1</v>
      </c>
      <c r="K77" s="4" t="s">
        <v>28</v>
      </c>
      <c r="L77" s="4">
        <v>364</v>
      </c>
      <c r="M77" s="4">
        <v>364</v>
      </c>
      <c r="N77" s="4" t="s">
        <v>227</v>
      </c>
      <c r="O77" s="4" t="s">
        <v>30</v>
      </c>
      <c r="P77" s="4" t="s">
        <v>31</v>
      </c>
      <c r="Q77" s="4">
        <v>0</v>
      </c>
      <c r="R77" s="6">
        <v>44374</v>
      </c>
      <c r="S77" s="5">
        <v>44382</v>
      </c>
      <c r="T77" s="4" t="s">
        <v>32</v>
      </c>
      <c r="U77" s="4">
        <v>364</v>
      </c>
      <c r="V77" s="4">
        <v>0</v>
      </c>
      <c r="W77" s="4">
        <v>0</v>
      </c>
    </row>
    <row r="78" s="4" customFormat="1" spans="1:23">
      <c r="A78" s="4">
        <v>15639631863</v>
      </c>
      <c r="B78" s="4" t="s">
        <v>24</v>
      </c>
      <c r="C78" s="4" t="s">
        <v>25</v>
      </c>
      <c r="D78" s="4" t="s">
        <v>158</v>
      </c>
      <c r="E78" s="4" t="s">
        <v>228</v>
      </c>
      <c r="F78" s="5">
        <v>44374</v>
      </c>
      <c r="G78" s="5">
        <v>44375</v>
      </c>
      <c r="H78" s="4">
        <v>1</v>
      </c>
      <c r="I78" s="4">
        <v>1</v>
      </c>
      <c r="J78" s="4">
        <v>1</v>
      </c>
      <c r="K78" s="4" t="s">
        <v>28</v>
      </c>
      <c r="L78" s="4">
        <v>450</v>
      </c>
      <c r="M78" s="4">
        <v>450</v>
      </c>
      <c r="N78" s="4" t="s">
        <v>229</v>
      </c>
      <c r="O78" s="4" t="s">
        <v>30</v>
      </c>
      <c r="P78" s="4" t="s">
        <v>31</v>
      </c>
      <c r="Q78" s="4">
        <v>0</v>
      </c>
      <c r="R78" s="6">
        <v>44374</v>
      </c>
      <c r="S78" s="5">
        <v>44382</v>
      </c>
      <c r="T78" s="4" t="s">
        <v>32</v>
      </c>
      <c r="U78" s="4">
        <v>450</v>
      </c>
      <c r="V78" s="4">
        <v>0</v>
      </c>
      <c r="W78" s="4">
        <v>0</v>
      </c>
    </row>
    <row r="79" s="4" customFormat="1" spans="1:24">
      <c r="A79" s="4">
        <v>15640060075</v>
      </c>
      <c r="B79" s="4" t="s">
        <v>24</v>
      </c>
      <c r="C79" s="4" t="s">
        <v>25</v>
      </c>
      <c r="D79" s="4" t="s">
        <v>230</v>
      </c>
      <c r="E79" s="4" t="s">
        <v>231</v>
      </c>
      <c r="F79" s="5">
        <v>44374</v>
      </c>
      <c r="G79" s="5">
        <v>44375</v>
      </c>
      <c r="H79" s="4">
        <v>1</v>
      </c>
      <c r="I79" s="4">
        <v>1</v>
      </c>
      <c r="J79" s="4">
        <v>1</v>
      </c>
      <c r="K79" s="4" t="s">
        <v>28</v>
      </c>
      <c r="L79" s="4">
        <v>487</v>
      </c>
      <c r="M79" s="4">
        <v>487</v>
      </c>
      <c r="N79" s="4" t="s">
        <v>232</v>
      </c>
      <c r="O79" s="4" t="s">
        <v>30</v>
      </c>
      <c r="P79" s="4" t="s">
        <v>31</v>
      </c>
      <c r="Q79" s="4">
        <v>0</v>
      </c>
      <c r="R79" s="6">
        <v>44374</v>
      </c>
      <c r="S79" s="5">
        <v>44382</v>
      </c>
      <c r="T79" s="4" t="s">
        <v>32</v>
      </c>
      <c r="U79" s="4">
        <v>487</v>
      </c>
      <c r="V79" s="4">
        <v>0</v>
      </c>
      <c r="W79" s="4">
        <v>0</v>
      </c>
      <c r="X79" s="4">
        <v>2175053</v>
      </c>
    </row>
    <row r="80" s="4" customFormat="1" spans="1:24">
      <c r="A80" s="4">
        <v>15640093681</v>
      </c>
      <c r="B80" s="4" t="s">
        <v>24</v>
      </c>
      <c r="C80" s="4" t="s">
        <v>25</v>
      </c>
      <c r="D80" s="4" t="s">
        <v>233</v>
      </c>
      <c r="E80" s="4" t="s">
        <v>150</v>
      </c>
      <c r="F80" s="5">
        <v>44374</v>
      </c>
      <c r="G80" s="5">
        <v>44376</v>
      </c>
      <c r="H80" s="4">
        <v>1</v>
      </c>
      <c r="I80" s="4">
        <v>2</v>
      </c>
      <c r="J80" s="4">
        <v>2</v>
      </c>
      <c r="K80" s="4" t="s">
        <v>28</v>
      </c>
      <c r="L80" s="4">
        <v>1646</v>
      </c>
      <c r="M80" s="4">
        <v>1646</v>
      </c>
      <c r="N80" s="4" t="s">
        <v>234</v>
      </c>
      <c r="O80" s="4" t="s">
        <v>30</v>
      </c>
      <c r="P80" s="4" t="s">
        <v>31</v>
      </c>
      <c r="Q80" s="4">
        <v>0</v>
      </c>
      <c r="R80" s="6">
        <v>44374</v>
      </c>
      <c r="S80" s="5">
        <v>44382</v>
      </c>
      <c r="T80" s="4" t="s">
        <v>32</v>
      </c>
      <c r="U80" s="4">
        <v>1646</v>
      </c>
      <c r="V80" s="4">
        <v>0</v>
      </c>
      <c r="W80" s="4">
        <v>0</v>
      </c>
      <c r="X80" s="4">
        <v>2175064</v>
      </c>
    </row>
    <row r="81" s="4" customFormat="1" spans="1:24">
      <c r="A81" s="4">
        <v>15641160308</v>
      </c>
      <c r="B81" s="4" t="s">
        <v>24</v>
      </c>
      <c r="C81" s="4" t="s">
        <v>25</v>
      </c>
      <c r="D81" s="4" t="s">
        <v>137</v>
      </c>
      <c r="E81" s="4" t="s">
        <v>138</v>
      </c>
      <c r="F81" s="5">
        <v>44380</v>
      </c>
      <c r="G81" s="5">
        <v>44381</v>
      </c>
      <c r="H81" s="4">
        <v>1</v>
      </c>
      <c r="I81" s="4">
        <v>1</v>
      </c>
      <c r="J81" s="4">
        <v>1</v>
      </c>
      <c r="K81" s="4" t="s">
        <v>28</v>
      </c>
      <c r="L81" s="4">
        <v>457</v>
      </c>
      <c r="M81" s="4">
        <v>457</v>
      </c>
      <c r="N81" s="4" t="s">
        <v>235</v>
      </c>
      <c r="O81" s="4" t="s">
        <v>30</v>
      </c>
      <c r="P81" s="4" t="s">
        <v>31</v>
      </c>
      <c r="Q81" s="4">
        <v>0</v>
      </c>
      <c r="R81" s="6">
        <v>44375</v>
      </c>
      <c r="S81" s="5">
        <v>44382</v>
      </c>
      <c r="T81" s="4" t="s">
        <v>32</v>
      </c>
      <c r="U81" s="4">
        <v>457</v>
      </c>
      <c r="V81" s="4">
        <v>0</v>
      </c>
      <c r="W81" s="4">
        <v>0</v>
      </c>
      <c r="X81" s="4">
        <v>2175331</v>
      </c>
    </row>
    <row r="82" s="4" customFormat="1" spans="1:24">
      <c r="A82" s="4">
        <v>15641161000</v>
      </c>
      <c r="B82" s="4" t="s">
        <v>24</v>
      </c>
      <c r="C82" s="4" t="s">
        <v>25</v>
      </c>
      <c r="D82" s="4" t="s">
        <v>236</v>
      </c>
      <c r="E82" s="4" t="s">
        <v>52</v>
      </c>
      <c r="F82" s="5">
        <v>44375</v>
      </c>
      <c r="G82" s="5">
        <v>44377</v>
      </c>
      <c r="H82" s="4">
        <v>1</v>
      </c>
      <c r="I82" s="4">
        <v>2</v>
      </c>
      <c r="J82" s="4">
        <v>2</v>
      </c>
      <c r="K82" s="4" t="s">
        <v>28</v>
      </c>
      <c r="L82" s="4">
        <v>3456</v>
      </c>
      <c r="M82" s="4">
        <v>3456</v>
      </c>
      <c r="N82" s="4" t="s">
        <v>237</v>
      </c>
      <c r="O82" s="4" t="s">
        <v>30</v>
      </c>
      <c r="P82" s="4" t="s">
        <v>31</v>
      </c>
      <c r="Q82" s="4">
        <v>0</v>
      </c>
      <c r="R82" s="6">
        <v>44375</v>
      </c>
      <c r="S82" s="5">
        <v>44382</v>
      </c>
      <c r="T82" s="4" t="s">
        <v>32</v>
      </c>
      <c r="U82" s="4">
        <v>3456</v>
      </c>
      <c r="V82" s="4">
        <v>0</v>
      </c>
      <c r="W82" s="4">
        <v>0</v>
      </c>
      <c r="X82" s="4">
        <v>2175333</v>
      </c>
    </row>
    <row r="83" s="4" customFormat="1" spans="1:24">
      <c r="A83" s="4">
        <v>15641173881</v>
      </c>
      <c r="B83" s="4" t="s">
        <v>24</v>
      </c>
      <c r="C83" s="4" t="s">
        <v>25</v>
      </c>
      <c r="D83" s="4" t="s">
        <v>238</v>
      </c>
      <c r="E83" s="4" t="s">
        <v>239</v>
      </c>
      <c r="F83" s="5">
        <v>44375</v>
      </c>
      <c r="G83" s="5">
        <v>44379</v>
      </c>
      <c r="H83" s="4">
        <v>1</v>
      </c>
      <c r="I83" s="4">
        <v>4</v>
      </c>
      <c r="J83" s="4">
        <v>4</v>
      </c>
      <c r="K83" s="4" t="s">
        <v>28</v>
      </c>
      <c r="L83" s="4">
        <v>2540</v>
      </c>
      <c r="M83" s="4">
        <v>2540</v>
      </c>
      <c r="N83" s="4" t="s">
        <v>240</v>
      </c>
      <c r="O83" s="4" t="s">
        <v>30</v>
      </c>
      <c r="P83" s="4" t="s">
        <v>31</v>
      </c>
      <c r="Q83" s="4">
        <v>0</v>
      </c>
      <c r="R83" s="6">
        <v>44375</v>
      </c>
      <c r="S83" s="5">
        <v>44382</v>
      </c>
      <c r="T83" s="4" t="s">
        <v>32</v>
      </c>
      <c r="U83" s="4">
        <v>2540</v>
      </c>
      <c r="V83" s="4">
        <v>0</v>
      </c>
      <c r="W83" s="4">
        <v>0</v>
      </c>
      <c r="X83" s="4">
        <v>2175343</v>
      </c>
    </row>
    <row r="84" s="4" customFormat="1" spans="1:23">
      <c r="A84" s="4">
        <v>15641402973</v>
      </c>
      <c r="B84" s="4" t="s">
        <v>24</v>
      </c>
      <c r="C84" s="4" t="s">
        <v>25</v>
      </c>
      <c r="D84" s="4" t="s">
        <v>241</v>
      </c>
      <c r="E84" s="4" t="s">
        <v>242</v>
      </c>
      <c r="F84" s="5">
        <v>44377</v>
      </c>
      <c r="G84" s="5">
        <v>44378</v>
      </c>
      <c r="H84" s="4">
        <v>1</v>
      </c>
      <c r="I84" s="4">
        <v>1</v>
      </c>
      <c r="J84" s="4">
        <v>1</v>
      </c>
      <c r="K84" s="4" t="s">
        <v>28</v>
      </c>
      <c r="L84" s="4">
        <v>1651</v>
      </c>
      <c r="M84" s="4">
        <v>1651</v>
      </c>
      <c r="N84" s="4" t="s">
        <v>243</v>
      </c>
      <c r="O84" s="4" t="s">
        <v>30</v>
      </c>
      <c r="P84" s="4" t="s">
        <v>31</v>
      </c>
      <c r="Q84" s="4">
        <v>0</v>
      </c>
      <c r="R84" s="6">
        <v>44375</v>
      </c>
      <c r="S84" s="5">
        <v>44382</v>
      </c>
      <c r="T84" s="4" t="s">
        <v>32</v>
      </c>
      <c r="U84" s="4">
        <v>1651</v>
      </c>
      <c r="V84" s="4">
        <v>0</v>
      </c>
      <c r="W84" s="4">
        <v>0</v>
      </c>
    </row>
    <row r="85" s="4" customFormat="1" spans="1:23">
      <c r="A85" s="4">
        <v>15642983355</v>
      </c>
      <c r="B85" s="4" t="s">
        <v>24</v>
      </c>
      <c r="C85" s="4" t="s">
        <v>25</v>
      </c>
      <c r="D85" s="4" t="s">
        <v>203</v>
      </c>
      <c r="E85" s="4" t="s">
        <v>204</v>
      </c>
      <c r="F85" s="5">
        <v>44375</v>
      </c>
      <c r="G85" s="5">
        <v>44376</v>
      </c>
      <c r="H85" s="4">
        <v>1</v>
      </c>
      <c r="I85" s="4">
        <v>1</v>
      </c>
      <c r="J85" s="4">
        <v>1</v>
      </c>
      <c r="K85" s="4" t="s">
        <v>28</v>
      </c>
      <c r="L85" s="4">
        <v>921</v>
      </c>
      <c r="M85" s="4">
        <v>921</v>
      </c>
      <c r="N85" s="4" t="s">
        <v>244</v>
      </c>
      <c r="O85" s="4" t="s">
        <v>30</v>
      </c>
      <c r="P85" s="4" t="s">
        <v>31</v>
      </c>
      <c r="Q85" s="4">
        <v>0</v>
      </c>
      <c r="R85" s="6">
        <v>44375</v>
      </c>
      <c r="S85" s="5">
        <v>44382</v>
      </c>
      <c r="T85" s="4" t="s">
        <v>32</v>
      </c>
      <c r="U85" s="4">
        <v>921</v>
      </c>
      <c r="V85" s="4">
        <v>0</v>
      </c>
      <c r="W85" s="4">
        <v>0</v>
      </c>
    </row>
    <row r="86" s="4" customFormat="1" spans="1:23">
      <c r="A86" s="4">
        <v>15647385143</v>
      </c>
      <c r="B86" s="4" t="s">
        <v>24</v>
      </c>
      <c r="C86" s="4" t="s">
        <v>25</v>
      </c>
      <c r="D86" s="4" t="s">
        <v>245</v>
      </c>
      <c r="E86" s="4" t="s">
        <v>246</v>
      </c>
      <c r="F86" s="5">
        <v>44378</v>
      </c>
      <c r="G86" s="5">
        <v>44381</v>
      </c>
      <c r="H86" s="4">
        <v>1</v>
      </c>
      <c r="I86" s="4">
        <v>3</v>
      </c>
      <c r="J86" s="4">
        <v>3</v>
      </c>
      <c r="K86" s="4" t="s">
        <v>28</v>
      </c>
      <c r="L86" s="4">
        <v>1278</v>
      </c>
      <c r="M86" s="4">
        <v>1278</v>
      </c>
      <c r="N86" s="4" t="s">
        <v>247</v>
      </c>
      <c r="O86" s="4" t="s">
        <v>30</v>
      </c>
      <c r="P86" s="4" t="s">
        <v>31</v>
      </c>
      <c r="Q86" s="4">
        <v>0</v>
      </c>
      <c r="R86" s="6">
        <v>44375</v>
      </c>
      <c r="S86" s="5">
        <v>44382</v>
      </c>
      <c r="T86" s="4" t="s">
        <v>32</v>
      </c>
      <c r="U86" s="4">
        <v>1278</v>
      </c>
      <c r="V86" s="4">
        <v>0</v>
      </c>
      <c r="W86" s="4">
        <v>0</v>
      </c>
    </row>
    <row r="87" s="4" customFormat="1" spans="1:24">
      <c r="A87" s="4">
        <v>15647778328</v>
      </c>
      <c r="B87" s="4" t="s">
        <v>24</v>
      </c>
      <c r="C87" s="4" t="s">
        <v>25</v>
      </c>
      <c r="D87" s="4" t="s">
        <v>248</v>
      </c>
      <c r="E87" s="4" t="s">
        <v>249</v>
      </c>
      <c r="F87" s="5">
        <v>44379</v>
      </c>
      <c r="G87" s="5">
        <v>44380</v>
      </c>
      <c r="H87" s="4">
        <v>1</v>
      </c>
      <c r="I87" s="4">
        <v>1</v>
      </c>
      <c r="J87" s="4">
        <v>1</v>
      </c>
      <c r="K87" s="4" t="s">
        <v>28</v>
      </c>
      <c r="L87" s="4">
        <v>146</v>
      </c>
      <c r="M87" s="4">
        <v>146</v>
      </c>
      <c r="N87" s="4" t="s">
        <v>250</v>
      </c>
      <c r="O87" s="4" t="s">
        <v>30</v>
      </c>
      <c r="P87" s="4" t="s">
        <v>31</v>
      </c>
      <c r="Q87" s="4">
        <v>0</v>
      </c>
      <c r="R87" s="6">
        <v>44375</v>
      </c>
      <c r="S87" s="5">
        <v>44382</v>
      </c>
      <c r="T87" s="4" t="s">
        <v>32</v>
      </c>
      <c r="U87" s="4">
        <v>146</v>
      </c>
      <c r="V87" s="4">
        <v>0</v>
      </c>
      <c r="W87" s="4">
        <v>0</v>
      </c>
      <c r="X87" s="4">
        <v>2176443</v>
      </c>
    </row>
    <row r="88" s="4" customFormat="1" spans="1:23">
      <c r="A88" s="4">
        <v>15648575544</v>
      </c>
      <c r="B88" s="4" t="s">
        <v>24</v>
      </c>
      <c r="C88" s="4" t="s">
        <v>25</v>
      </c>
      <c r="D88" s="4" t="s">
        <v>251</v>
      </c>
      <c r="E88" s="4" t="s">
        <v>58</v>
      </c>
      <c r="F88" s="5">
        <v>44377</v>
      </c>
      <c r="G88" s="5">
        <v>44380</v>
      </c>
      <c r="H88" s="4">
        <v>1</v>
      </c>
      <c r="I88" s="4">
        <v>3</v>
      </c>
      <c r="J88" s="4">
        <v>3</v>
      </c>
      <c r="K88" s="4" t="s">
        <v>28</v>
      </c>
      <c r="L88" s="4">
        <v>2618</v>
      </c>
      <c r="M88" s="4">
        <v>2618</v>
      </c>
      <c r="N88" s="4" t="s">
        <v>252</v>
      </c>
      <c r="O88" s="4" t="s">
        <v>30</v>
      </c>
      <c r="P88" s="4" t="s">
        <v>31</v>
      </c>
      <c r="Q88" s="4">
        <v>0</v>
      </c>
      <c r="R88" s="6">
        <v>44376</v>
      </c>
      <c r="S88" s="5">
        <v>44382</v>
      </c>
      <c r="T88" s="4" t="s">
        <v>32</v>
      </c>
      <c r="U88" s="4">
        <v>2618</v>
      </c>
      <c r="V88" s="4">
        <v>0</v>
      </c>
      <c r="W88" s="4">
        <v>0</v>
      </c>
    </row>
    <row r="89" s="4" customFormat="1" spans="1:24">
      <c r="A89" s="4">
        <v>15648631895</v>
      </c>
      <c r="B89" s="4" t="s">
        <v>24</v>
      </c>
      <c r="C89" s="4" t="s">
        <v>25</v>
      </c>
      <c r="D89" s="4" t="s">
        <v>253</v>
      </c>
      <c r="E89" s="4" t="s">
        <v>49</v>
      </c>
      <c r="F89" s="5">
        <v>44378</v>
      </c>
      <c r="G89" s="5">
        <v>44381</v>
      </c>
      <c r="H89" s="4">
        <v>1</v>
      </c>
      <c r="I89" s="4">
        <v>3</v>
      </c>
      <c r="J89" s="4">
        <v>3</v>
      </c>
      <c r="K89" s="4" t="s">
        <v>28</v>
      </c>
      <c r="L89" s="4">
        <v>2961</v>
      </c>
      <c r="M89" s="4">
        <v>2961</v>
      </c>
      <c r="N89" s="4" t="s">
        <v>254</v>
      </c>
      <c r="O89" s="4" t="s">
        <v>30</v>
      </c>
      <c r="P89" s="4" t="s">
        <v>31</v>
      </c>
      <c r="Q89" s="4">
        <v>0</v>
      </c>
      <c r="R89" s="6">
        <v>44376</v>
      </c>
      <c r="S89" s="5">
        <v>44382</v>
      </c>
      <c r="T89" s="4" t="s">
        <v>32</v>
      </c>
      <c r="U89" s="4">
        <v>2961</v>
      </c>
      <c r="V89" s="4">
        <v>0</v>
      </c>
      <c r="W89" s="4">
        <v>0</v>
      </c>
      <c r="X89" s="4">
        <v>2176671</v>
      </c>
    </row>
    <row r="90" s="4" customFormat="1" spans="1:24">
      <c r="A90" s="4">
        <v>15648646197</v>
      </c>
      <c r="B90" s="4" t="s">
        <v>24</v>
      </c>
      <c r="C90" s="4" t="s">
        <v>25</v>
      </c>
      <c r="D90" s="4" t="s">
        <v>255</v>
      </c>
      <c r="E90" s="4" t="s">
        <v>256</v>
      </c>
      <c r="F90" s="5">
        <v>44376</v>
      </c>
      <c r="G90" s="5">
        <v>44380</v>
      </c>
      <c r="H90" s="4">
        <v>1</v>
      </c>
      <c r="I90" s="4">
        <v>4</v>
      </c>
      <c r="J90" s="4">
        <v>4</v>
      </c>
      <c r="K90" s="4" t="s">
        <v>28</v>
      </c>
      <c r="L90" s="4">
        <v>3819</v>
      </c>
      <c r="M90" s="4">
        <v>3819</v>
      </c>
      <c r="N90" s="4" t="s">
        <v>257</v>
      </c>
      <c r="O90" s="4" t="s">
        <v>30</v>
      </c>
      <c r="P90" s="4" t="s">
        <v>31</v>
      </c>
      <c r="Q90" s="4">
        <v>0</v>
      </c>
      <c r="R90" s="6">
        <v>44376</v>
      </c>
      <c r="S90" s="5">
        <v>44382</v>
      </c>
      <c r="T90" s="4" t="s">
        <v>32</v>
      </c>
      <c r="U90" s="4">
        <v>3819</v>
      </c>
      <c r="V90" s="4">
        <v>0</v>
      </c>
      <c r="W90" s="4">
        <v>0</v>
      </c>
      <c r="X90" s="4">
        <v>2176681</v>
      </c>
    </row>
    <row r="91" s="4" customFormat="1" spans="1:24">
      <c r="A91" s="4">
        <v>15648855600</v>
      </c>
      <c r="B91" s="4" t="s">
        <v>24</v>
      </c>
      <c r="C91" s="4" t="s">
        <v>25</v>
      </c>
      <c r="D91" s="4" t="s">
        <v>258</v>
      </c>
      <c r="E91" s="4" t="s">
        <v>188</v>
      </c>
      <c r="F91" s="5">
        <v>44376</v>
      </c>
      <c r="G91" s="5">
        <v>44377</v>
      </c>
      <c r="H91" s="4">
        <v>1</v>
      </c>
      <c r="I91" s="4">
        <v>1</v>
      </c>
      <c r="J91" s="4">
        <v>1</v>
      </c>
      <c r="K91" s="4" t="s">
        <v>28</v>
      </c>
      <c r="L91" s="4">
        <v>84</v>
      </c>
      <c r="M91" s="4">
        <v>84</v>
      </c>
      <c r="N91" s="4" t="s">
        <v>259</v>
      </c>
      <c r="O91" s="4" t="s">
        <v>30</v>
      </c>
      <c r="P91" s="4" t="s">
        <v>31</v>
      </c>
      <c r="Q91" s="4">
        <v>0</v>
      </c>
      <c r="R91" s="6">
        <v>44376</v>
      </c>
      <c r="S91" s="5">
        <v>44382</v>
      </c>
      <c r="T91" s="4" t="s">
        <v>32</v>
      </c>
      <c r="U91" s="4">
        <v>84</v>
      </c>
      <c r="V91" s="4">
        <v>0</v>
      </c>
      <c r="W91" s="4">
        <v>0</v>
      </c>
      <c r="X91" s="4">
        <v>2176761</v>
      </c>
    </row>
    <row r="92" s="4" customFormat="1" spans="1:24">
      <c r="A92" s="4">
        <v>15649231904</v>
      </c>
      <c r="B92" s="4" t="s">
        <v>24</v>
      </c>
      <c r="C92" s="4" t="s">
        <v>25</v>
      </c>
      <c r="D92" s="4" t="s">
        <v>260</v>
      </c>
      <c r="E92" s="4" t="s">
        <v>261</v>
      </c>
      <c r="F92" s="5">
        <v>44380</v>
      </c>
      <c r="G92" s="5">
        <v>44381</v>
      </c>
      <c r="H92" s="4">
        <v>1</v>
      </c>
      <c r="I92" s="4">
        <v>1</v>
      </c>
      <c r="J92" s="4">
        <v>1</v>
      </c>
      <c r="K92" s="4" t="s">
        <v>28</v>
      </c>
      <c r="L92" s="4">
        <v>2895</v>
      </c>
      <c r="M92" s="4">
        <v>2895</v>
      </c>
      <c r="N92" s="4" t="s">
        <v>262</v>
      </c>
      <c r="O92" s="4" t="s">
        <v>30</v>
      </c>
      <c r="P92" s="4" t="s">
        <v>31</v>
      </c>
      <c r="Q92" s="4">
        <v>0</v>
      </c>
      <c r="R92" s="6">
        <v>44376</v>
      </c>
      <c r="S92" s="5">
        <v>44382</v>
      </c>
      <c r="T92" s="4" t="s">
        <v>32</v>
      </c>
      <c r="U92" s="4">
        <v>2895</v>
      </c>
      <c r="V92" s="4">
        <v>0</v>
      </c>
      <c r="W92" s="4">
        <v>0</v>
      </c>
      <c r="X92" s="4">
        <v>2176866</v>
      </c>
    </row>
    <row r="93" s="4" customFormat="1" spans="1:24">
      <c r="A93" s="4">
        <v>15649451781</v>
      </c>
      <c r="B93" s="4" t="s">
        <v>24</v>
      </c>
      <c r="C93" s="4" t="s">
        <v>25</v>
      </c>
      <c r="D93" s="4" t="s">
        <v>263</v>
      </c>
      <c r="E93" s="4" t="s">
        <v>264</v>
      </c>
      <c r="F93" s="5">
        <v>44379</v>
      </c>
      <c r="G93" s="5">
        <v>44381</v>
      </c>
      <c r="H93" s="4">
        <v>2</v>
      </c>
      <c r="I93" s="4">
        <v>2</v>
      </c>
      <c r="J93" s="4">
        <v>4</v>
      </c>
      <c r="K93" s="4" t="s">
        <v>28</v>
      </c>
      <c r="L93" s="4">
        <v>2676</v>
      </c>
      <c r="M93" s="4">
        <v>2676</v>
      </c>
      <c r="N93" s="4" t="s">
        <v>265</v>
      </c>
      <c r="O93" s="4" t="s">
        <v>30</v>
      </c>
      <c r="P93" s="4" t="s">
        <v>31</v>
      </c>
      <c r="Q93" s="4">
        <v>0</v>
      </c>
      <c r="R93" s="6">
        <v>44376</v>
      </c>
      <c r="S93" s="5">
        <v>44382</v>
      </c>
      <c r="T93" s="4" t="s">
        <v>32</v>
      </c>
      <c r="U93" s="4">
        <v>2676</v>
      </c>
      <c r="V93" s="4">
        <v>0</v>
      </c>
      <c r="W93" s="4">
        <v>0</v>
      </c>
      <c r="X93" s="4">
        <v>2176910</v>
      </c>
    </row>
    <row r="94" s="4" customFormat="1" spans="1:24">
      <c r="A94" s="4">
        <v>15650006850</v>
      </c>
      <c r="B94" s="4" t="s">
        <v>24</v>
      </c>
      <c r="C94" s="4" t="s">
        <v>25</v>
      </c>
      <c r="D94" s="4" t="s">
        <v>245</v>
      </c>
      <c r="E94" s="4" t="s">
        <v>246</v>
      </c>
      <c r="F94" s="5">
        <v>44378</v>
      </c>
      <c r="G94" s="5">
        <v>44381</v>
      </c>
      <c r="H94" s="4">
        <v>1</v>
      </c>
      <c r="I94" s="4">
        <v>3</v>
      </c>
      <c r="J94" s="4">
        <v>3</v>
      </c>
      <c r="K94" s="4" t="s">
        <v>28</v>
      </c>
      <c r="L94" s="4">
        <v>1275</v>
      </c>
      <c r="M94" s="4">
        <v>1275</v>
      </c>
      <c r="N94" s="4" t="s">
        <v>266</v>
      </c>
      <c r="O94" s="4" t="s">
        <v>30</v>
      </c>
      <c r="P94" s="4" t="s">
        <v>31</v>
      </c>
      <c r="Q94" s="4">
        <v>0</v>
      </c>
      <c r="R94" s="6">
        <v>44376</v>
      </c>
      <c r="S94" s="5">
        <v>44382</v>
      </c>
      <c r="T94" s="4" t="s">
        <v>32</v>
      </c>
      <c r="U94" s="4">
        <v>1275</v>
      </c>
      <c r="V94" s="4">
        <v>0</v>
      </c>
      <c r="W94" s="4">
        <v>0</v>
      </c>
      <c r="X94" s="4">
        <v>2177082</v>
      </c>
    </row>
    <row r="95" s="4" customFormat="1" spans="1:23">
      <c r="A95" s="4">
        <v>15552689101</v>
      </c>
      <c r="B95" s="4" t="s">
        <v>24</v>
      </c>
      <c r="C95" s="4" t="s">
        <v>267</v>
      </c>
      <c r="D95" s="4" t="s">
        <v>268</v>
      </c>
      <c r="E95" s="4" t="s">
        <v>269</v>
      </c>
      <c r="F95" s="5">
        <v>44363</v>
      </c>
      <c r="G95" s="5">
        <v>44368</v>
      </c>
      <c r="H95" s="4">
        <v>1</v>
      </c>
      <c r="I95" s="4">
        <v>5</v>
      </c>
      <c r="J95" s="4">
        <v>5</v>
      </c>
      <c r="K95" s="4" t="s">
        <v>28</v>
      </c>
      <c r="L95" s="4">
        <v>-746</v>
      </c>
      <c r="M95" s="4">
        <v>-746</v>
      </c>
      <c r="N95" s="4" t="s">
        <v>270</v>
      </c>
      <c r="O95" s="4" t="s">
        <v>30</v>
      </c>
      <c r="P95" s="4" t="s">
        <v>31</v>
      </c>
      <c r="Q95" s="4">
        <v>0</v>
      </c>
      <c r="R95" s="6">
        <v>44363</v>
      </c>
      <c r="S95" s="5">
        <v>44382</v>
      </c>
      <c r="T95" s="4" t="s">
        <v>32</v>
      </c>
      <c r="U95" s="4">
        <v>-746</v>
      </c>
      <c r="V95" s="4">
        <v>0</v>
      </c>
      <c r="W95" s="4">
        <v>0</v>
      </c>
    </row>
    <row r="96" s="4" customFormat="1" spans="1:24">
      <c r="A96" s="4">
        <v>15633908369</v>
      </c>
      <c r="B96" s="4" t="s">
        <v>24</v>
      </c>
      <c r="C96" s="4" t="s">
        <v>129</v>
      </c>
      <c r="D96" s="4" t="s">
        <v>206</v>
      </c>
      <c r="E96" s="4" t="s">
        <v>207</v>
      </c>
      <c r="F96" s="5">
        <v>44378</v>
      </c>
      <c r="G96" s="5">
        <v>44381</v>
      </c>
      <c r="H96" s="4">
        <v>1</v>
      </c>
      <c r="I96" s="4">
        <v>3</v>
      </c>
      <c r="J96" s="4">
        <v>3</v>
      </c>
      <c r="K96" s="4" t="s">
        <v>28</v>
      </c>
      <c r="L96" s="4">
        <v>-3909</v>
      </c>
      <c r="M96" s="4">
        <v>-3909</v>
      </c>
      <c r="N96" s="4" t="s">
        <v>208</v>
      </c>
      <c r="O96" s="4" t="s">
        <v>30</v>
      </c>
      <c r="P96" s="4" t="s">
        <v>31</v>
      </c>
      <c r="Q96" s="4">
        <v>0</v>
      </c>
      <c r="R96" s="6">
        <v>44374</v>
      </c>
      <c r="S96" s="5">
        <v>44382</v>
      </c>
      <c r="T96" s="4" t="s">
        <v>32</v>
      </c>
      <c r="U96" s="4">
        <v>-3909</v>
      </c>
      <c r="V96" s="4">
        <v>0</v>
      </c>
      <c r="W96" s="4">
        <v>0</v>
      </c>
      <c r="X96" s="4">
        <v>2174166</v>
      </c>
    </row>
    <row r="97" s="4" customFormat="1" spans="1:24">
      <c r="A97" s="4">
        <v>15655426918</v>
      </c>
      <c r="B97" s="4" t="s">
        <v>24</v>
      </c>
      <c r="C97" s="4" t="s">
        <v>25</v>
      </c>
      <c r="D97" s="4" t="s">
        <v>271</v>
      </c>
      <c r="E97" s="4" t="s">
        <v>272</v>
      </c>
      <c r="F97" s="5">
        <v>44376</v>
      </c>
      <c r="G97" s="5">
        <v>44377</v>
      </c>
      <c r="H97" s="4">
        <v>1</v>
      </c>
      <c r="I97" s="4">
        <v>1</v>
      </c>
      <c r="J97" s="4">
        <v>1</v>
      </c>
      <c r="K97" s="4" t="s">
        <v>28</v>
      </c>
      <c r="L97" s="4">
        <v>304</v>
      </c>
      <c r="M97" s="4">
        <v>304</v>
      </c>
      <c r="N97" s="4" t="s">
        <v>273</v>
      </c>
      <c r="O97" s="4" t="s">
        <v>30</v>
      </c>
      <c r="P97" s="4" t="s">
        <v>31</v>
      </c>
      <c r="Q97" s="4">
        <v>0</v>
      </c>
      <c r="R97" s="6">
        <v>44376</v>
      </c>
      <c r="S97" s="5">
        <v>44382</v>
      </c>
      <c r="T97" s="4" t="s">
        <v>32</v>
      </c>
      <c r="U97" s="4">
        <v>304</v>
      </c>
      <c r="V97" s="4">
        <v>0</v>
      </c>
      <c r="W97" s="4">
        <v>0</v>
      </c>
      <c r="X97" s="4">
        <v>2177792</v>
      </c>
    </row>
    <row r="98" s="4" customFormat="1" spans="1:24">
      <c r="A98" s="4">
        <v>15655725059</v>
      </c>
      <c r="B98" s="4" t="s">
        <v>24</v>
      </c>
      <c r="C98" s="4" t="s">
        <v>25</v>
      </c>
      <c r="D98" s="4" t="s">
        <v>274</v>
      </c>
      <c r="E98" s="4" t="s">
        <v>275</v>
      </c>
      <c r="F98" s="5">
        <v>44378</v>
      </c>
      <c r="G98" s="5">
        <v>44379</v>
      </c>
      <c r="H98" s="4">
        <v>1</v>
      </c>
      <c r="I98" s="4">
        <v>1</v>
      </c>
      <c r="J98" s="4">
        <v>1</v>
      </c>
      <c r="K98" s="4" t="s">
        <v>28</v>
      </c>
      <c r="L98" s="4">
        <v>910</v>
      </c>
      <c r="M98" s="4">
        <v>910</v>
      </c>
      <c r="N98" s="4" t="s">
        <v>276</v>
      </c>
      <c r="O98" s="4" t="s">
        <v>30</v>
      </c>
      <c r="P98" s="4" t="s">
        <v>31</v>
      </c>
      <c r="Q98" s="4">
        <v>0</v>
      </c>
      <c r="R98" s="6">
        <v>44376</v>
      </c>
      <c r="S98" s="5">
        <v>44382</v>
      </c>
      <c r="T98" s="4" t="s">
        <v>32</v>
      </c>
      <c r="U98" s="4">
        <v>910</v>
      </c>
      <c r="V98" s="4">
        <v>0</v>
      </c>
      <c r="W98" s="4">
        <v>0</v>
      </c>
      <c r="X98" s="4">
        <v>2177885</v>
      </c>
    </row>
    <row r="99" s="4" customFormat="1" spans="1:24">
      <c r="A99" s="4">
        <v>15656423507</v>
      </c>
      <c r="B99" s="4" t="s">
        <v>24</v>
      </c>
      <c r="C99" s="4" t="s">
        <v>25</v>
      </c>
      <c r="D99" s="4" t="s">
        <v>277</v>
      </c>
      <c r="E99" s="4" t="s">
        <v>272</v>
      </c>
      <c r="F99" s="5">
        <v>44379</v>
      </c>
      <c r="G99" s="5">
        <v>44381</v>
      </c>
      <c r="H99" s="4">
        <v>1</v>
      </c>
      <c r="I99" s="4">
        <v>2</v>
      </c>
      <c r="J99" s="4">
        <v>2</v>
      </c>
      <c r="K99" s="4" t="s">
        <v>28</v>
      </c>
      <c r="L99" s="4">
        <v>1616</v>
      </c>
      <c r="M99" s="4">
        <v>1616</v>
      </c>
      <c r="N99" s="4" t="s">
        <v>278</v>
      </c>
      <c r="O99" s="4" t="s">
        <v>30</v>
      </c>
      <c r="P99" s="4" t="s">
        <v>31</v>
      </c>
      <c r="Q99" s="4">
        <v>0</v>
      </c>
      <c r="R99" s="6">
        <v>44377</v>
      </c>
      <c r="S99" s="5">
        <v>44382</v>
      </c>
      <c r="T99" s="4" t="s">
        <v>32</v>
      </c>
      <c r="U99" s="4">
        <v>1616</v>
      </c>
      <c r="V99" s="4">
        <v>0</v>
      </c>
      <c r="W99" s="4">
        <v>0</v>
      </c>
      <c r="X99" s="4">
        <v>2178038</v>
      </c>
    </row>
    <row r="100" s="4" customFormat="1" spans="1:24">
      <c r="A100" s="4">
        <v>15656658282</v>
      </c>
      <c r="B100" s="4" t="s">
        <v>24</v>
      </c>
      <c r="C100" s="4" t="s">
        <v>25</v>
      </c>
      <c r="D100" s="4" t="s">
        <v>279</v>
      </c>
      <c r="E100" s="4" t="s">
        <v>37</v>
      </c>
      <c r="F100" s="5">
        <v>44378</v>
      </c>
      <c r="G100" s="5">
        <v>44379</v>
      </c>
      <c r="H100" s="4">
        <v>1</v>
      </c>
      <c r="I100" s="4">
        <v>1</v>
      </c>
      <c r="J100" s="4">
        <v>1</v>
      </c>
      <c r="K100" s="4" t="s">
        <v>28</v>
      </c>
      <c r="L100" s="4">
        <v>355</v>
      </c>
      <c r="M100" s="4">
        <v>355</v>
      </c>
      <c r="N100" s="4" t="s">
        <v>280</v>
      </c>
      <c r="O100" s="4" t="s">
        <v>30</v>
      </c>
      <c r="P100" s="4" t="s">
        <v>31</v>
      </c>
      <c r="Q100" s="4">
        <v>0</v>
      </c>
      <c r="R100" s="6">
        <v>44377</v>
      </c>
      <c r="S100" s="5">
        <v>44382</v>
      </c>
      <c r="T100" s="4" t="s">
        <v>32</v>
      </c>
      <c r="U100" s="4">
        <v>355</v>
      </c>
      <c r="V100" s="4">
        <v>0</v>
      </c>
      <c r="W100" s="4">
        <v>0</v>
      </c>
      <c r="X100" s="4">
        <v>2178103</v>
      </c>
    </row>
    <row r="101" s="4" customFormat="1" spans="1:23">
      <c r="A101" s="4">
        <v>15657382571</v>
      </c>
      <c r="B101" s="4" t="s">
        <v>24</v>
      </c>
      <c r="C101" s="4" t="s">
        <v>25</v>
      </c>
      <c r="D101" s="4" t="s">
        <v>281</v>
      </c>
      <c r="E101" s="4" t="s">
        <v>49</v>
      </c>
      <c r="F101" s="5">
        <v>44377</v>
      </c>
      <c r="G101" s="5">
        <v>44378</v>
      </c>
      <c r="H101" s="4">
        <v>1</v>
      </c>
      <c r="I101" s="4">
        <v>1</v>
      </c>
      <c r="J101" s="4">
        <v>1</v>
      </c>
      <c r="K101" s="4" t="s">
        <v>28</v>
      </c>
      <c r="L101" s="4">
        <v>281</v>
      </c>
      <c r="M101" s="4">
        <v>281</v>
      </c>
      <c r="N101" s="4" t="s">
        <v>282</v>
      </c>
      <c r="O101" s="4" t="s">
        <v>30</v>
      </c>
      <c r="P101" s="4" t="s">
        <v>31</v>
      </c>
      <c r="Q101" s="4">
        <v>0</v>
      </c>
      <c r="R101" s="6">
        <v>44377</v>
      </c>
      <c r="S101" s="5">
        <v>44382</v>
      </c>
      <c r="T101" s="4" t="s">
        <v>32</v>
      </c>
      <c r="U101" s="4">
        <v>281</v>
      </c>
      <c r="V101" s="4">
        <v>0</v>
      </c>
      <c r="W101" s="4">
        <v>0</v>
      </c>
    </row>
    <row r="102" s="4" customFormat="1" spans="1:24">
      <c r="A102" s="4">
        <v>15657624625</v>
      </c>
      <c r="B102" s="4" t="s">
        <v>24</v>
      </c>
      <c r="C102" s="4" t="s">
        <v>25</v>
      </c>
      <c r="D102" s="4" t="s">
        <v>158</v>
      </c>
      <c r="E102" s="4" t="s">
        <v>228</v>
      </c>
      <c r="F102" s="5">
        <v>44378</v>
      </c>
      <c r="G102" s="5">
        <v>44379</v>
      </c>
      <c r="H102" s="4">
        <v>1</v>
      </c>
      <c r="I102" s="4">
        <v>1</v>
      </c>
      <c r="J102" s="4">
        <v>1</v>
      </c>
      <c r="K102" s="4" t="s">
        <v>28</v>
      </c>
      <c r="L102" s="4">
        <v>436</v>
      </c>
      <c r="M102" s="4">
        <v>436</v>
      </c>
      <c r="N102" s="4" t="s">
        <v>283</v>
      </c>
      <c r="O102" s="4" t="s">
        <v>30</v>
      </c>
      <c r="P102" s="4" t="s">
        <v>31</v>
      </c>
      <c r="Q102" s="4">
        <v>0</v>
      </c>
      <c r="R102" s="6">
        <v>44377</v>
      </c>
      <c r="S102" s="5">
        <v>44382</v>
      </c>
      <c r="T102" s="4" t="s">
        <v>32</v>
      </c>
      <c r="U102" s="4">
        <v>436</v>
      </c>
      <c r="V102" s="4">
        <v>0</v>
      </c>
      <c r="W102" s="4">
        <v>0</v>
      </c>
      <c r="X102" s="4">
        <v>2178391</v>
      </c>
    </row>
    <row r="103" s="4" customFormat="1" spans="1:24">
      <c r="A103" s="4">
        <v>15573817353</v>
      </c>
      <c r="B103" s="4" t="s">
        <v>24</v>
      </c>
      <c r="C103" s="4" t="s">
        <v>267</v>
      </c>
      <c r="D103" s="4" t="s">
        <v>284</v>
      </c>
      <c r="E103" s="4" t="s">
        <v>49</v>
      </c>
      <c r="F103" s="5">
        <v>44367</v>
      </c>
      <c r="G103" s="5">
        <v>44372</v>
      </c>
      <c r="H103" s="4">
        <v>1</v>
      </c>
      <c r="I103" s="4">
        <v>5</v>
      </c>
      <c r="J103" s="4">
        <v>5</v>
      </c>
      <c r="K103" s="4" t="s">
        <v>28</v>
      </c>
      <c r="L103" s="4">
        <v>-3135</v>
      </c>
      <c r="M103" s="4">
        <v>-3135</v>
      </c>
      <c r="N103" s="4" t="s">
        <v>285</v>
      </c>
      <c r="O103" s="4" t="s">
        <v>30</v>
      </c>
      <c r="P103" s="4" t="s">
        <v>31</v>
      </c>
      <c r="Q103" s="4">
        <v>0</v>
      </c>
      <c r="R103" s="6">
        <v>44366</v>
      </c>
      <c r="S103" s="5">
        <v>44382</v>
      </c>
      <c r="T103" s="4" t="s">
        <v>32</v>
      </c>
      <c r="U103" s="4">
        <v>-3135</v>
      </c>
      <c r="V103" s="4">
        <v>0</v>
      </c>
      <c r="W103" s="4">
        <v>0</v>
      </c>
      <c r="X103" s="4">
        <v>2162145</v>
      </c>
    </row>
    <row r="104" s="4" customFormat="1" spans="1:24">
      <c r="A104" s="4">
        <v>15661018719</v>
      </c>
      <c r="B104" s="4" t="s">
        <v>24</v>
      </c>
      <c r="C104" s="4" t="s">
        <v>25</v>
      </c>
      <c r="D104" s="4" t="s">
        <v>286</v>
      </c>
      <c r="E104" s="4" t="s">
        <v>287</v>
      </c>
      <c r="F104" s="5">
        <v>44377</v>
      </c>
      <c r="G104" s="5">
        <v>44378</v>
      </c>
      <c r="H104" s="4">
        <v>1</v>
      </c>
      <c r="I104" s="4">
        <v>1</v>
      </c>
      <c r="J104" s="4">
        <v>1</v>
      </c>
      <c r="K104" s="4" t="s">
        <v>28</v>
      </c>
      <c r="L104" s="4">
        <v>673</v>
      </c>
      <c r="M104" s="4">
        <v>673</v>
      </c>
      <c r="N104" s="4" t="s">
        <v>288</v>
      </c>
      <c r="O104" s="4" t="s">
        <v>30</v>
      </c>
      <c r="P104" s="4" t="s">
        <v>31</v>
      </c>
      <c r="Q104" s="4">
        <v>0</v>
      </c>
      <c r="R104" s="6">
        <v>44377</v>
      </c>
      <c r="S104" s="5">
        <v>44382</v>
      </c>
      <c r="T104" s="4" t="s">
        <v>32</v>
      </c>
      <c r="U104" s="4">
        <v>673</v>
      </c>
      <c r="V104" s="4">
        <v>0</v>
      </c>
      <c r="W104" s="4">
        <v>0</v>
      </c>
      <c r="X104" s="4">
        <v>2178585</v>
      </c>
    </row>
    <row r="105" s="4" customFormat="1" spans="1:24">
      <c r="A105" s="4">
        <v>15661696245</v>
      </c>
      <c r="B105" s="4" t="s">
        <v>24</v>
      </c>
      <c r="C105" s="4" t="s">
        <v>25</v>
      </c>
      <c r="D105" s="4" t="s">
        <v>289</v>
      </c>
      <c r="E105" s="4" t="s">
        <v>290</v>
      </c>
      <c r="F105" s="5">
        <v>44377</v>
      </c>
      <c r="G105" s="5">
        <v>44378</v>
      </c>
      <c r="H105" s="4">
        <v>1</v>
      </c>
      <c r="I105" s="4">
        <v>1</v>
      </c>
      <c r="J105" s="4">
        <v>1</v>
      </c>
      <c r="K105" s="4" t="s">
        <v>28</v>
      </c>
      <c r="L105" s="4">
        <v>336</v>
      </c>
      <c r="M105" s="4">
        <v>336</v>
      </c>
      <c r="N105" s="4" t="s">
        <v>291</v>
      </c>
      <c r="O105" s="4" t="s">
        <v>30</v>
      </c>
      <c r="P105" s="4" t="s">
        <v>31</v>
      </c>
      <c r="Q105" s="4">
        <v>0</v>
      </c>
      <c r="R105" s="6">
        <v>44377</v>
      </c>
      <c r="S105" s="5">
        <v>44382</v>
      </c>
      <c r="T105" s="4" t="s">
        <v>32</v>
      </c>
      <c r="U105" s="4">
        <v>336</v>
      </c>
      <c r="V105" s="4">
        <v>0</v>
      </c>
      <c r="W105" s="4">
        <v>0</v>
      </c>
      <c r="X105" s="4">
        <v>2178721</v>
      </c>
    </row>
    <row r="106" s="4" customFormat="1" spans="1:24">
      <c r="A106" s="4">
        <v>15661972816</v>
      </c>
      <c r="B106" s="4" t="s">
        <v>24</v>
      </c>
      <c r="C106" s="4" t="s">
        <v>25</v>
      </c>
      <c r="D106" s="4" t="s">
        <v>292</v>
      </c>
      <c r="E106" s="4" t="s">
        <v>293</v>
      </c>
      <c r="F106" s="5">
        <v>44377</v>
      </c>
      <c r="G106" s="5">
        <v>44378</v>
      </c>
      <c r="H106" s="4">
        <v>1</v>
      </c>
      <c r="I106" s="4">
        <v>1</v>
      </c>
      <c r="J106" s="4">
        <v>1</v>
      </c>
      <c r="K106" s="4" t="s">
        <v>28</v>
      </c>
      <c r="L106" s="4">
        <v>397</v>
      </c>
      <c r="M106" s="4">
        <v>397</v>
      </c>
      <c r="N106" s="4" t="s">
        <v>294</v>
      </c>
      <c r="O106" s="4" t="s">
        <v>30</v>
      </c>
      <c r="P106" s="4" t="s">
        <v>31</v>
      </c>
      <c r="Q106" s="4">
        <v>0</v>
      </c>
      <c r="R106" s="6">
        <v>44377</v>
      </c>
      <c r="S106" s="5">
        <v>44382</v>
      </c>
      <c r="T106" s="4" t="s">
        <v>32</v>
      </c>
      <c r="U106" s="4">
        <v>397</v>
      </c>
      <c r="V106" s="4">
        <v>0</v>
      </c>
      <c r="W106" s="4">
        <v>0</v>
      </c>
      <c r="X106" s="4">
        <v>2178777</v>
      </c>
    </row>
    <row r="107" s="4" customFormat="1" spans="1:23">
      <c r="A107" s="4">
        <v>15662664224</v>
      </c>
      <c r="B107" s="4" t="s">
        <v>24</v>
      </c>
      <c r="C107" s="4" t="s">
        <v>25</v>
      </c>
      <c r="D107" s="4" t="s">
        <v>295</v>
      </c>
      <c r="E107" s="4" t="s">
        <v>296</v>
      </c>
      <c r="F107" s="5">
        <v>44377</v>
      </c>
      <c r="G107" s="5">
        <v>44378</v>
      </c>
      <c r="H107" s="4">
        <v>1</v>
      </c>
      <c r="I107" s="4">
        <v>1</v>
      </c>
      <c r="J107" s="4">
        <v>1</v>
      </c>
      <c r="K107" s="4" t="s">
        <v>28</v>
      </c>
      <c r="L107" s="4">
        <v>358</v>
      </c>
      <c r="M107" s="4">
        <v>358</v>
      </c>
      <c r="N107" s="4" t="s">
        <v>297</v>
      </c>
      <c r="O107" s="4" t="s">
        <v>30</v>
      </c>
      <c r="P107" s="4" t="s">
        <v>31</v>
      </c>
      <c r="Q107" s="4">
        <v>0</v>
      </c>
      <c r="R107" s="6">
        <v>44377</v>
      </c>
      <c r="S107" s="5">
        <v>44382</v>
      </c>
      <c r="T107" s="4" t="s">
        <v>32</v>
      </c>
      <c r="U107" s="4">
        <v>358</v>
      </c>
      <c r="V107" s="4">
        <v>0</v>
      </c>
      <c r="W107" s="4">
        <v>0</v>
      </c>
    </row>
    <row r="108" s="4" customFormat="1" spans="1:24">
      <c r="A108" s="4">
        <v>15663089536</v>
      </c>
      <c r="B108" s="4" t="s">
        <v>24</v>
      </c>
      <c r="C108" s="4" t="s">
        <v>25</v>
      </c>
      <c r="D108" s="4" t="s">
        <v>298</v>
      </c>
      <c r="E108" s="4" t="s">
        <v>107</v>
      </c>
      <c r="F108" s="5">
        <v>44379</v>
      </c>
      <c r="G108" s="5">
        <v>44380</v>
      </c>
      <c r="H108" s="4">
        <v>1</v>
      </c>
      <c r="I108" s="4">
        <v>1</v>
      </c>
      <c r="J108" s="4">
        <v>1</v>
      </c>
      <c r="K108" s="4" t="s">
        <v>28</v>
      </c>
      <c r="L108" s="4">
        <v>898</v>
      </c>
      <c r="M108" s="4">
        <v>898</v>
      </c>
      <c r="N108" s="4" t="s">
        <v>299</v>
      </c>
      <c r="O108" s="4" t="s">
        <v>30</v>
      </c>
      <c r="P108" s="4" t="s">
        <v>31</v>
      </c>
      <c r="Q108" s="4">
        <v>0</v>
      </c>
      <c r="R108" s="6">
        <v>44377</v>
      </c>
      <c r="S108" s="5">
        <v>44382</v>
      </c>
      <c r="T108" s="4" t="s">
        <v>32</v>
      </c>
      <c r="U108" s="4">
        <v>898</v>
      </c>
      <c r="V108" s="4">
        <v>0</v>
      </c>
      <c r="W108" s="4">
        <v>0</v>
      </c>
      <c r="X108" s="4">
        <v>2179010</v>
      </c>
    </row>
    <row r="109" s="4" customFormat="1" spans="1:24">
      <c r="A109" s="4">
        <v>15664149653</v>
      </c>
      <c r="B109" s="4" t="s">
        <v>24</v>
      </c>
      <c r="C109" s="4" t="s">
        <v>25</v>
      </c>
      <c r="D109" s="4" t="s">
        <v>300</v>
      </c>
      <c r="E109" s="4" t="s">
        <v>301</v>
      </c>
      <c r="F109" s="5">
        <v>44379</v>
      </c>
      <c r="G109" s="5">
        <v>44381</v>
      </c>
      <c r="H109" s="4">
        <v>1</v>
      </c>
      <c r="I109" s="4">
        <v>2</v>
      </c>
      <c r="J109" s="4">
        <v>2</v>
      </c>
      <c r="K109" s="4" t="s">
        <v>28</v>
      </c>
      <c r="L109" s="4">
        <v>4697</v>
      </c>
      <c r="M109" s="4">
        <v>4697</v>
      </c>
      <c r="N109" s="4" t="s">
        <v>302</v>
      </c>
      <c r="O109" s="4" t="s">
        <v>30</v>
      </c>
      <c r="P109" s="4" t="s">
        <v>31</v>
      </c>
      <c r="Q109" s="4">
        <v>0</v>
      </c>
      <c r="R109" s="6">
        <v>44378</v>
      </c>
      <c r="S109" s="5">
        <v>44382</v>
      </c>
      <c r="T109" s="4" t="s">
        <v>32</v>
      </c>
      <c r="U109" s="4">
        <v>4697</v>
      </c>
      <c r="V109" s="4">
        <v>0</v>
      </c>
      <c r="W109" s="4">
        <v>0</v>
      </c>
      <c r="X109" s="4">
        <v>2179236</v>
      </c>
    </row>
    <row r="110" s="4" customFormat="1" spans="1:24">
      <c r="A110" s="4">
        <v>15664624044</v>
      </c>
      <c r="B110" s="4" t="s">
        <v>24</v>
      </c>
      <c r="C110" s="4" t="s">
        <v>25</v>
      </c>
      <c r="D110" s="4" t="s">
        <v>286</v>
      </c>
      <c r="E110" s="4" t="s">
        <v>287</v>
      </c>
      <c r="F110" s="5">
        <v>44378</v>
      </c>
      <c r="G110" s="5">
        <v>44379</v>
      </c>
      <c r="H110" s="4">
        <v>1</v>
      </c>
      <c r="I110" s="4">
        <v>1</v>
      </c>
      <c r="J110" s="4">
        <v>1</v>
      </c>
      <c r="K110" s="4" t="s">
        <v>28</v>
      </c>
      <c r="L110" s="4">
        <v>702</v>
      </c>
      <c r="M110" s="4">
        <v>702</v>
      </c>
      <c r="N110" s="4" t="s">
        <v>303</v>
      </c>
      <c r="O110" s="4" t="s">
        <v>30</v>
      </c>
      <c r="P110" s="4" t="s">
        <v>31</v>
      </c>
      <c r="Q110" s="4">
        <v>0</v>
      </c>
      <c r="R110" s="6">
        <v>44378</v>
      </c>
      <c r="S110" s="5">
        <v>44382</v>
      </c>
      <c r="T110" s="4" t="s">
        <v>32</v>
      </c>
      <c r="U110" s="4">
        <v>702</v>
      </c>
      <c r="V110" s="4">
        <v>0</v>
      </c>
      <c r="W110" s="4">
        <v>0</v>
      </c>
      <c r="X110" s="4">
        <v>2179332</v>
      </c>
    </row>
    <row r="111" s="4" customFormat="1" spans="1:24">
      <c r="A111" s="4">
        <v>15669343051</v>
      </c>
      <c r="B111" s="4" t="s">
        <v>24</v>
      </c>
      <c r="C111" s="4" t="s">
        <v>25</v>
      </c>
      <c r="D111" s="4" t="s">
        <v>304</v>
      </c>
      <c r="E111" s="4" t="s">
        <v>305</v>
      </c>
      <c r="F111" s="5">
        <v>44378</v>
      </c>
      <c r="G111" s="5">
        <v>44379</v>
      </c>
      <c r="H111" s="4">
        <v>1</v>
      </c>
      <c r="I111" s="4">
        <v>1</v>
      </c>
      <c r="J111" s="4">
        <v>1</v>
      </c>
      <c r="K111" s="4" t="s">
        <v>28</v>
      </c>
      <c r="L111" s="4">
        <v>1300</v>
      </c>
      <c r="M111" s="4">
        <v>1300</v>
      </c>
      <c r="N111" s="4" t="s">
        <v>306</v>
      </c>
      <c r="O111" s="4" t="s">
        <v>30</v>
      </c>
      <c r="P111" s="4" t="s">
        <v>31</v>
      </c>
      <c r="Q111" s="4">
        <v>0</v>
      </c>
      <c r="R111" s="6">
        <v>44378</v>
      </c>
      <c r="S111" s="5">
        <v>44382</v>
      </c>
      <c r="T111" s="4" t="s">
        <v>32</v>
      </c>
      <c r="U111" s="4">
        <v>1300</v>
      </c>
      <c r="V111" s="4">
        <v>0</v>
      </c>
      <c r="W111" s="4">
        <v>0</v>
      </c>
      <c r="X111" s="4">
        <v>2179680</v>
      </c>
    </row>
    <row r="112" s="4" customFormat="1" spans="1:24">
      <c r="A112" s="4">
        <v>15669394892</v>
      </c>
      <c r="B112" s="4" t="s">
        <v>24</v>
      </c>
      <c r="C112" s="4" t="s">
        <v>25</v>
      </c>
      <c r="D112" s="4" t="s">
        <v>307</v>
      </c>
      <c r="E112" s="4" t="s">
        <v>308</v>
      </c>
      <c r="F112" s="5">
        <v>44378</v>
      </c>
      <c r="G112" s="5">
        <v>44379</v>
      </c>
      <c r="H112" s="4">
        <v>1</v>
      </c>
      <c r="I112" s="4">
        <v>1</v>
      </c>
      <c r="J112" s="4">
        <v>1</v>
      </c>
      <c r="K112" s="4" t="s">
        <v>28</v>
      </c>
      <c r="L112" s="4">
        <v>596</v>
      </c>
      <c r="M112" s="4">
        <v>596</v>
      </c>
      <c r="N112" s="4" t="s">
        <v>309</v>
      </c>
      <c r="O112" s="4" t="s">
        <v>30</v>
      </c>
      <c r="P112" s="4" t="s">
        <v>31</v>
      </c>
      <c r="Q112" s="4">
        <v>0</v>
      </c>
      <c r="R112" s="6">
        <v>44378</v>
      </c>
      <c r="S112" s="5">
        <v>44382</v>
      </c>
      <c r="T112" s="4" t="s">
        <v>32</v>
      </c>
      <c r="U112" s="4">
        <v>596</v>
      </c>
      <c r="V112" s="4">
        <v>0</v>
      </c>
      <c r="W112" s="4">
        <v>0</v>
      </c>
      <c r="X112" s="4">
        <v>2179687</v>
      </c>
    </row>
    <row r="113" s="4" customFormat="1" spans="1:24">
      <c r="A113" s="4">
        <v>15670052628</v>
      </c>
      <c r="B113" s="4" t="s">
        <v>24</v>
      </c>
      <c r="C113" s="4" t="s">
        <v>25</v>
      </c>
      <c r="D113" s="4" t="s">
        <v>310</v>
      </c>
      <c r="E113" s="4" t="s">
        <v>141</v>
      </c>
      <c r="F113" s="5">
        <v>44378</v>
      </c>
      <c r="G113" s="5">
        <v>44379</v>
      </c>
      <c r="H113" s="4">
        <v>1</v>
      </c>
      <c r="I113" s="4">
        <v>1</v>
      </c>
      <c r="J113" s="4">
        <v>1</v>
      </c>
      <c r="K113" s="4" t="s">
        <v>28</v>
      </c>
      <c r="L113" s="4">
        <v>480</v>
      </c>
      <c r="M113" s="4">
        <v>480</v>
      </c>
      <c r="N113" s="4" t="s">
        <v>311</v>
      </c>
      <c r="O113" s="4" t="s">
        <v>30</v>
      </c>
      <c r="P113" s="4" t="s">
        <v>31</v>
      </c>
      <c r="Q113" s="4">
        <v>0</v>
      </c>
      <c r="R113" s="6">
        <v>44378</v>
      </c>
      <c r="S113" s="5">
        <v>44382</v>
      </c>
      <c r="T113" s="4" t="s">
        <v>32</v>
      </c>
      <c r="U113" s="4">
        <v>480</v>
      </c>
      <c r="V113" s="4">
        <v>0</v>
      </c>
      <c r="W113" s="4">
        <v>0</v>
      </c>
      <c r="X113" s="4">
        <v>2179851</v>
      </c>
    </row>
    <row r="114" s="4" customFormat="1" spans="1:24">
      <c r="A114" s="4">
        <v>15670056506</v>
      </c>
      <c r="B114" s="4" t="s">
        <v>24</v>
      </c>
      <c r="C114" s="4" t="s">
        <v>25</v>
      </c>
      <c r="D114" s="4" t="s">
        <v>312</v>
      </c>
      <c r="E114" s="4" t="s">
        <v>313</v>
      </c>
      <c r="F114" s="5">
        <v>44378</v>
      </c>
      <c r="G114" s="5">
        <v>44380</v>
      </c>
      <c r="H114" s="4">
        <v>1</v>
      </c>
      <c r="I114" s="4">
        <v>2</v>
      </c>
      <c r="J114" s="4">
        <v>2</v>
      </c>
      <c r="K114" s="4" t="s">
        <v>28</v>
      </c>
      <c r="L114" s="4">
        <v>547</v>
      </c>
      <c r="M114" s="4">
        <v>547</v>
      </c>
      <c r="N114" s="4" t="s">
        <v>314</v>
      </c>
      <c r="O114" s="4" t="s">
        <v>30</v>
      </c>
      <c r="P114" s="4" t="s">
        <v>31</v>
      </c>
      <c r="Q114" s="4">
        <v>0</v>
      </c>
      <c r="R114" s="6">
        <v>44378</v>
      </c>
      <c r="S114" s="5">
        <v>44382</v>
      </c>
      <c r="T114" s="4" t="s">
        <v>32</v>
      </c>
      <c r="U114" s="4">
        <v>547</v>
      </c>
      <c r="V114" s="4">
        <v>0</v>
      </c>
      <c r="W114" s="4">
        <v>0</v>
      </c>
      <c r="X114" s="4">
        <v>2179855</v>
      </c>
    </row>
    <row r="115" s="4" customFormat="1" spans="1:24">
      <c r="A115" s="4">
        <v>15670465424</v>
      </c>
      <c r="B115" s="4" t="s">
        <v>24</v>
      </c>
      <c r="C115" s="4" t="s">
        <v>25</v>
      </c>
      <c r="D115" s="4" t="s">
        <v>315</v>
      </c>
      <c r="E115" s="4" t="s">
        <v>37</v>
      </c>
      <c r="F115" s="5">
        <v>44379</v>
      </c>
      <c r="G115" s="5">
        <v>44380</v>
      </c>
      <c r="H115" s="4">
        <v>1</v>
      </c>
      <c r="I115" s="4">
        <v>1</v>
      </c>
      <c r="J115" s="4">
        <v>1</v>
      </c>
      <c r="K115" s="4" t="s">
        <v>28</v>
      </c>
      <c r="L115" s="4">
        <v>359</v>
      </c>
      <c r="M115" s="4">
        <v>359</v>
      </c>
      <c r="N115" s="4" t="s">
        <v>316</v>
      </c>
      <c r="O115" s="4" t="s">
        <v>30</v>
      </c>
      <c r="P115" s="4" t="s">
        <v>31</v>
      </c>
      <c r="Q115" s="4">
        <v>0</v>
      </c>
      <c r="R115" s="6">
        <v>44378</v>
      </c>
      <c r="S115" s="5">
        <v>44382</v>
      </c>
      <c r="T115" s="4" t="s">
        <v>32</v>
      </c>
      <c r="U115" s="4">
        <v>359</v>
      </c>
      <c r="V115" s="4">
        <v>0</v>
      </c>
      <c r="W115" s="4">
        <v>0</v>
      </c>
      <c r="X115" s="4">
        <v>2179932</v>
      </c>
    </row>
    <row r="116" s="4" customFormat="1" spans="1:24">
      <c r="A116" s="4">
        <v>15671361178</v>
      </c>
      <c r="B116" s="4" t="s">
        <v>24</v>
      </c>
      <c r="C116" s="4" t="s">
        <v>25</v>
      </c>
      <c r="D116" s="4" t="s">
        <v>317</v>
      </c>
      <c r="E116" s="4" t="s">
        <v>318</v>
      </c>
      <c r="F116" s="5">
        <v>44378</v>
      </c>
      <c r="G116" s="5">
        <v>44379</v>
      </c>
      <c r="H116" s="4">
        <v>1</v>
      </c>
      <c r="I116" s="4">
        <v>1</v>
      </c>
      <c r="J116" s="4">
        <v>1</v>
      </c>
      <c r="K116" s="4" t="s">
        <v>28</v>
      </c>
      <c r="L116" s="4">
        <v>364</v>
      </c>
      <c r="M116" s="4">
        <v>364</v>
      </c>
      <c r="N116" s="4" t="s">
        <v>319</v>
      </c>
      <c r="O116" s="4" t="s">
        <v>30</v>
      </c>
      <c r="P116" s="4" t="s">
        <v>31</v>
      </c>
      <c r="Q116" s="4">
        <v>0</v>
      </c>
      <c r="R116" s="6">
        <v>44378</v>
      </c>
      <c r="S116" s="5">
        <v>44382</v>
      </c>
      <c r="T116" s="4" t="s">
        <v>32</v>
      </c>
      <c r="U116" s="4">
        <v>364</v>
      </c>
      <c r="V116" s="4">
        <v>0</v>
      </c>
      <c r="W116" s="4">
        <v>0</v>
      </c>
      <c r="X116" s="4">
        <v>2180131</v>
      </c>
    </row>
    <row r="117" s="4" customFormat="1" spans="1:24">
      <c r="A117" s="4">
        <v>15671739845</v>
      </c>
      <c r="B117" s="4" t="s">
        <v>24</v>
      </c>
      <c r="C117" s="4" t="s">
        <v>25</v>
      </c>
      <c r="D117" s="4" t="s">
        <v>320</v>
      </c>
      <c r="E117" s="4" t="s">
        <v>321</v>
      </c>
      <c r="F117" s="5">
        <v>44378</v>
      </c>
      <c r="G117" s="5">
        <v>44381</v>
      </c>
      <c r="H117" s="4">
        <v>1</v>
      </c>
      <c r="I117" s="4">
        <v>3</v>
      </c>
      <c r="J117" s="4">
        <v>3</v>
      </c>
      <c r="K117" s="4" t="s">
        <v>28</v>
      </c>
      <c r="L117" s="4">
        <v>4689</v>
      </c>
      <c r="M117" s="4">
        <v>4689</v>
      </c>
      <c r="N117" s="4" t="s">
        <v>322</v>
      </c>
      <c r="O117" s="4" t="s">
        <v>30</v>
      </c>
      <c r="P117" s="4" t="s">
        <v>31</v>
      </c>
      <c r="Q117" s="4">
        <v>0</v>
      </c>
      <c r="R117" s="6">
        <v>44378</v>
      </c>
      <c r="S117" s="5">
        <v>44382</v>
      </c>
      <c r="T117" s="4" t="s">
        <v>32</v>
      </c>
      <c r="U117" s="4">
        <v>4689</v>
      </c>
      <c r="V117" s="4">
        <v>0</v>
      </c>
      <c r="W117" s="4">
        <v>0</v>
      </c>
      <c r="X117" s="4">
        <v>2180238</v>
      </c>
    </row>
    <row r="118" s="4" customFormat="1" spans="1:24">
      <c r="A118" s="4">
        <v>15672365409</v>
      </c>
      <c r="B118" s="4" t="s">
        <v>24</v>
      </c>
      <c r="C118" s="4" t="s">
        <v>25</v>
      </c>
      <c r="D118" s="4" t="s">
        <v>323</v>
      </c>
      <c r="E118" s="4" t="s">
        <v>324</v>
      </c>
      <c r="F118" s="5">
        <v>44379</v>
      </c>
      <c r="G118" s="5">
        <v>44380</v>
      </c>
      <c r="H118" s="4">
        <v>1</v>
      </c>
      <c r="I118" s="4">
        <v>1</v>
      </c>
      <c r="J118" s="4">
        <v>1</v>
      </c>
      <c r="K118" s="4" t="s">
        <v>28</v>
      </c>
      <c r="L118" s="4">
        <v>592</v>
      </c>
      <c r="M118" s="4">
        <v>592</v>
      </c>
      <c r="N118" s="4" t="s">
        <v>325</v>
      </c>
      <c r="O118" s="4" t="s">
        <v>30</v>
      </c>
      <c r="P118" s="4" t="s">
        <v>31</v>
      </c>
      <c r="Q118" s="4">
        <v>0</v>
      </c>
      <c r="R118" s="6">
        <v>44379</v>
      </c>
      <c r="S118" s="5">
        <v>44382</v>
      </c>
      <c r="T118" s="4" t="s">
        <v>32</v>
      </c>
      <c r="U118" s="4">
        <v>592</v>
      </c>
      <c r="V118" s="4">
        <v>0</v>
      </c>
      <c r="W118" s="4">
        <v>0</v>
      </c>
      <c r="X118" s="4">
        <v>2180361</v>
      </c>
    </row>
    <row r="119" s="4" customFormat="1" spans="1:24">
      <c r="A119" s="4">
        <v>15672427766</v>
      </c>
      <c r="B119" s="4" t="s">
        <v>24</v>
      </c>
      <c r="C119" s="4" t="s">
        <v>25</v>
      </c>
      <c r="D119" s="4" t="s">
        <v>326</v>
      </c>
      <c r="E119" s="4" t="s">
        <v>327</v>
      </c>
      <c r="F119" s="5">
        <v>44379</v>
      </c>
      <c r="G119" s="5">
        <v>44380</v>
      </c>
      <c r="H119" s="4">
        <v>1</v>
      </c>
      <c r="I119" s="4">
        <v>1</v>
      </c>
      <c r="J119" s="4">
        <v>1</v>
      </c>
      <c r="K119" s="4" t="s">
        <v>28</v>
      </c>
      <c r="L119" s="4">
        <v>547</v>
      </c>
      <c r="M119" s="4">
        <v>547</v>
      </c>
      <c r="N119" s="4" t="s">
        <v>328</v>
      </c>
      <c r="O119" s="4" t="s">
        <v>30</v>
      </c>
      <c r="P119" s="4" t="s">
        <v>31</v>
      </c>
      <c r="Q119" s="4">
        <v>0</v>
      </c>
      <c r="R119" s="6">
        <v>44379</v>
      </c>
      <c r="S119" s="5">
        <v>44382</v>
      </c>
      <c r="T119" s="4" t="s">
        <v>32</v>
      </c>
      <c r="U119" s="4">
        <v>547</v>
      </c>
      <c r="V119" s="4">
        <v>0</v>
      </c>
      <c r="W119" s="4">
        <v>0</v>
      </c>
      <c r="X119" s="4">
        <v>2180372</v>
      </c>
    </row>
    <row r="120" s="4" customFormat="1" spans="1:23">
      <c r="A120" s="4">
        <v>15672490950</v>
      </c>
      <c r="B120" s="4" t="s">
        <v>24</v>
      </c>
      <c r="C120" s="4" t="s">
        <v>25</v>
      </c>
      <c r="D120" s="4" t="s">
        <v>199</v>
      </c>
      <c r="E120" s="4" t="s">
        <v>37</v>
      </c>
      <c r="F120" s="5">
        <v>44380</v>
      </c>
      <c r="G120" s="5">
        <v>44381</v>
      </c>
      <c r="H120" s="4">
        <v>1</v>
      </c>
      <c r="I120" s="4">
        <v>1</v>
      </c>
      <c r="J120" s="4">
        <v>1</v>
      </c>
      <c r="K120" s="4" t="s">
        <v>28</v>
      </c>
      <c r="L120" s="4">
        <v>563</v>
      </c>
      <c r="M120" s="4">
        <v>563</v>
      </c>
      <c r="N120" s="4" t="s">
        <v>329</v>
      </c>
      <c r="O120" s="4" t="s">
        <v>30</v>
      </c>
      <c r="P120" s="4" t="s">
        <v>31</v>
      </c>
      <c r="Q120" s="4">
        <v>0</v>
      </c>
      <c r="R120" s="6">
        <v>44379</v>
      </c>
      <c r="S120" s="5">
        <v>44382</v>
      </c>
      <c r="T120" s="4" t="s">
        <v>32</v>
      </c>
      <c r="U120" s="4">
        <v>563</v>
      </c>
      <c r="V120" s="4">
        <v>0</v>
      </c>
      <c r="W120" s="4">
        <v>0</v>
      </c>
    </row>
    <row r="121" s="4" customFormat="1" spans="1:24">
      <c r="A121" s="4">
        <v>15672524946</v>
      </c>
      <c r="B121" s="4" t="s">
        <v>24</v>
      </c>
      <c r="C121" s="4" t="s">
        <v>25</v>
      </c>
      <c r="D121" s="4" t="s">
        <v>330</v>
      </c>
      <c r="E121" s="4" t="s">
        <v>49</v>
      </c>
      <c r="F121" s="5">
        <v>44380</v>
      </c>
      <c r="G121" s="5">
        <v>44381</v>
      </c>
      <c r="H121" s="4">
        <v>1</v>
      </c>
      <c r="I121" s="4">
        <v>1</v>
      </c>
      <c r="J121" s="4">
        <v>1</v>
      </c>
      <c r="K121" s="4" t="s">
        <v>28</v>
      </c>
      <c r="L121" s="4">
        <v>2325</v>
      </c>
      <c r="M121" s="4">
        <v>2325</v>
      </c>
      <c r="N121" s="4" t="s">
        <v>331</v>
      </c>
      <c r="O121" s="4" t="s">
        <v>30</v>
      </c>
      <c r="P121" s="4" t="s">
        <v>31</v>
      </c>
      <c r="Q121" s="4">
        <v>0</v>
      </c>
      <c r="R121" s="6">
        <v>44379</v>
      </c>
      <c r="S121" s="5">
        <v>44382</v>
      </c>
      <c r="T121" s="4" t="s">
        <v>32</v>
      </c>
      <c r="U121" s="4">
        <v>2325</v>
      </c>
      <c r="V121" s="4">
        <v>0</v>
      </c>
      <c r="W121" s="4">
        <v>0</v>
      </c>
      <c r="X121" s="4">
        <v>2180392</v>
      </c>
    </row>
    <row r="122" s="4" customFormat="1" spans="1:23">
      <c r="A122" s="4">
        <v>15627977894</v>
      </c>
      <c r="B122" s="4" t="s">
        <v>24</v>
      </c>
      <c r="C122" s="4" t="s">
        <v>129</v>
      </c>
      <c r="D122" s="4" t="s">
        <v>190</v>
      </c>
      <c r="E122" s="4" t="s">
        <v>191</v>
      </c>
      <c r="F122" s="5">
        <v>44378</v>
      </c>
      <c r="G122" s="5">
        <v>44381</v>
      </c>
      <c r="H122" s="4">
        <v>1</v>
      </c>
      <c r="I122" s="4">
        <v>3</v>
      </c>
      <c r="J122" s="4">
        <v>3</v>
      </c>
      <c r="K122" s="4" t="s">
        <v>28</v>
      </c>
      <c r="L122" s="4">
        <v>-1772</v>
      </c>
      <c r="M122" s="4">
        <v>-1772</v>
      </c>
      <c r="N122" s="4" t="s">
        <v>192</v>
      </c>
      <c r="O122" s="4" t="s">
        <v>30</v>
      </c>
      <c r="P122" s="4" t="s">
        <v>31</v>
      </c>
      <c r="Q122" s="4">
        <v>0</v>
      </c>
      <c r="R122" s="6">
        <v>44373</v>
      </c>
      <c r="S122" s="5">
        <v>44382</v>
      </c>
      <c r="T122" s="4" t="s">
        <v>32</v>
      </c>
      <c r="U122" s="4">
        <v>-1772</v>
      </c>
      <c r="V122" s="4">
        <v>0</v>
      </c>
      <c r="W122" s="4">
        <v>0</v>
      </c>
    </row>
    <row r="123" s="4" customFormat="1" spans="1:24">
      <c r="A123" s="4">
        <v>15676890426</v>
      </c>
      <c r="B123" s="4" t="s">
        <v>24</v>
      </c>
      <c r="C123" s="4" t="s">
        <v>25</v>
      </c>
      <c r="D123" s="4" t="s">
        <v>332</v>
      </c>
      <c r="E123" s="4" t="s">
        <v>49</v>
      </c>
      <c r="F123" s="5">
        <v>44379</v>
      </c>
      <c r="G123" s="5">
        <v>44380</v>
      </c>
      <c r="H123" s="4">
        <v>1</v>
      </c>
      <c r="I123" s="4">
        <v>1</v>
      </c>
      <c r="J123" s="4">
        <v>1</v>
      </c>
      <c r="K123" s="4" t="s">
        <v>28</v>
      </c>
      <c r="L123" s="4">
        <v>914</v>
      </c>
      <c r="M123" s="4">
        <v>914</v>
      </c>
      <c r="N123" s="4" t="s">
        <v>333</v>
      </c>
      <c r="O123" s="4" t="s">
        <v>30</v>
      </c>
      <c r="P123" s="4" t="s">
        <v>31</v>
      </c>
      <c r="Q123" s="4">
        <v>0</v>
      </c>
      <c r="R123" s="6">
        <v>44379</v>
      </c>
      <c r="S123" s="5">
        <v>44382</v>
      </c>
      <c r="T123" s="4" t="s">
        <v>32</v>
      </c>
      <c r="U123" s="4">
        <v>914</v>
      </c>
      <c r="V123" s="4">
        <v>0</v>
      </c>
      <c r="W123" s="4">
        <v>0</v>
      </c>
      <c r="X123" s="4">
        <v>2180621</v>
      </c>
    </row>
    <row r="124" s="4" customFormat="1" spans="1:24">
      <c r="A124" s="4">
        <v>15677474253</v>
      </c>
      <c r="B124" s="4" t="s">
        <v>24</v>
      </c>
      <c r="C124" s="4" t="s">
        <v>25</v>
      </c>
      <c r="D124" s="4" t="s">
        <v>258</v>
      </c>
      <c r="E124" s="4" t="s">
        <v>188</v>
      </c>
      <c r="F124" s="5">
        <v>44379</v>
      </c>
      <c r="G124" s="5">
        <v>44380</v>
      </c>
      <c r="H124" s="4">
        <v>1</v>
      </c>
      <c r="I124" s="4">
        <v>1</v>
      </c>
      <c r="J124" s="4">
        <v>1</v>
      </c>
      <c r="K124" s="4" t="s">
        <v>28</v>
      </c>
      <c r="L124" s="4">
        <v>82</v>
      </c>
      <c r="M124" s="4">
        <v>82</v>
      </c>
      <c r="N124" s="4" t="s">
        <v>259</v>
      </c>
      <c r="O124" s="4" t="s">
        <v>30</v>
      </c>
      <c r="P124" s="4" t="s">
        <v>31</v>
      </c>
      <c r="Q124" s="4">
        <v>0</v>
      </c>
      <c r="R124" s="6">
        <v>44379</v>
      </c>
      <c r="S124" s="5">
        <v>44382</v>
      </c>
      <c r="T124" s="4" t="s">
        <v>32</v>
      </c>
      <c r="U124" s="4">
        <v>82</v>
      </c>
      <c r="V124" s="4">
        <v>0</v>
      </c>
      <c r="W124" s="4">
        <v>0</v>
      </c>
      <c r="X124" s="4">
        <v>2180725</v>
      </c>
    </row>
    <row r="125" s="4" customFormat="1" spans="1:24">
      <c r="A125" s="4">
        <v>15678889651</v>
      </c>
      <c r="B125" s="4" t="s">
        <v>24</v>
      </c>
      <c r="C125" s="4" t="s">
        <v>25</v>
      </c>
      <c r="D125" s="4" t="s">
        <v>334</v>
      </c>
      <c r="E125" s="4" t="s">
        <v>335</v>
      </c>
      <c r="F125" s="5">
        <v>44380</v>
      </c>
      <c r="G125" s="5">
        <v>44381</v>
      </c>
      <c r="H125" s="4">
        <v>1</v>
      </c>
      <c r="I125" s="4">
        <v>1</v>
      </c>
      <c r="J125" s="4">
        <v>1</v>
      </c>
      <c r="K125" s="4" t="s">
        <v>28</v>
      </c>
      <c r="L125" s="4">
        <v>652</v>
      </c>
      <c r="M125" s="4">
        <v>652</v>
      </c>
      <c r="N125" s="4" t="s">
        <v>336</v>
      </c>
      <c r="O125" s="4" t="s">
        <v>30</v>
      </c>
      <c r="P125" s="4" t="s">
        <v>31</v>
      </c>
      <c r="Q125" s="4">
        <v>0</v>
      </c>
      <c r="R125" s="6">
        <v>44379</v>
      </c>
      <c r="S125" s="5">
        <v>44382</v>
      </c>
      <c r="T125" s="4" t="s">
        <v>32</v>
      </c>
      <c r="U125" s="4">
        <v>652</v>
      </c>
      <c r="V125" s="4">
        <v>0</v>
      </c>
      <c r="W125" s="4">
        <v>0</v>
      </c>
      <c r="X125" s="4">
        <v>2181065</v>
      </c>
    </row>
    <row r="126" s="4" customFormat="1" spans="1:23">
      <c r="A126" s="4">
        <v>15679637557</v>
      </c>
      <c r="B126" s="4" t="s">
        <v>24</v>
      </c>
      <c r="C126" s="4" t="s">
        <v>25</v>
      </c>
      <c r="D126" s="4" t="s">
        <v>337</v>
      </c>
      <c r="E126" s="4" t="s">
        <v>338</v>
      </c>
      <c r="F126" s="5">
        <v>44380</v>
      </c>
      <c r="G126" s="5">
        <v>44381</v>
      </c>
      <c r="H126" s="4">
        <v>1</v>
      </c>
      <c r="I126" s="4">
        <v>1</v>
      </c>
      <c r="J126" s="4">
        <v>1</v>
      </c>
      <c r="K126" s="4" t="s">
        <v>28</v>
      </c>
      <c r="L126" s="4">
        <v>497</v>
      </c>
      <c r="M126" s="4">
        <v>497</v>
      </c>
      <c r="N126" s="4" t="s">
        <v>339</v>
      </c>
      <c r="O126" s="4" t="s">
        <v>30</v>
      </c>
      <c r="P126" s="4" t="s">
        <v>31</v>
      </c>
      <c r="Q126" s="4">
        <v>0</v>
      </c>
      <c r="R126" s="6">
        <v>44379</v>
      </c>
      <c r="S126" s="5">
        <v>44382</v>
      </c>
      <c r="T126" s="4" t="s">
        <v>32</v>
      </c>
      <c r="U126" s="4">
        <v>497</v>
      </c>
      <c r="V126" s="4">
        <v>0</v>
      </c>
      <c r="W126" s="4">
        <v>0</v>
      </c>
    </row>
    <row r="127" s="4" customFormat="1" spans="1:24">
      <c r="A127" s="4">
        <v>15680756402</v>
      </c>
      <c r="B127" s="4" t="s">
        <v>24</v>
      </c>
      <c r="C127" s="4" t="s">
        <v>25</v>
      </c>
      <c r="D127" s="4" t="s">
        <v>199</v>
      </c>
      <c r="E127" s="4" t="s">
        <v>37</v>
      </c>
      <c r="F127" s="5">
        <v>44380</v>
      </c>
      <c r="G127" s="5">
        <v>44381</v>
      </c>
      <c r="H127" s="4">
        <v>1</v>
      </c>
      <c r="I127" s="4">
        <v>1</v>
      </c>
      <c r="J127" s="4">
        <v>1</v>
      </c>
      <c r="K127" s="4" t="s">
        <v>28</v>
      </c>
      <c r="L127" s="4">
        <v>562</v>
      </c>
      <c r="M127" s="4">
        <v>562</v>
      </c>
      <c r="N127" s="4" t="s">
        <v>340</v>
      </c>
      <c r="O127" s="4" t="s">
        <v>30</v>
      </c>
      <c r="P127" s="4" t="s">
        <v>31</v>
      </c>
      <c r="Q127" s="4">
        <v>0</v>
      </c>
      <c r="R127" s="6">
        <v>44379</v>
      </c>
      <c r="S127" s="5">
        <v>44382</v>
      </c>
      <c r="T127" s="4" t="s">
        <v>32</v>
      </c>
      <c r="U127" s="4">
        <v>562</v>
      </c>
      <c r="V127" s="4">
        <v>0</v>
      </c>
      <c r="W127" s="4">
        <v>0</v>
      </c>
      <c r="X127" s="4">
        <v>2181466</v>
      </c>
    </row>
    <row r="128" s="4" customFormat="1" spans="1:24">
      <c r="A128" s="4">
        <v>15687009258</v>
      </c>
      <c r="B128" s="4" t="s">
        <v>24</v>
      </c>
      <c r="C128" s="4" t="s">
        <v>25</v>
      </c>
      <c r="D128" s="4" t="s">
        <v>341</v>
      </c>
      <c r="E128" s="4" t="s">
        <v>342</v>
      </c>
      <c r="F128" s="5">
        <v>44380</v>
      </c>
      <c r="G128" s="5">
        <v>44381</v>
      </c>
      <c r="H128" s="4">
        <v>1</v>
      </c>
      <c r="I128" s="4">
        <v>1</v>
      </c>
      <c r="J128" s="4">
        <v>1</v>
      </c>
      <c r="K128" s="4" t="s">
        <v>28</v>
      </c>
      <c r="L128" s="4">
        <v>148</v>
      </c>
      <c r="M128" s="4">
        <v>148</v>
      </c>
      <c r="N128" s="4" t="s">
        <v>343</v>
      </c>
      <c r="O128" s="4" t="s">
        <v>30</v>
      </c>
      <c r="P128" s="4" t="s">
        <v>31</v>
      </c>
      <c r="Q128" s="4">
        <v>0</v>
      </c>
      <c r="R128" s="6">
        <v>44380</v>
      </c>
      <c r="S128" s="5">
        <v>44382</v>
      </c>
      <c r="T128" s="4" t="s">
        <v>32</v>
      </c>
      <c r="U128" s="4">
        <v>148</v>
      </c>
      <c r="V128" s="4">
        <v>0</v>
      </c>
      <c r="W128" s="4">
        <v>0</v>
      </c>
      <c r="X128" s="4">
        <v>2182442</v>
      </c>
    </row>
    <row r="129" s="4" customFormat="1" spans="1:24">
      <c r="A129" s="4">
        <v>15687119840</v>
      </c>
      <c r="B129" s="4" t="s">
        <v>24</v>
      </c>
      <c r="C129" s="4" t="s">
        <v>25</v>
      </c>
      <c r="D129" s="4" t="s">
        <v>344</v>
      </c>
      <c r="E129" s="4" t="s">
        <v>188</v>
      </c>
      <c r="F129" s="5">
        <v>44380</v>
      </c>
      <c r="G129" s="5">
        <v>44381</v>
      </c>
      <c r="H129" s="4">
        <v>1</v>
      </c>
      <c r="I129" s="4">
        <v>1</v>
      </c>
      <c r="J129" s="4">
        <v>1</v>
      </c>
      <c r="K129" s="4" t="s">
        <v>28</v>
      </c>
      <c r="L129" s="4">
        <v>653</v>
      </c>
      <c r="M129" s="4">
        <v>653</v>
      </c>
      <c r="N129" s="4" t="s">
        <v>345</v>
      </c>
      <c r="O129" s="4" t="s">
        <v>30</v>
      </c>
      <c r="P129" s="4" t="s">
        <v>31</v>
      </c>
      <c r="Q129" s="4">
        <v>0</v>
      </c>
      <c r="R129" s="6">
        <v>44380</v>
      </c>
      <c r="S129" s="5">
        <v>44382</v>
      </c>
      <c r="T129" s="4" t="s">
        <v>32</v>
      </c>
      <c r="U129" s="4">
        <v>653</v>
      </c>
      <c r="V129" s="4">
        <v>0</v>
      </c>
      <c r="W129" s="4">
        <v>0</v>
      </c>
      <c r="X129" s="4">
        <v>2182471</v>
      </c>
    </row>
    <row r="130" s="4" customFormat="1" spans="1:24">
      <c r="A130" s="4">
        <v>15690071051</v>
      </c>
      <c r="B130" s="4" t="s">
        <v>24</v>
      </c>
      <c r="C130" s="4" t="s">
        <v>25</v>
      </c>
      <c r="D130" s="4" t="s">
        <v>341</v>
      </c>
      <c r="E130" s="4" t="s">
        <v>342</v>
      </c>
      <c r="F130" s="5">
        <v>44380</v>
      </c>
      <c r="G130" s="5">
        <v>44381</v>
      </c>
      <c r="H130" s="4">
        <v>1</v>
      </c>
      <c r="I130" s="4">
        <v>1</v>
      </c>
      <c r="J130" s="4">
        <v>1</v>
      </c>
      <c r="K130" s="4" t="s">
        <v>28</v>
      </c>
      <c r="L130" s="4">
        <v>148</v>
      </c>
      <c r="M130" s="4">
        <v>148</v>
      </c>
      <c r="N130" s="4" t="s">
        <v>346</v>
      </c>
      <c r="O130" s="4" t="s">
        <v>30</v>
      </c>
      <c r="P130" s="4" t="s">
        <v>31</v>
      </c>
      <c r="Q130" s="4">
        <v>0</v>
      </c>
      <c r="R130" s="6">
        <v>44380</v>
      </c>
      <c r="S130" s="5">
        <v>44382</v>
      </c>
      <c r="T130" s="4" t="s">
        <v>32</v>
      </c>
      <c r="U130" s="4">
        <v>148</v>
      </c>
      <c r="V130" s="4">
        <v>0</v>
      </c>
      <c r="W130" s="4">
        <v>0</v>
      </c>
      <c r="X130" s="4">
        <v>2182569</v>
      </c>
    </row>
    <row r="131" s="4" customFormat="1" spans="1:23">
      <c r="A131" s="4">
        <v>15690493761</v>
      </c>
      <c r="B131" s="4" t="s">
        <v>24</v>
      </c>
      <c r="C131" s="4" t="s">
        <v>25</v>
      </c>
      <c r="D131" s="4" t="s">
        <v>347</v>
      </c>
      <c r="E131" s="4" t="s">
        <v>348</v>
      </c>
      <c r="F131" s="5">
        <v>44380</v>
      </c>
      <c r="G131" s="5">
        <v>44381</v>
      </c>
      <c r="H131" s="4">
        <v>1</v>
      </c>
      <c r="I131" s="4">
        <v>1</v>
      </c>
      <c r="J131" s="4">
        <v>1</v>
      </c>
      <c r="K131" s="4" t="s">
        <v>28</v>
      </c>
      <c r="L131" s="4">
        <v>623</v>
      </c>
      <c r="M131" s="4">
        <v>623</v>
      </c>
      <c r="N131" s="4" t="s">
        <v>349</v>
      </c>
      <c r="O131" s="4" t="s">
        <v>30</v>
      </c>
      <c r="P131" s="4" t="s">
        <v>31</v>
      </c>
      <c r="Q131" s="4">
        <v>0</v>
      </c>
      <c r="R131" s="6">
        <v>44380</v>
      </c>
      <c r="S131" s="5">
        <v>44382</v>
      </c>
      <c r="T131" s="4" t="s">
        <v>32</v>
      </c>
      <c r="U131" s="4">
        <v>623</v>
      </c>
      <c r="V131" s="4">
        <v>0</v>
      </c>
      <c r="W131" s="4">
        <v>0</v>
      </c>
    </row>
    <row r="132" s="4" customFormat="1" spans="1:24">
      <c r="A132" s="4">
        <v>15690840370</v>
      </c>
      <c r="B132" s="4" t="s">
        <v>24</v>
      </c>
      <c r="C132" s="4" t="s">
        <v>25</v>
      </c>
      <c r="D132" s="4" t="s">
        <v>109</v>
      </c>
      <c r="E132" s="4" t="s">
        <v>350</v>
      </c>
      <c r="F132" s="5">
        <v>44380</v>
      </c>
      <c r="G132" s="5">
        <v>44381</v>
      </c>
      <c r="H132" s="4">
        <v>1</v>
      </c>
      <c r="I132" s="4">
        <v>1</v>
      </c>
      <c r="J132" s="4">
        <v>1</v>
      </c>
      <c r="K132" s="4" t="s">
        <v>28</v>
      </c>
      <c r="L132" s="4">
        <v>2105</v>
      </c>
      <c r="M132" s="4">
        <v>2105</v>
      </c>
      <c r="N132" s="4" t="s">
        <v>351</v>
      </c>
      <c r="O132" s="4" t="s">
        <v>30</v>
      </c>
      <c r="P132" s="4" t="s">
        <v>31</v>
      </c>
      <c r="Q132" s="4">
        <v>0</v>
      </c>
      <c r="R132" s="6">
        <v>44380</v>
      </c>
      <c r="S132" s="5">
        <v>44382</v>
      </c>
      <c r="T132" s="4" t="s">
        <v>32</v>
      </c>
      <c r="U132" s="4">
        <v>2105</v>
      </c>
      <c r="V132" s="4">
        <v>0</v>
      </c>
      <c r="W132" s="4">
        <v>0</v>
      </c>
      <c r="X132" s="4">
        <v>2182741</v>
      </c>
    </row>
    <row r="133" s="4" customFormat="1" spans="1:24">
      <c r="A133" s="4">
        <v>15691060319</v>
      </c>
      <c r="B133" s="4" t="s">
        <v>24</v>
      </c>
      <c r="C133" s="4" t="s">
        <v>25</v>
      </c>
      <c r="D133" s="4" t="s">
        <v>352</v>
      </c>
      <c r="E133" s="4" t="s">
        <v>353</v>
      </c>
      <c r="F133" s="5">
        <v>44380</v>
      </c>
      <c r="G133" s="5">
        <v>44381</v>
      </c>
      <c r="H133" s="4">
        <v>1</v>
      </c>
      <c r="I133" s="4">
        <v>1</v>
      </c>
      <c r="J133" s="4">
        <v>1</v>
      </c>
      <c r="K133" s="4" t="s">
        <v>28</v>
      </c>
      <c r="L133" s="4">
        <v>1884</v>
      </c>
      <c r="M133" s="4">
        <v>1884</v>
      </c>
      <c r="N133" s="4" t="s">
        <v>354</v>
      </c>
      <c r="O133" s="4" t="s">
        <v>30</v>
      </c>
      <c r="P133" s="4" t="s">
        <v>31</v>
      </c>
      <c r="Q133" s="4">
        <v>0</v>
      </c>
      <c r="R133" s="6">
        <v>44380</v>
      </c>
      <c r="S133" s="5">
        <v>44382</v>
      </c>
      <c r="T133" s="4" t="s">
        <v>32</v>
      </c>
      <c r="U133" s="4">
        <v>1884</v>
      </c>
      <c r="V133" s="4">
        <v>0</v>
      </c>
      <c r="W133" s="4">
        <v>0</v>
      </c>
      <c r="X133" s="4">
        <v>2182796</v>
      </c>
    </row>
    <row r="134" s="4" customFormat="1" spans="1:23">
      <c r="A134" s="4">
        <v>15691300544</v>
      </c>
      <c r="B134" s="4" t="s">
        <v>24</v>
      </c>
      <c r="C134" s="4" t="s">
        <v>25</v>
      </c>
      <c r="D134" s="4" t="s">
        <v>355</v>
      </c>
      <c r="E134" s="4" t="s">
        <v>63</v>
      </c>
      <c r="F134" s="5">
        <v>44380</v>
      </c>
      <c r="G134" s="5">
        <v>44381</v>
      </c>
      <c r="H134" s="4">
        <v>1</v>
      </c>
      <c r="I134" s="4">
        <v>1</v>
      </c>
      <c r="J134" s="4">
        <v>1</v>
      </c>
      <c r="K134" s="4" t="s">
        <v>28</v>
      </c>
      <c r="L134" s="4">
        <v>987</v>
      </c>
      <c r="M134" s="4">
        <v>987</v>
      </c>
      <c r="N134" s="4" t="s">
        <v>356</v>
      </c>
      <c r="O134" s="4" t="s">
        <v>30</v>
      </c>
      <c r="P134" s="4" t="s">
        <v>31</v>
      </c>
      <c r="Q134" s="4">
        <v>0</v>
      </c>
      <c r="R134" s="6">
        <v>44380</v>
      </c>
      <c r="S134" s="5">
        <v>44382</v>
      </c>
      <c r="T134" s="4" t="s">
        <v>32</v>
      </c>
      <c r="U134" s="4">
        <v>987</v>
      </c>
      <c r="V134" s="4">
        <v>0</v>
      </c>
      <c r="W134" s="4">
        <v>0</v>
      </c>
    </row>
    <row r="135" s="4" customFormat="1" spans="1:24">
      <c r="A135" s="4">
        <v>14578210691</v>
      </c>
      <c r="B135" s="4" t="s">
        <v>24</v>
      </c>
      <c r="C135" s="4" t="s">
        <v>25</v>
      </c>
      <c r="D135" s="4" t="s">
        <v>357</v>
      </c>
      <c r="E135" s="4" t="s">
        <v>358</v>
      </c>
      <c r="F135" s="5">
        <v>44370</v>
      </c>
      <c r="G135" s="5">
        <v>44375</v>
      </c>
      <c r="H135" s="4">
        <v>1</v>
      </c>
      <c r="I135" s="4">
        <v>5</v>
      </c>
      <c r="J135" s="4">
        <v>5</v>
      </c>
      <c r="K135" s="4" t="s">
        <v>28</v>
      </c>
      <c r="L135" s="4">
        <v>9060</v>
      </c>
      <c r="M135" s="4">
        <v>9060</v>
      </c>
      <c r="N135" s="4" t="s">
        <v>359</v>
      </c>
      <c r="O135" s="4" t="s">
        <v>30</v>
      </c>
      <c r="P135" s="4" t="s">
        <v>31</v>
      </c>
      <c r="Q135" s="4">
        <v>0</v>
      </c>
      <c r="R135" s="6">
        <v>44267</v>
      </c>
      <c r="S135" s="5">
        <v>44382</v>
      </c>
      <c r="T135" s="4" t="s">
        <v>32</v>
      </c>
      <c r="U135" s="4">
        <v>9060</v>
      </c>
      <c r="V135" s="4">
        <v>0</v>
      </c>
      <c r="W135" s="4">
        <v>0</v>
      </c>
      <c r="X135" s="4">
        <v>2013043</v>
      </c>
    </row>
    <row r="136" s="4" customFormat="1" spans="1:24">
      <c r="A136" s="4">
        <v>14815959522</v>
      </c>
      <c r="B136" s="4" t="s">
        <v>24</v>
      </c>
      <c r="C136" s="4" t="s">
        <v>25</v>
      </c>
      <c r="D136" s="4" t="s">
        <v>360</v>
      </c>
      <c r="E136" s="4" t="s">
        <v>361</v>
      </c>
      <c r="F136" s="5">
        <v>44380</v>
      </c>
      <c r="G136" s="5">
        <v>44381</v>
      </c>
      <c r="H136" s="4">
        <v>1</v>
      </c>
      <c r="I136" s="4">
        <v>1</v>
      </c>
      <c r="J136" s="4">
        <v>1</v>
      </c>
      <c r="K136" s="4" t="s">
        <v>28</v>
      </c>
      <c r="L136" s="4">
        <v>1096</v>
      </c>
      <c r="M136" s="4">
        <v>1096</v>
      </c>
      <c r="N136" s="4" t="s">
        <v>362</v>
      </c>
      <c r="O136" s="4" t="s">
        <v>30</v>
      </c>
      <c r="P136" s="4" t="s">
        <v>31</v>
      </c>
      <c r="Q136" s="4">
        <v>0</v>
      </c>
      <c r="R136" s="6">
        <v>44291</v>
      </c>
      <c r="S136" s="5">
        <v>44382</v>
      </c>
      <c r="T136" s="4" t="s">
        <v>32</v>
      </c>
      <c r="U136" s="4">
        <v>1096</v>
      </c>
      <c r="V136" s="4">
        <v>0</v>
      </c>
      <c r="W136" s="4">
        <v>0</v>
      </c>
      <c r="X136" s="4">
        <v>2050648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2"/>
  <sheetViews>
    <sheetView tabSelected="1" workbookViewId="0">
      <selection activeCell="A140" sqref="A140:A142"/>
    </sheetView>
  </sheetViews>
  <sheetFormatPr defaultColWidth="9" defaultRowHeight="13.5"/>
  <cols>
    <col min="1" max="1" width="14.75" style="4" customWidth="1"/>
    <col min="2" max="4" width="10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363</v>
      </c>
    </row>
    <row r="2" s="4" customFormat="1" hidden="1" spans="1:9">
      <c r="A2" s="4">
        <v>15333258232</v>
      </c>
      <c r="B2" s="5">
        <v>44374</v>
      </c>
      <c r="C2" s="5">
        <v>44375</v>
      </c>
      <c r="D2" s="4">
        <v>864</v>
      </c>
      <c r="E2" s="4" t="str">
        <f>VLOOKUP(A2,HOP!A:L,12,0)</f>
        <v>864.00</v>
      </c>
      <c r="F2" s="4" t="str">
        <f>VLOOKUP(A2,HOP!A:C,3,0)</f>
        <v>2138301</v>
      </c>
      <c r="G2" s="4">
        <f>D2-E2</f>
        <v>0</v>
      </c>
      <c r="H2" s="4" t="str">
        <f>$H$1&amp;F2</f>
        <v>，2138301</v>
      </c>
      <c r="I2" s="4" t="str">
        <f>VLOOKUP(A2,HOP!A:T,20,0)</f>
        <v>直连</v>
      </c>
    </row>
    <row r="3" s="4" customFormat="1" spans="1:9">
      <c r="A3" s="4">
        <v>15333577611</v>
      </c>
      <c r="B3" s="5">
        <v>44378</v>
      </c>
      <c r="C3" s="5">
        <v>44381</v>
      </c>
      <c r="D3" s="4">
        <v>10524</v>
      </c>
      <c r="E3" s="4" t="str">
        <f>VLOOKUP(A3,HOP!A:L,12,0)</f>
        <v>10523.97</v>
      </c>
      <c r="F3" s="4" t="str">
        <f>VLOOKUP(A3,HOP!A:C,3,0)</f>
        <v>2138701</v>
      </c>
      <c r="G3" s="4">
        <f t="shared" ref="G3:G39" si="0">D3-E3</f>
        <v>0.0300000000006548</v>
      </c>
      <c r="H3" s="4" t="str">
        <f t="shared" ref="H3:H34" si="1">$H$1&amp;F3</f>
        <v>，2138701</v>
      </c>
      <c r="I3" s="4" t="str">
        <f>VLOOKUP(A3,HOP!A:T,20,0)</f>
        <v>直连</v>
      </c>
    </row>
    <row r="4" s="4" customFormat="1" spans="1:9">
      <c r="A4" s="4">
        <v>15334725732</v>
      </c>
      <c r="B4" s="5">
        <v>44372</v>
      </c>
      <c r="C4" s="5">
        <v>44375</v>
      </c>
      <c r="D4" s="4">
        <v>3409</v>
      </c>
      <c r="E4" s="4" t="str">
        <f>VLOOKUP(A4,HOP!A:L,12,0)</f>
        <v>3408.99</v>
      </c>
      <c r="F4" s="4" t="str">
        <f>VLOOKUP(A4,HOP!A:C,3,0)</f>
        <v>2140105</v>
      </c>
      <c r="G4" s="4">
        <f t="shared" si="0"/>
        <v>0.0100000000002183</v>
      </c>
      <c r="H4" s="4" t="str">
        <f t="shared" si="1"/>
        <v>，2140105</v>
      </c>
      <c r="I4" s="4" t="str">
        <f>VLOOKUP(A4,HOP!A:T,20,0)</f>
        <v>直连</v>
      </c>
    </row>
    <row r="5" s="4" customFormat="1" hidden="1" spans="1:9">
      <c r="A5" s="4">
        <v>15335625518</v>
      </c>
      <c r="B5" s="5">
        <v>44374</v>
      </c>
      <c r="C5" s="5">
        <v>44375</v>
      </c>
      <c r="D5" s="4">
        <v>2774</v>
      </c>
      <c r="E5" s="4" t="str">
        <f>VLOOKUP(A5,HOP!A:L,12,0)</f>
        <v>2774.00</v>
      </c>
      <c r="F5" s="4" t="str">
        <f>VLOOKUP(A5,HOP!A:C,3,0)</f>
        <v>2141148</v>
      </c>
      <c r="G5" s="4">
        <f t="shared" si="0"/>
        <v>0</v>
      </c>
      <c r="H5" s="4" t="str">
        <f t="shared" si="1"/>
        <v>，2141148</v>
      </c>
      <c r="I5" s="4" t="str">
        <f>VLOOKUP(A5,HOP!A:T,20,0)</f>
        <v>直连</v>
      </c>
    </row>
    <row r="6" s="4" customFormat="1" hidden="1" spans="1:9">
      <c r="A6" s="4">
        <v>15335658865</v>
      </c>
      <c r="B6" s="5">
        <v>44372</v>
      </c>
      <c r="C6" s="5">
        <v>44375</v>
      </c>
      <c r="D6" s="4">
        <v>2361</v>
      </c>
      <c r="E6" s="4" t="str">
        <f>VLOOKUP(A6,HOP!A:L,12,0)</f>
        <v>2361.00</v>
      </c>
      <c r="F6" s="4" t="str">
        <f>VLOOKUP(A6,HOP!A:C,3,0)</f>
        <v>2141186</v>
      </c>
      <c r="G6" s="4">
        <f t="shared" si="0"/>
        <v>0</v>
      </c>
      <c r="H6" s="4" t="str">
        <f t="shared" si="1"/>
        <v>，2141186</v>
      </c>
      <c r="I6" s="4" t="str">
        <f>VLOOKUP(A6,HOP!A:T,20,0)</f>
        <v>直连</v>
      </c>
    </row>
    <row r="7" s="4" customFormat="1" hidden="1" spans="1:9">
      <c r="A7" s="4">
        <v>15335685498</v>
      </c>
      <c r="B7" s="5">
        <v>44373</v>
      </c>
      <c r="C7" s="5">
        <v>44377</v>
      </c>
      <c r="D7" s="4">
        <v>3695</v>
      </c>
      <c r="E7" s="4" t="str">
        <f>VLOOKUP(A7,HOP!A:L,12,0)</f>
        <v>3695.00</v>
      </c>
      <c r="F7" s="4" t="str">
        <f>VLOOKUP(A7,HOP!A:C,3,0)</f>
        <v>2141240</v>
      </c>
      <c r="G7" s="4">
        <f t="shared" si="0"/>
        <v>0</v>
      </c>
      <c r="H7" s="4" t="str">
        <f t="shared" si="1"/>
        <v>，2141240</v>
      </c>
      <c r="I7" s="4" t="str">
        <f>VLOOKUP(A7,HOP!A:T,20,0)</f>
        <v>直连</v>
      </c>
    </row>
    <row r="8" s="4" customFormat="1" hidden="1" spans="1:9">
      <c r="A8" s="4">
        <v>15520981904</v>
      </c>
      <c r="B8" s="5">
        <v>44373</v>
      </c>
      <c r="C8" s="5">
        <v>44377</v>
      </c>
      <c r="D8" s="4">
        <v>11178</v>
      </c>
      <c r="E8" s="4" t="str">
        <f>VLOOKUP(A8,HOP!A:L,12,0)</f>
        <v>11178.00</v>
      </c>
      <c r="F8" s="4" t="str">
        <f>VLOOKUP(A8,HOP!A:C,3,0)</f>
        <v>2145411</v>
      </c>
      <c r="G8" s="4">
        <f t="shared" si="0"/>
        <v>0</v>
      </c>
      <c r="H8" s="4" t="str">
        <f t="shared" si="1"/>
        <v>，2145411</v>
      </c>
      <c r="I8" s="4" t="str">
        <f>VLOOKUP(A8,HOP!A:T,20,0)</f>
        <v>直连</v>
      </c>
    </row>
    <row r="9" s="4" customFormat="1" hidden="1" spans="1:9">
      <c r="A9" s="4">
        <v>15521504043</v>
      </c>
      <c r="B9" s="5">
        <v>44378</v>
      </c>
      <c r="C9" s="5">
        <v>44381</v>
      </c>
      <c r="D9" s="4">
        <v>3453</v>
      </c>
      <c r="E9" s="4" t="str">
        <f>VLOOKUP(A9,HOP!A:L,12,0)</f>
        <v>3453.00</v>
      </c>
      <c r="F9" s="4" t="str">
        <f>VLOOKUP(A9,HOP!A:C,3,0)</f>
        <v>2145525</v>
      </c>
      <c r="G9" s="4">
        <f t="shared" si="0"/>
        <v>0</v>
      </c>
      <c r="H9" s="4" t="str">
        <f t="shared" si="1"/>
        <v>，2145525</v>
      </c>
      <c r="I9" s="4" t="str">
        <f>VLOOKUP(A9,HOP!A:T,20,0)</f>
        <v>直连</v>
      </c>
    </row>
    <row r="10" s="4" customFormat="1" hidden="1" spans="1:9">
      <c r="A10" s="4">
        <v>15537005732</v>
      </c>
      <c r="B10" s="5">
        <v>44378</v>
      </c>
      <c r="C10" s="5">
        <v>44380</v>
      </c>
      <c r="D10" s="4">
        <v>1268</v>
      </c>
      <c r="E10" s="4" t="str">
        <f>VLOOKUP(A10,HOP!A:L,12,0)</f>
        <v>1268.00</v>
      </c>
      <c r="F10" s="4" t="str">
        <f>VLOOKUP(A10,HOP!A:C,3,0)</f>
        <v>2147653</v>
      </c>
      <c r="G10" s="4">
        <f t="shared" si="0"/>
        <v>0</v>
      </c>
      <c r="H10" s="4" t="str">
        <f t="shared" si="1"/>
        <v>，2147653</v>
      </c>
      <c r="I10" s="4" t="str">
        <f>VLOOKUP(A10,HOP!A:T,20,0)</f>
        <v>直连</v>
      </c>
    </row>
    <row r="11" s="4" customFormat="1" hidden="1" spans="1:9">
      <c r="A11" s="4">
        <v>15538011651</v>
      </c>
      <c r="B11" s="5">
        <v>44375</v>
      </c>
      <c r="C11" s="5">
        <v>44379</v>
      </c>
      <c r="D11" s="4">
        <v>3830</v>
      </c>
      <c r="E11" s="4" t="str">
        <f>VLOOKUP(A11,HOP!A:L,12,0)</f>
        <v>3830.00</v>
      </c>
      <c r="F11" s="4" t="str">
        <f>VLOOKUP(A11,HOP!A:C,3,0)</f>
        <v>2147941</v>
      </c>
      <c r="G11" s="4">
        <f t="shared" si="0"/>
        <v>0</v>
      </c>
      <c r="H11" s="4" t="str">
        <f t="shared" si="1"/>
        <v>，2147941</v>
      </c>
      <c r="I11" s="4" t="str">
        <f>VLOOKUP(A11,HOP!A:T,20,0)</f>
        <v>直连</v>
      </c>
    </row>
    <row r="12" s="4" customFormat="1" hidden="1" spans="1:9">
      <c r="A12" s="4">
        <v>15541205203</v>
      </c>
      <c r="B12" s="5">
        <v>44372</v>
      </c>
      <c r="C12" s="5">
        <v>44375</v>
      </c>
      <c r="D12" s="4">
        <v>2805</v>
      </c>
      <c r="E12" s="4" t="str">
        <f>VLOOKUP(A12,HOP!A:L,12,0)</f>
        <v>2805.00</v>
      </c>
      <c r="F12" s="4" t="str">
        <f>VLOOKUP(A12,HOP!A:C,3,0)</f>
        <v>2148992</v>
      </c>
      <c r="G12" s="4">
        <f t="shared" si="0"/>
        <v>0</v>
      </c>
      <c r="H12" s="4" t="str">
        <f t="shared" si="1"/>
        <v>，2148992</v>
      </c>
      <c r="I12" s="4" t="str">
        <f>VLOOKUP(A12,HOP!A:T,20,0)</f>
        <v>直连</v>
      </c>
    </row>
    <row r="13" s="4" customFormat="1" hidden="1" spans="1:9">
      <c r="A13" s="4">
        <v>15541729051</v>
      </c>
      <c r="B13" s="5">
        <v>44372</v>
      </c>
      <c r="C13" s="5">
        <v>44375</v>
      </c>
      <c r="D13" s="4">
        <v>5984</v>
      </c>
      <c r="E13" s="4" t="str">
        <f>VLOOKUP(A13,HOP!A:L,12,0)</f>
        <v>5984.00</v>
      </c>
      <c r="F13" s="4" t="str">
        <f>VLOOKUP(A13,HOP!A:C,3,0)</f>
        <v>2149257</v>
      </c>
      <c r="G13" s="4">
        <f t="shared" si="0"/>
        <v>0</v>
      </c>
      <c r="H13" s="4" t="str">
        <f t="shared" si="1"/>
        <v>，2149257</v>
      </c>
      <c r="I13" s="4" t="str">
        <f>VLOOKUP(A13,HOP!A:T,20,0)</f>
        <v>直连</v>
      </c>
    </row>
    <row r="14" s="4" customFormat="1" hidden="1" spans="1:9">
      <c r="A14" s="4">
        <v>15548347818</v>
      </c>
      <c r="B14" s="5">
        <v>44374</v>
      </c>
      <c r="C14" s="5">
        <v>44378</v>
      </c>
      <c r="D14" s="4">
        <v>2304</v>
      </c>
      <c r="E14" s="4" t="str">
        <f>VLOOKUP(A14,HOP!A:L,12,0)</f>
        <v>2304.00</v>
      </c>
      <c r="F14" s="4" t="str">
        <f>VLOOKUP(A14,HOP!A:C,3,0)</f>
        <v>2154650</v>
      </c>
      <c r="G14" s="4">
        <f t="shared" si="0"/>
        <v>0</v>
      </c>
      <c r="H14" s="4" t="str">
        <f t="shared" si="1"/>
        <v>，2154650</v>
      </c>
      <c r="I14" s="4" t="str">
        <f>VLOOKUP(A14,HOP!A:T,20,0)</f>
        <v>直连</v>
      </c>
    </row>
    <row r="15" s="4" customFormat="1" hidden="1" spans="1:9">
      <c r="A15" s="4">
        <v>15548360352</v>
      </c>
      <c r="B15" s="5">
        <v>44375</v>
      </c>
      <c r="C15" s="5">
        <v>44379</v>
      </c>
      <c r="D15" s="4">
        <v>2048</v>
      </c>
      <c r="E15" s="4" t="str">
        <f>VLOOKUP(A15,HOP!A:L,12,0)</f>
        <v>2048.00</v>
      </c>
      <c r="F15" s="4" t="str">
        <f>VLOOKUP(A15,HOP!A:C,3,0)</f>
        <v>2154666</v>
      </c>
      <c r="G15" s="4">
        <f t="shared" si="0"/>
        <v>0</v>
      </c>
      <c r="H15" s="4" t="str">
        <f t="shared" si="1"/>
        <v>，2154666</v>
      </c>
      <c r="I15" s="4" t="str">
        <f>VLOOKUP(A15,HOP!A:T,20,0)</f>
        <v>直连</v>
      </c>
    </row>
    <row r="16" s="4" customFormat="1" hidden="1" spans="1:9">
      <c r="A16" s="4">
        <v>15548472516</v>
      </c>
      <c r="B16" s="5">
        <v>44372</v>
      </c>
      <c r="C16" s="5">
        <v>44375</v>
      </c>
      <c r="D16" s="4">
        <v>2910</v>
      </c>
      <c r="E16" s="4" t="str">
        <f>VLOOKUP(A16,HOP!A:L,12,0)</f>
        <v>2910.00</v>
      </c>
      <c r="F16" s="4" t="str">
        <f>VLOOKUP(A16,HOP!A:C,3,0)</f>
        <v>2154793</v>
      </c>
      <c r="G16" s="4">
        <f t="shared" si="0"/>
        <v>0</v>
      </c>
      <c r="H16" s="4" t="str">
        <f t="shared" si="1"/>
        <v>，2154793</v>
      </c>
      <c r="I16" s="4" t="str">
        <f>VLOOKUP(A16,HOP!A:T,20,0)</f>
        <v>直连</v>
      </c>
    </row>
    <row r="17" s="4" customFormat="1" hidden="1" spans="1:9">
      <c r="A17" s="4">
        <v>15548525987</v>
      </c>
      <c r="B17" s="5">
        <v>44380</v>
      </c>
      <c r="C17" s="5">
        <v>44381</v>
      </c>
      <c r="D17" s="4">
        <v>1676</v>
      </c>
      <c r="E17" s="4" t="str">
        <f>VLOOKUP(A17,HOP!A:L,12,0)</f>
        <v>1676.00</v>
      </c>
      <c r="F17" s="4" t="str">
        <f>VLOOKUP(A17,HOP!A:C,3,0)</f>
        <v>2154845</v>
      </c>
      <c r="G17" s="4">
        <f t="shared" si="0"/>
        <v>0</v>
      </c>
      <c r="H17" s="4" t="str">
        <f t="shared" si="1"/>
        <v>，2154845</v>
      </c>
      <c r="I17" s="4" t="str">
        <f>VLOOKUP(A17,HOP!A:T,20,0)</f>
        <v>直连</v>
      </c>
    </row>
    <row r="18" s="4" customFormat="1" hidden="1" spans="1:9">
      <c r="A18" s="4">
        <v>15548602290</v>
      </c>
      <c r="B18" s="5">
        <v>44378</v>
      </c>
      <c r="C18" s="5">
        <v>44379</v>
      </c>
      <c r="D18" s="4">
        <v>951</v>
      </c>
      <c r="E18" s="4" t="str">
        <f>VLOOKUP(A18,HOP!A:L,12,0)</f>
        <v>951.00</v>
      </c>
      <c r="F18" s="4" t="str">
        <f>VLOOKUP(A18,HOP!A:C,3,0)</f>
        <v>2154914</v>
      </c>
      <c r="G18" s="4">
        <f t="shared" si="0"/>
        <v>0</v>
      </c>
      <c r="H18" s="4" t="str">
        <f t="shared" si="1"/>
        <v>，2154914</v>
      </c>
      <c r="I18" s="4" t="str">
        <f>VLOOKUP(A18,HOP!A:T,20,0)</f>
        <v>直连</v>
      </c>
    </row>
    <row r="19" s="4" customFormat="1" hidden="1" spans="1:9">
      <c r="A19" s="4">
        <v>15550626516</v>
      </c>
      <c r="B19" s="5">
        <v>44376</v>
      </c>
      <c r="C19" s="5">
        <v>44379</v>
      </c>
      <c r="D19" s="4">
        <v>2637</v>
      </c>
      <c r="E19" s="4" t="str">
        <f>VLOOKUP(A19,HOP!A:L,12,0)</f>
        <v>2637.00</v>
      </c>
      <c r="F19" s="4" t="str">
        <f>VLOOKUP(A19,HOP!A:C,3,0)</f>
        <v>2156671</v>
      </c>
      <c r="G19" s="4">
        <f t="shared" si="0"/>
        <v>0</v>
      </c>
      <c r="H19" s="4" t="str">
        <f t="shared" si="1"/>
        <v>，2156671</v>
      </c>
      <c r="I19" s="4" t="str">
        <f>VLOOKUP(A19,HOP!A:T,20,0)</f>
        <v>直连</v>
      </c>
    </row>
    <row r="20" s="4" customFormat="1" hidden="1" spans="1:9">
      <c r="A20" s="4">
        <v>15550706300</v>
      </c>
      <c r="B20" s="5">
        <v>44373</v>
      </c>
      <c r="C20" s="5">
        <v>44377</v>
      </c>
      <c r="D20" s="4">
        <v>4259</v>
      </c>
      <c r="E20" s="4" t="str">
        <f>VLOOKUP(A20,HOP!A:L,12,0)</f>
        <v>4259.00</v>
      </c>
      <c r="F20" s="4" t="str">
        <f>VLOOKUP(A20,HOP!A:C,3,0)</f>
        <v>2156747</v>
      </c>
      <c r="G20" s="4">
        <f t="shared" si="0"/>
        <v>0</v>
      </c>
      <c r="H20" s="4" t="str">
        <f t="shared" si="1"/>
        <v>，2156747</v>
      </c>
      <c r="I20" s="4" t="str">
        <f>VLOOKUP(A20,HOP!A:T,20,0)</f>
        <v>直连</v>
      </c>
    </row>
    <row r="21" s="4" customFormat="1" hidden="1" spans="1:9">
      <c r="A21" s="4">
        <v>15551594499</v>
      </c>
      <c r="B21" s="5">
        <v>44379</v>
      </c>
      <c r="C21" s="5">
        <v>44380</v>
      </c>
      <c r="D21" s="4">
        <v>1067</v>
      </c>
      <c r="E21" s="4" t="str">
        <f>VLOOKUP(A21,HOP!A:L,12,0)</f>
        <v>1067.00</v>
      </c>
      <c r="F21" s="4" t="str">
        <f>VLOOKUP(A21,HOP!A:C,3,0)</f>
        <v>2157551</v>
      </c>
      <c r="G21" s="4">
        <f t="shared" si="0"/>
        <v>0</v>
      </c>
      <c r="H21" s="4" t="str">
        <f t="shared" si="1"/>
        <v>，2157551</v>
      </c>
      <c r="I21" s="4" t="str">
        <f>VLOOKUP(A21,HOP!A:T,20,0)</f>
        <v>直连</v>
      </c>
    </row>
    <row r="22" s="4" customFormat="1" hidden="1" spans="1:9">
      <c r="A22" s="4">
        <v>15552496724</v>
      </c>
      <c r="B22" s="5">
        <v>44374</v>
      </c>
      <c r="C22" s="5">
        <v>44378</v>
      </c>
      <c r="D22" s="4">
        <v>3476</v>
      </c>
      <c r="E22" s="4" t="str">
        <f>VLOOKUP(A22,HOP!A:L,12,0)</f>
        <v>3476.00</v>
      </c>
      <c r="F22" s="4" t="str">
        <f>VLOOKUP(A22,HOP!A:C,3,0)</f>
        <v>2158440</v>
      </c>
      <c r="G22" s="4">
        <f t="shared" si="0"/>
        <v>0</v>
      </c>
      <c r="H22" s="4" t="str">
        <f t="shared" si="1"/>
        <v>，2158440</v>
      </c>
      <c r="I22" s="4" t="str">
        <f>VLOOKUP(A22,HOP!A:T,20,0)</f>
        <v>直连</v>
      </c>
    </row>
    <row r="23" s="4" customFormat="1" hidden="1" spans="1:9">
      <c r="A23" s="4">
        <v>15552692219</v>
      </c>
      <c r="B23" s="5">
        <v>44379</v>
      </c>
      <c r="C23" s="5">
        <v>44380</v>
      </c>
      <c r="D23" s="4">
        <v>426</v>
      </c>
      <c r="E23" s="4" t="str">
        <f>VLOOKUP(A23,HOP!A:L,12,0)</f>
        <v>426.00</v>
      </c>
      <c r="F23" s="4" t="str">
        <f>VLOOKUP(A23,HOP!A:C,3,0)</f>
        <v>2158651</v>
      </c>
      <c r="G23" s="4">
        <f t="shared" si="0"/>
        <v>0</v>
      </c>
      <c r="H23" s="4" t="str">
        <f t="shared" si="1"/>
        <v>，2158651</v>
      </c>
      <c r="I23" s="4" t="str">
        <f>VLOOKUP(A23,HOP!A:T,20,0)</f>
        <v>直连</v>
      </c>
    </row>
    <row r="24" s="4" customFormat="1" hidden="1" spans="1:9">
      <c r="A24" s="4">
        <v>15552732147</v>
      </c>
      <c r="B24" s="5">
        <v>44370</v>
      </c>
      <c r="C24" s="5">
        <v>44375</v>
      </c>
      <c r="D24" s="4">
        <v>3145</v>
      </c>
      <c r="E24" s="4" t="str">
        <f>VLOOKUP(A24,HOP!A:L,12,0)</f>
        <v>3145.00</v>
      </c>
      <c r="F24" s="4" t="str">
        <f>VLOOKUP(A24,HOP!A:C,3,0)</f>
        <v>2158702</v>
      </c>
      <c r="G24" s="4">
        <f t="shared" si="0"/>
        <v>0</v>
      </c>
      <c r="H24" s="4" t="str">
        <f t="shared" si="1"/>
        <v>，2158702</v>
      </c>
      <c r="I24" s="4" t="str">
        <f>VLOOKUP(A24,HOP!A:T,20,0)</f>
        <v>直连</v>
      </c>
    </row>
    <row r="25" s="4" customFormat="1" hidden="1" spans="1:9">
      <c r="A25" s="4">
        <v>15554913094</v>
      </c>
      <c r="B25" s="5">
        <v>44380</v>
      </c>
      <c r="C25" s="5">
        <v>44381</v>
      </c>
      <c r="D25" s="4">
        <v>1406</v>
      </c>
      <c r="E25" s="4" t="str">
        <f>VLOOKUP(A25,HOP!A:L,12,0)</f>
        <v>1406.00</v>
      </c>
      <c r="F25" s="4" t="str">
        <f>VLOOKUP(A25,HOP!A:C,3,0)</f>
        <v>2159291</v>
      </c>
      <c r="G25" s="4">
        <f t="shared" si="0"/>
        <v>0</v>
      </c>
      <c r="H25" s="4" t="str">
        <f t="shared" si="1"/>
        <v>，2159291</v>
      </c>
      <c r="I25" s="4" t="str">
        <f>VLOOKUP(A25,HOP!A:T,20,0)</f>
        <v>直连</v>
      </c>
    </row>
    <row r="26" s="4" customFormat="1" hidden="1" spans="1:9">
      <c r="A26" s="4">
        <v>15565476007</v>
      </c>
      <c r="B26" s="5">
        <v>44371</v>
      </c>
      <c r="C26" s="5">
        <v>44375</v>
      </c>
      <c r="D26" s="4">
        <v>4720</v>
      </c>
      <c r="E26" s="4" t="str">
        <f>VLOOKUP(A26,HOP!A:L,12,0)</f>
        <v>4720.00</v>
      </c>
      <c r="F26" s="4" t="str">
        <f>VLOOKUP(A26,HOP!A:C,3,0)</f>
        <v>2160960</v>
      </c>
      <c r="G26" s="4">
        <f t="shared" si="0"/>
        <v>0</v>
      </c>
      <c r="H26" s="4" t="str">
        <f t="shared" si="1"/>
        <v>，2160960</v>
      </c>
      <c r="I26" s="4" t="str">
        <f>VLOOKUP(A26,HOP!A:T,20,0)</f>
        <v>直连</v>
      </c>
    </row>
    <row r="27" s="4" customFormat="1" hidden="1" spans="1:9">
      <c r="A27" s="4">
        <v>15567003573</v>
      </c>
      <c r="B27" s="5">
        <v>44378</v>
      </c>
      <c r="C27" s="5">
        <v>44379</v>
      </c>
      <c r="D27" s="4">
        <v>9564</v>
      </c>
      <c r="E27" s="4" t="str">
        <f>VLOOKUP(A27,HOP!A:L,12,0)</f>
        <v>9564.00</v>
      </c>
      <c r="F27" s="4" t="str">
        <f>VLOOKUP(A27,HOP!A:C,3,0)</f>
        <v>2161253</v>
      </c>
      <c r="G27" s="4">
        <f t="shared" si="0"/>
        <v>0</v>
      </c>
      <c r="H27" s="4" t="str">
        <f t="shared" si="1"/>
        <v>，2161253</v>
      </c>
      <c r="I27" s="4" t="str">
        <f>VLOOKUP(A27,HOP!A:T,20,0)</f>
        <v>直连</v>
      </c>
    </row>
    <row r="28" s="4" customFormat="1" hidden="1" spans="1:9">
      <c r="A28" s="4">
        <v>15567682058</v>
      </c>
      <c r="B28" s="5">
        <v>44380</v>
      </c>
      <c r="C28" s="5">
        <v>44381</v>
      </c>
      <c r="D28" s="4">
        <v>1588</v>
      </c>
      <c r="E28" s="4" t="str">
        <f>VLOOKUP(A28,HOP!A:L,12,0)</f>
        <v>1588.00</v>
      </c>
      <c r="F28" s="4" t="str">
        <f>VLOOKUP(A28,HOP!A:C,3,0)</f>
        <v>2161420</v>
      </c>
      <c r="G28" s="4">
        <f t="shared" si="0"/>
        <v>0</v>
      </c>
      <c r="H28" s="4" t="str">
        <f t="shared" si="1"/>
        <v>，2161420</v>
      </c>
      <c r="I28" s="4" t="str">
        <f>VLOOKUP(A28,HOP!A:T,20,0)</f>
        <v>直连</v>
      </c>
    </row>
    <row r="29" s="4" customFormat="1" hidden="1" spans="1:9">
      <c r="A29" s="4">
        <v>15573642441</v>
      </c>
      <c r="B29" s="5">
        <v>44376</v>
      </c>
      <c r="C29" s="5">
        <v>44378</v>
      </c>
      <c r="D29" s="4">
        <v>780</v>
      </c>
      <c r="E29" s="4" t="str">
        <f>VLOOKUP(A29,HOP!A:L,12,0)</f>
        <v>780.00</v>
      </c>
      <c r="F29" s="4" t="str">
        <f>VLOOKUP(A29,HOP!A:C,3,0)</f>
        <v>2162099</v>
      </c>
      <c r="G29" s="4">
        <f t="shared" si="0"/>
        <v>0</v>
      </c>
      <c r="H29" s="4" t="str">
        <f t="shared" si="1"/>
        <v>，2162099</v>
      </c>
      <c r="I29" s="4" t="str">
        <f>VLOOKUP(A29,HOP!A:T,20,0)</f>
        <v>直连</v>
      </c>
    </row>
    <row r="30" s="4" customFormat="1" hidden="1" spans="1:10">
      <c r="A30" s="4">
        <v>15574188198</v>
      </c>
      <c r="B30" s="5">
        <v>44378</v>
      </c>
      <c r="C30" s="5">
        <v>44381</v>
      </c>
      <c r="D30" s="4">
        <v>2289</v>
      </c>
      <c r="E30" s="4">
        <v>2289</v>
      </c>
      <c r="F30" s="4" t="str">
        <f>VLOOKUP(A30,HOP!A:C,3,0)</f>
        <v>2162188</v>
      </c>
      <c r="G30" s="4">
        <f t="shared" si="0"/>
        <v>0</v>
      </c>
      <c r="H30" s="4" t="str">
        <f t="shared" si="1"/>
        <v>，2162188</v>
      </c>
      <c r="I30" s="4" t="str">
        <f>VLOOKUP(A30,HOP!A:T,20,0)</f>
        <v>直连</v>
      </c>
      <c r="J30" s="4" t="s">
        <v>364</v>
      </c>
    </row>
    <row r="31" s="4" customFormat="1" hidden="1" spans="1:9">
      <c r="A31" s="4">
        <v>15574765881</v>
      </c>
      <c r="B31" s="5">
        <v>44380</v>
      </c>
      <c r="C31" s="5">
        <v>44381</v>
      </c>
      <c r="D31" s="4">
        <v>1738</v>
      </c>
      <c r="E31" s="4" t="str">
        <f>VLOOKUP(A31,HOP!A:L,12,0)</f>
        <v>1738.00</v>
      </c>
      <c r="F31" s="4" t="str">
        <f>VLOOKUP(A31,HOP!A:C,3,0)</f>
        <v>2162358</v>
      </c>
      <c r="G31" s="4">
        <f t="shared" si="0"/>
        <v>0</v>
      </c>
      <c r="H31" s="4" t="str">
        <f t="shared" si="1"/>
        <v>，2162358</v>
      </c>
      <c r="I31" s="4" t="str">
        <f>VLOOKUP(A31,HOP!A:T,20,0)</f>
        <v>直连</v>
      </c>
    </row>
    <row r="32" s="4" customFormat="1" hidden="1" spans="1:9">
      <c r="A32" s="4">
        <v>15579734956</v>
      </c>
      <c r="B32" s="5">
        <v>44375</v>
      </c>
      <c r="C32" s="5">
        <v>44376</v>
      </c>
      <c r="D32" s="4">
        <v>502</v>
      </c>
      <c r="E32" s="4" t="str">
        <f>VLOOKUP(A32,HOP!A:L,12,0)</f>
        <v>502.00</v>
      </c>
      <c r="F32" s="4" t="str">
        <f>VLOOKUP(A32,HOP!A:C,3,0)</f>
        <v>2163276</v>
      </c>
      <c r="G32" s="4">
        <f t="shared" si="0"/>
        <v>0</v>
      </c>
      <c r="H32" s="4" t="str">
        <f t="shared" si="1"/>
        <v>，2163276</v>
      </c>
      <c r="I32" s="4" t="str">
        <f>VLOOKUP(A32,HOP!A:T,20,0)</f>
        <v>直连</v>
      </c>
    </row>
    <row r="33" s="4" customFormat="1" hidden="1" spans="1:9">
      <c r="A33" s="4">
        <v>15581605637</v>
      </c>
      <c r="B33" s="5">
        <v>44367</v>
      </c>
      <c r="C33" s="5">
        <v>44375</v>
      </c>
      <c r="D33" s="4">
        <v>2272</v>
      </c>
      <c r="E33" s="4" t="str">
        <f>VLOOKUP(A33,HOP!A:L,12,0)</f>
        <v>2272.00</v>
      </c>
      <c r="F33" s="4" t="str">
        <f>VLOOKUP(A33,HOP!A:C,3,0)</f>
        <v>2163757</v>
      </c>
      <c r="G33" s="4">
        <f t="shared" si="0"/>
        <v>0</v>
      </c>
      <c r="H33" s="4" t="str">
        <f t="shared" si="1"/>
        <v>，2163757</v>
      </c>
      <c r="I33" s="4" t="str">
        <f>VLOOKUP(A33,HOP!A:T,20,0)</f>
        <v>直连</v>
      </c>
    </row>
    <row r="34" s="4" customFormat="1" hidden="1" spans="1:9">
      <c r="A34" s="4">
        <v>15587692992</v>
      </c>
      <c r="B34" s="5">
        <v>44370</v>
      </c>
      <c r="C34" s="5">
        <v>44377</v>
      </c>
      <c r="D34" s="4">
        <v>0</v>
      </c>
      <c r="E34" s="4" t="str">
        <f>VLOOKUP(A34,HOP!A:L,12,0)</f>
        <v>796.29</v>
      </c>
      <c r="F34" s="4" t="str">
        <f>VLOOKUP(A34,HOP!A:C,3,0)</f>
        <v>2164924</v>
      </c>
      <c r="G34" s="4">
        <f t="shared" si="0"/>
        <v>-796.29</v>
      </c>
      <c r="H34" s="4" t="str">
        <f t="shared" si="1"/>
        <v>，2164924</v>
      </c>
      <c r="I34" s="4" t="str">
        <f>VLOOKUP(A34,HOP!A:T,20,0)</f>
        <v>直连</v>
      </c>
    </row>
    <row r="35" s="4" customFormat="1" hidden="1" spans="1:9">
      <c r="A35" s="4">
        <v>15588465143</v>
      </c>
      <c r="B35" s="5">
        <v>44379</v>
      </c>
      <c r="C35" s="5">
        <v>44380</v>
      </c>
      <c r="D35" s="4">
        <v>793</v>
      </c>
      <c r="E35" s="4" t="str">
        <f>VLOOKUP(A35,HOP!A:L,12,0)</f>
        <v>793.00</v>
      </c>
      <c r="F35" s="4" t="str">
        <f>VLOOKUP(A35,HOP!A:C,3,0)</f>
        <v>2165125</v>
      </c>
      <c r="G35" s="4">
        <f t="shared" si="0"/>
        <v>0</v>
      </c>
      <c r="H35" s="4" t="str">
        <f>$H$1&amp;F35</f>
        <v>，2165125</v>
      </c>
      <c r="I35" s="4" t="str">
        <f>VLOOKUP(A35,HOP!A:T,20,0)</f>
        <v>直连</v>
      </c>
    </row>
    <row r="36" s="4" customFormat="1" hidden="1" spans="1:9">
      <c r="A36" s="4">
        <v>15588478362</v>
      </c>
      <c r="B36" s="5">
        <v>44372</v>
      </c>
      <c r="C36" s="5">
        <v>44375</v>
      </c>
      <c r="D36" s="4">
        <v>2526</v>
      </c>
      <c r="E36" s="4" t="str">
        <f>VLOOKUP(A36,HOP!A:L,12,0)</f>
        <v>2526.00</v>
      </c>
      <c r="F36" s="4" t="str">
        <f>VLOOKUP(A36,HOP!A:C,3,0)</f>
        <v>2165130</v>
      </c>
      <c r="G36" s="4">
        <f t="shared" si="0"/>
        <v>0</v>
      </c>
      <c r="H36" s="4" t="str">
        <f>$H$1&amp;F36</f>
        <v>，2165130</v>
      </c>
      <c r="I36" s="4" t="str">
        <f>VLOOKUP(A36,HOP!A:T,20,0)</f>
        <v>直连</v>
      </c>
    </row>
    <row r="37" s="4" customFormat="1" hidden="1" spans="1:9">
      <c r="A37" s="4">
        <v>15588627750</v>
      </c>
      <c r="B37" s="5">
        <v>44371</v>
      </c>
      <c r="C37" s="5">
        <v>44375</v>
      </c>
      <c r="D37" s="4">
        <v>3367</v>
      </c>
      <c r="E37" s="4" t="str">
        <f>VLOOKUP(A37,HOP!A:L,12,0)</f>
        <v>3367.00</v>
      </c>
      <c r="F37" s="4" t="str">
        <f>VLOOKUP(A37,HOP!A:C,3,0)</f>
        <v>2165161</v>
      </c>
      <c r="G37" s="4">
        <f t="shared" si="0"/>
        <v>0</v>
      </c>
      <c r="H37" s="4" t="str">
        <f>$H$1&amp;F37</f>
        <v>，2165161</v>
      </c>
      <c r="I37" s="4" t="str">
        <f>VLOOKUP(A37,HOP!A:T,20,0)</f>
        <v>直连</v>
      </c>
    </row>
    <row r="38" s="4" customFormat="1" hidden="1" spans="1:9">
      <c r="A38" s="4">
        <v>15588714956</v>
      </c>
      <c r="B38" s="5">
        <v>44375</v>
      </c>
      <c r="C38" s="5">
        <v>44379</v>
      </c>
      <c r="D38" s="4">
        <v>2690</v>
      </c>
      <c r="E38" s="4" t="str">
        <f>VLOOKUP(A38,HOP!A:L,12,0)</f>
        <v>2690.00</v>
      </c>
      <c r="F38" s="4" t="str">
        <f>VLOOKUP(A38,HOP!A:C,3,0)</f>
        <v>2165179</v>
      </c>
      <c r="G38" s="4">
        <f t="shared" si="0"/>
        <v>0</v>
      </c>
      <c r="H38" s="4" t="str">
        <f>$H$1&amp;F38</f>
        <v>，2165179</v>
      </c>
      <c r="I38" s="4" t="str">
        <f>VLOOKUP(A38,HOP!A:T,20,0)</f>
        <v>直连</v>
      </c>
    </row>
    <row r="39" s="4" customFormat="1" spans="1:10">
      <c r="A39" s="4">
        <v>15590855719</v>
      </c>
      <c r="B39" s="5">
        <v>44370</v>
      </c>
      <c r="C39" s="5">
        <v>44377</v>
      </c>
      <c r="D39" s="4">
        <v>796.32</v>
      </c>
      <c r="E39" s="4">
        <v>796.29</v>
      </c>
      <c r="F39" s="4">
        <v>2164924</v>
      </c>
      <c r="G39" s="4">
        <f t="shared" si="0"/>
        <v>0.0300000000000864</v>
      </c>
      <c r="H39" s="4" t="str">
        <f>$H$1&amp;F39</f>
        <v>，2164924</v>
      </c>
      <c r="I39" s="4" t="e">
        <f>VLOOKUP(A39,HOP!A:T,20,0)</f>
        <v>#N/A</v>
      </c>
      <c r="J39" s="4" t="s">
        <v>365</v>
      </c>
    </row>
    <row r="40" s="4" customFormat="1" hidden="1" spans="1:9">
      <c r="A40" s="4">
        <v>15596415352</v>
      </c>
      <c r="B40" s="5">
        <v>44377</v>
      </c>
      <c r="C40" s="5">
        <v>44380</v>
      </c>
      <c r="D40" s="4">
        <v>4819</v>
      </c>
      <c r="E40" s="4" t="str">
        <f>VLOOKUP(A40,HOP!A:L,12,0)</f>
        <v>4819.00</v>
      </c>
      <c r="F40" s="4" t="str">
        <f>VLOOKUP(A40,HOP!A:C,3,0)</f>
        <v>2166376</v>
      </c>
      <c r="G40" s="4">
        <f t="shared" ref="G40:G65" si="2">D40-E40</f>
        <v>0</v>
      </c>
      <c r="H40" s="4" t="str">
        <f t="shared" ref="H40:H65" si="3">$H$1&amp;F40</f>
        <v>，2166376</v>
      </c>
      <c r="I40" s="4" t="str">
        <f>VLOOKUP(A40,HOP!A:T,20,0)</f>
        <v>直连</v>
      </c>
    </row>
    <row r="41" s="4" customFormat="1" hidden="1" spans="1:9">
      <c r="A41" s="4">
        <v>15596821711</v>
      </c>
      <c r="B41" s="5">
        <v>44376</v>
      </c>
      <c r="C41" s="5">
        <v>44380</v>
      </c>
      <c r="D41" s="4">
        <v>2800</v>
      </c>
      <c r="E41" s="4" t="str">
        <f>VLOOKUP(A41,HOP!A:L,12,0)</f>
        <v>2800.00</v>
      </c>
      <c r="F41" s="4" t="str">
        <f>VLOOKUP(A41,HOP!A:C,3,0)</f>
        <v>2166522</v>
      </c>
      <c r="G41" s="4">
        <f t="shared" si="2"/>
        <v>0</v>
      </c>
      <c r="H41" s="4" t="str">
        <f t="shared" si="3"/>
        <v>，2166522</v>
      </c>
      <c r="I41" s="4" t="str">
        <f>VLOOKUP(A41,HOP!A:T,20,0)</f>
        <v>直连</v>
      </c>
    </row>
    <row r="42" s="4" customFormat="1" hidden="1" spans="1:9">
      <c r="A42" s="4">
        <v>15602761057</v>
      </c>
      <c r="B42" s="5">
        <v>44373</v>
      </c>
      <c r="C42" s="5">
        <v>44377</v>
      </c>
      <c r="D42" s="4">
        <v>1860</v>
      </c>
      <c r="E42" s="4" t="str">
        <f>VLOOKUP(A42,HOP!A:L,12,0)</f>
        <v>1860.00</v>
      </c>
      <c r="F42" s="4" t="str">
        <f>VLOOKUP(A42,HOP!A:C,3,0)</f>
        <v>2167735</v>
      </c>
      <c r="G42" s="4">
        <f t="shared" si="2"/>
        <v>0</v>
      </c>
      <c r="H42" s="4" t="str">
        <f t="shared" si="3"/>
        <v>，2167735</v>
      </c>
      <c r="I42" s="4" t="str">
        <f>VLOOKUP(A42,HOP!A:T,20,0)</f>
        <v>直连</v>
      </c>
    </row>
    <row r="43" s="4" customFormat="1" hidden="1" spans="1:9">
      <c r="A43" s="4">
        <v>15603567640</v>
      </c>
      <c r="B43" s="5">
        <v>44370</v>
      </c>
      <c r="C43" s="5">
        <v>44377</v>
      </c>
      <c r="D43" s="4">
        <v>4718</v>
      </c>
      <c r="E43" s="4" t="str">
        <f>VLOOKUP(A43,HOP!A:L,12,0)</f>
        <v>4718.00</v>
      </c>
      <c r="F43" s="4" t="str">
        <f>VLOOKUP(A43,HOP!A:C,3,0)</f>
        <v>2167936</v>
      </c>
      <c r="G43" s="4">
        <f t="shared" si="2"/>
        <v>0</v>
      </c>
      <c r="H43" s="4" t="str">
        <f t="shared" si="3"/>
        <v>，2167936</v>
      </c>
      <c r="I43" s="4" t="str">
        <f>VLOOKUP(A43,HOP!A:T,20,0)</f>
        <v>直连</v>
      </c>
    </row>
    <row r="44" s="4" customFormat="1" hidden="1" spans="1:9">
      <c r="A44" s="4">
        <v>15605626192</v>
      </c>
      <c r="B44" s="5">
        <v>44375</v>
      </c>
      <c r="C44" s="5">
        <v>44376</v>
      </c>
      <c r="D44" s="4">
        <v>447</v>
      </c>
      <c r="E44" s="4" t="str">
        <f>VLOOKUP(A44,HOP!A:L,12,0)</f>
        <v>447.00</v>
      </c>
      <c r="F44" s="4" t="str">
        <f>VLOOKUP(A44,HOP!A:C,3,0)</f>
        <v>2168642</v>
      </c>
      <c r="G44" s="4">
        <f t="shared" si="2"/>
        <v>0</v>
      </c>
      <c r="H44" s="4" t="str">
        <f t="shared" si="3"/>
        <v>，2168642</v>
      </c>
      <c r="I44" s="4" t="str">
        <f>VLOOKUP(A44,HOP!A:T,20,0)</f>
        <v>直连</v>
      </c>
    </row>
    <row r="45" s="4" customFormat="1" spans="1:9">
      <c r="A45" s="4">
        <v>15606344194</v>
      </c>
      <c r="B45" s="5">
        <v>44374</v>
      </c>
      <c r="C45" s="5">
        <v>44381</v>
      </c>
      <c r="D45" s="4">
        <v>5184</v>
      </c>
      <c r="E45" s="4" t="str">
        <f>VLOOKUP(A45,HOP!A:L,12,0)</f>
        <v>5183.99</v>
      </c>
      <c r="F45" s="4" t="str">
        <f>VLOOKUP(A45,HOP!A:C,3,0)</f>
        <v>2168899</v>
      </c>
      <c r="G45" s="4">
        <f t="shared" si="2"/>
        <v>0.0100000000002183</v>
      </c>
      <c r="H45" s="4" t="str">
        <f t="shared" si="3"/>
        <v>，2168899</v>
      </c>
      <c r="I45" s="4" t="str">
        <f>VLOOKUP(A45,HOP!A:T,20,0)</f>
        <v>直连</v>
      </c>
    </row>
    <row r="46" s="4" customFormat="1" hidden="1" spans="1:9">
      <c r="A46" s="4">
        <v>15611172733</v>
      </c>
      <c r="B46" s="5">
        <v>44372</v>
      </c>
      <c r="C46" s="5">
        <v>44375</v>
      </c>
      <c r="D46" s="4">
        <v>3793</v>
      </c>
      <c r="E46" s="4" t="str">
        <f>VLOOKUP(A46,HOP!A:L,12,0)</f>
        <v>3793.00</v>
      </c>
      <c r="F46" s="4" t="str">
        <f>VLOOKUP(A46,HOP!A:C,3,0)</f>
        <v>2169500</v>
      </c>
      <c r="G46" s="4">
        <f t="shared" si="2"/>
        <v>0</v>
      </c>
      <c r="H46" s="4" t="str">
        <f t="shared" si="3"/>
        <v>，2169500</v>
      </c>
      <c r="I46" s="4" t="str">
        <f>VLOOKUP(A46,HOP!A:T,20,0)</f>
        <v>直连</v>
      </c>
    </row>
    <row r="47" s="4" customFormat="1" hidden="1" spans="1:9">
      <c r="A47" s="4">
        <v>15611670258</v>
      </c>
      <c r="B47" s="5">
        <v>44372</v>
      </c>
      <c r="C47" s="5">
        <v>44375</v>
      </c>
      <c r="D47" s="4">
        <v>3845</v>
      </c>
      <c r="E47" s="4" t="str">
        <f>VLOOKUP(A47,HOP!A:L,12,0)</f>
        <v>3845.00</v>
      </c>
      <c r="F47" s="4" t="str">
        <f>VLOOKUP(A47,HOP!A:C,3,0)</f>
        <v>2169696</v>
      </c>
      <c r="G47" s="4">
        <f t="shared" si="2"/>
        <v>0</v>
      </c>
      <c r="H47" s="4" t="str">
        <f t="shared" si="3"/>
        <v>，2169696</v>
      </c>
      <c r="I47" s="4" t="str">
        <f>VLOOKUP(A47,HOP!A:T,20,0)</f>
        <v>直连</v>
      </c>
    </row>
    <row r="48" s="4" customFormat="1" spans="1:9">
      <c r="A48" s="4">
        <v>15611885399</v>
      </c>
      <c r="B48" s="5">
        <v>44372</v>
      </c>
      <c r="C48" s="5">
        <v>44375</v>
      </c>
      <c r="D48" s="4">
        <v>4037</v>
      </c>
      <c r="E48" s="4" t="str">
        <f>VLOOKUP(A48,HOP!A:L,12,0)</f>
        <v>4037.01</v>
      </c>
      <c r="F48" s="4" t="str">
        <f>VLOOKUP(A48,HOP!A:C,3,0)</f>
        <v>2169762</v>
      </c>
      <c r="G48" s="4">
        <f t="shared" si="2"/>
        <v>-0.0100000000002183</v>
      </c>
      <c r="H48" s="4" t="str">
        <f t="shared" si="3"/>
        <v>，2169762</v>
      </c>
      <c r="I48" s="4" t="str">
        <f>VLOOKUP(A48,HOP!A:T,20,0)</f>
        <v>直连</v>
      </c>
    </row>
    <row r="49" s="4" customFormat="1" spans="1:9">
      <c r="A49" s="4">
        <v>15612249458</v>
      </c>
      <c r="B49" s="5">
        <v>44372</v>
      </c>
      <c r="C49" s="5">
        <v>44375</v>
      </c>
      <c r="D49" s="4">
        <v>5254</v>
      </c>
      <c r="E49" s="4" t="str">
        <f>VLOOKUP(A49,HOP!A:L,12,0)</f>
        <v>5253.99</v>
      </c>
      <c r="F49" s="4" t="str">
        <f>VLOOKUP(A49,HOP!A:C,3,0)</f>
        <v>2169861</v>
      </c>
      <c r="G49" s="4">
        <f t="shared" si="2"/>
        <v>0.0100000000002183</v>
      </c>
      <c r="H49" s="4" t="str">
        <f t="shared" si="3"/>
        <v>，2169861</v>
      </c>
      <c r="I49" s="4" t="str">
        <f>VLOOKUP(A49,HOP!A:T,20,0)</f>
        <v>直连</v>
      </c>
    </row>
    <row r="50" s="4" customFormat="1" hidden="1" spans="1:9">
      <c r="A50" s="4">
        <v>15612491649</v>
      </c>
      <c r="B50" s="5">
        <v>44375</v>
      </c>
      <c r="C50" s="5">
        <v>44376</v>
      </c>
      <c r="D50" s="4">
        <v>332</v>
      </c>
      <c r="E50" s="4" t="str">
        <f>VLOOKUP(A50,HOP!A:L,12,0)</f>
        <v>332.00</v>
      </c>
      <c r="F50" s="4" t="str">
        <f>VLOOKUP(A50,HOP!A:C,3,0)</f>
        <v>2169953</v>
      </c>
      <c r="G50" s="4">
        <f t="shared" si="2"/>
        <v>0</v>
      </c>
      <c r="H50" s="4" t="str">
        <f t="shared" si="3"/>
        <v>，2169953</v>
      </c>
      <c r="I50" s="4" t="str">
        <f>VLOOKUP(A50,HOP!A:T,20,0)</f>
        <v>直连</v>
      </c>
    </row>
    <row r="51" s="4" customFormat="1" hidden="1" spans="1:9">
      <c r="A51" s="4">
        <v>15612558026</v>
      </c>
      <c r="B51" s="5">
        <v>44379</v>
      </c>
      <c r="C51" s="5">
        <v>44381</v>
      </c>
      <c r="D51" s="4">
        <v>2496</v>
      </c>
      <c r="E51" s="4" t="str">
        <f>VLOOKUP(A51,HOP!A:L,12,0)</f>
        <v>2496.00</v>
      </c>
      <c r="F51" s="4" t="str">
        <f>VLOOKUP(A51,HOP!A:C,3,0)</f>
        <v>2169970</v>
      </c>
      <c r="G51" s="4">
        <f t="shared" si="2"/>
        <v>0</v>
      </c>
      <c r="H51" s="4" t="str">
        <f t="shared" si="3"/>
        <v>，2169970</v>
      </c>
      <c r="I51" s="4" t="str">
        <f>VLOOKUP(A51,HOP!A:T,20,0)</f>
        <v>直连</v>
      </c>
    </row>
    <row r="52" s="4" customFormat="1" hidden="1" spans="1:9">
      <c r="A52" s="4">
        <v>15612784425</v>
      </c>
      <c r="B52" s="5">
        <v>44375</v>
      </c>
      <c r="C52" s="5">
        <v>44376</v>
      </c>
      <c r="D52" s="4">
        <v>1967</v>
      </c>
      <c r="E52" s="4" t="str">
        <f>VLOOKUP(A52,HOP!A:L,12,0)</f>
        <v>1967.00</v>
      </c>
      <c r="F52" s="4" t="str">
        <f>VLOOKUP(A52,HOP!A:C,3,0)</f>
        <v>2170043</v>
      </c>
      <c r="G52" s="4">
        <f t="shared" si="2"/>
        <v>0</v>
      </c>
      <c r="H52" s="4" t="str">
        <f t="shared" si="3"/>
        <v>，2170043</v>
      </c>
      <c r="I52" s="4" t="str">
        <f>VLOOKUP(A52,HOP!A:T,20,0)</f>
        <v>直连</v>
      </c>
    </row>
    <row r="53" s="4" customFormat="1" spans="1:9">
      <c r="A53" s="4">
        <v>15612973959</v>
      </c>
      <c r="B53" s="5">
        <v>44372</v>
      </c>
      <c r="C53" s="5">
        <v>44375</v>
      </c>
      <c r="D53" s="4">
        <v>2197</v>
      </c>
      <c r="E53" s="4" t="str">
        <f>VLOOKUP(A53,HOP!A:L,12,0)</f>
        <v>2196.99</v>
      </c>
      <c r="F53" s="4" t="str">
        <f>VLOOKUP(A53,HOP!A:C,3,0)</f>
        <v>2170109</v>
      </c>
      <c r="G53" s="4">
        <f t="shared" si="2"/>
        <v>0.0100000000002183</v>
      </c>
      <c r="H53" s="4" t="str">
        <f t="shared" si="3"/>
        <v>，2170109</v>
      </c>
      <c r="I53" s="4" t="str">
        <f>VLOOKUP(A53,HOP!A:T,20,0)</f>
        <v>直连</v>
      </c>
    </row>
    <row r="54" s="4" customFormat="1" hidden="1" spans="1:9">
      <c r="A54" s="4">
        <v>15617077676</v>
      </c>
      <c r="B54" s="5">
        <v>44377</v>
      </c>
      <c r="C54" s="5">
        <v>44378</v>
      </c>
      <c r="D54" s="4">
        <v>3392</v>
      </c>
      <c r="E54" s="4" t="str">
        <f>VLOOKUP(A54,HOP!A:L,12,0)</f>
        <v>3392.00</v>
      </c>
      <c r="F54" s="4" t="str">
        <f>VLOOKUP(A54,HOP!A:C,3,0)</f>
        <v>2170661</v>
      </c>
      <c r="G54" s="4">
        <f t="shared" si="2"/>
        <v>0</v>
      </c>
      <c r="H54" s="4" t="str">
        <f t="shared" si="3"/>
        <v>，2170661</v>
      </c>
      <c r="I54" s="4" t="str">
        <f>VLOOKUP(A54,HOP!A:T,20,0)</f>
        <v>直连</v>
      </c>
    </row>
    <row r="55" s="4" customFormat="1" hidden="1" spans="1:9">
      <c r="A55" s="4">
        <v>15618056102</v>
      </c>
      <c r="B55" s="5">
        <v>44373</v>
      </c>
      <c r="C55" s="5">
        <v>44375</v>
      </c>
      <c r="D55" s="4">
        <v>1514</v>
      </c>
      <c r="E55" s="4" t="str">
        <f>VLOOKUP(A55,HOP!A:L,12,0)</f>
        <v>1514.00</v>
      </c>
      <c r="F55" s="4" t="str">
        <f>VLOOKUP(A55,HOP!A:C,3,0)</f>
        <v>2170915</v>
      </c>
      <c r="G55" s="4">
        <f t="shared" si="2"/>
        <v>0</v>
      </c>
      <c r="H55" s="4" t="str">
        <f t="shared" si="3"/>
        <v>，2170915</v>
      </c>
      <c r="I55" s="4" t="str">
        <f>VLOOKUP(A55,HOP!A:T,20,0)</f>
        <v>直连</v>
      </c>
    </row>
    <row r="56" s="4" customFormat="1" spans="1:9">
      <c r="A56" s="4">
        <v>15618311217</v>
      </c>
      <c r="B56" s="5">
        <v>44378</v>
      </c>
      <c r="C56" s="5">
        <v>44381</v>
      </c>
      <c r="D56" s="4">
        <v>3134</v>
      </c>
      <c r="E56" s="4" t="str">
        <f>VLOOKUP(A56,HOP!A:L,12,0)</f>
        <v>3134.01</v>
      </c>
      <c r="F56" s="4" t="str">
        <f>VLOOKUP(A56,HOP!A:C,3,0)</f>
        <v>2171005</v>
      </c>
      <c r="G56" s="4">
        <f t="shared" si="2"/>
        <v>-0.0100000000002183</v>
      </c>
      <c r="H56" s="4" t="str">
        <f t="shared" si="3"/>
        <v>，2171005</v>
      </c>
      <c r="I56" s="4" t="str">
        <f>VLOOKUP(A56,HOP!A:T,20,0)</f>
        <v>直连</v>
      </c>
    </row>
    <row r="57" s="4" customFormat="1" hidden="1" spans="1:9">
      <c r="A57" s="4">
        <v>15619217448</v>
      </c>
      <c r="B57" s="5">
        <v>44379</v>
      </c>
      <c r="C57" s="5">
        <v>44380</v>
      </c>
      <c r="D57" s="4">
        <v>3257</v>
      </c>
      <c r="E57" s="4" t="str">
        <f>VLOOKUP(A57,HOP!A:L,12,0)</f>
        <v>3257.00</v>
      </c>
      <c r="F57" s="4" t="str">
        <f>VLOOKUP(A57,HOP!A:C,3,0)</f>
        <v>2171313</v>
      </c>
      <c r="G57" s="4">
        <f t="shared" si="2"/>
        <v>0</v>
      </c>
      <c r="H57" s="4" t="str">
        <f t="shared" si="3"/>
        <v>，2171313</v>
      </c>
      <c r="I57" s="4" t="str">
        <f>VLOOKUP(A57,HOP!A:T,20,0)</f>
        <v>直连</v>
      </c>
    </row>
    <row r="58" s="4" customFormat="1" hidden="1" spans="1:9">
      <c r="A58" s="4">
        <v>15619276475</v>
      </c>
      <c r="B58" s="5">
        <v>44376</v>
      </c>
      <c r="C58" s="5">
        <v>44378</v>
      </c>
      <c r="D58" s="4">
        <v>3028</v>
      </c>
      <c r="E58" s="4" t="str">
        <f>VLOOKUP(A58,HOP!A:L,12,0)</f>
        <v>3028.00</v>
      </c>
      <c r="F58" s="4" t="str">
        <f>VLOOKUP(A58,HOP!A:C,3,0)</f>
        <v>2171337</v>
      </c>
      <c r="G58" s="4">
        <f t="shared" si="2"/>
        <v>0</v>
      </c>
      <c r="H58" s="4" t="str">
        <f t="shared" si="3"/>
        <v>，2171337</v>
      </c>
      <c r="I58" s="4" t="str">
        <f>VLOOKUP(A58,HOP!A:T,20,0)</f>
        <v>直连</v>
      </c>
    </row>
    <row r="59" s="4" customFormat="1" hidden="1" spans="1:9">
      <c r="A59" s="4">
        <v>15626472817</v>
      </c>
      <c r="B59" s="5">
        <v>44377</v>
      </c>
      <c r="C59" s="5">
        <v>44380</v>
      </c>
      <c r="D59" s="4">
        <v>3273</v>
      </c>
      <c r="E59" s="4" t="str">
        <f>VLOOKUP(A59,HOP!A:L,12,0)</f>
        <v>3273.00</v>
      </c>
      <c r="F59" s="4" t="str">
        <f>VLOOKUP(A59,HOP!A:C,3,0)</f>
        <v>2172498</v>
      </c>
      <c r="G59" s="4">
        <f t="shared" si="2"/>
        <v>0</v>
      </c>
      <c r="H59" s="4" t="str">
        <f t="shared" si="3"/>
        <v>，2172498</v>
      </c>
      <c r="I59" s="4" t="str">
        <f>VLOOKUP(A59,HOP!A:T,20,0)</f>
        <v>直连</v>
      </c>
    </row>
    <row r="60" s="4" customFormat="1" hidden="1" spans="1:9">
      <c r="A60" s="4">
        <v>15626688699</v>
      </c>
      <c r="B60" s="5">
        <v>44375</v>
      </c>
      <c r="C60" s="5">
        <v>44376</v>
      </c>
      <c r="D60" s="4">
        <v>1384</v>
      </c>
      <c r="E60" s="4" t="str">
        <f>VLOOKUP(A60,HOP!A:L,12,0)</f>
        <v>1384.00</v>
      </c>
      <c r="F60" s="4" t="str">
        <f>VLOOKUP(A60,HOP!A:C,3,0)</f>
        <v>2172576</v>
      </c>
      <c r="G60" s="4">
        <f t="shared" si="2"/>
        <v>0</v>
      </c>
      <c r="H60" s="4" t="str">
        <f t="shared" si="3"/>
        <v>，2172576</v>
      </c>
      <c r="I60" s="4" t="str">
        <f>VLOOKUP(A60,HOP!A:T,20,0)</f>
        <v>直连</v>
      </c>
    </row>
    <row r="61" s="4" customFormat="1" hidden="1" spans="1:9">
      <c r="A61" s="4">
        <v>15626962502</v>
      </c>
      <c r="B61" s="5">
        <v>44373</v>
      </c>
      <c r="C61" s="5">
        <v>44377</v>
      </c>
      <c r="D61" s="4">
        <v>10264</v>
      </c>
      <c r="E61" s="4" t="str">
        <f>VLOOKUP(A61,HOP!A:L,12,0)</f>
        <v>10264.00</v>
      </c>
      <c r="F61" s="4" t="str">
        <f>VLOOKUP(A61,HOP!A:C,3,0)</f>
        <v>2172650</v>
      </c>
      <c r="G61" s="4">
        <f t="shared" si="2"/>
        <v>0</v>
      </c>
      <c r="H61" s="4" t="str">
        <f t="shared" si="3"/>
        <v>，2172650</v>
      </c>
      <c r="I61" s="4" t="str">
        <f>VLOOKUP(A61,HOP!A:T,20,0)</f>
        <v>直连</v>
      </c>
    </row>
    <row r="62" s="4" customFormat="1" hidden="1" spans="1:9">
      <c r="A62" s="4">
        <v>15627170968</v>
      </c>
      <c r="B62" s="5">
        <v>44377</v>
      </c>
      <c r="C62" s="5">
        <v>44378</v>
      </c>
      <c r="D62" s="4">
        <v>453</v>
      </c>
      <c r="E62" s="4" t="str">
        <f>VLOOKUP(A62,HOP!A:L,12,0)</f>
        <v>453.00</v>
      </c>
      <c r="F62" s="4" t="str">
        <f>VLOOKUP(A62,HOP!A:C,3,0)</f>
        <v>2172698</v>
      </c>
      <c r="G62" s="4">
        <f t="shared" si="2"/>
        <v>0</v>
      </c>
      <c r="H62" s="4" t="str">
        <f t="shared" si="3"/>
        <v>，2172698</v>
      </c>
      <c r="I62" s="4" t="str">
        <f>VLOOKUP(A62,HOP!A:T,20,0)</f>
        <v>直连</v>
      </c>
    </row>
    <row r="63" s="4" customFormat="1" hidden="1" spans="1:9">
      <c r="A63" s="4">
        <v>15627977894</v>
      </c>
      <c r="B63" s="5">
        <v>44378</v>
      </c>
      <c r="C63" s="5">
        <v>44381</v>
      </c>
      <c r="D63" s="4">
        <v>0</v>
      </c>
      <c r="E63" s="4" t="str">
        <f>VLOOKUP(A63,HOP!A:L,12,0)</f>
        <v>1772.01</v>
      </c>
      <c r="F63" s="4" t="str">
        <f>VLOOKUP(A63,HOP!A:C,3,0)</f>
        <v>2172936</v>
      </c>
      <c r="G63" s="4">
        <f t="shared" si="2"/>
        <v>-1772.01</v>
      </c>
      <c r="H63" s="4" t="str">
        <f t="shared" si="3"/>
        <v>，2172936</v>
      </c>
      <c r="I63" s="4" t="str">
        <f>VLOOKUP(A63,HOP!A:T,20,0)</f>
        <v>直连</v>
      </c>
    </row>
    <row r="64" s="4" customFormat="1" hidden="1" spans="1:9">
      <c r="A64" s="4">
        <v>15628692246</v>
      </c>
      <c r="B64" s="5">
        <v>44374</v>
      </c>
      <c r="C64" s="5">
        <v>44378</v>
      </c>
      <c r="D64" s="4">
        <v>4184</v>
      </c>
      <c r="E64" s="4" t="str">
        <f>VLOOKUP(A64,HOP!A:L,12,0)</f>
        <v>4184.00</v>
      </c>
      <c r="F64" s="4" t="str">
        <f>VLOOKUP(A64,HOP!A:C,3,0)</f>
        <v>2173137</v>
      </c>
      <c r="G64" s="4">
        <f t="shared" si="2"/>
        <v>0</v>
      </c>
      <c r="H64" s="4" t="str">
        <f t="shared" si="3"/>
        <v>，2173137</v>
      </c>
      <c r="I64" s="4" t="str">
        <f>VLOOKUP(A64,HOP!A:T,20,0)</f>
        <v>直连</v>
      </c>
    </row>
    <row r="65" s="4" customFormat="1" hidden="1" spans="1:9">
      <c r="A65" s="4">
        <v>15629739068</v>
      </c>
      <c r="B65" s="5">
        <v>44375</v>
      </c>
      <c r="C65" s="5">
        <v>44378</v>
      </c>
      <c r="D65" s="4">
        <v>1458</v>
      </c>
      <c r="E65" s="4" t="str">
        <f>VLOOKUP(A65,HOP!A:L,12,0)</f>
        <v>1458.00</v>
      </c>
      <c r="F65" s="4" t="str">
        <f>VLOOKUP(A65,HOP!A:C,3,0)</f>
        <v>2173476</v>
      </c>
      <c r="G65" s="4">
        <f t="shared" si="2"/>
        <v>0</v>
      </c>
      <c r="H65" s="4" t="str">
        <f t="shared" si="3"/>
        <v>，2173476</v>
      </c>
      <c r="I65" s="4" t="str">
        <f>VLOOKUP(A65,HOP!A:T,20,0)</f>
        <v>直连</v>
      </c>
    </row>
    <row r="66" s="4" customFormat="1" hidden="1" spans="1:9">
      <c r="A66" s="4">
        <v>15629972396</v>
      </c>
      <c r="B66" s="5">
        <v>44378</v>
      </c>
      <c r="C66" s="5">
        <v>44379</v>
      </c>
      <c r="D66" s="4">
        <v>642</v>
      </c>
      <c r="E66" s="4" t="str">
        <f>VLOOKUP(A66,HOP!A:L,12,0)</f>
        <v>642.00</v>
      </c>
      <c r="F66" s="4" t="str">
        <f>VLOOKUP(A66,HOP!A:C,3,0)</f>
        <v>2173588</v>
      </c>
      <c r="G66" s="4">
        <f t="shared" ref="G66:G97" si="4">D66-E66</f>
        <v>0</v>
      </c>
      <c r="H66" s="4" t="str">
        <f t="shared" ref="H66:H97" si="5">$H$1&amp;F66</f>
        <v>，2173588</v>
      </c>
      <c r="I66" s="4" t="str">
        <f>VLOOKUP(A66,HOP!A:T,20,0)</f>
        <v>直连</v>
      </c>
    </row>
    <row r="67" s="4" customFormat="1" hidden="1" spans="1:9">
      <c r="A67" s="4">
        <v>15632393682</v>
      </c>
      <c r="B67" s="5">
        <v>44375</v>
      </c>
      <c r="C67" s="5">
        <v>44376</v>
      </c>
      <c r="D67" s="4">
        <v>240</v>
      </c>
      <c r="E67" s="4" t="str">
        <f>VLOOKUP(A67,HOP!A:L,12,0)</f>
        <v>240.00</v>
      </c>
      <c r="F67" s="4" t="str">
        <f>VLOOKUP(A67,HOP!A:C,3,0)</f>
        <v>2173797</v>
      </c>
      <c r="G67" s="4">
        <f t="shared" si="4"/>
        <v>0</v>
      </c>
      <c r="H67" s="4" t="str">
        <f t="shared" si="5"/>
        <v>，2173797</v>
      </c>
      <c r="I67" s="4" t="str">
        <f>VLOOKUP(A67,HOP!A:T,20,0)</f>
        <v>直连</v>
      </c>
    </row>
    <row r="68" s="4" customFormat="1" hidden="1" spans="1:9">
      <c r="A68" s="4">
        <v>15633576789</v>
      </c>
      <c r="B68" s="5">
        <v>44373</v>
      </c>
      <c r="C68" s="5">
        <v>44375</v>
      </c>
      <c r="D68" s="4">
        <v>2083</v>
      </c>
      <c r="E68" s="4" t="str">
        <f>VLOOKUP(A68,HOP!A:L,12,0)</f>
        <v>2083.00</v>
      </c>
      <c r="F68" s="4" t="str">
        <f>VLOOKUP(A68,HOP!A:C,3,0)</f>
        <v>2174085</v>
      </c>
      <c r="G68" s="4">
        <f t="shared" si="4"/>
        <v>0</v>
      </c>
      <c r="H68" s="4" t="str">
        <f t="shared" si="5"/>
        <v>，2174085</v>
      </c>
      <c r="I68" s="4" t="str">
        <f>VLOOKUP(A68,HOP!A:T,20,0)</f>
        <v>直连</v>
      </c>
    </row>
    <row r="69" s="4" customFormat="1" hidden="1" spans="1:9">
      <c r="A69" s="4">
        <v>15633908369</v>
      </c>
      <c r="B69" s="5">
        <v>44378</v>
      </c>
      <c r="C69" s="5">
        <v>44381</v>
      </c>
      <c r="D69" s="4">
        <v>0</v>
      </c>
      <c r="E69" s="4" t="str">
        <f>VLOOKUP(A69,HOP!A:L,12,0)</f>
        <v>0.00</v>
      </c>
      <c r="F69" s="4" t="str">
        <f>VLOOKUP(A69,HOP!A:C,3,0)</f>
        <v>2174166</v>
      </c>
      <c r="G69" s="4">
        <f t="shared" si="4"/>
        <v>0</v>
      </c>
      <c r="H69" s="4" t="str">
        <f t="shared" si="5"/>
        <v>，2174166</v>
      </c>
      <c r="I69" s="4" t="str">
        <f>VLOOKUP(A69,HOP!A:T,20,0)</f>
        <v>直连</v>
      </c>
    </row>
    <row r="70" s="4" customFormat="1" hidden="1" spans="1:9">
      <c r="A70" s="4">
        <v>15634242427</v>
      </c>
      <c r="B70" s="5">
        <v>44378</v>
      </c>
      <c r="C70" s="5">
        <v>44381</v>
      </c>
      <c r="D70" s="4">
        <v>4459</v>
      </c>
      <c r="E70" s="4" t="str">
        <f>VLOOKUP(A70,HOP!A:L,12,0)</f>
        <v>4459.00</v>
      </c>
      <c r="F70" s="4" t="str">
        <f>VLOOKUP(A70,HOP!A:C,3,0)</f>
        <v>2174222</v>
      </c>
      <c r="G70" s="4">
        <f t="shared" si="4"/>
        <v>0</v>
      </c>
      <c r="H70" s="4" t="str">
        <f t="shared" si="5"/>
        <v>，2174222</v>
      </c>
      <c r="I70" s="4" t="str">
        <f>VLOOKUP(A70,HOP!A:T,20,0)</f>
        <v>直连</v>
      </c>
    </row>
    <row r="71" s="4" customFormat="1" hidden="1" spans="1:9">
      <c r="A71" s="4">
        <v>15634482826</v>
      </c>
      <c r="B71" s="5">
        <v>44374</v>
      </c>
      <c r="C71" s="5">
        <v>44375</v>
      </c>
      <c r="D71" s="4">
        <v>181</v>
      </c>
      <c r="E71" s="4" t="str">
        <f>VLOOKUP(A71,HOP!A:L,12,0)</f>
        <v>181.00</v>
      </c>
      <c r="F71" s="4" t="str">
        <f>VLOOKUP(A71,HOP!A:C,3,0)</f>
        <v>2174295</v>
      </c>
      <c r="G71" s="4">
        <f t="shared" si="4"/>
        <v>0</v>
      </c>
      <c r="H71" s="4" t="str">
        <f t="shared" si="5"/>
        <v>，2174295</v>
      </c>
      <c r="I71" s="4" t="str">
        <f>VLOOKUP(A71,HOP!A:T,20,0)</f>
        <v>直连</v>
      </c>
    </row>
    <row r="72" s="4" customFormat="1" hidden="1" spans="1:9">
      <c r="A72" s="4">
        <v>15634492639</v>
      </c>
      <c r="B72" s="5">
        <v>44375</v>
      </c>
      <c r="C72" s="5">
        <v>44376</v>
      </c>
      <c r="D72" s="4">
        <v>1103</v>
      </c>
      <c r="E72" s="4" t="str">
        <f>VLOOKUP(A72,HOP!A:L,12,0)</f>
        <v>1103.00</v>
      </c>
      <c r="F72" s="4" t="str">
        <f>VLOOKUP(A72,HOP!A:C,3,0)</f>
        <v>2174305</v>
      </c>
      <c r="G72" s="4">
        <f t="shared" si="4"/>
        <v>0</v>
      </c>
      <c r="H72" s="4" t="str">
        <f t="shared" si="5"/>
        <v>，2174305</v>
      </c>
      <c r="I72" s="4" t="str">
        <f>VLOOKUP(A72,HOP!A:T,20,0)</f>
        <v>直连</v>
      </c>
    </row>
    <row r="73" s="4" customFormat="1" hidden="1" spans="1:9">
      <c r="A73" s="4">
        <v>15634604411</v>
      </c>
      <c r="B73" s="5">
        <v>44374</v>
      </c>
      <c r="C73" s="5">
        <v>44375</v>
      </c>
      <c r="D73" s="4">
        <v>542</v>
      </c>
      <c r="E73" s="4" t="str">
        <f>VLOOKUP(A73,HOP!A:L,12,0)</f>
        <v>542.00</v>
      </c>
      <c r="F73" s="4" t="str">
        <f>VLOOKUP(A73,HOP!A:C,3,0)</f>
        <v>2174338</v>
      </c>
      <c r="G73" s="4">
        <f t="shared" si="4"/>
        <v>0</v>
      </c>
      <c r="H73" s="4" t="str">
        <f t="shared" si="5"/>
        <v>，2174338</v>
      </c>
      <c r="I73" s="4" t="str">
        <f>VLOOKUP(A73,HOP!A:T,20,0)</f>
        <v>直连</v>
      </c>
    </row>
    <row r="74" s="4" customFormat="1" hidden="1" spans="1:9">
      <c r="A74" s="4">
        <v>15634980800</v>
      </c>
      <c r="B74" s="5">
        <v>44374</v>
      </c>
      <c r="C74" s="5">
        <v>44377</v>
      </c>
      <c r="D74" s="4">
        <v>3078</v>
      </c>
      <c r="E74" s="4" t="str">
        <f>VLOOKUP(A74,HOP!A:L,12,0)</f>
        <v>3078.00</v>
      </c>
      <c r="F74" s="4" t="str">
        <f>VLOOKUP(A74,HOP!A:C,3,0)</f>
        <v>2174433</v>
      </c>
      <c r="G74" s="4">
        <f t="shared" si="4"/>
        <v>0</v>
      </c>
      <c r="H74" s="4" t="str">
        <f t="shared" si="5"/>
        <v>，2174433</v>
      </c>
      <c r="I74" s="4" t="str">
        <f>VLOOKUP(A74,HOP!A:T,20,0)</f>
        <v>直连</v>
      </c>
    </row>
    <row r="75" s="4" customFormat="1" hidden="1" spans="1:9">
      <c r="A75" s="4">
        <v>15639296131</v>
      </c>
      <c r="B75" s="5">
        <v>44374</v>
      </c>
      <c r="C75" s="5">
        <v>44375</v>
      </c>
      <c r="D75" s="4">
        <v>1631</v>
      </c>
      <c r="E75" s="4" t="str">
        <f>VLOOKUP(A75,HOP!A:L,12,0)</f>
        <v>1631.00</v>
      </c>
      <c r="F75" s="4" t="str">
        <f>VLOOKUP(A75,HOP!A:C,3,0)</f>
        <v>2174855</v>
      </c>
      <c r="G75" s="4">
        <f t="shared" si="4"/>
        <v>0</v>
      </c>
      <c r="H75" s="4" t="str">
        <f t="shared" si="5"/>
        <v>，2174855</v>
      </c>
      <c r="I75" s="4" t="str">
        <f>VLOOKUP(A75,HOP!A:T,20,0)</f>
        <v>直连</v>
      </c>
    </row>
    <row r="76" s="4" customFormat="1" hidden="1" spans="1:9">
      <c r="A76" s="4">
        <v>15639428779</v>
      </c>
      <c r="B76" s="5">
        <v>44374</v>
      </c>
      <c r="C76" s="5">
        <v>44375</v>
      </c>
      <c r="D76" s="4">
        <v>364</v>
      </c>
      <c r="E76" s="4" t="str">
        <f>VLOOKUP(A76,HOP!A:L,12,0)</f>
        <v>364.00</v>
      </c>
      <c r="F76" s="4" t="str">
        <f>VLOOKUP(A76,HOP!A:C,3,0)</f>
        <v>2174904</v>
      </c>
      <c r="G76" s="4">
        <f t="shared" si="4"/>
        <v>0</v>
      </c>
      <c r="H76" s="4" t="str">
        <f t="shared" si="5"/>
        <v>，2174904</v>
      </c>
      <c r="I76" s="4" t="str">
        <f>VLOOKUP(A76,HOP!A:T,20,0)</f>
        <v>直连</v>
      </c>
    </row>
    <row r="77" s="4" customFormat="1" hidden="1" spans="1:9">
      <c r="A77" s="4">
        <v>15639631863</v>
      </c>
      <c r="B77" s="5">
        <v>44374</v>
      </c>
      <c r="C77" s="5">
        <v>44375</v>
      </c>
      <c r="D77" s="4">
        <v>450</v>
      </c>
      <c r="E77" s="4" t="str">
        <f>VLOOKUP(A77,HOP!A:L,12,0)</f>
        <v>450.00</v>
      </c>
      <c r="F77" s="4" t="str">
        <f>VLOOKUP(A77,HOP!A:C,3,0)</f>
        <v>2174935</v>
      </c>
      <c r="G77" s="4">
        <f t="shared" si="4"/>
        <v>0</v>
      </c>
      <c r="H77" s="4" t="str">
        <f t="shared" si="5"/>
        <v>，2174935</v>
      </c>
      <c r="I77" s="4" t="str">
        <f>VLOOKUP(A77,HOP!A:T,20,0)</f>
        <v>直连</v>
      </c>
    </row>
    <row r="78" s="4" customFormat="1" hidden="1" spans="1:9">
      <c r="A78" s="4">
        <v>15640060075</v>
      </c>
      <c r="B78" s="5">
        <v>44374</v>
      </c>
      <c r="C78" s="5">
        <v>44375</v>
      </c>
      <c r="D78" s="4">
        <v>487</v>
      </c>
      <c r="E78" s="4" t="str">
        <f>VLOOKUP(A78,HOP!A:L,12,0)</f>
        <v>487.00</v>
      </c>
      <c r="F78" s="4" t="str">
        <f>VLOOKUP(A78,HOP!A:C,3,0)</f>
        <v>2175053</v>
      </c>
      <c r="G78" s="4">
        <f t="shared" si="4"/>
        <v>0</v>
      </c>
      <c r="H78" s="4" t="str">
        <f t="shared" si="5"/>
        <v>，2175053</v>
      </c>
      <c r="I78" s="4" t="str">
        <f>VLOOKUP(A78,HOP!A:T,20,0)</f>
        <v>直连</v>
      </c>
    </row>
    <row r="79" s="4" customFormat="1" hidden="1" spans="1:9">
      <c r="A79" s="4">
        <v>15640093681</v>
      </c>
      <c r="B79" s="5">
        <v>44374</v>
      </c>
      <c r="C79" s="5">
        <v>44376</v>
      </c>
      <c r="D79" s="4">
        <v>1646</v>
      </c>
      <c r="E79" s="4" t="str">
        <f>VLOOKUP(A79,HOP!A:L,12,0)</f>
        <v>1646.00</v>
      </c>
      <c r="F79" s="4" t="str">
        <f>VLOOKUP(A79,HOP!A:C,3,0)</f>
        <v>2175064</v>
      </c>
      <c r="G79" s="4">
        <f t="shared" si="4"/>
        <v>0</v>
      </c>
      <c r="H79" s="4" t="str">
        <f t="shared" si="5"/>
        <v>，2175064</v>
      </c>
      <c r="I79" s="4" t="str">
        <f>VLOOKUP(A79,HOP!A:T,20,0)</f>
        <v>直连</v>
      </c>
    </row>
    <row r="80" s="4" customFormat="1" hidden="1" spans="1:9">
      <c r="A80" s="4">
        <v>15641160308</v>
      </c>
      <c r="B80" s="5">
        <v>44380</v>
      </c>
      <c r="C80" s="5">
        <v>44381</v>
      </c>
      <c r="D80" s="4">
        <v>457</v>
      </c>
      <c r="E80" s="4" t="str">
        <f>VLOOKUP(A80,HOP!A:L,12,0)</f>
        <v>457.00</v>
      </c>
      <c r="F80" s="4" t="str">
        <f>VLOOKUP(A80,HOP!A:C,3,0)</f>
        <v>2175331</v>
      </c>
      <c r="G80" s="4">
        <f t="shared" si="4"/>
        <v>0</v>
      </c>
      <c r="H80" s="4" t="str">
        <f t="shared" si="5"/>
        <v>，2175331</v>
      </c>
      <c r="I80" s="4" t="str">
        <f>VLOOKUP(A80,HOP!A:T,20,0)</f>
        <v>直连</v>
      </c>
    </row>
    <row r="81" s="4" customFormat="1" hidden="1" spans="1:9">
      <c r="A81" s="4">
        <v>15641161000</v>
      </c>
      <c r="B81" s="5">
        <v>44375</v>
      </c>
      <c r="C81" s="5">
        <v>44377</v>
      </c>
      <c r="D81" s="4">
        <v>3456</v>
      </c>
      <c r="E81" s="4" t="str">
        <f>VLOOKUP(A81,HOP!A:L,12,0)</f>
        <v>3456.00</v>
      </c>
      <c r="F81" s="4" t="str">
        <f>VLOOKUP(A81,HOP!A:C,3,0)</f>
        <v>2175333</v>
      </c>
      <c r="G81" s="4">
        <f t="shared" si="4"/>
        <v>0</v>
      </c>
      <c r="H81" s="4" t="str">
        <f t="shared" si="5"/>
        <v>，2175333</v>
      </c>
      <c r="I81" s="4" t="str">
        <f>VLOOKUP(A81,HOP!A:T,20,0)</f>
        <v>直连</v>
      </c>
    </row>
    <row r="82" s="4" customFormat="1" hidden="1" spans="1:9">
      <c r="A82" s="4">
        <v>15641173881</v>
      </c>
      <c r="B82" s="5">
        <v>44375</v>
      </c>
      <c r="C82" s="5">
        <v>44379</v>
      </c>
      <c r="D82" s="4">
        <v>2540</v>
      </c>
      <c r="E82" s="4" t="str">
        <f>VLOOKUP(A82,HOP!A:L,12,0)</f>
        <v>2540.00</v>
      </c>
      <c r="F82" s="4" t="str">
        <f>VLOOKUP(A82,HOP!A:C,3,0)</f>
        <v>2175343</v>
      </c>
      <c r="G82" s="4">
        <f t="shared" si="4"/>
        <v>0</v>
      </c>
      <c r="H82" s="4" t="str">
        <f t="shared" si="5"/>
        <v>，2175343</v>
      </c>
      <c r="I82" s="4" t="str">
        <f>VLOOKUP(A82,HOP!A:T,20,0)</f>
        <v>直连</v>
      </c>
    </row>
    <row r="83" s="4" customFormat="1" hidden="1" spans="1:9">
      <c r="A83" s="4">
        <v>15641402973</v>
      </c>
      <c r="B83" s="5">
        <v>44377</v>
      </c>
      <c r="C83" s="5">
        <v>44378</v>
      </c>
      <c r="D83" s="4">
        <v>1651</v>
      </c>
      <c r="E83" s="4" t="str">
        <f>VLOOKUP(A83,HOP!A:L,12,0)</f>
        <v>1651.00</v>
      </c>
      <c r="F83" s="4" t="str">
        <f>VLOOKUP(A83,HOP!A:C,3,0)</f>
        <v>2175427</v>
      </c>
      <c r="G83" s="4">
        <f t="shared" si="4"/>
        <v>0</v>
      </c>
      <c r="H83" s="4" t="str">
        <f t="shared" si="5"/>
        <v>，2175427</v>
      </c>
      <c r="I83" s="4" t="str">
        <f>VLOOKUP(A83,HOP!A:T,20,0)</f>
        <v>直连</v>
      </c>
    </row>
    <row r="84" s="4" customFormat="1" hidden="1" spans="1:9">
      <c r="A84" s="4">
        <v>15642983355</v>
      </c>
      <c r="B84" s="5">
        <v>44375</v>
      </c>
      <c r="C84" s="5">
        <v>44376</v>
      </c>
      <c r="D84" s="4">
        <v>921</v>
      </c>
      <c r="E84" s="4" t="str">
        <f>VLOOKUP(A84,HOP!A:L,12,0)</f>
        <v>921.00</v>
      </c>
      <c r="F84" s="4" t="str">
        <f>VLOOKUP(A84,HOP!A:C,3,0)</f>
        <v>2175876</v>
      </c>
      <c r="G84" s="4">
        <f t="shared" si="4"/>
        <v>0</v>
      </c>
      <c r="H84" s="4" t="str">
        <f t="shared" si="5"/>
        <v>，2175876</v>
      </c>
      <c r="I84" s="4" t="str">
        <f>VLOOKUP(A84,HOP!A:T,20,0)</f>
        <v>直连</v>
      </c>
    </row>
    <row r="85" s="4" customFormat="1" hidden="1" spans="1:9">
      <c r="A85" s="4">
        <v>15647385143</v>
      </c>
      <c r="B85" s="5">
        <v>44378</v>
      </c>
      <c r="C85" s="5">
        <v>44381</v>
      </c>
      <c r="D85" s="4">
        <v>1278</v>
      </c>
      <c r="E85" s="4" t="str">
        <f>VLOOKUP(A85,HOP!A:L,12,0)</f>
        <v>1278.00</v>
      </c>
      <c r="F85" s="4" t="str">
        <f>VLOOKUP(A85,HOP!A:C,3,0)</f>
        <v>2176320</v>
      </c>
      <c r="G85" s="4">
        <f t="shared" si="4"/>
        <v>0</v>
      </c>
      <c r="H85" s="4" t="str">
        <f t="shared" si="5"/>
        <v>，2176320</v>
      </c>
      <c r="I85" s="4" t="str">
        <f>VLOOKUP(A85,HOP!A:T,20,0)</f>
        <v>直连</v>
      </c>
    </row>
    <row r="86" s="4" customFormat="1" hidden="1" spans="1:9">
      <c r="A86" s="4">
        <v>15647778328</v>
      </c>
      <c r="B86" s="5">
        <v>44379</v>
      </c>
      <c r="C86" s="5">
        <v>44380</v>
      </c>
      <c r="D86" s="4">
        <v>146</v>
      </c>
      <c r="E86" s="4" t="str">
        <f>VLOOKUP(A86,HOP!A:L,12,0)</f>
        <v>146.00</v>
      </c>
      <c r="F86" s="4" t="str">
        <f>VLOOKUP(A86,HOP!A:C,3,0)</f>
        <v>2176443</v>
      </c>
      <c r="G86" s="4">
        <f t="shared" si="4"/>
        <v>0</v>
      </c>
      <c r="H86" s="4" t="str">
        <f t="shared" si="5"/>
        <v>，2176443</v>
      </c>
      <c r="I86" s="4" t="str">
        <f>VLOOKUP(A86,HOP!A:T,20,0)</f>
        <v>直连</v>
      </c>
    </row>
    <row r="87" s="4" customFormat="1" hidden="1" spans="1:9">
      <c r="A87" s="4">
        <v>15648575544</v>
      </c>
      <c r="B87" s="5">
        <v>44377</v>
      </c>
      <c r="C87" s="5">
        <v>44380</v>
      </c>
      <c r="D87" s="4">
        <v>2618</v>
      </c>
      <c r="E87" s="4" t="str">
        <f>VLOOKUP(A87,HOP!A:L,12,0)</f>
        <v>2618.00</v>
      </c>
      <c r="F87" s="4" t="str">
        <f>VLOOKUP(A87,HOP!A:C,3,0)</f>
        <v>2176651</v>
      </c>
      <c r="G87" s="4">
        <f t="shared" si="4"/>
        <v>0</v>
      </c>
      <c r="H87" s="4" t="str">
        <f t="shared" si="5"/>
        <v>，2176651</v>
      </c>
      <c r="I87" s="4" t="str">
        <f>VLOOKUP(A87,HOP!A:T,20,0)</f>
        <v>直连</v>
      </c>
    </row>
    <row r="88" s="4" customFormat="1" hidden="1" spans="1:9">
      <c r="A88" s="4">
        <v>15648631895</v>
      </c>
      <c r="B88" s="5">
        <v>44378</v>
      </c>
      <c r="C88" s="5">
        <v>44381</v>
      </c>
      <c r="D88" s="4">
        <v>2961</v>
      </c>
      <c r="E88" s="4" t="str">
        <f>VLOOKUP(A88,HOP!A:L,12,0)</f>
        <v>2961.00</v>
      </c>
      <c r="F88" s="4" t="str">
        <f>VLOOKUP(A88,HOP!A:C,3,0)</f>
        <v>2176671</v>
      </c>
      <c r="G88" s="4">
        <f t="shared" si="4"/>
        <v>0</v>
      </c>
      <c r="H88" s="4" t="str">
        <f t="shared" si="5"/>
        <v>，2176671</v>
      </c>
      <c r="I88" s="4" t="str">
        <f>VLOOKUP(A88,HOP!A:T,20,0)</f>
        <v>直连</v>
      </c>
    </row>
    <row r="89" s="4" customFormat="1" hidden="1" spans="1:9">
      <c r="A89" s="4">
        <v>15648646197</v>
      </c>
      <c r="B89" s="5">
        <v>44376</v>
      </c>
      <c r="C89" s="5">
        <v>44380</v>
      </c>
      <c r="D89" s="4">
        <v>3819</v>
      </c>
      <c r="E89" s="4" t="str">
        <f>VLOOKUP(A89,HOP!A:L,12,0)</f>
        <v>3819.00</v>
      </c>
      <c r="F89" s="4" t="str">
        <f>VLOOKUP(A89,HOP!A:C,3,0)</f>
        <v>2176681</v>
      </c>
      <c r="G89" s="4">
        <f t="shared" si="4"/>
        <v>0</v>
      </c>
      <c r="H89" s="4" t="str">
        <f t="shared" si="5"/>
        <v>，2176681</v>
      </c>
      <c r="I89" s="4" t="str">
        <f>VLOOKUP(A89,HOP!A:T,20,0)</f>
        <v>直连</v>
      </c>
    </row>
    <row r="90" s="4" customFormat="1" hidden="1" spans="1:9">
      <c r="A90" s="4">
        <v>15648855600</v>
      </c>
      <c r="B90" s="5">
        <v>44376</v>
      </c>
      <c r="C90" s="5">
        <v>44377</v>
      </c>
      <c r="D90" s="4">
        <v>84</v>
      </c>
      <c r="E90" s="4" t="str">
        <f>VLOOKUP(A90,HOP!A:L,12,0)</f>
        <v>84.00</v>
      </c>
      <c r="F90" s="4" t="str">
        <f>VLOOKUP(A90,HOP!A:C,3,0)</f>
        <v>2176761</v>
      </c>
      <c r="G90" s="4">
        <f t="shared" si="4"/>
        <v>0</v>
      </c>
      <c r="H90" s="4" t="str">
        <f t="shared" si="5"/>
        <v>，2176761</v>
      </c>
      <c r="I90" s="4" t="str">
        <f>VLOOKUP(A90,HOP!A:T,20,0)</f>
        <v>直连</v>
      </c>
    </row>
    <row r="91" s="4" customFormat="1" hidden="1" spans="1:9">
      <c r="A91" s="4">
        <v>15649231904</v>
      </c>
      <c r="B91" s="5">
        <v>44380</v>
      </c>
      <c r="C91" s="5">
        <v>44381</v>
      </c>
      <c r="D91" s="4">
        <v>2895</v>
      </c>
      <c r="E91" s="4" t="str">
        <f>VLOOKUP(A91,HOP!A:L,12,0)</f>
        <v>2895.00</v>
      </c>
      <c r="F91" s="4" t="str">
        <f>VLOOKUP(A91,HOP!A:C,3,0)</f>
        <v>2176866</v>
      </c>
      <c r="G91" s="4">
        <f t="shared" si="4"/>
        <v>0</v>
      </c>
      <c r="H91" s="4" t="str">
        <f t="shared" si="5"/>
        <v>，2176866</v>
      </c>
      <c r="I91" s="4" t="str">
        <f>VLOOKUP(A91,HOP!A:T,20,0)</f>
        <v>直连</v>
      </c>
    </row>
    <row r="92" s="4" customFormat="1" hidden="1" spans="1:9">
      <c r="A92" s="4">
        <v>15649451781</v>
      </c>
      <c r="B92" s="5">
        <v>44379</v>
      </c>
      <c r="C92" s="5">
        <v>44381</v>
      </c>
      <c r="D92" s="4">
        <v>2676</v>
      </c>
      <c r="E92" s="4" t="str">
        <f>VLOOKUP(A92,HOP!A:L,12,0)</f>
        <v>2676.00</v>
      </c>
      <c r="F92" s="4" t="str">
        <f>VLOOKUP(A92,HOP!A:C,3,0)</f>
        <v>2176910</v>
      </c>
      <c r="G92" s="4">
        <f t="shared" si="4"/>
        <v>0</v>
      </c>
      <c r="H92" s="4" t="str">
        <f t="shared" si="5"/>
        <v>，2176910</v>
      </c>
      <c r="I92" s="4" t="str">
        <f>VLOOKUP(A92,HOP!A:T,20,0)</f>
        <v>直连</v>
      </c>
    </row>
    <row r="93" s="4" customFormat="1" hidden="1" spans="1:9">
      <c r="A93" s="4">
        <v>15650006850</v>
      </c>
      <c r="B93" s="5">
        <v>44378</v>
      </c>
      <c r="C93" s="5">
        <v>44381</v>
      </c>
      <c r="D93" s="4">
        <v>1275</v>
      </c>
      <c r="E93" s="4" t="str">
        <f>VLOOKUP(A93,HOP!A:L,12,0)</f>
        <v>1275.00</v>
      </c>
      <c r="F93" s="4" t="str">
        <f>VLOOKUP(A93,HOP!A:C,3,0)</f>
        <v>2177082</v>
      </c>
      <c r="G93" s="4">
        <f t="shared" si="4"/>
        <v>0</v>
      </c>
      <c r="H93" s="4" t="str">
        <f t="shared" si="5"/>
        <v>，2177082</v>
      </c>
      <c r="I93" s="4" t="str">
        <f>VLOOKUP(A93,HOP!A:T,20,0)</f>
        <v>直连</v>
      </c>
    </row>
    <row r="94" s="4" customFormat="1" spans="1:10">
      <c r="A94" s="4">
        <v>15552689101</v>
      </c>
      <c r="B94" s="5">
        <v>44363</v>
      </c>
      <c r="C94" s="5">
        <v>44368</v>
      </c>
      <c r="D94" s="4">
        <v>-746</v>
      </c>
      <c r="E94" s="4" t="e">
        <f>VLOOKUP(A94,HOP!A:L,12,0)</f>
        <v>#N/A</v>
      </c>
      <c r="F94" s="4">
        <v>2158645</v>
      </c>
      <c r="G94" s="4" t="e">
        <f t="shared" si="4"/>
        <v>#N/A</v>
      </c>
      <c r="H94" s="4" t="str">
        <f t="shared" si="5"/>
        <v>，2158645</v>
      </c>
      <c r="I94" s="4" t="e">
        <f>VLOOKUP(A94,HOP!A:T,20,0)</f>
        <v>#N/A</v>
      </c>
      <c r="J94" s="4" t="s">
        <v>366</v>
      </c>
    </row>
    <row r="95" s="4" customFormat="1" hidden="1" spans="1:9">
      <c r="A95" s="4">
        <v>15655426918</v>
      </c>
      <c r="B95" s="5">
        <v>44376</v>
      </c>
      <c r="C95" s="5">
        <v>44377</v>
      </c>
      <c r="D95" s="4">
        <v>304</v>
      </c>
      <c r="E95" s="4" t="str">
        <f>VLOOKUP(A95,HOP!A:L,12,0)</f>
        <v>304.00</v>
      </c>
      <c r="F95" s="4" t="str">
        <f>VLOOKUP(A95,HOP!A:C,3,0)</f>
        <v>2177792</v>
      </c>
      <c r="G95" s="4">
        <f t="shared" si="4"/>
        <v>0</v>
      </c>
      <c r="H95" s="4" t="str">
        <f>$H$1&amp;F95</f>
        <v>，2177792</v>
      </c>
      <c r="I95" s="4" t="str">
        <f>VLOOKUP(A95,HOP!A:T,20,0)</f>
        <v>直连</v>
      </c>
    </row>
    <row r="96" s="4" customFormat="1" hidden="1" spans="1:9">
      <c r="A96" s="4">
        <v>15655725059</v>
      </c>
      <c r="B96" s="5">
        <v>44378</v>
      </c>
      <c r="C96" s="5">
        <v>44379</v>
      </c>
      <c r="D96" s="4">
        <v>910</v>
      </c>
      <c r="E96" s="4" t="str">
        <f>VLOOKUP(A96,HOP!A:L,12,0)</f>
        <v>910.00</v>
      </c>
      <c r="F96" s="4" t="str">
        <f>VLOOKUP(A96,HOP!A:C,3,0)</f>
        <v>2177885</v>
      </c>
      <c r="G96" s="4">
        <f t="shared" si="4"/>
        <v>0</v>
      </c>
      <c r="H96" s="4" t="str">
        <f>$H$1&amp;F96</f>
        <v>，2177885</v>
      </c>
      <c r="I96" s="4" t="str">
        <f>VLOOKUP(A96,HOP!A:T,20,0)</f>
        <v>直连</v>
      </c>
    </row>
    <row r="97" s="4" customFormat="1" hidden="1" spans="1:9">
      <c r="A97" s="4">
        <v>15656423507</v>
      </c>
      <c r="B97" s="5">
        <v>44379</v>
      </c>
      <c r="C97" s="5">
        <v>44381</v>
      </c>
      <c r="D97" s="4">
        <v>1616</v>
      </c>
      <c r="E97" s="4" t="str">
        <f>VLOOKUP(A97,HOP!A:L,12,0)</f>
        <v>1616.00</v>
      </c>
      <c r="F97" s="4" t="str">
        <f>VLOOKUP(A97,HOP!A:C,3,0)</f>
        <v>2178038</v>
      </c>
      <c r="G97" s="4">
        <f t="shared" ref="G97:G133" si="6">D97-E97</f>
        <v>0</v>
      </c>
      <c r="H97" s="4" t="str">
        <f t="shared" ref="H97:H128" si="7">$H$1&amp;F97</f>
        <v>，2178038</v>
      </c>
      <c r="I97" s="4" t="str">
        <f>VLOOKUP(A97,HOP!A:T,20,0)</f>
        <v>直连</v>
      </c>
    </row>
    <row r="98" s="4" customFormat="1" hidden="1" spans="1:9">
      <c r="A98" s="4">
        <v>15656658282</v>
      </c>
      <c r="B98" s="5">
        <v>44378</v>
      </c>
      <c r="C98" s="5">
        <v>44379</v>
      </c>
      <c r="D98" s="4">
        <v>355</v>
      </c>
      <c r="E98" s="4" t="str">
        <f>VLOOKUP(A98,HOP!A:L,12,0)</f>
        <v>355.00</v>
      </c>
      <c r="F98" s="4" t="str">
        <f>VLOOKUP(A98,HOP!A:C,3,0)</f>
        <v>2178103</v>
      </c>
      <c r="G98" s="4">
        <f t="shared" si="6"/>
        <v>0</v>
      </c>
      <c r="H98" s="4" t="str">
        <f t="shared" si="7"/>
        <v>，2178103</v>
      </c>
      <c r="I98" s="4" t="str">
        <f>VLOOKUP(A98,HOP!A:T,20,0)</f>
        <v>直连</v>
      </c>
    </row>
    <row r="99" s="4" customFormat="1" hidden="1" spans="1:9">
      <c r="A99" s="4">
        <v>15657382571</v>
      </c>
      <c r="B99" s="5">
        <v>44377</v>
      </c>
      <c r="C99" s="5">
        <v>44378</v>
      </c>
      <c r="D99" s="4">
        <v>281</v>
      </c>
      <c r="E99" s="4" t="str">
        <f>VLOOKUP(A99,HOP!A:L,12,0)</f>
        <v>281.00</v>
      </c>
      <c r="F99" s="4" t="str">
        <f>VLOOKUP(A99,HOP!A:C,3,0)</f>
        <v>2178305</v>
      </c>
      <c r="G99" s="4">
        <f t="shared" si="6"/>
        <v>0</v>
      </c>
      <c r="H99" s="4" t="str">
        <f t="shared" si="7"/>
        <v>，2178305</v>
      </c>
      <c r="I99" s="4" t="str">
        <f>VLOOKUP(A99,HOP!A:T,20,0)</f>
        <v>直连</v>
      </c>
    </row>
    <row r="100" s="4" customFormat="1" hidden="1" spans="1:9">
      <c r="A100" s="4">
        <v>15657624625</v>
      </c>
      <c r="B100" s="5">
        <v>44378</v>
      </c>
      <c r="C100" s="5">
        <v>44379</v>
      </c>
      <c r="D100" s="4">
        <v>436</v>
      </c>
      <c r="E100" s="4" t="str">
        <f>VLOOKUP(A100,HOP!A:L,12,0)</f>
        <v>436.00</v>
      </c>
      <c r="F100" s="4" t="str">
        <f>VLOOKUP(A100,HOP!A:C,3,0)</f>
        <v>2178391</v>
      </c>
      <c r="G100" s="4">
        <f t="shared" si="6"/>
        <v>0</v>
      </c>
      <c r="H100" s="4" t="str">
        <f t="shared" si="7"/>
        <v>，2178391</v>
      </c>
      <c r="I100" s="4" t="str">
        <f>VLOOKUP(A100,HOP!A:T,20,0)</f>
        <v>直连</v>
      </c>
    </row>
    <row r="101" s="4" customFormat="1" spans="1:10">
      <c r="A101" s="4">
        <v>15573817353</v>
      </c>
      <c r="B101" s="5">
        <v>44367</v>
      </c>
      <c r="C101" s="5">
        <v>44372</v>
      </c>
      <c r="D101" s="4">
        <v>-3135</v>
      </c>
      <c r="E101" s="4" t="e">
        <f>VLOOKUP(A101,HOP!A:L,12,0)</f>
        <v>#N/A</v>
      </c>
      <c r="F101" s="4">
        <v>2162145</v>
      </c>
      <c r="G101" s="4" t="e">
        <f t="shared" si="6"/>
        <v>#N/A</v>
      </c>
      <c r="H101" s="4" t="str">
        <f t="shared" si="7"/>
        <v>，2162145</v>
      </c>
      <c r="I101" s="4" t="e">
        <f>VLOOKUP(A101,HOP!A:T,20,0)</f>
        <v>#N/A</v>
      </c>
      <c r="J101" s="4" t="s">
        <v>367</v>
      </c>
    </row>
    <row r="102" s="4" customFormat="1" hidden="1" spans="1:9">
      <c r="A102" s="4">
        <v>15661018719</v>
      </c>
      <c r="B102" s="5">
        <v>44377</v>
      </c>
      <c r="C102" s="5">
        <v>44378</v>
      </c>
      <c r="D102" s="4">
        <v>673</v>
      </c>
      <c r="E102" s="4" t="str">
        <f>VLOOKUP(A102,HOP!A:L,12,0)</f>
        <v>673.00</v>
      </c>
      <c r="F102" s="4" t="str">
        <f>VLOOKUP(A102,HOP!A:C,3,0)</f>
        <v>2178585</v>
      </c>
      <c r="G102" s="4">
        <f t="shared" si="6"/>
        <v>0</v>
      </c>
      <c r="H102" s="4" t="str">
        <f t="shared" si="7"/>
        <v>，2178585</v>
      </c>
      <c r="I102" s="4" t="str">
        <f>VLOOKUP(A102,HOP!A:T,20,0)</f>
        <v>直连</v>
      </c>
    </row>
    <row r="103" s="4" customFormat="1" hidden="1" spans="1:9">
      <c r="A103" s="4">
        <v>15661696245</v>
      </c>
      <c r="B103" s="5">
        <v>44377</v>
      </c>
      <c r="C103" s="5">
        <v>44378</v>
      </c>
      <c r="D103" s="4">
        <v>336</v>
      </c>
      <c r="E103" s="4" t="str">
        <f>VLOOKUP(A103,HOP!A:L,12,0)</f>
        <v>336.00</v>
      </c>
      <c r="F103" s="4" t="str">
        <f>VLOOKUP(A103,HOP!A:C,3,0)</f>
        <v>2178721</v>
      </c>
      <c r="G103" s="4">
        <f t="shared" si="6"/>
        <v>0</v>
      </c>
      <c r="H103" s="4" t="str">
        <f t="shared" si="7"/>
        <v>，2178721</v>
      </c>
      <c r="I103" s="4" t="str">
        <f>VLOOKUP(A103,HOP!A:T,20,0)</f>
        <v>直连</v>
      </c>
    </row>
    <row r="104" s="4" customFormat="1" hidden="1" spans="1:9">
      <c r="A104" s="4">
        <v>15661972816</v>
      </c>
      <c r="B104" s="5">
        <v>44377</v>
      </c>
      <c r="C104" s="5">
        <v>44378</v>
      </c>
      <c r="D104" s="4">
        <v>397</v>
      </c>
      <c r="E104" s="4" t="str">
        <f>VLOOKUP(A104,HOP!A:L,12,0)</f>
        <v>397.00</v>
      </c>
      <c r="F104" s="4" t="str">
        <f>VLOOKUP(A104,HOP!A:C,3,0)</f>
        <v>2178777</v>
      </c>
      <c r="G104" s="4">
        <f t="shared" si="6"/>
        <v>0</v>
      </c>
      <c r="H104" s="4" t="str">
        <f t="shared" si="7"/>
        <v>，2178777</v>
      </c>
      <c r="I104" s="4" t="str">
        <f>VLOOKUP(A104,HOP!A:T,20,0)</f>
        <v>直连</v>
      </c>
    </row>
    <row r="105" s="4" customFormat="1" hidden="1" spans="1:9">
      <c r="A105" s="4">
        <v>15662664224</v>
      </c>
      <c r="B105" s="5">
        <v>44377</v>
      </c>
      <c r="C105" s="5">
        <v>44378</v>
      </c>
      <c r="D105" s="4">
        <v>358</v>
      </c>
      <c r="E105" s="4" t="str">
        <f>VLOOKUP(A105,HOP!A:L,12,0)</f>
        <v>358.00</v>
      </c>
      <c r="F105" s="4" t="str">
        <f>VLOOKUP(A105,HOP!A:C,3,0)</f>
        <v>2178923</v>
      </c>
      <c r="G105" s="4">
        <f t="shared" si="6"/>
        <v>0</v>
      </c>
      <c r="H105" s="4" t="str">
        <f t="shared" si="7"/>
        <v>，2178923</v>
      </c>
      <c r="I105" s="4" t="str">
        <f>VLOOKUP(A105,HOP!A:T,20,0)</f>
        <v>直连</v>
      </c>
    </row>
    <row r="106" s="4" customFormat="1" hidden="1" spans="1:9">
      <c r="A106" s="4">
        <v>15663089536</v>
      </c>
      <c r="B106" s="5">
        <v>44379</v>
      </c>
      <c r="C106" s="5">
        <v>44380</v>
      </c>
      <c r="D106" s="4">
        <v>898</v>
      </c>
      <c r="E106" s="4" t="str">
        <f>VLOOKUP(A106,HOP!A:L,12,0)</f>
        <v>898.00</v>
      </c>
      <c r="F106" s="4" t="str">
        <f>VLOOKUP(A106,HOP!A:C,3,0)</f>
        <v>2179010</v>
      </c>
      <c r="G106" s="4">
        <f t="shared" si="6"/>
        <v>0</v>
      </c>
      <c r="H106" s="4" t="str">
        <f t="shared" si="7"/>
        <v>，2179010</v>
      </c>
      <c r="I106" s="4" t="str">
        <f>VLOOKUP(A106,HOP!A:T,20,0)</f>
        <v>直连</v>
      </c>
    </row>
    <row r="107" s="4" customFormat="1" hidden="1" spans="1:9">
      <c r="A107" s="4">
        <v>15664149653</v>
      </c>
      <c r="B107" s="5">
        <v>44379</v>
      </c>
      <c r="C107" s="5">
        <v>44381</v>
      </c>
      <c r="D107" s="4">
        <v>4697</v>
      </c>
      <c r="E107" s="4" t="str">
        <f>VLOOKUP(A107,HOP!A:L,12,0)</f>
        <v>4697.00</v>
      </c>
      <c r="F107" s="4" t="str">
        <f>VLOOKUP(A107,HOP!A:C,3,0)</f>
        <v>2179236</v>
      </c>
      <c r="G107" s="4">
        <f t="shared" si="6"/>
        <v>0</v>
      </c>
      <c r="H107" s="4" t="str">
        <f t="shared" si="7"/>
        <v>，2179236</v>
      </c>
      <c r="I107" s="4" t="str">
        <f>VLOOKUP(A107,HOP!A:T,20,0)</f>
        <v>直连</v>
      </c>
    </row>
    <row r="108" s="4" customFormat="1" hidden="1" spans="1:9">
      <c r="A108" s="4">
        <v>15664624044</v>
      </c>
      <c r="B108" s="5">
        <v>44378</v>
      </c>
      <c r="C108" s="5">
        <v>44379</v>
      </c>
      <c r="D108" s="4">
        <v>702</v>
      </c>
      <c r="E108" s="4" t="str">
        <f>VLOOKUP(A108,HOP!A:L,12,0)</f>
        <v>702.00</v>
      </c>
      <c r="F108" s="4" t="str">
        <f>VLOOKUP(A108,HOP!A:C,3,0)</f>
        <v>2179332</v>
      </c>
      <c r="G108" s="4">
        <f t="shared" si="6"/>
        <v>0</v>
      </c>
      <c r="H108" s="4" t="str">
        <f t="shared" si="7"/>
        <v>，2179332</v>
      </c>
      <c r="I108" s="4" t="str">
        <f>VLOOKUP(A108,HOP!A:T,20,0)</f>
        <v>直连</v>
      </c>
    </row>
    <row r="109" s="4" customFormat="1" hidden="1" spans="1:9">
      <c r="A109" s="4">
        <v>15669343051</v>
      </c>
      <c r="B109" s="5">
        <v>44378</v>
      </c>
      <c r="C109" s="5">
        <v>44379</v>
      </c>
      <c r="D109" s="4">
        <v>1300</v>
      </c>
      <c r="E109" s="4" t="str">
        <f>VLOOKUP(A109,HOP!A:L,12,0)</f>
        <v>1300.00</v>
      </c>
      <c r="F109" s="4" t="str">
        <f>VLOOKUP(A109,HOP!A:C,3,0)</f>
        <v>2179680</v>
      </c>
      <c r="G109" s="4">
        <f t="shared" si="6"/>
        <v>0</v>
      </c>
      <c r="H109" s="4" t="str">
        <f t="shared" si="7"/>
        <v>，2179680</v>
      </c>
      <c r="I109" s="4" t="str">
        <f>VLOOKUP(A109,HOP!A:T,20,0)</f>
        <v>直连</v>
      </c>
    </row>
    <row r="110" s="4" customFormat="1" hidden="1" spans="1:9">
      <c r="A110" s="4">
        <v>15669394892</v>
      </c>
      <c r="B110" s="5">
        <v>44378</v>
      </c>
      <c r="C110" s="5">
        <v>44379</v>
      </c>
      <c r="D110" s="4">
        <v>596</v>
      </c>
      <c r="E110" s="4" t="str">
        <f>VLOOKUP(A110,HOP!A:L,12,0)</f>
        <v>596.00</v>
      </c>
      <c r="F110" s="4" t="str">
        <f>VLOOKUP(A110,HOP!A:C,3,0)</f>
        <v>2179687</v>
      </c>
      <c r="G110" s="4">
        <f t="shared" si="6"/>
        <v>0</v>
      </c>
      <c r="H110" s="4" t="str">
        <f t="shared" si="7"/>
        <v>，2179687</v>
      </c>
      <c r="I110" s="4" t="str">
        <f>VLOOKUP(A110,HOP!A:T,20,0)</f>
        <v>直连</v>
      </c>
    </row>
    <row r="111" s="4" customFormat="1" hidden="1" spans="1:9">
      <c r="A111" s="4">
        <v>15670052628</v>
      </c>
      <c r="B111" s="5">
        <v>44378</v>
      </c>
      <c r="C111" s="5">
        <v>44379</v>
      </c>
      <c r="D111" s="4">
        <v>480</v>
      </c>
      <c r="E111" s="4" t="str">
        <f>VLOOKUP(A111,HOP!A:L,12,0)</f>
        <v>480.00</v>
      </c>
      <c r="F111" s="4" t="str">
        <f>VLOOKUP(A111,HOP!A:C,3,0)</f>
        <v>2179851</v>
      </c>
      <c r="G111" s="4">
        <f t="shared" si="6"/>
        <v>0</v>
      </c>
      <c r="H111" s="4" t="str">
        <f t="shared" si="7"/>
        <v>，2179851</v>
      </c>
      <c r="I111" s="4" t="str">
        <f>VLOOKUP(A111,HOP!A:T,20,0)</f>
        <v>直连</v>
      </c>
    </row>
    <row r="112" s="4" customFormat="1" hidden="1" spans="1:9">
      <c r="A112" s="4">
        <v>15670056506</v>
      </c>
      <c r="B112" s="5">
        <v>44378</v>
      </c>
      <c r="C112" s="5">
        <v>44380</v>
      </c>
      <c r="D112" s="4">
        <v>547</v>
      </c>
      <c r="E112" s="4" t="str">
        <f>VLOOKUP(A112,HOP!A:L,12,0)</f>
        <v>547.00</v>
      </c>
      <c r="F112" s="4" t="str">
        <f>VLOOKUP(A112,HOP!A:C,3,0)</f>
        <v>2179855</v>
      </c>
      <c r="G112" s="4">
        <f t="shared" si="6"/>
        <v>0</v>
      </c>
      <c r="H112" s="4" t="str">
        <f t="shared" si="7"/>
        <v>，2179855</v>
      </c>
      <c r="I112" s="4" t="str">
        <f>VLOOKUP(A112,HOP!A:T,20,0)</f>
        <v>直连</v>
      </c>
    </row>
    <row r="113" s="4" customFormat="1" hidden="1" spans="1:9">
      <c r="A113" s="4">
        <v>15670465424</v>
      </c>
      <c r="B113" s="5">
        <v>44379</v>
      </c>
      <c r="C113" s="5">
        <v>44380</v>
      </c>
      <c r="D113" s="4">
        <v>359</v>
      </c>
      <c r="E113" s="4" t="str">
        <f>VLOOKUP(A113,HOP!A:L,12,0)</f>
        <v>359.00</v>
      </c>
      <c r="F113" s="4" t="str">
        <f>VLOOKUP(A113,HOP!A:C,3,0)</f>
        <v>2179932</v>
      </c>
      <c r="G113" s="4">
        <f t="shared" si="6"/>
        <v>0</v>
      </c>
      <c r="H113" s="4" t="str">
        <f t="shared" si="7"/>
        <v>，2179932</v>
      </c>
      <c r="I113" s="4" t="str">
        <f>VLOOKUP(A113,HOP!A:T,20,0)</f>
        <v>直连</v>
      </c>
    </row>
    <row r="114" s="4" customFormat="1" hidden="1" spans="1:9">
      <c r="A114" s="4">
        <v>15671361178</v>
      </c>
      <c r="B114" s="5">
        <v>44378</v>
      </c>
      <c r="C114" s="5">
        <v>44379</v>
      </c>
      <c r="D114" s="4">
        <v>364</v>
      </c>
      <c r="E114" s="4" t="str">
        <f>VLOOKUP(A114,HOP!A:L,12,0)</f>
        <v>364.00</v>
      </c>
      <c r="F114" s="4" t="str">
        <f>VLOOKUP(A114,HOP!A:C,3,0)</f>
        <v>2180131</v>
      </c>
      <c r="G114" s="4">
        <f t="shared" si="6"/>
        <v>0</v>
      </c>
      <c r="H114" s="4" t="str">
        <f t="shared" si="7"/>
        <v>，2180131</v>
      </c>
      <c r="I114" s="4" t="str">
        <f>VLOOKUP(A114,HOP!A:T,20,0)</f>
        <v>直连</v>
      </c>
    </row>
    <row r="115" s="4" customFormat="1" hidden="1" spans="1:9">
      <c r="A115" s="4">
        <v>15671739845</v>
      </c>
      <c r="B115" s="5">
        <v>44378</v>
      </c>
      <c r="C115" s="5">
        <v>44381</v>
      </c>
      <c r="D115" s="4">
        <v>4689</v>
      </c>
      <c r="E115" s="4" t="str">
        <f>VLOOKUP(A115,HOP!A:L,12,0)</f>
        <v>4689.00</v>
      </c>
      <c r="F115" s="4" t="str">
        <f>VLOOKUP(A115,HOP!A:C,3,0)</f>
        <v>2180238</v>
      </c>
      <c r="G115" s="4">
        <f t="shared" si="6"/>
        <v>0</v>
      </c>
      <c r="H115" s="4" t="str">
        <f t="shared" si="7"/>
        <v>，2180238</v>
      </c>
      <c r="I115" s="4" t="str">
        <f>VLOOKUP(A115,HOP!A:T,20,0)</f>
        <v>直连</v>
      </c>
    </row>
    <row r="116" s="4" customFormat="1" hidden="1" spans="1:9">
      <c r="A116" s="4">
        <v>15672365409</v>
      </c>
      <c r="B116" s="5">
        <v>44379</v>
      </c>
      <c r="C116" s="5">
        <v>44380</v>
      </c>
      <c r="D116" s="4">
        <v>592</v>
      </c>
      <c r="E116" s="4" t="str">
        <f>VLOOKUP(A116,HOP!A:L,12,0)</f>
        <v>592.00</v>
      </c>
      <c r="F116" s="4" t="str">
        <f>VLOOKUP(A116,HOP!A:C,3,0)</f>
        <v>2180361</v>
      </c>
      <c r="G116" s="4">
        <f t="shared" si="6"/>
        <v>0</v>
      </c>
      <c r="H116" s="4" t="str">
        <f t="shared" si="7"/>
        <v>，2180361</v>
      </c>
      <c r="I116" s="4" t="str">
        <f>VLOOKUP(A116,HOP!A:T,20,0)</f>
        <v>直连</v>
      </c>
    </row>
    <row r="117" s="4" customFormat="1" hidden="1" spans="1:9">
      <c r="A117" s="4">
        <v>15672427766</v>
      </c>
      <c r="B117" s="5">
        <v>44379</v>
      </c>
      <c r="C117" s="5">
        <v>44380</v>
      </c>
      <c r="D117" s="4">
        <v>547</v>
      </c>
      <c r="E117" s="4" t="str">
        <f>VLOOKUP(A117,HOP!A:L,12,0)</f>
        <v>547.00</v>
      </c>
      <c r="F117" s="4" t="str">
        <f>VLOOKUP(A117,HOP!A:C,3,0)</f>
        <v>2180372</v>
      </c>
      <c r="G117" s="4">
        <f t="shared" si="6"/>
        <v>0</v>
      </c>
      <c r="H117" s="4" t="str">
        <f t="shared" si="7"/>
        <v>，2180372</v>
      </c>
      <c r="I117" s="4" t="str">
        <f>VLOOKUP(A117,HOP!A:T,20,0)</f>
        <v>直连</v>
      </c>
    </row>
    <row r="118" s="4" customFormat="1" hidden="1" spans="1:9">
      <c r="A118" s="4">
        <v>15672490950</v>
      </c>
      <c r="B118" s="5">
        <v>44380</v>
      </c>
      <c r="C118" s="5">
        <v>44381</v>
      </c>
      <c r="D118" s="4">
        <v>563</v>
      </c>
      <c r="E118" s="4" t="str">
        <f>VLOOKUP(A118,HOP!A:L,12,0)</f>
        <v>563.00</v>
      </c>
      <c r="F118" s="4" t="str">
        <f>VLOOKUP(A118,HOP!A:C,3,0)</f>
        <v>2180382</v>
      </c>
      <c r="G118" s="4">
        <f t="shared" si="6"/>
        <v>0</v>
      </c>
      <c r="H118" s="4" t="str">
        <f t="shared" si="7"/>
        <v>，2180382</v>
      </c>
      <c r="I118" s="4" t="str">
        <f>VLOOKUP(A118,HOP!A:T,20,0)</f>
        <v>直连</v>
      </c>
    </row>
    <row r="119" s="4" customFormat="1" hidden="1" spans="1:9">
      <c r="A119" s="4">
        <v>15672524946</v>
      </c>
      <c r="B119" s="5">
        <v>44380</v>
      </c>
      <c r="C119" s="5">
        <v>44381</v>
      </c>
      <c r="D119" s="4">
        <v>2325</v>
      </c>
      <c r="E119" s="4" t="str">
        <f>VLOOKUP(A119,HOP!A:L,12,0)</f>
        <v>2325.00</v>
      </c>
      <c r="F119" s="4" t="str">
        <f>VLOOKUP(A119,HOP!A:C,3,0)</f>
        <v>2180392</v>
      </c>
      <c r="G119" s="4">
        <f t="shared" si="6"/>
        <v>0</v>
      </c>
      <c r="H119" s="4" t="str">
        <f t="shared" si="7"/>
        <v>，2180392</v>
      </c>
      <c r="I119" s="4" t="str">
        <f>VLOOKUP(A119,HOP!A:T,20,0)</f>
        <v>直连</v>
      </c>
    </row>
    <row r="120" s="4" customFormat="1" hidden="1" spans="1:9">
      <c r="A120" s="4">
        <v>15676890426</v>
      </c>
      <c r="B120" s="5">
        <v>44379</v>
      </c>
      <c r="C120" s="5">
        <v>44380</v>
      </c>
      <c r="D120" s="4">
        <v>914</v>
      </c>
      <c r="E120" s="4" t="str">
        <f>VLOOKUP(A120,HOP!A:L,12,0)</f>
        <v>914.00</v>
      </c>
      <c r="F120" s="4" t="str">
        <f>VLOOKUP(A120,HOP!A:C,3,0)</f>
        <v>2180621</v>
      </c>
      <c r="G120" s="4">
        <f t="shared" si="6"/>
        <v>0</v>
      </c>
      <c r="H120" s="4" t="str">
        <f>$H$1&amp;F120</f>
        <v>，2180621</v>
      </c>
      <c r="I120" s="4" t="str">
        <f>VLOOKUP(A120,HOP!A:T,20,0)</f>
        <v>直连</v>
      </c>
    </row>
    <row r="121" s="4" customFormat="1" hidden="1" spans="1:9">
      <c r="A121" s="4">
        <v>15677474253</v>
      </c>
      <c r="B121" s="5">
        <v>44379</v>
      </c>
      <c r="C121" s="5">
        <v>44380</v>
      </c>
      <c r="D121" s="4">
        <v>82</v>
      </c>
      <c r="E121" s="4" t="str">
        <f>VLOOKUP(A121,HOP!A:L,12,0)</f>
        <v>82.00</v>
      </c>
      <c r="F121" s="4" t="str">
        <f>VLOOKUP(A121,HOP!A:C,3,0)</f>
        <v>2180725</v>
      </c>
      <c r="G121" s="4">
        <f t="shared" si="6"/>
        <v>0</v>
      </c>
      <c r="H121" s="4" t="str">
        <f>$H$1&amp;F121</f>
        <v>，2180725</v>
      </c>
      <c r="I121" s="4" t="str">
        <f>VLOOKUP(A121,HOP!A:T,20,0)</f>
        <v>直连</v>
      </c>
    </row>
    <row r="122" s="4" customFormat="1" hidden="1" spans="1:9">
      <c r="A122" s="4">
        <v>15678889651</v>
      </c>
      <c r="B122" s="5">
        <v>44380</v>
      </c>
      <c r="C122" s="5">
        <v>44381</v>
      </c>
      <c r="D122" s="4">
        <v>652</v>
      </c>
      <c r="E122" s="4" t="str">
        <f>VLOOKUP(A122,HOP!A:L,12,0)</f>
        <v>652.00</v>
      </c>
      <c r="F122" s="4" t="str">
        <f>VLOOKUP(A122,HOP!A:C,3,0)</f>
        <v>2181065</v>
      </c>
      <c r="G122" s="4">
        <f t="shared" si="6"/>
        <v>0</v>
      </c>
      <c r="H122" s="4" t="str">
        <f>$H$1&amp;F122</f>
        <v>，2181065</v>
      </c>
      <c r="I122" s="4" t="str">
        <f>VLOOKUP(A122,HOP!A:T,20,0)</f>
        <v>直连</v>
      </c>
    </row>
    <row r="123" s="4" customFormat="1" hidden="1" spans="1:9">
      <c r="A123" s="4">
        <v>15679637557</v>
      </c>
      <c r="B123" s="5">
        <v>44380</v>
      </c>
      <c r="C123" s="5">
        <v>44381</v>
      </c>
      <c r="D123" s="4">
        <v>497</v>
      </c>
      <c r="E123" s="4" t="str">
        <f>VLOOKUP(A123,HOP!A:L,12,0)</f>
        <v>497.00</v>
      </c>
      <c r="F123" s="4" t="str">
        <f>VLOOKUP(A123,HOP!A:C,3,0)</f>
        <v>2181231</v>
      </c>
      <c r="G123" s="4">
        <f t="shared" si="6"/>
        <v>0</v>
      </c>
      <c r="H123" s="4" t="str">
        <f>$H$1&amp;F123</f>
        <v>，2181231</v>
      </c>
      <c r="I123" s="4" t="str">
        <f>VLOOKUP(A123,HOP!A:T,20,0)</f>
        <v>直连</v>
      </c>
    </row>
    <row r="124" s="4" customFormat="1" hidden="1" spans="1:9">
      <c r="A124" s="4">
        <v>15680756402</v>
      </c>
      <c r="B124" s="5">
        <v>44380</v>
      </c>
      <c r="C124" s="5">
        <v>44381</v>
      </c>
      <c r="D124" s="4">
        <v>562</v>
      </c>
      <c r="E124" s="4" t="str">
        <f>VLOOKUP(A124,HOP!A:L,12,0)</f>
        <v>562.00</v>
      </c>
      <c r="F124" s="4" t="str">
        <f>VLOOKUP(A124,HOP!A:C,3,0)</f>
        <v>2181466</v>
      </c>
      <c r="G124" s="4">
        <f t="shared" si="6"/>
        <v>0</v>
      </c>
      <c r="H124" s="4" t="str">
        <f>$H$1&amp;F124</f>
        <v>，2181466</v>
      </c>
      <c r="I124" s="4" t="str">
        <f>VLOOKUP(A124,HOP!A:T,20,0)</f>
        <v>直连</v>
      </c>
    </row>
    <row r="125" s="4" customFormat="1" hidden="1" spans="1:9">
      <c r="A125" s="4">
        <v>15687009258</v>
      </c>
      <c r="B125" s="5">
        <v>44380</v>
      </c>
      <c r="C125" s="5">
        <v>44381</v>
      </c>
      <c r="D125" s="4">
        <v>148</v>
      </c>
      <c r="E125" s="4" t="str">
        <f>VLOOKUP(A125,HOP!A:L,12,0)</f>
        <v>148.00</v>
      </c>
      <c r="F125" s="4" t="str">
        <f>VLOOKUP(A125,HOP!A:C,3,0)</f>
        <v>2182442</v>
      </c>
      <c r="G125" s="4">
        <f t="shared" si="6"/>
        <v>0</v>
      </c>
      <c r="H125" s="4" t="str">
        <f>$H$1&amp;F125</f>
        <v>，2182442</v>
      </c>
      <c r="I125" s="4" t="str">
        <f>VLOOKUP(A125,HOP!A:T,20,0)</f>
        <v>直连</v>
      </c>
    </row>
    <row r="126" s="4" customFormat="1" hidden="1" spans="1:9">
      <c r="A126" s="4">
        <v>15687119840</v>
      </c>
      <c r="B126" s="5">
        <v>44380</v>
      </c>
      <c r="C126" s="5">
        <v>44381</v>
      </c>
      <c r="D126" s="4">
        <v>653</v>
      </c>
      <c r="E126" s="4" t="str">
        <f>VLOOKUP(A126,HOP!A:L,12,0)</f>
        <v>653.00</v>
      </c>
      <c r="F126" s="4" t="str">
        <f>VLOOKUP(A126,HOP!A:C,3,0)</f>
        <v>2182471</v>
      </c>
      <c r="G126" s="4">
        <f t="shared" si="6"/>
        <v>0</v>
      </c>
      <c r="H126" s="4" t="str">
        <f>$H$1&amp;F126</f>
        <v>，2182471</v>
      </c>
      <c r="I126" s="4" t="str">
        <f>VLOOKUP(A126,HOP!A:T,20,0)</f>
        <v>直连</v>
      </c>
    </row>
    <row r="127" s="4" customFormat="1" hidden="1" spans="1:9">
      <c r="A127" s="4">
        <v>15690071051</v>
      </c>
      <c r="B127" s="5">
        <v>44380</v>
      </c>
      <c r="C127" s="5">
        <v>44381</v>
      </c>
      <c r="D127" s="4">
        <v>148</v>
      </c>
      <c r="E127" s="4" t="str">
        <f>VLOOKUP(A127,HOP!A:L,12,0)</f>
        <v>148.00</v>
      </c>
      <c r="F127" s="4" t="str">
        <f>VLOOKUP(A127,HOP!A:C,3,0)</f>
        <v>2182569</v>
      </c>
      <c r="G127" s="4">
        <f t="shared" si="6"/>
        <v>0</v>
      </c>
      <c r="H127" s="4" t="str">
        <f>$H$1&amp;F127</f>
        <v>，2182569</v>
      </c>
      <c r="I127" s="4" t="str">
        <f>VLOOKUP(A127,HOP!A:T,20,0)</f>
        <v>直连</v>
      </c>
    </row>
    <row r="128" s="4" customFormat="1" hidden="1" spans="1:9">
      <c r="A128" s="4">
        <v>15690493761</v>
      </c>
      <c r="B128" s="5">
        <v>44380</v>
      </c>
      <c r="C128" s="5">
        <v>44381</v>
      </c>
      <c r="D128" s="4">
        <v>623</v>
      </c>
      <c r="E128" s="4" t="str">
        <f>VLOOKUP(A128,HOP!A:L,12,0)</f>
        <v>623.00</v>
      </c>
      <c r="F128" s="4" t="str">
        <f>VLOOKUP(A128,HOP!A:C,3,0)</f>
        <v>2182651</v>
      </c>
      <c r="G128" s="4">
        <f t="shared" si="6"/>
        <v>0</v>
      </c>
      <c r="H128" s="4" t="str">
        <f>$H$1&amp;F128</f>
        <v>，2182651</v>
      </c>
      <c r="I128" s="4" t="str">
        <f>VLOOKUP(A128,HOP!A:T,20,0)</f>
        <v>直连</v>
      </c>
    </row>
    <row r="129" s="4" customFormat="1" hidden="1" spans="1:9">
      <c r="A129" s="4">
        <v>15690840370</v>
      </c>
      <c r="B129" s="5">
        <v>44380</v>
      </c>
      <c r="C129" s="5">
        <v>44381</v>
      </c>
      <c r="D129" s="4">
        <v>2105</v>
      </c>
      <c r="E129" s="4" t="str">
        <f>VLOOKUP(A129,HOP!A:L,12,0)</f>
        <v>2105.00</v>
      </c>
      <c r="F129" s="4" t="str">
        <f>VLOOKUP(A129,HOP!A:C,3,0)</f>
        <v>2182741</v>
      </c>
      <c r="G129" s="4">
        <f t="shared" si="6"/>
        <v>0</v>
      </c>
      <c r="H129" s="4" t="str">
        <f>$H$1&amp;F129</f>
        <v>，2182741</v>
      </c>
      <c r="I129" s="4" t="str">
        <f>VLOOKUP(A129,HOP!A:T,20,0)</f>
        <v>直连</v>
      </c>
    </row>
    <row r="130" s="4" customFormat="1" hidden="1" spans="1:9">
      <c r="A130" s="4">
        <v>15691060319</v>
      </c>
      <c r="B130" s="5">
        <v>44380</v>
      </c>
      <c r="C130" s="5">
        <v>44381</v>
      </c>
      <c r="D130" s="4">
        <v>1884</v>
      </c>
      <c r="E130" s="4" t="str">
        <f>VLOOKUP(A130,HOP!A:L,12,0)</f>
        <v>1884.00</v>
      </c>
      <c r="F130" s="4" t="str">
        <f>VLOOKUP(A130,HOP!A:C,3,0)</f>
        <v>2182796</v>
      </c>
      <c r="G130" s="4">
        <f t="shared" si="6"/>
        <v>0</v>
      </c>
      <c r="H130" s="4" t="str">
        <f>$H$1&amp;F130</f>
        <v>，2182796</v>
      </c>
      <c r="I130" s="4" t="str">
        <f>VLOOKUP(A130,HOP!A:T,20,0)</f>
        <v>直连</v>
      </c>
    </row>
    <row r="131" s="4" customFormat="1" hidden="1" spans="1:9">
      <c r="A131" s="4">
        <v>15691300544</v>
      </c>
      <c r="B131" s="5">
        <v>44380</v>
      </c>
      <c r="C131" s="5">
        <v>44381</v>
      </c>
      <c r="D131" s="4">
        <v>987</v>
      </c>
      <c r="E131" s="4" t="str">
        <f>VLOOKUP(A131,HOP!A:L,12,0)</f>
        <v>987.00</v>
      </c>
      <c r="F131" s="4" t="str">
        <f>VLOOKUP(A131,HOP!A:C,3,0)</f>
        <v>2182849</v>
      </c>
      <c r="G131" s="4">
        <f t="shared" si="6"/>
        <v>0</v>
      </c>
      <c r="H131" s="4" t="str">
        <f>$H$1&amp;F131</f>
        <v>，2182849</v>
      </c>
      <c r="I131" s="4" t="str">
        <f>VLOOKUP(A131,HOP!A:T,20,0)</f>
        <v>直连</v>
      </c>
    </row>
    <row r="132" s="4" customFormat="1" hidden="1" spans="1:9">
      <c r="A132" s="4">
        <v>14578210691</v>
      </c>
      <c r="B132" s="5">
        <v>44370</v>
      </c>
      <c r="C132" s="5">
        <v>44375</v>
      </c>
      <c r="D132" s="4">
        <v>9060</v>
      </c>
      <c r="E132" s="4" t="str">
        <f>VLOOKUP(A132,HOP!A:L,12,0)</f>
        <v>9060.00</v>
      </c>
      <c r="F132" s="4" t="str">
        <f>VLOOKUP(A132,HOP!A:C,3,0)</f>
        <v>2013043</v>
      </c>
      <c r="G132" s="4">
        <f t="shared" si="6"/>
        <v>0</v>
      </c>
      <c r="H132" s="4" t="str">
        <f>$H$1&amp;F132</f>
        <v>，2013043</v>
      </c>
      <c r="I132" s="4" t="str">
        <f>VLOOKUP(A132,HOP!A:T,20,0)</f>
        <v>直连</v>
      </c>
    </row>
    <row r="133" s="4" customFormat="1" hidden="1" spans="1:9">
      <c r="A133" s="4">
        <v>14815959522</v>
      </c>
      <c r="B133" s="5">
        <v>44380</v>
      </c>
      <c r="C133" s="5">
        <v>44381</v>
      </c>
      <c r="D133" s="4">
        <v>1096</v>
      </c>
      <c r="E133" s="4" t="str">
        <f>VLOOKUP(A133,HOP!A:L,12,0)</f>
        <v>1096.00</v>
      </c>
      <c r="F133" s="4" t="str">
        <f>VLOOKUP(A133,HOP!A:C,3,0)</f>
        <v>2050648</v>
      </c>
      <c r="G133" s="4">
        <f t="shared" si="6"/>
        <v>0</v>
      </c>
      <c r="H133" s="4" t="str">
        <f>$H$1&amp;F133</f>
        <v>，2050648</v>
      </c>
      <c r="I133" s="4" t="str">
        <f>VLOOKUP(A133,HOP!A:T,20,0)</f>
        <v>直连</v>
      </c>
    </row>
    <row r="135" spans="4:4">
      <c r="D135" s="4">
        <f>SUM(D2:D134)</f>
        <v>274703.32</v>
      </c>
    </row>
    <row r="136" hidden="1" spans="4:4">
      <c r="D136" s="4" t="s">
        <v>368</v>
      </c>
    </row>
    <row r="140" spans="1:3">
      <c r="A140" s="4" t="s">
        <v>369</v>
      </c>
      <c r="C140" s="4">
        <v>277838.33</v>
      </c>
    </row>
    <row r="141" spans="1:3">
      <c r="A141" s="4" t="s">
        <v>370</v>
      </c>
      <c r="C141" s="4">
        <v>-3135</v>
      </c>
    </row>
    <row r="142" spans="1:3">
      <c r="A142" s="4" t="s">
        <v>371</v>
      </c>
      <c r="C142" s="4">
        <f>SUBTOTAL(9,C140:C141)</f>
        <v>274703.33</v>
      </c>
    </row>
  </sheetData>
  <autoFilter ref="A1:XFD140">
    <filterColumn colId="3">
      <filters blank="1">
        <filter val="1300"/>
        <filter val="2800"/>
        <filter val="502"/>
        <filter val="702"/>
        <filter val="1103"/>
        <filter val="304"/>
        <filter val="2304"/>
        <filter val="2105"/>
        <filter val="2805"/>
        <filter val="1406"/>
        <filter val="3409"/>
        <filter val="910"/>
        <filter val="2910"/>
        <filter val="914"/>
        <filter val="1514"/>
        <filter val="1616"/>
        <filter val="2618"/>
        <filter val="4718"/>
        <filter val="3819"/>
        <filter val="4819"/>
        <filter val="4720"/>
        <filter val="921"/>
        <filter val="623"/>
        <filter val="10524"/>
        <filter val="2325"/>
        <filter val="426"/>
        <filter val="2526"/>
        <filter val="3028"/>
        <filter val="3830"/>
        <filter val="1631"/>
        <filter val="332"/>
        <filter val="796.32"/>
        <filter val="3134"/>
        <filter val="-3135"/>
        <filter val="336"/>
        <filter val="436"/>
        <filter val="2637"/>
        <filter val="4037"/>
        <filter val="1738"/>
        <filter val="240"/>
        <filter val="2540"/>
        <filter val="542"/>
        <filter val="642"/>
        <filter val="3145"/>
        <filter val="3845"/>
        <filter val="146"/>
        <filter val="-746"/>
        <filter val="1646"/>
        <filter val="447"/>
        <filter val="547"/>
        <filter val="148"/>
        <filter val="2048"/>
        <filter val="450"/>
        <filter val="951"/>
        <filter val="1651"/>
        <filter val="652"/>
        <filter val="453"/>
        <filter val="653"/>
        <filter val="3453"/>
        <filter val="5254"/>
        <filter val="355"/>
        <filter val="3456"/>
        <filter val="457"/>
        <filter val="3257"/>
        <filter val="358"/>
        <filter val="1458"/>
        <filter val="359"/>
        <filter val="4259"/>
        <filter val="4459"/>
        <filter val="1860"/>
        <filter val="9060"/>
        <filter val="2361"/>
        <filter val="2961"/>
        <filter val="562"/>
        <filter val="563"/>
        <filter val="364"/>
        <filter val="864"/>
        <filter val="9564"/>
        <filter val="10264"/>
        <filter val="1067"/>
        <filter val="1967"/>
        <filter val="3367"/>
        <filter val="1268"/>
        <filter val="2272"/>
        <filter val="673"/>
        <filter val="3273"/>
        <filter val="2774"/>
        <filter val="1275"/>
        <filter val="1676"/>
        <filter val="2676"/>
        <filter val="3476"/>
        <filter val="1278"/>
        <filter val="3078"/>
        <filter val="11178"/>
        <filter val="480"/>
        <filter val="780"/>
        <filter val="181"/>
        <filter val="281"/>
        <filter val="82"/>
        <filter val="2083"/>
        <filter val="84"/>
        <filter val="1384"/>
        <filter val="1884"/>
        <filter val="4184"/>
        <filter val="5184"/>
        <filter val="5984"/>
        <filter val="487"/>
        <filter val="987"/>
        <filter val="1588"/>
        <filter val="2289"/>
        <filter val="4689"/>
        <filter val="2690"/>
        <filter val="592"/>
        <filter val="3392"/>
        <filter val="274703.32"/>
        <filter val="793"/>
        <filter val="3793"/>
        <filter val="2895"/>
        <filter val="3695"/>
        <filter val="596"/>
        <filter val="1096"/>
        <filter val="2496"/>
        <filter val="397"/>
        <filter val="497"/>
        <filter val="2197"/>
        <filter val="4697"/>
        <filter val="898"/>
      </filters>
    </filterColumn>
    <filterColumn colId="6">
      <filters blank="1">
        <filter val="#N/A"/>
        <filter val="0.01"/>
        <filter val="-0.01"/>
        <filter val="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372</v>
      </c>
      <c r="B1" s="2" t="s">
        <v>373</v>
      </c>
      <c r="C1" s="2" t="s">
        <v>374</v>
      </c>
      <c r="D1" s="2" t="s">
        <v>375</v>
      </c>
      <c r="E1" s="2" t="s">
        <v>13</v>
      </c>
      <c r="F1" s="2" t="s">
        <v>5</v>
      </c>
      <c r="G1" s="2" t="s">
        <v>6</v>
      </c>
      <c r="H1" s="2" t="s">
        <v>376</v>
      </c>
      <c r="I1" s="2" t="s">
        <v>377</v>
      </c>
      <c r="J1" s="2" t="s">
        <v>378</v>
      </c>
      <c r="K1" s="2" t="s">
        <v>379</v>
      </c>
      <c r="L1" s="2" t="s">
        <v>380</v>
      </c>
      <c r="M1" s="2" t="s">
        <v>381</v>
      </c>
      <c r="N1" s="2" t="s">
        <v>382</v>
      </c>
      <c r="O1" s="2" t="s">
        <v>383</v>
      </c>
      <c r="P1" s="2" t="s">
        <v>384</v>
      </c>
      <c r="Q1" s="2" t="s">
        <v>385</v>
      </c>
      <c r="R1" s="2" t="s">
        <v>386</v>
      </c>
      <c r="S1" s="2" t="s">
        <v>387</v>
      </c>
      <c r="T1" s="2" t="s">
        <v>388</v>
      </c>
    </row>
    <row r="2" s="1" customFormat="1" spans="1:20">
      <c r="A2" s="3">
        <v>15699099164</v>
      </c>
      <c r="B2" s="1" t="s">
        <v>389</v>
      </c>
      <c r="C2" s="1" t="s">
        <v>390</v>
      </c>
      <c r="D2" s="1" t="s">
        <v>391</v>
      </c>
      <c r="E2" s="1" t="s">
        <v>392</v>
      </c>
      <c r="F2" s="1" t="s">
        <v>389</v>
      </c>
      <c r="G2" s="1" t="s">
        <v>393</v>
      </c>
      <c r="H2" s="1" t="s">
        <v>394</v>
      </c>
      <c r="I2" s="1" t="s">
        <v>395</v>
      </c>
      <c r="J2" s="1" t="s">
        <v>28</v>
      </c>
      <c r="K2" s="1" t="s">
        <v>396</v>
      </c>
      <c r="L2" s="1" t="s">
        <v>396</v>
      </c>
      <c r="M2" s="1" t="s">
        <v>397</v>
      </c>
      <c r="N2" s="1" t="s">
        <v>397</v>
      </c>
      <c r="O2" s="1" t="s">
        <v>398</v>
      </c>
      <c r="P2" s="1" t="s">
        <v>399</v>
      </c>
      <c r="Q2" s="1" t="s">
        <v>400</v>
      </c>
      <c r="R2" s="1" t="s">
        <v>401</v>
      </c>
      <c r="S2" s="1" t="s">
        <v>402</v>
      </c>
      <c r="T2" s="1" t="s">
        <v>403</v>
      </c>
    </row>
    <row r="3" s="1" customFormat="1" spans="1:20">
      <c r="A3" s="3">
        <v>15699051630</v>
      </c>
      <c r="B3" s="1" t="s">
        <v>389</v>
      </c>
      <c r="C3" s="1" t="s">
        <v>404</v>
      </c>
      <c r="D3" s="1" t="s">
        <v>405</v>
      </c>
      <c r="E3" s="1" t="s">
        <v>406</v>
      </c>
      <c r="F3" s="1" t="s">
        <v>389</v>
      </c>
      <c r="G3" s="1" t="s">
        <v>393</v>
      </c>
      <c r="H3" s="1" t="s">
        <v>394</v>
      </c>
      <c r="I3" s="1" t="s">
        <v>407</v>
      </c>
      <c r="J3" s="1" t="s">
        <v>28</v>
      </c>
      <c r="K3" s="1" t="s">
        <v>408</v>
      </c>
      <c r="L3" s="1" t="s">
        <v>408</v>
      </c>
      <c r="M3" s="1" t="s">
        <v>397</v>
      </c>
      <c r="N3" s="1" t="s">
        <v>397</v>
      </c>
      <c r="O3" s="1" t="s">
        <v>398</v>
      </c>
      <c r="P3" s="1" t="s">
        <v>399</v>
      </c>
      <c r="Q3" s="1" t="s">
        <v>409</v>
      </c>
      <c r="R3" s="1" t="s">
        <v>401</v>
      </c>
      <c r="S3" s="1" t="s">
        <v>402</v>
      </c>
      <c r="T3" s="1" t="s">
        <v>403</v>
      </c>
    </row>
    <row r="4" s="1" customFormat="1" spans="1:20">
      <c r="A4" s="3">
        <v>15698838838</v>
      </c>
      <c r="B4" s="1" t="s">
        <v>389</v>
      </c>
      <c r="C4" s="1" t="s">
        <v>410</v>
      </c>
      <c r="D4" s="1" t="s">
        <v>411</v>
      </c>
      <c r="E4" s="1" t="s">
        <v>412</v>
      </c>
      <c r="F4" s="1" t="s">
        <v>389</v>
      </c>
      <c r="G4" s="1" t="s">
        <v>393</v>
      </c>
      <c r="H4" s="1" t="s">
        <v>394</v>
      </c>
      <c r="I4" s="1" t="s">
        <v>413</v>
      </c>
      <c r="J4" s="1" t="s">
        <v>28</v>
      </c>
      <c r="K4" s="1" t="s">
        <v>414</v>
      </c>
      <c r="L4" s="1" t="s">
        <v>414</v>
      </c>
      <c r="M4" s="1" t="s">
        <v>397</v>
      </c>
      <c r="N4" s="1" t="s">
        <v>397</v>
      </c>
      <c r="O4" s="1" t="s">
        <v>398</v>
      </c>
      <c r="P4" s="1" t="s">
        <v>399</v>
      </c>
      <c r="Q4" s="1" t="s">
        <v>415</v>
      </c>
      <c r="R4" s="1" t="s">
        <v>401</v>
      </c>
      <c r="S4" s="1" t="s">
        <v>402</v>
      </c>
      <c r="T4" s="1" t="s">
        <v>403</v>
      </c>
    </row>
    <row r="5" s="1" customFormat="1" spans="1:20">
      <c r="A5" s="3">
        <v>15698093109</v>
      </c>
      <c r="B5" s="1" t="s">
        <v>389</v>
      </c>
      <c r="C5" s="1" t="s">
        <v>416</v>
      </c>
      <c r="D5" s="1" t="s">
        <v>411</v>
      </c>
      <c r="E5" s="1" t="s">
        <v>417</v>
      </c>
      <c r="F5" s="1" t="s">
        <v>389</v>
      </c>
      <c r="G5" s="1" t="s">
        <v>393</v>
      </c>
      <c r="H5" s="1" t="s">
        <v>394</v>
      </c>
      <c r="I5" s="1" t="s">
        <v>418</v>
      </c>
      <c r="J5" s="1" t="s">
        <v>28</v>
      </c>
      <c r="K5" s="1" t="s">
        <v>419</v>
      </c>
      <c r="L5" s="1" t="s">
        <v>419</v>
      </c>
      <c r="M5" s="1" t="s">
        <v>397</v>
      </c>
      <c r="N5" s="1" t="s">
        <v>397</v>
      </c>
      <c r="O5" s="1" t="s">
        <v>398</v>
      </c>
      <c r="P5" s="1" t="s">
        <v>399</v>
      </c>
      <c r="Q5" s="1" t="s">
        <v>420</v>
      </c>
      <c r="R5" s="1" t="s">
        <v>401</v>
      </c>
      <c r="S5" s="1" t="s">
        <v>402</v>
      </c>
      <c r="T5" s="1" t="s">
        <v>403</v>
      </c>
    </row>
    <row r="6" s="1" customFormat="1" spans="1:20">
      <c r="A6" s="3">
        <v>15697756729</v>
      </c>
      <c r="B6" s="1" t="s">
        <v>389</v>
      </c>
      <c r="C6" s="1" t="s">
        <v>421</v>
      </c>
      <c r="D6" s="1" t="s">
        <v>422</v>
      </c>
      <c r="E6" s="1" t="s">
        <v>423</v>
      </c>
      <c r="F6" s="1" t="s">
        <v>389</v>
      </c>
      <c r="G6" s="1" t="s">
        <v>393</v>
      </c>
      <c r="H6" s="1" t="s">
        <v>394</v>
      </c>
      <c r="I6" s="1" t="s">
        <v>424</v>
      </c>
      <c r="J6" s="1" t="s">
        <v>28</v>
      </c>
      <c r="K6" s="1" t="s">
        <v>425</v>
      </c>
      <c r="L6" s="1" t="s">
        <v>425</v>
      </c>
      <c r="M6" s="1" t="s">
        <v>397</v>
      </c>
      <c r="N6" s="1" t="s">
        <v>397</v>
      </c>
      <c r="O6" s="1" t="s">
        <v>398</v>
      </c>
      <c r="P6" s="1" t="s">
        <v>399</v>
      </c>
      <c r="Q6" s="1" t="s">
        <v>426</v>
      </c>
      <c r="R6" s="1" t="s">
        <v>401</v>
      </c>
      <c r="S6" s="1" t="s">
        <v>402</v>
      </c>
      <c r="T6" s="1" t="s">
        <v>403</v>
      </c>
    </row>
    <row r="7" s="1" customFormat="1" spans="1:20">
      <c r="A7" s="3">
        <v>15697545693</v>
      </c>
      <c r="B7" s="1" t="s">
        <v>389</v>
      </c>
      <c r="C7" s="1" t="s">
        <v>427</v>
      </c>
      <c r="D7" s="1" t="s">
        <v>428</v>
      </c>
      <c r="E7" s="1" t="s">
        <v>429</v>
      </c>
      <c r="F7" s="1" t="s">
        <v>389</v>
      </c>
      <c r="G7" s="1" t="s">
        <v>393</v>
      </c>
      <c r="H7" s="1" t="s">
        <v>394</v>
      </c>
      <c r="I7" s="1" t="s">
        <v>430</v>
      </c>
      <c r="J7" s="1" t="s">
        <v>28</v>
      </c>
      <c r="K7" s="1" t="s">
        <v>431</v>
      </c>
      <c r="L7" s="1" t="s">
        <v>431</v>
      </c>
      <c r="M7" s="1" t="s">
        <v>397</v>
      </c>
      <c r="N7" s="1" t="s">
        <v>397</v>
      </c>
      <c r="O7" s="1" t="s">
        <v>398</v>
      </c>
      <c r="P7" s="1" t="s">
        <v>399</v>
      </c>
      <c r="Q7" s="1" t="s">
        <v>432</v>
      </c>
      <c r="R7" s="1" t="s">
        <v>401</v>
      </c>
      <c r="S7" s="1" t="s">
        <v>402</v>
      </c>
      <c r="T7" s="1" t="s">
        <v>403</v>
      </c>
    </row>
    <row r="8" s="1" customFormat="1" spans="1:20">
      <c r="A8" s="3">
        <v>15697296001</v>
      </c>
      <c r="B8" s="1" t="s">
        <v>389</v>
      </c>
      <c r="C8" s="1" t="s">
        <v>433</v>
      </c>
      <c r="D8" s="1" t="s">
        <v>434</v>
      </c>
      <c r="E8" s="1" t="s">
        <v>435</v>
      </c>
      <c r="F8" s="1" t="s">
        <v>389</v>
      </c>
      <c r="G8" s="1" t="s">
        <v>393</v>
      </c>
      <c r="H8" s="1" t="s">
        <v>394</v>
      </c>
      <c r="I8" s="1" t="s">
        <v>436</v>
      </c>
      <c r="J8" s="1" t="s">
        <v>28</v>
      </c>
      <c r="K8" s="1" t="s">
        <v>437</v>
      </c>
      <c r="L8" s="1" t="s">
        <v>437</v>
      </c>
      <c r="M8" s="1" t="s">
        <v>397</v>
      </c>
      <c r="N8" s="1" t="s">
        <v>397</v>
      </c>
      <c r="O8" s="1" t="s">
        <v>398</v>
      </c>
      <c r="P8" s="1" t="s">
        <v>399</v>
      </c>
      <c r="Q8" s="1" t="s">
        <v>438</v>
      </c>
      <c r="R8" s="1" t="s">
        <v>401</v>
      </c>
      <c r="S8" s="1" t="s">
        <v>402</v>
      </c>
      <c r="T8" s="1" t="s">
        <v>403</v>
      </c>
    </row>
    <row r="9" s="1" customFormat="1" spans="1:20">
      <c r="A9" s="3">
        <v>15697080463</v>
      </c>
      <c r="B9" s="1" t="s">
        <v>389</v>
      </c>
      <c r="C9" s="1" t="s">
        <v>439</v>
      </c>
      <c r="D9" s="1" t="s">
        <v>440</v>
      </c>
      <c r="E9" s="1" t="s">
        <v>441</v>
      </c>
      <c r="F9" s="1" t="s">
        <v>389</v>
      </c>
      <c r="G9" s="1" t="s">
        <v>393</v>
      </c>
      <c r="H9" s="1" t="s">
        <v>394</v>
      </c>
      <c r="I9" s="1" t="s">
        <v>442</v>
      </c>
      <c r="J9" s="1" t="s">
        <v>28</v>
      </c>
      <c r="K9" s="1" t="s">
        <v>443</v>
      </c>
      <c r="L9" s="1" t="s">
        <v>443</v>
      </c>
      <c r="M9" s="1" t="s">
        <v>397</v>
      </c>
      <c r="N9" s="1" t="s">
        <v>397</v>
      </c>
      <c r="O9" s="1" t="s">
        <v>398</v>
      </c>
      <c r="P9" s="1" t="s">
        <v>399</v>
      </c>
      <c r="Q9" s="1" t="s">
        <v>444</v>
      </c>
      <c r="R9" s="1" t="s">
        <v>401</v>
      </c>
      <c r="S9" s="1" t="s">
        <v>402</v>
      </c>
      <c r="T9" s="1" t="s">
        <v>403</v>
      </c>
    </row>
    <row r="10" s="1" customFormat="1" spans="1:20">
      <c r="A10" s="3">
        <v>15693840323</v>
      </c>
      <c r="B10" s="1" t="s">
        <v>389</v>
      </c>
      <c r="C10" s="1" t="s">
        <v>445</v>
      </c>
      <c r="D10" s="1" t="s">
        <v>446</v>
      </c>
      <c r="E10" s="1" t="s">
        <v>447</v>
      </c>
      <c r="F10" s="1" t="s">
        <v>389</v>
      </c>
      <c r="G10" s="1" t="s">
        <v>393</v>
      </c>
      <c r="H10" s="1" t="s">
        <v>394</v>
      </c>
      <c r="I10" s="1" t="s">
        <v>448</v>
      </c>
      <c r="J10" s="1" t="s">
        <v>28</v>
      </c>
      <c r="K10" s="1" t="s">
        <v>449</v>
      </c>
      <c r="L10" s="1" t="s">
        <v>449</v>
      </c>
      <c r="M10" s="1" t="s">
        <v>397</v>
      </c>
      <c r="N10" s="1" t="s">
        <v>397</v>
      </c>
      <c r="O10" s="1" t="s">
        <v>398</v>
      </c>
      <c r="P10" s="1" t="s">
        <v>399</v>
      </c>
      <c r="Q10" s="1" t="s">
        <v>450</v>
      </c>
      <c r="R10" s="1" t="s">
        <v>401</v>
      </c>
      <c r="S10" s="1" t="s">
        <v>402</v>
      </c>
      <c r="T10" s="1" t="s">
        <v>403</v>
      </c>
    </row>
    <row r="11" s="1" customFormat="1" spans="1:20">
      <c r="A11" s="3">
        <v>15693368761</v>
      </c>
      <c r="B11" s="1" t="s">
        <v>389</v>
      </c>
      <c r="C11" s="1" t="s">
        <v>451</v>
      </c>
      <c r="D11" s="1" t="s">
        <v>452</v>
      </c>
      <c r="E11" s="1" t="s">
        <v>453</v>
      </c>
      <c r="F11" s="1" t="s">
        <v>389</v>
      </c>
      <c r="G11" s="1" t="s">
        <v>393</v>
      </c>
      <c r="H11" s="1" t="s">
        <v>394</v>
      </c>
      <c r="I11" s="1" t="s">
        <v>454</v>
      </c>
      <c r="J11" s="1" t="s">
        <v>28</v>
      </c>
      <c r="K11" s="1" t="s">
        <v>455</v>
      </c>
      <c r="L11" s="1" t="s">
        <v>455</v>
      </c>
      <c r="M11" s="1" t="s">
        <v>397</v>
      </c>
      <c r="N11" s="1" t="s">
        <v>397</v>
      </c>
      <c r="O11" s="1" t="s">
        <v>398</v>
      </c>
      <c r="P11" s="1" t="s">
        <v>399</v>
      </c>
      <c r="Q11" s="1" t="s">
        <v>456</v>
      </c>
      <c r="R11" s="1" t="s">
        <v>401</v>
      </c>
      <c r="S11" s="1" t="s">
        <v>402</v>
      </c>
      <c r="T11" s="1" t="s">
        <v>403</v>
      </c>
    </row>
    <row r="12" s="1" customFormat="1" spans="1:20">
      <c r="A12" s="3">
        <v>15692513126</v>
      </c>
      <c r="B12" s="1" t="s">
        <v>389</v>
      </c>
      <c r="C12" s="1" t="s">
        <v>457</v>
      </c>
      <c r="D12" s="1" t="s">
        <v>458</v>
      </c>
      <c r="E12" s="1" t="s">
        <v>459</v>
      </c>
      <c r="F12" s="1" t="s">
        <v>389</v>
      </c>
      <c r="G12" s="1" t="s">
        <v>393</v>
      </c>
      <c r="H12" s="1" t="s">
        <v>394</v>
      </c>
      <c r="I12" s="1" t="s">
        <v>460</v>
      </c>
      <c r="J12" s="1" t="s">
        <v>28</v>
      </c>
      <c r="K12" s="1" t="s">
        <v>461</v>
      </c>
      <c r="L12" s="1" t="s">
        <v>461</v>
      </c>
      <c r="M12" s="1" t="s">
        <v>397</v>
      </c>
      <c r="N12" s="1" t="s">
        <v>397</v>
      </c>
      <c r="O12" s="1" t="s">
        <v>398</v>
      </c>
      <c r="P12" s="1" t="s">
        <v>399</v>
      </c>
      <c r="Q12" s="1" t="s">
        <v>462</v>
      </c>
      <c r="R12" s="1" t="s">
        <v>401</v>
      </c>
      <c r="S12" s="1" t="s">
        <v>402</v>
      </c>
      <c r="T12" s="1" t="s">
        <v>403</v>
      </c>
    </row>
    <row r="13" s="1" customFormat="1" spans="1:20">
      <c r="A13" s="3">
        <v>15692335941</v>
      </c>
      <c r="B13" s="1" t="s">
        <v>389</v>
      </c>
      <c r="C13" s="1" t="s">
        <v>463</v>
      </c>
      <c r="D13" s="1" t="s">
        <v>464</v>
      </c>
      <c r="E13" s="1" t="s">
        <v>465</v>
      </c>
      <c r="F13" s="1" t="s">
        <v>389</v>
      </c>
      <c r="G13" s="1" t="s">
        <v>393</v>
      </c>
      <c r="H13" s="1" t="s">
        <v>394</v>
      </c>
      <c r="I13" s="1" t="s">
        <v>466</v>
      </c>
      <c r="J13" s="1" t="s">
        <v>28</v>
      </c>
      <c r="K13" s="1" t="s">
        <v>467</v>
      </c>
      <c r="L13" s="1" t="s">
        <v>467</v>
      </c>
      <c r="M13" s="1" t="s">
        <v>397</v>
      </c>
      <c r="N13" s="1" t="s">
        <v>397</v>
      </c>
      <c r="O13" s="1" t="s">
        <v>398</v>
      </c>
      <c r="P13" s="1" t="s">
        <v>399</v>
      </c>
      <c r="Q13" s="1" t="s">
        <v>468</v>
      </c>
      <c r="R13" s="1" t="s">
        <v>401</v>
      </c>
      <c r="S13" s="1" t="s">
        <v>402</v>
      </c>
      <c r="T13" s="1" t="s">
        <v>403</v>
      </c>
    </row>
    <row r="14" s="1" customFormat="1" spans="1:20">
      <c r="A14" s="3">
        <v>15692334414</v>
      </c>
      <c r="B14" s="1" t="s">
        <v>389</v>
      </c>
      <c r="C14" s="1" t="s">
        <v>469</v>
      </c>
      <c r="D14" s="1" t="s">
        <v>470</v>
      </c>
      <c r="E14" s="1" t="s">
        <v>471</v>
      </c>
      <c r="F14" s="1" t="s">
        <v>389</v>
      </c>
      <c r="G14" s="1" t="s">
        <v>393</v>
      </c>
      <c r="H14" s="1" t="s">
        <v>394</v>
      </c>
      <c r="I14" s="1" t="s">
        <v>472</v>
      </c>
      <c r="J14" s="1" t="s">
        <v>28</v>
      </c>
      <c r="K14" s="1" t="s">
        <v>473</v>
      </c>
      <c r="L14" s="1" t="s">
        <v>473</v>
      </c>
      <c r="M14" s="1" t="s">
        <v>397</v>
      </c>
      <c r="N14" s="1" t="s">
        <v>397</v>
      </c>
      <c r="O14" s="1" t="s">
        <v>398</v>
      </c>
      <c r="P14" s="1" t="s">
        <v>399</v>
      </c>
      <c r="Q14" s="1" t="s">
        <v>474</v>
      </c>
      <c r="R14" s="1" t="s">
        <v>401</v>
      </c>
      <c r="S14" s="1" t="s">
        <v>402</v>
      </c>
      <c r="T14" s="1" t="s">
        <v>403</v>
      </c>
    </row>
    <row r="15" s="1" customFormat="1" spans="1:20">
      <c r="A15" s="3">
        <v>15691300544</v>
      </c>
      <c r="B15" s="1" t="s">
        <v>475</v>
      </c>
      <c r="C15" s="1" t="s">
        <v>476</v>
      </c>
      <c r="D15" s="1" t="s">
        <v>477</v>
      </c>
      <c r="E15" s="1" t="s">
        <v>478</v>
      </c>
      <c r="F15" s="1" t="s">
        <v>475</v>
      </c>
      <c r="G15" s="1" t="s">
        <v>389</v>
      </c>
      <c r="H15" s="1" t="s">
        <v>394</v>
      </c>
      <c r="I15" s="1" t="s">
        <v>479</v>
      </c>
      <c r="J15" s="1" t="s">
        <v>28</v>
      </c>
      <c r="K15" s="1" t="s">
        <v>480</v>
      </c>
      <c r="L15" s="1" t="s">
        <v>480</v>
      </c>
      <c r="M15" s="1" t="s">
        <v>397</v>
      </c>
      <c r="N15" s="1" t="s">
        <v>397</v>
      </c>
      <c r="O15" s="1" t="s">
        <v>398</v>
      </c>
      <c r="P15" s="1" t="s">
        <v>399</v>
      </c>
      <c r="Q15" s="1" t="s">
        <v>481</v>
      </c>
      <c r="R15" s="1" t="s">
        <v>401</v>
      </c>
      <c r="S15" s="1" t="s">
        <v>402</v>
      </c>
      <c r="T15" s="1" t="s">
        <v>403</v>
      </c>
    </row>
    <row r="16" s="1" customFormat="1" spans="1:20">
      <c r="A16" s="3">
        <v>15691060319</v>
      </c>
      <c r="B16" s="1" t="s">
        <v>475</v>
      </c>
      <c r="C16" s="1" t="s">
        <v>482</v>
      </c>
      <c r="D16" s="1" t="s">
        <v>483</v>
      </c>
      <c r="E16" s="1" t="s">
        <v>484</v>
      </c>
      <c r="F16" s="1" t="s">
        <v>475</v>
      </c>
      <c r="G16" s="1" t="s">
        <v>389</v>
      </c>
      <c r="H16" s="1" t="s">
        <v>394</v>
      </c>
      <c r="I16" s="1" t="s">
        <v>485</v>
      </c>
      <c r="J16" s="1" t="s">
        <v>28</v>
      </c>
      <c r="K16" s="1" t="s">
        <v>486</v>
      </c>
      <c r="L16" s="1" t="s">
        <v>486</v>
      </c>
      <c r="M16" s="1" t="s">
        <v>397</v>
      </c>
      <c r="N16" s="1" t="s">
        <v>397</v>
      </c>
      <c r="O16" s="1" t="s">
        <v>398</v>
      </c>
      <c r="P16" s="1" t="s">
        <v>399</v>
      </c>
      <c r="Q16" s="1" t="s">
        <v>487</v>
      </c>
      <c r="R16" s="1" t="s">
        <v>401</v>
      </c>
      <c r="S16" s="1" t="s">
        <v>402</v>
      </c>
      <c r="T16" s="1" t="s">
        <v>403</v>
      </c>
    </row>
    <row r="17" s="1" customFormat="1" spans="1:20">
      <c r="A17" s="3">
        <v>15690840370</v>
      </c>
      <c r="B17" s="1" t="s">
        <v>475</v>
      </c>
      <c r="C17" s="1" t="s">
        <v>488</v>
      </c>
      <c r="D17" s="1" t="s">
        <v>489</v>
      </c>
      <c r="E17" s="1" t="s">
        <v>490</v>
      </c>
      <c r="F17" s="1" t="s">
        <v>475</v>
      </c>
      <c r="G17" s="1" t="s">
        <v>389</v>
      </c>
      <c r="H17" s="1" t="s">
        <v>394</v>
      </c>
      <c r="I17" s="1" t="s">
        <v>491</v>
      </c>
      <c r="J17" s="1" t="s">
        <v>28</v>
      </c>
      <c r="K17" s="1" t="s">
        <v>492</v>
      </c>
      <c r="L17" s="1" t="s">
        <v>492</v>
      </c>
      <c r="M17" s="1" t="s">
        <v>397</v>
      </c>
      <c r="N17" s="1" t="s">
        <v>397</v>
      </c>
      <c r="O17" s="1" t="s">
        <v>398</v>
      </c>
      <c r="P17" s="1" t="s">
        <v>399</v>
      </c>
      <c r="Q17" s="1" t="s">
        <v>493</v>
      </c>
      <c r="R17" s="1" t="s">
        <v>401</v>
      </c>
      <c r="S17" s="1" t="s">
        <v>402</v>
      </c>
      <c r="T17" s="1" t="s">
        <v>403</v>
      </c>
    </row>
    <row r="18" s="1" customFormat="1" spans="1:20">
      <c r="A18" s="3">
        <v>15690781373</v>
      </c>
      <c r="B18" s="1" t="s">
        <v>475</v>
      </c>
      <c r="C18" s="1" t="s">
        <v>494</v>
      </c>
      <c r="D18" s="1" t="s">
        <v>411</v>
      </c>
      <c r="E18" s="1" t="s">
        <v>495</v>
      </c>
      <c r="F18" s="1" t="s">
        <v>389</v>
      </c>
      <c r="G18" s="1" t="s">
        <v>393</v>
      </c>
      <c r="H18" s="1" t="s">
        <v>394</v>
      </c>
      <c r="I18" s="1" t="s">
        <v>496</v>
      </c>
      <c r="J18" s="1" t="s">
        <v>28</v>
      </c>
      <c r="K18" s="1" t="s">
        <v>497</v>
      </c>
      <c r="L18" s="1" t="s">
        <v>497</v>
      </c>
      <c r="M18" s="1" t="s">
        <v>397</v>
      </c>
      <c r="N18" s="1" t="s">
        <v>397</v>
      </c>
      <c r="O18" s="1" t="s">
        <v>398</v>
      </c>
      <c r="P18" s="1" t="s">
        <v>399</v>
      </c>
      <c r="Q18" s="1" t="s">
        <v>498</v>
      </c>
      <c r="R18" s="1" t="s">
        <v>401</v>
      </c>
      <c r="S18" s="1" t="s">
        <v>402</v>
      </c>
      <c r="T18" s="1" t="s">
        <v>403</v>
      </c>
    </row>
    <row r="19" s="1" customFormat="1" spans="1:20">
      <c r="A19" s="3">
        <v>15690493761</v>
      </c>
      <c r="B19" s="1" t="s">
        <v>475</v>
      </c>
      <c r="C19" s="1" t="s">
        <v>499</v>
      </c>
      <c r="D19" s="1" t="s">
        <v>500</v>
      </c>
      <c r="E19" s="1" t="s">
        <v>501</v>
      </c>
      <c r="F19" s="1" t="s">
        <v>475</v>
      </c>
      <c r="G19" s="1" t="s">
        <v>389</v>
      </c>
      <c r="H19" s="1" t="s">
        <v>394</v>
      </c>
      <c r="I19" s="1" t="s">
        <v>502</v>
      </c>
      <c r="J19" s="1" t="s">
        <v>28</v>
      </c>
      <c r="K19" s="1" t="s">
        <v>503</v>
      </c>
      <c r="L19" s="1" t="s">
        <v>503</v>
      </c>
      <c r="M19" s="1" t="s">
        <v>397</v>
      </c>
      <c r="N19" s="1" t="s">
        <v>397</v>
      </c>
      <c r="O19" s="1" t="s">
        <v>398</v>
      </c>
      <c r="P19" s="1" t="s">
        <v>399</v>
      </c>
      <c r="Q19" s="1" t="s">
        <v>504</v>
      </c>
      <c r="R19" s="1" t="s">
        <v>401</v>
      </c>
      <c r="S19" s="1" t="s">
        <v>402</v>
      </c>
      <c r="T19" s="1" t="s">
        <v>403</v>
      </c>
    </row>
    <row r="20" s="1" customFormat="1" spans="1:20">
      <c r="A20" s="3">
        <v>15690071051</v>
      </c>
      <c r="B20" s="1" t="s">
        <v>475</v>
      </c>
      <c r="C20" s="1" t="s">
        <v>505</v>
      </c>
      <c r="D20" s="1" t="s">
        <v>506</v>
      </c>
      <c r="E20" s="1" t="s">
        <v>507</v>
      </c>
      <c r="F20" s="1" t="s">
        <v>475</v>
      </c>
      <c r="G20" s="1" t="s">
        <v>389</v>
      </c>
      <c r="H20" s="1" t="s">
        <v>394</v>
      </c>
      <c r="I20" s="1" t="s">
        <v>508</v>
      </c>
      <c r="J20" s="1" t="s">
        <v>28</v>
      </c>
      <c r="K20" s="1" t="s">
        <v>509</v>
      </c>
      <c r="L20" s="1" t="s">
        <v>509</v>
      </c>
      <c r="M20" s="1" t="s">
        <v>397</v>
      </c>
      <c r="N20" s="1" t="s">
        <v>397</v>
      </c>
      <c r="O20" s="1" t="s">
        <v>398</v>
      </c>
      <c r="P20" s="1" t="s">
        <v>399</v>
      </c>
      <c r="Q20" s="1" t="s">
        <v>510</v>
      </c>
      <c r="R20" s="1" t="s">
        <v>401</v>
      </c>
      <c r="S20" s="1" t="s">
        <v>402</v>
      </c>
      <c r="T20" s="1" t="s">
        <v>403</v>
      </c>
    </row>
    <row r="21" s="1" customFormat="1" spans="1:20">
      <c r="A21" s="3">
        <v>15687119840</v>
      </c>
      <c r="B21" s="1" t="s">
        <v>475</v>
      </c>
      <c r="C21" s="1" t="s">
        <v>511</v>
      </c>
      <c r="D21" s="1" t="s">
        <v>512</v>
      </c>
      <c r="E21" s="1" t="s">
        <v>513</v>
      </c>
      <c r="F21" s="1" t="s">
        <v>475</v>
      </c>
      <c r="G21" s="1" t="s">
        <v>389</v>
      </c>
      <c r="H21" s="1" t="s">
        <v>394</v>
      </c>
      <c r="I21" s="1" t="s">
        <v>514</v>
      </c>
      <c r="J21" s="1" t="s">
        <v>28</v>
      </c>
      <c r="K21" s="1" t="s">
        <v>515</v>
      </c>
      <c r="L21" s="1" t="s">
        <v>515</v>
      </c>
      <c r="M21" s="1" t="s">
        <v>397</v>
      </c>
      <c r="N21" s="1" t="s">
        <v>397</v>
      </c>
      <c r="O21" s="1" t="s">
        <v>398</v>
      </c>
      <c r="P21" s="1" t="s">
        <v>399</v>
      </c>
      <c r="Q21" s="1" t="s">
        <v>516</v>
      </c>
      <c r="R21" s="1" t="s">
        <v>401</v>
      </c>
      <c r="S21" s="1" t="s">
        <v>402</v>
      </c>
      <c r="T21" s="1" t="s">
        <v>403</v>
      </c>
    </row>
    <row r="22" s="1" customFormat="1" spans="1:20">
      <c r="A22" s="3">
        <v>15687009258</v>
      </c>
      <c r="B22" s="1" t="s">
        <v>475</v>
      </c>
      <c r="C22" s="1" t="s">
        <v>517</v>
      </c>
      <c r="D22" s="1" t="s">
        <v>506</v>
      </c>
      <c r="E22" s="1" t="s">
        <v>518</v>
      </c>
      <c r="F22" s="1" t="s">
        <v>475</v>
      </c>
      <c r="G22" s="1" t="s">
        <v>389</v>
      </c>
      <c r="H22" s="1" t="s">
        <v>394</v>
      </c>
      <c r="I22" s="1" t="s">
        <v>508</v>
      </c>
      <c r="J22" s="1" t="s">
        <v>28</v>
      </c>
      <c r="K22" s="1" t="s">
        <v>509</v>
      </c>
      <c r="L22" s="1" t="s">
        <v>509</v>
      </c>
      <c r="M22" s="1" t="s">
        <v>397</v>
      </c>
      <c r="N22" s="1" t="s">
        <v>397</v>
      </c>
      <c r="O22" s="1" t="s">
        <v>398</v>
      </c>
      <c r="P22" s="1" t="s">
        <v>399</v>
      </c>
      <c r="Q22" s="1" t="s">
        <v>519</v>
      </c>
      <c r="R22" s="1" t="s">
        <v>401</v>
      </c>
      <c r="S22" s="1" t="s">
        <v>402</v>
      </c>
      <c r="T22" s="1" t="s">
        <v>403</v>
      </c>
    </row>
    <row r="23" s="1" customFormat="1" spans="1:20">
      <c r="A23" s="3">
        <v>15680756402</v>
      </c>
      <c r="B23" s="1" t="s">
        <v>520</v>
      </c>
      <c r="C23" s="1" t="s">
        <v>521</v>
      </c>
      <c r="D23" s="1" t="s">
        <v>522</v>
      </c>
      <c r="E23" s="1" t="s">
        <v>523</v>
      </c>
      <c r="F23" s="1" t="s">
        <v>475</v>
      </c>
      <c r="G23" s="1" t="s">
        <v>389</v>
      </c>
      <c r="H23" s="1" t="s">
        <v>394</v>
      </c>
      <c r="I23" s="1" t="s">
        <v>524</v>
      </c>
      <c r="J23" s="1" t="s">
        <v>28</v>
      </c>
      <c r="K23" s="1" t="s">
        <v>525</v>
      </c>
      <c r="L23" s="1" t="s">
        <v>525</v>
      </c>
      <c r="M23" s="1" t="s">
        <v>397</v>
      </c>
      <c r="N23" s="1" t="s">
        <v>397</v>
      </c>
      <c r="O23" s="1" t="s">
        <v>398</v>
      </c>
      <c r="P23" s="1" t="s">
        <v>399</v>
      </c>
      <c r="Q23" s="1" t="s">
        <v>526</v>
      </c>
      <c r="R23" s="1" t="s">
        <v>401</v>
      </c>
      <c r="S23" s="1" t="s">
        <v>402</v>
      </c>
      <c r="T23" s="1" t="s">
        <v>403</v>
      </c>
    </row>
    <row r="24" s="1" customFormat="1" spans="1:20">
      <c r="A24" s="3">
        <v>15679637557</v>
      </c>
      <c r="B24" s="1" t="s">
        <v>520</v>
      </c>
      <c r="C24" s="1" t="s">
        <v>527</v>
      </c>
      <c r="D24" s="1" t="s">
        <v>528</v>
      </c>
      <c r="E24" s="1" t="s">
        <v>529</v>
      </c>
      <c r="F24" s="1" t="s">
        <v>475</v>
      </c>
      <c r="G24" s="1" t="s">
        <v>389</v>
      </c>
      <c r="H24" s="1" t="s">
        <v>394</v>
      </c>
      <c r="I24" s="1" t="s">
        <v>530</v>
      </c>
      <c r="J24" s="1" t="s">
        <v>28</v>
      </c>
      <c r="K24" s="1" t="s">
        <v>531</v>
      </c>
      <c r="L24" s="1" t="s">
        <v>531</v>
      </c>
      <c r="M24" s="1" t="s">
        <v>397</v>
      </c>
      <c r="N24" s="1" t="s">
        <v>397</v>
      </c>
      <c r="O24" s="1" t="s">
        <v>398</v>
      </c>
      <c r="P24" s="1" t="s">
        <v>399</v>
      </c>
      <c r="Q24" s="1" t="s">
        <v>532</v>
      </c>
      <c r="R24" s="1" t="s">
        <v>401</v>
      </c>
      <c r="S24" s="1" t="s">
        <v>402</v>
      </c>
      <c r="T24" s="1" t="s">
        <v>403</v>
      </c>
    </row>
    <row r="25" s="1" customFormat="1" spans="1:20">
      <c r="A25" s="3">
        <v>15678889651</v>
      </c>
      <c r="B25" s="1" t="s">
        <v>520</v>
      </c>
      <c r="C25" s="1" t="s">
        <v>533</v>
      </c>
      <c r="D25" s="1" t="s">
        <v>534</v>
      </c>
      <c r="E25" s="1" t="s">
        <v>535</v>
      </c>
      <c r="F25" s="1" t="s">
        <v>475</v>
      </c>
      <c r="G25" s="1" t="s">
        <v>389</v>
      </c>
      <c r="H25" s="1" t="s">
        <v>394</v>
      </c>
      <c r="I25" s="1" t="s">
        <v>536</v>
      </c>
      <c r="J25" s="1" t="s">
        <v>28</v>
      </c>
      <c r="K25" s="1" t="s">
        <v>537</v>
      </c>
      <c r="L25" s="1" t="s">
        <v>537</v>
      </c>
      <c r="M25" s="1" t="s">
        <v>397</v>
      </c>
      <c r="N25" s="1" t="s">
        <v>397</v>
      </c>
      <c r="O25" s="1" t="s">
        <v>398</v>
      </c>
      <c r="P25" s="1" t="s">
        <v>399</v>
      </c>
      <c r="Q25" s="1" t="s">
        <v>538</v>
      </c>
      <c r="R25" s="1" t="s">
        <v>401</v>
      </c>
      <c r="S25" s="1" t="s">
        <v>402</v>
      </c>
      <c r="T25" s="1" t="s">
        <v>403</v>
      </c>
    </row>
    <row r="26" s="1" customFormat="1" spans="1:20">
      <c r="A26" s="3">
        <v>15677940733</v>
      </c>
      <c r="B26" s="1" t="s">
        <v>520</v>
      </c>
      <c r="C26" s="1" t="s">
        <v>539</v>
      </c>
      <c r="D26" s="1" t="s">
        <v>540</v>
      </c>
      <c r="E26" s="1" t="s">
        <v>541</v>
      </c>
      <c r="F26" s="1" t="s">
        <v>389</v>
      </c>
      <c r="G26" s="1" t="s">
        <v>393</v>
      </c>
      <c r="H26" s="1" t="s">
        <v>394</v>
      </c>
      <c r="I26" s="1" t="s">
        <v>542</v>
      </c>
      <c r="J26" s="1" t="s">
        <v>28</v>
      </c>
      <c r="K26" s="1" t="s">
        <v>543</v>
      </c>
      <c r="L26" s="1" t="s">
        <v>543</v>
      </c>
      <c r="M26" s="1" t="s">
        <v>397</v>
      </c>
      <c r="N26" s="1" t="s">
        <v>397</v>
      </c>
      <c r="O26" s="1" t="s">
        <v>398</v>
      </c>
      <c r="P26" s="1" t="s">
        <v>399</v>
      </c>
      <c r="Q26" s="1" t="s">
        <v>544</v>
      </c>
      <c r="R26" s="1" t="s">
        <v>401</v>
      </c>
      <c r="S26" s="1" t="s">
        <v>402</v>
      </c>
      <c r="T26" s="1" t="s">
        <v>403</v>
      </c>
    </row>
    <row r="27" s="1" customFormat="1" spans="1:20">
      <c r="A27" s="3">
        <v>15677564762</v>
      </c>
      <c r="B27" s="1" t="s">
        <v>520</v>
      </c>
      <c r="C27" s="1" t="s">
        <v>545</v>
      </c>
      <c r="D27" s="1" t="s">
        <v>546</v>
      </c>
      <c r="E27" s="1" t="s">
        <v>547</v>
      </c>
      <c r="F27" s="1" t="s">
        <v>520</v>
      </c>
      <c r="G27" s="1" t="s">
        <v>393</v>
      </c>
      <c r="H27" s="1" t="s">
        <v>394</v>
      </c>
      <c r="I27" s="1" t="s">
        <v>548</v>
      </c>
      <c r="J27" s="1" t="s">
        <v>28</v>
      </c>
      <c r="K27" s="1" t="s">
        <v>549</v>
      </c>
      <c r="L27" s="1" t="s">
        <v>549</v>
      </c>
      <c r="M27" s="1" t="s">
        <v>397</v>
      </c>
      <c r="N27" s="1" t="s">
        <v>397</v>
      </c>
      <c r="O27" s="1" t="s">
        <v>398</v>
      </c>
      <c r="P27" s="1" t="s">
        <v>399</v>
      </c>
      <c r="Q27" s="1" t="s">
        <v>550</v>
      </c>
      <c r="R27" s="1" t="s">
        <v>401</v>
      </c>
      <c r="S27" s="1" t="s">
        <v>402</v>
      </c>
      <c r="T27" s="1" t="s">
        <v>403</v>
      </c>
    </row>
    <row r="28" s="1" customFormat="1" spans="1:20">
      <c r="A28" s="3">
        <v>15677474253</v>
      </c>
      <c r="B28" s="1" t="s">
        <v>520</v>
      </c>
      <c r="C28" s="1" t="s">
        <v>551</v>
      </c>
      <c r="D28" s="1" t="s">
        <v>552</v>
      </c>
      <c r="E28" s="1" t="s">
        <v>553</v>
      </c>
      <c r="F28" s="1" t="s">
        <v>520</v>
      </c>
      <c r="G28" s="1" t="s">
        <v>475</v>
      </c>
      <c r="H28" s="1" t="s">
        <v>394</v>
      </c>
      <c r="I28" s="1" t="s">
        <v>554</v>
      </c>
      <c r="J28" s="1" t="s">
        <v>28</v>
      </c>
      <c r="K28" s="1" t="s">
        <v>555</v>
      </c>
      <c r="L28" s="1" t="s">
        <v>555</v>
      </c>
      <c r="M28" s="1" t="s">
        <v>397</v>
      </c>
      <c r="N28" s="1" t="s">
        <v>397</v>
      </c>
      <c r="O28" s="1" t="s">
        <v>398</v>
      </c>
      <c r="P28" s="1" t="s">
        <v>399</v>
      </c>
      <c r="Q28" s="1" t="s">
        <v>556</v>
      </c>
      <c r="R28" s="1" t="s">
        <v>401</v>
      </c>
      <c r="S28" s="1" t="s">
        <v>402</v>
      </c>
      <c r="T28" s="1" t="s">
        <v>403</v>
      </c>
    </row>
    <row r="29" s="1" customFormat="1" spans="1:20">
      <c r="A29" s="3">
        <v>15676942162</v>
      </c>
      <c r="B29" s="1" t="s">
        <v>520</v>
      </c>
      <c r="C29" s="1" t="s">
        <v>557</v>
      </c>
      <c r="D29" s="1" t="s">
        <v>558</v>
      </c>
      <c r="E29" s="1" t="s">
        <v>559</v>
      </c>
      <c r="F29" s="1" t="s">
        <v>520</v>
      </c>
      <c r="G29" s="1" t="s">
        <v>393</v>
      </c>
      <c r="H29" s="1" t="s">
        <v>394</v>
      </c>
      <c r="I29" s="1" t="s">
        <v>560</v>
      </c>
      <c r="J29" s="1" t="s">
        <v>28</v>
      </c>
      <c r="K29" s="1" t="s">
        <v>561</v>
      </c>
      <c r="L29" s="1" t="s">
        <v>561</v>
      </c>
      <c r="M29" s="1" t="s">
        <v>397</v>
      </c>
      <c r="N29" s="1" t="s">
        <v>397</v>
      </c>
      <c r="O29" s="1" t="s">
        <v>398</v>
      </c>
      <c r="P29" s="1" t="s">
        <v>399</v>
      </c>
      <c r="Q29" s="1" t="s">
        <v>562</v>
      </c>
      <c r="R29" s="1" t="s">
        <v>401</v>
      </c>
      <c r="S29" s="1" t="s">
        <v>402</v>
      </c>
      <c r="T29" s="1" t="s">
        <v>403</v>
      </c>
    </row>
    <row r="30" s="1" customFormat="1" spans="1:20">
      <c r="A30" s="3">
        <v>15676890426</v>
      </c>
      <c r="B30" s="1" t="s">
        <v>520</v>
      </c>
      <c r="C30" s="1" t="s">
        <v>563</v>
      </c>
      <c r="D30" s="1" t="s">
        <v>564</v>
      </c>
      <c r="E30" s="1" t="s">
        <v>565</v>
      </c>
      <c r="F30" s="1" t="s">
        <v>520</v>
      </c>
      <c r="G30" s="1" t="s">
        <v>475</v>
      </c>
      <c r="H30" s="1" t="s">
        <v>394</v>
      </c>
      <c r="I30" s="1" t="s">
        <v>566</v>
      </c>
      <c r="J30" s="1" t="s">
        <v>28</v>
      </c>
      <c r="K30" s="1" t="s">
        <v>567</v>
      </c>
      <c r="L30" s="1" t="s">
        <v>567</v>
      </c>
      <c r="M30" s="1" t="s">
        <v>397</v>
      </c>
      <c r="N30" s="1" t="s">
        <v>397</v>
      </c>
      <c r="O30" s="1" t="s">
        <v>398</v>
      </c>
      <c r="P30" s="1" t="s">
        <v>399</v>
      </c>
      <c r="Q30" s="1" t="s">
        <v>568</v>
      </c>
      <c r="R30" s="1" t="s">
        <v>401</v>
      </c>
      <c r="S30" s="1" t="s">
        <v>402</v>
      </c>
      <c r="T30" s="1" t="s">
        <v>403</v>
      </c>
    </row>
    <row r="31" s="1" customFormat="1" spans="1:20">
      <c r="A31" s="3">
        <v>15672793565</v>
      </c>
      <c r="B31" s="1" t="s">
        <v>520</v>
      </c>
      <c r="C31" s="1" t="s">
        <v>569</v>
      </c>
      <c r="D31" s="1" t="s">
        <v>570</v>
      </c>
      <c r="E31" s="1" t="s">
        <v>571</v>
      </c>
      <c r="F31" s="1" t="s">
        <v>520</v>
      </c>
      <c r="G31" s="1" t="s">
        <v>393</v>
      </c>
      <c r="H31" s="1" t="s">
        <v>394</v>
      </c>
      <c r="I31" s="1" t="s">
        <v>572</v>
      </c>
      <c r="J31" s="1" t="s">
        <v>28</v>
      </c>
      <c r="K31" s="1" t="s">
        <v>573</v>
      </c>
      <c r="L31" s="1" t="s">
        <v>573</v>
      </c>
      <c r="M31" s="1" t="s">
        <v>397</v>
      </c>
      <c r="N31" s="1" t="s">
        <v>397</v>
      </c>
      <c r="O31" s="1" t="s">
        <v>398</v>
      </c>
      <c r="P31" s="1" t="s">
        <v>399</v>
      </c>
      <c r="Q31" s="1" t="s">
        <v>574</v>
      </c>
      <c r="R31" s="1" t="s">
        <v>401</v>
      </c>
      <c r="S31" s="1" t="s">
        <v>402</v>
      </c>
      <c r="T31" s="1" t="s">
        <v>403</v>
      </c>
    </row>
    <row r="32" s="1" customFormat="1" spans="1:20">
      <c r="A32" s="3">
        <v>15672634067</v>
      </c>
      <c r="B32" s="1" t="s">
        <v>520</v>
      </c>
      <c r="C32" s="1" t="s">
        <v>575</v>
      </c>
      <c r="D32" s="1" t="s">
        <v>576</v>
      </c>
      <c r="E32" s="1" t="s">
        <v>577</v>
      </c>
      <c r="F32" s="1" t="s">
        <v>389</v>
      </c>
      <c r="G32" s="1" t="s">
        <v>393</v>
      </c>
      <c r="H32" s="1" t="s">
        <v>394</v>
      </c>
      <c r="I32" s="1" t="s">
        <v>398</v>
      </c>
      <c r="J32" s="1" t="s">
        <v>28</v>
      </c>
      <c r="K32" s="1" t="s">
        <v>398</v>
      </c>
      <c r="L32" s="1" t="s">
        <v>398</v>
      </c>
      <c r="M32" s="1" t="s">
        <v>397</v>
      </c>
      <c r="N32" s="1" t="s">
        <v>397</v>
      </c>
      <c r="O32" s="1" t="s">
        <v>398</v>
      </c>
      <c r="P32" s="1" t="s">
        <v>399</v>
      </c>
      <c r="Q32" s="1" t="s">
        <v>578</v>
      </c>
      <c r="R32" s="1" t="s">
        <v>401</v>
      </c>
      <c r="S32" s="1" t="s">
        <v>402</v>
      </c>
      <c r="T32" s="1" t="s">
        <v>403</v>
      </c>
    </row>
    <row r="33" s="1" customFormat="1" spans="1:20">
      <c r="A33" s="3">
        <v>15672524946</v>
      </c>
      <c r="B33" s="1" t="s">
        <v>520</v>
      </c>
      <c r="C33" s="1" t="s">
        <v>579</v>
      </c>
      <c r="D33" s="1" t="s">
        <v>580</v>
      </c>
      <c r="E33" s="1" t="s">
        <v>581</v>
      </c>
      <c r="F33" s="1" t="s">
        <v>475</v>
      </c>
      <c r="G33" s="1" t="s">
        <v>389</v>
      </c>
      <c r="H33" s="1" t="s">
        <v>394</v>
      </c>
      <c r="I33" s="1" t="s">
        <v>582</v>
      </c>
      <c r="J33" s="1" t="s">
        <v>28</v>
      </c>
      <c r="K33" s="1" t="s">
        <v>583</v>
      </c>
      <c r="L33" s="1" t="s">
        <v>583</v>
      </c>
      <c r="M33" s="1" t="s">
        <v>397</v>
      </c>
      <c r="N33" s="1" t="s">
        <v>397</v>
      </c>
      <c r="O33" s="1" t="s">
        <v>398</v>
      </c>
      <c r="P33" s="1" t="s">
        <v>399</v>
      </c>
      <c r="Q33" s="1" t="s">
        <v>584</v>
      </c>
      <c r="R33" s="1" t="s">
        <v>401</v>
      </c>
      <c r="S33" s="1" t="s">
        <v>402</v>
      </c>
      <c r="T33" s="1" t="s">
        <v>403</v>
      </c>
    </row>
    <row r="34" s="1" customFormat="1" spans="1:20">
      <c r="A34" s="3">
        <v>15672490950</v>
      </c>
      <c r="B34" s="1" t="s">
        <v>520</v>
      </c>
      <c r="C34" s="1" t="s">
        <v>585</v>
      </c>
      <c r="D34" s="1" t="s">
        <v>522</v>
      </c>
      <c r="E34" s="1" t="s">
        <v>586</v>
      </c>
      <c r="F34" s="1" t="s">
        <v>475</v>
      </c>
      <c r="G34" s="1" t="s">
        <v>389</v>
      </c>
      <c r="H34" s="1" t="s">
        <v>394</v>
      </c>
      <c r="I34" s="1" t="s">
        <v>587</v>
      </c>
      <c r="J34" s="1" t="s">
        <v>28</v>
      </c>
      <c r="K34" s="1" t="s">
        <v>588</v>
      </c>
      <c r="L34" s="1" t="s">
        <v>588</v>
      </c>
      <c r="M34" s="1" t="s">
        <v>397</v>
      </c>
      <c r="N34" s="1" t="s">
        <v>397</v>
      </c>
      <c r="O34" s="1" t="s">
        <v>398</v>
      </c>
      <c r="P34" s="1" t="s">
        <v>399</v>
      </c>
      <c r="Q34" s="1" t="s">
        <v>589</v>
      </c>
      <c r="R34" s="1" t="s">
        <v>401</v>
      </c>
      <c r="S34" s="1" t="s">
        <v>402</v>
      </c>
      <c r="T34" s="1" t="s">
        <v>403</v>
      </c>
    </row>
    <row r="35" s="1" customFormat="1" spans="1:20">
      <c r="A35" s="3">
        <v>15672427766</v>
      </c>
      <c r="B35" s="1" t="s">
        <v>520</v>
      </c>
      <c r="C35" s="1" t="s">
        <v>590</v>
      </c>
      <c r="D35" s="1" t="s">
        <v>591</v>
      </c>
      <c r="E35" s="1" t="s">
        <v>592</v>
      </c>
      <c r="F35" s="1" t="s">
        <v>520</v>
      </c>
      <c r="G35" s="1" t="s">
        <v>475</v>
      </c>
      <c r="H35" s="1" t="s">
        <v>394</v>
      </c>
      <c r="I35" s="1" t="s">
        <v>593</v>
      </c>
      <c r="J35" s="1" t="s">
        <v>28</v>
      </c>
      <c r="K35" s="1" t="s">
        <v>594</v>
      </c>
      <c r="L35" s="1" t="s">
        <v>594</v>
      </c>
      <c r="M35" s="1" t="s">
        <v>397</v>
      </c>
      <c r="N35" s="1" t="s">
        <v>397</v>
      </c>
      <c r="O35" s="1" t="s">
        <v>398</v>
      </c>
      <c r="P35" s="1" t="s">
        <v>399</v>
      </c>
      <c r="Q35" s="1" t="s">
        <v>595</v>
      </c>
      <c r="R35" s="1" t="s">
        <v>401</v>
      </c>
      <c r="S35" s="1" t="s">
        <v>402</v>
      </c>
      <c r="T35" s="1" t="s">
        <v>403</v>
      </c>
    </row>
    <row r="36" s="1" customFormat="1" spans="1:20">
      <c r="A36" s="3">
        <v>15672365409</v>
      </c>
      <c r="B36" s="1" t="s">
        <v>520</v>
      </c>
      <c r="C36" s="1" t="s">
        <v>596</v>
      </c>
      <c r="D36" s="1" t="s">
        <v>597</v>
      </c>
      <c r="E36" s="1" t="s">
        <v>598</v>
      </c>
      <c r="F36" s="1" t="s">
        <v>520</v>
      </c>
      <c r="G36" s="1" t="s">
        <v>475</v>
      </c>
      <c r="H36" s="1" t="s">
        <v>394</v>
      </c>
      <c r="I36" s="1" t="s">
        <v>599</v>
      </c>
      <c r="J36" s="1" t="s">
        <v>28</v>
      </c>
      <c r="K36" s="1" t="s">
        <v>600</v>
      </c>
      <c r="L36" s="1" t="s">
        <v>600</v>
      </c>
      <c r="M36" s="1" t="s">
        <v>397</v>
      </c>
      <c r="N36" s="1" t="s">
        <v>397</v>
      </c>
      <c r="O36" s="1" t="s">
        <v>398</v>
      </c>
      <c r="P36" s="1" t="s">
        <v>399</v>
      </c>
      <c r="Q36" s="1" t="s">
        <v>601</v>
      </c>
      <c r="R36" s="1" t="s">
        <v>401</v>
      </c>
      <c r="S36" s="1" t="s">
        <v>402</v>
      </c>
      <c r="T36" s="1" t="s">
        <v>403</v>
      </c>
    </row>
    <row r="37" s="1" customFormat="1" spans="1:20">
      <c r="A37" s="3">
        <v>15671739845</v>
      </c>
      <c r="B37" s="1" t="s">
        <v>602</v>
      </c>
      <c r="C37" s="1" t="s">
        <v>603</v>
      </c>
      <c r="D37" s="1" t="s">
        <v>604</v>
      </c>
      <c r="E37" s="1" t="s">
        <v>605</v>
      </c>
      <c r="F37" s="1" t="s">
        <v>602</v>
      </c>
      <c r="G37" s="1" t="s">
        <v>389</v>
      </c>
      <c r="H37" s="1" t="s">
        <v>394</v>
      </c>
      <c r="I37" s="1" t="s">
        <v>606</v>
      </c>
      <c r="J37" s="1" t="s">
        <v>28</v>
      </c>
      <c r="K37" s="1" t="s">
        <v>607</v>
      </c>
      <c r="L37" s="1" t="s">
        <v>607</v>
      </c>
      <c r="M37" s="1" t="s">
        <v>397</v>
      </c>
      <c r="N37" s="1" t="s">
        <v>397</v>
      </c>
      <c r="O37" s="1" t="s">
        <v>398</v>
      </c>
      <c r="P37" s="1" t="s">
        <v>399</v>
      </c>
      <c r="Q37" s="1" t="s">
        <v>608</v>
      </c>
      <c r="R37" s="1" t="s">
        <v>401</v>
      </c>
      <c r="S37" s="1" t="s">
        <v>402</v>
      </c>
      <c r="T37" s="1" t="s">
        <v>403</v>
      </c>
    </row>
    <row r="38" s="1" customFormat="1" spans="1:20">
      <c r="A38" s="3">
        <v>15671361178</v>
      </c>
      <c r="B38" s="1" t="s">
        <v>602</v>
      </c>
      <c r="C38" s="1" t="s">
        <v>609</v>
      </c>
      <c r="D38" s="1" t="s">
        <v>610</v>
      </c>
      <c r="E38" s="1" t="s">
        <v>611</v>
      </c>
      <c r="F38" s="1" t="s">
        <v>602</v>
      </c>
      <c r="G38" s="1" t="s">
        <v>520</v>
      </c>
      <c r="H38" s="1" t="s">
        <v>394</v>
      </c>
      <c r="I38" s="1" t="s">
        <v>612</v>
      </c>
      <c r="J38" s="1" t="s">
        <v>28</v>
      </c>
      <c r="K38" s="1" t="s">
        <v>613</v>
      </c>
      <c r="L38" s="1" t="s">
        <v>613</v>
      </c>
      <c r="M38" s="1" t="s">
        <v>397</v>
      </c>
      <c r="N38" s="1" t="s">
        <v>397</v>
      </c>
      <c r="O38" s="1" t="s">
        <v>398</v>
      </c>
      <c r="P38" s="1" t="s">
        <v>399</v>
      </c>
      <c r="Q38" s="1" t="s">
        <v>614</v>
      </c>
      <c r="R38" s="1" t="s">
        <v>401</v>
      </c>
      <c r="S38" s="1" t="s">
        <v>402</v>
      </c>
      <c r="T38" s="1" t="s">
        <v>403</v>
      </c>
    </row>
    <row r="39" s="1" customFormat="1" spans="1:20">
      <c r="A39" s="3">
        <v>15670465424</v>
      </c>
      <c r="B39" s="1" t="s">
        <v>602</v>
      </c>
      <c r="C39" s="1" t="s">
        <v>615</v>
      </c>
      <c r="D39" s="1" t="s">
        <v>616</v>
      </c>
      <c r="E39" s="1" t="s">
        <v>617</v>
      </c>
      <c r="F39" s="1" t="s">
        <v>520</v>
      </c>
      <c r="G39" s="1" t="s">
        <v>475</v>
      </c>
      <c r="H39" s="1" t="s">
        <v>394</v>
      </c>
      <c r="I39" s="1" t="s">
        <v>618</v>
      </c>
      <c r="J39" s="1" t="s">
        <v>28</v>
      </c>
      <c r="K39" s="1" t="s">
        <v>619</v>
      </c>
      <c r="L39" s="1" t="s">
        <v>619</v>
      </c>
      <c r="M39" s="1" t="s">
        <v>397</v>
      </c>
      <c r="N39" s="1" t="s">
        <v>397</v>
      </c>
      <c r="O39" s="1" t="s">
        <v>398</v>
      </c>
      <c r="P39" s="1" t="s">
        <v>399</v>
      </c>
      <c r="Q39" s="1" t="s">
        <v>620</v>
      </c>
      <c r="R39" s="1" t="s">
        <v>401</v>
      </c>
      <c r="S39" s="1" t="s">
        <v>402</v>
      </c>
      <c r="T39" s="1" t="s">
        <v>403</v>
      </c>
    </row>
    <row r="40" s="1" customFormat="1" spans="1:20">
      <c r="A40" s="3">
        <v>15670056506</v>
      </c>
      <c r="B40" s="1" t="s">
        <v>602</v>
      </c>
      <c r="C40" s="1" t="s">
        <v>621</v>
      </c>
      <c r="D40" s="1" t="s">
        <v>622</v>
      </c>
      <c r="E40" s="1" t="s">
        <v>623</v>
      </c>
      <c r="F40" s="1" t="s">
        <v>602</v>
      </c>
      <c r="G40" s="1" t="s">
        <v>475</v>
      </c>
      <c r="H40" s="1" t="s">
        <v>394</v>
      </c>
      <c r="I40" s="1" t="s">
        <v>593</v>
      </c>
      <c r="J40" s="1" t="s">
        <v>28</v>
      </c>
      <c r="K40" s="1" t="s">
        <v>594</v>
      </c>
      <c r="L40" s="1" t="s">
        <v>594</v>
      </c>
      <c r="M40" s="1" t="s">
        <v>397</v>
      </c>
      <c r="N40" s="1" t="s">
        <v>397</v>
      </c>
      <c r="O40" s="1" t="s">
        <v>398</v>
      </c>
      <c r="P40" s="1" t="s">
        <v>399</v>
      </c>
      <c r="Q40" s="1" t="s">
        <v>624</v>
      </c>
      <c r="R40" s="1" t="s">
        <v>401</v>
      </c>
      <c r="S40" s="1" t="s">
        <v>402</v>
      </c>
      <c r="T40" s="1" t="s">
        <v>403</v>
      </c>
    </row>
    <row r="41" s="1" customFormat="1" spans="1:20">
      <c r="A41" s="3">
        <v>15670052628</v>
      </c>
      <c r="B41" s="1" t="s">
        <v>602</v>
      </c>
      <c r="C41" s="1" t="s">
        <v>625</v>
      </c>
      <c r="D41" s="1" t="s">
        <v>626</v>
      </c>
      <c r="E41" s="1" t="s">
        <v>627</v>
      </c>
      <c r="F41" s="1" t="s">
        <v>602</v>
      </c>
      <c r="G41" s="1" t="s">
        <v>520</v>
      </c>
      <c r="H41" s="1" t="s">
        <v>394</v>
      </c>
      <c r="I41" s="1" t="s">
        <v>628</v>
      </c>
      <c r="J41" s="1" t="s">
        <v>28</v>
      </c>
      <c r="K41" s="1" t="s">
        <v>629</v>
      </c>
      <c r="L41" s="1" t="s">
        <v>629</v>
      </c>
      <c r="M41" s="1" t="s">
        <v>397</v>
      </c>
      <c r="N41" s="1" t="s">
        <v>397</v>
      </c>
      <c r="O41" s="1" t="s">
        <v>398</v>
      </c>
      <c r="P41" s="1" t="s">
        <v>399</v>
      </c>
      <c r="Q41" s="1" t="s">
        <v>630</v>
      </c>
      <c r="R41" s="1" t="s">
        <v>401</v>
      </c>
      <c r="S41" s="1" t="s">
        <v>402</v>
      </c>
      <c r="T41" s="1" t="s">
        <v>403</v>
      </c>
    </row>
    <row r="42" s="1" customFormat="1" spans="1:20">
      <c r="A42" s="3">
        <v>15669394892</v>
      </c>
      <c r="B42" s="1" t="s">
        <v>602</v>
      </c>
      <c r="C42" s="1" t="s">
        <v>631</v>
      </c>
      <c r="D42" s="1" t="s">
        <v>632</v>
      </c>
      <c r="E42" s="1" t="s">
        <v>633</v>
      </c>
      <c r="F42" s="1" t="s">
        <v>602</v>
      </c>
      <c r="G42" s="1" t="s">
        <v>520</v>
      </c>
      <c r="H42" s="1" t="s">
        <v>394</v>
      </c>
      <c r="I42" s="1" t="s">
        <v>634</v>
      </c>
      <c r="J42" s="1" t="s">
        <v>28</v>
      </c>
      <c r="K42" s="1" t="s">
        <v>635</v>
      </c>
      <c r="L42" s="1" t="s">
        <v>635</v>
      </c>
      <c r="M42" s="1" t="s">
        <v>397</v>
      </c>
      <c r="N42" s="1" t="s">
        <v>397</v>
      </c>
      <c r="O42" s="1" t="s">
        <v>398</v>
      </c>
      <c r="P42" s="1" t="s">
        <v>399</v>
      </c>
      <c r="Q42" s="1" t="s">
        <v>636</v>
      </c>
      <c r="R42" s="1" t="s">
        <v>401</v>
      </c>
      <c r="S42" s="1" t="s">
        <v>402</v>
      </c>
      <c r="T42" s="1" t="s">
        <v>403</v>
      </c>
    </row>
    <row r="43" s="1" customFormat="1" spans="1:20">
      <c r="A43" s="3">
        <v>15669343051</v>
      </c>
      <c r="B43" s="1" t="s">
        <v>602</v>
      </c>
      <c r="C43" s="1" t="s">
        <v>637</v>
      </c>
      <c r="D43" s="1" t="s">
        <v>638</v>
      </c>
      <c r="E43" s="1" t="s">
        <v>639</v>
      </c>
      <c r="F43" s="1" t="s">
        <v>602</v>
      </c>
      <c r="G43" s="1" t="s">
        <v>520</v>
      </c>
      <c r="H43" s="1" t="s">
        <v>394</v>
      </c>
      <c r="I43" s="1" t="s">
        <v>640</v>
      </c>
      <c r="J43" s="1" t="s">
        <v>28</v>
      </c>
      <c r="K43" s="1" t="s">
        <v>641</v>
      </c>
      <c r="L43" s="1" t="s">
        <v>641</v>
      </c>
      <c r="M43" s="1" t="s">
        <v>397</v>
      </c>
      <c r="N43" s="1" t="s">
        <v>397</v>
      </c>
      <c r="O43" s="1" t="s">
        <v>398</v>
      </c>
      <c r="P43" s="1" t="s">
        <v>399</v>
      </c>
      <c r="Q43" s="1" t="s">
        <v>642</v>
      </c>
      <c r="R43" s="1" t="s">
        <v>401</v>
      </c>
      <c r="S43" s="1" t="s">
        <v>402</v>
      </c>
      <c r="T43" s="1" t="s">
        <v>403</v>
      </c>
    </row>
    <row r="44" s="1" customFormat="1" spans="1:20">
      <c r="A44" s="3">
        <v>15664624044</v>
      </c>
      <c r="B44" s="1" t="s">
        <v>602</v>
      </c>
      <c r="C44" s="1" t="s">
        <v>643</v>
      </c>
      <c r="D44" s="1" t="s">
        <v>644</v>
      </c>
      <c r="E44" s="1" t="s">
        <v>645</v>
      </c>
      <c r="F44" s="1" t="s">
        <v>602</v>
      </c>
      <c r="G44" s="1" t="s">
        <v>520</v>
      </c>
      <c r="H44" s="1" t="s">
        <v>394</v>
      </c>
      <c r="I44" s="1" t="s">
        <v>646</v>
      </c>
      <c r="J44" s="1" t="s">
        <v>28</v>
      </c>
      <c r="K44" s="1" t="s">
        <v>647</v>
      </c>
      <c r="L44" s="1" t="s">
        <v>647</v>
      </c>
      <c r="M44" s="1" t="s">
        <v>397</v>
      </c>
      <c r="N44" s="1" t="s">
        <v>397</v>
      </c>
      <c r="O44" s="1" t="s">
        <v>398</v>
      </c>
      <c r="P44" s="1" t="s">
        <v>399</v>
      </c>
      <c r="Q44" s="1" t="s">
        <v>648</v>
      </c>
      <c r="R44" s="1" t="s">
        <v>401</v>
      </c>
      <c r="S44" s="1" t="s">
        <v>402</v>
      </c>
      <c r="T44" s="1" t="s">
        <v>403</v>
      </c>
    </row>
    <row r="45" s="1" customFormat="1" spans="1:20">
      <c r="A45" s="3">
        <v>15664149653</v>
      </c>
      <c r="B45" s="1" t="s">
        <v>602</v>
      </c>
      <c r="C45" s="1" t="s">
        <v>649</v>
      </c>
      <c r="D45" s="1" t="s">
        <v>650</v>
      </c>
      <c r="E45" s="1" t="s">
        <v>651</v>
      </c>
      <c r="F45" s="1" t="s">
        <v>520</v>
      </c>
      <c r="G45" s="1" t="s">
        <v>389</v>
      </c>
      <c r="H45" s="1" t="s">
        <v>394</v>
      </c>
      <c r="I45" s="1" t="s">
        <v>652</v>
      </c>
      <c r="J45" s="1" t="s">
        <v>28</v>
      </c>
      <c r="K45" s="1" t="s">
        <v>653</v>
      </c>
      <c r="L45" s="1" t="s">
        <v>653</v>
      </c>
      <c r="M45" s="1" t="s">
        <v>397</v>
      </c>
      <c r="N45" s="1" t="s">
        <v>397</v>
      </c>
      <c r="O45" s="1" t="s">
        <v>398</v>
      </c>
      <c r="P45" s="1" t="s">
        <v>399</v>
      </c>
      <c r="Q45" s="1" t="s">
        <v>654</v>
      </c>
      <c r="R45" s="1" t="s">
        <v>401</v>
      </c>
      <c r="S45" s="1" t="s">
        <v>402</v>
      </c>
      <c r="T45" s="1" t="s">
        <v>403</v>
      </c>
    </row>
    <row r="46" s="1" customFormat="1" spans="1:20">
      <c r="A46" s="3">
        <v>15663089536</v>
      </c>
      <c r="B46" s="1" t="s">
        <v>655</v>
      </c>
      <c r="C46" s="1" t="s">
        <v>656</v>
      </c>
      <c r="D46" s="1" t="s">
        <v>657</v>
      </c>
      <c r="E46" s="1" t="s">
        <v>658</v>
      </c>
      <c r="F46" s="1" t="s">
        <v>520</v>
      </c>
      <c r="G46" s="1" t="s">
        <v>475</v>
      </c>
      <c r="H46" s="1" t="s">
        <v>394</v>
      </c>
      <c r="I46" s="1" t="s">
        <v>659</v>
      </c>
      <c r="J46" s="1" t="s">
        <v>28</v>
      </c>
      <c r="K46" s="1" t="s">
        <v>660</v>
      </c>
      <c r="L46" s="1" t="s">
        <v>660</v>
      </c>
      <c r="M46" s="1" t="s">
        <v>397</v>
      </c>
      <c r="N46" s="1" t="s">
        <v>397</v>
      </c>
      <c r="O46" s="1" t="s">
        <v>398</v>
      </c>
      <c r="P46" s="1" t="s">
        <v>399</v>
      </c>
      <c r="Q46" s="1" t="s">
        <v>661</v>
      </c>
      <c r="R46" s="1" t="s">
        <v>401</v>
      </c>
      <c r="S46" s="1" t="s">
        <v>402</v>
      </c>
      <c r="T46" s="1" t="s">
        <v>403</v>
      </c>
    </row>
    <row r="47" s="1" customFormat="1" spans="1:20">
      <c r="A47" s="3">
        <v>15662891485</v>
      </c>
      <c r="B47" s="1" t="s">
        <v>655</v>
      </c>
      <c r="C47" s="1" t="s">
        <v>662</v>
      </c>
      <c r="D47" s="1" t="s">
        <v>604</v>
      </c>
      <c r="E47" s="1" t="s">
        <v>663</v>
      </c>
      <c r="F47" s="1" t="s">
        <v>655</v>
      </c>
      <c r="G47" s="1" t="s">
        <v>393</v>
      </c>
      <c r="H47" s="1" t="s">
        <v>394</v>
      </c>
      <c r="I47" s="1" t="s">
        <v>664</v>
      </c>
      <c r="J47" s="1" t="s">
        <v>28</v>
      </c>
      <c r="K47" s="1" t="s">
        <v>665</v>
      </c>
      <c r="L47" s="1" t="s">
        <v>665</v>
      </c>
      <c r="M47" s="1" t="s">
        <v>397</v>
      </c>
      <c r="N47" s="1" t="s">
        <v>397</v>
      </c>
      <c r="O47" s="1" t="s">
        <v>398</v>
      </c>
      <c r="P47" s="1" t="s">
        <v>399</v>
      </c>
      <c r="Q47" s="1" t="s">
        <v>666</v>
      </c>
      <c r="R47" s="1" t="s">
        <v>401</v>
      </c>
      <c r="S47" s="1" t="s">
        <v>402</v>
      </c>
      <c r="T47" s="1" t="s">
        <v>403</v>
      </c>
    </row>
    <row r="48" s="1" customFormat="1" spans="1:20">
      <c r="A48" s="3">
        <v>15662664224</v>
      </c>
      <c r="B48" s="1" t="s">
        <v>655</v>
      </c>
      <c r="C48" s="1" t="s">
        <v>667</v>
      </c>
      <c r="D48" s="1" t="s">
        <v>668</v>
      </c>
      <c r="E48" s="1" t="s">
        <v>669</v>
      </c>
      <c r="F48" s="1" t="s">
        <v>655</v>
      </c>
      <c r="G48" s="1" t="s">
        <v>602</v>
      </c>
      <c r="H48" s="1" t="s">
        <v>394</v>
      </c>
      <c r="I48" s="1" t="s">
        <v>670</v>
      </c>
      <c r="J48" s="1" t="s">
        <v>28</v>
      </c>
      <c r="K48" s="1" t="s">
        <v>671</v>
      </c>
      <c r="L48" s="1" t="s">
        <v>671</v>
      </c>
      <c r="M48" s="1" t="s">
        <v>397</v>
      </c>
      <c r="N48" s="1" t="s">
        <v>397</v>
      </c>
      <c r="O48" s="1" t="s">
        <v>398</v>
      </c>
      <c r="P48" s="1" t="s">
        <v>399</v>
      </c>
      <c r="Q48" s="1" t="s">
        <v>672</v>
      </c>
      <c r="R48" s="1" t="s">
        <v>401</v>
      </c>
      <c r="S48" s="1" t="s">
        <v>402</v>
      </c>
      <c r="T48" s="1" t="s">
        <v>403</v>
      </c>
    </row>
    <row r="49" s="1" customFormat="1" spans="1:20">
      <c r="A49" s="3">
        <v>15661972816</v>
      </c>
      <c r="B49" s="1" t="s">
        <v>655</v>
      </c>
      <c r="C49" s="1" t="s">
        <v>673</v>
      </c>
      <c r="D49" s="1" t="s">
        <v>674</v>
      </c>
      <c r="E49" s="1" t="s">
        <v>675</v>
      </c>
      <c r="F49" s="1" t="s">
        <v>655</v>
      </c>
      <c r="G49" s="1" t="s">
        <v>602</v>
      </c>
      <c r="H49" s="1" t="s">
        <v>394</v>
      </c>
      <c r="I49" s="1" t="s">
        <v>676</v>
      </c>
      <c r="J49" s="1" t="s">
        <v>28</v>
      </c>
      <c r="K49" s="1" t="s">
        <v>677</v>
      </c>
      <c r="L49" s="1" t="s">
        <v>677</v>
      </c>
      <c r="M49" s="1" t="s">
        <v>397</v>
      </c>
      <c r="N49" s="1" t="s">
        <v>397</v>
      </c>
      <c r="O49" s="1" t="s">
        <v>398</v>
      </c>
      <c r="P49" s="1" t="s">
        <v>399</v>
      </c>
      <c r="Q49" s="1" t="s">
        <v>678</v>
      </c>
      <c r="R49" s="1" t="s">
        <v>401</v>
      </c>
      <c r="S49" s="1" t="s">
        <v>402</v>
      </c>
      <c r="T49" s="1" t="s">
        <v>403</v>
      </c>
    </row>
    <row r="50" s="1" customFormat="1" spans="1:20">
      <c r="A50" s="3">
        <v>15661696245</v>
      </c>
      <c r="B50" s="1" t="s">
        <v>655</v>
      </c>
      <c r="C50" s="1" t="s">
        <v>679</v>
      </c>
      <c r="D50" s="1" t="s">
        <v>680</v>
      </c>
      <c r="E50" s="1" t="s">
        <v>681</v>
      </c>
      <c r="F50" s="1" t="s">
        <v>655</v>
      </c>
      <c r="G50" s="1" t="s">
        <v>602</v>
      </c>
      <c r="H50" s="1" t="s">
        <v>394</v>
      </c>
      <c r="I50" s="1" t="s">
        <v>682</v>
      </c>
      <c r="J50" s="1" t="s">
        <v>28</v>
      </c>
      <c r="K50" s="1" t="s">
        <v>683</v>
      </c>
      <c r="L50" s="1" t="s">
        <v>683</v>
      </c>
      <c r="M50" s="1" t="s">
        <v>397</v>
      </c>
      <c r="N50" s="1" t="s">
        <v>397</v>
      </c>
      <c r="O50" s="1" t="s">
        <v>398</v>
      </c>
      <c r="P50" s="1" t="s">
        <v>399</v>
      </c>
      <c r="Q50" s="1" t="s">
        <v>684</v>
      </c>
      <c r="R50" s="1" t="s">
        <v>401</v>
      </c>
      <c r="S50" s="1" t="s">
        <v>402</v>
      </c>
      <c r="T50" s="1" t="s">
        <v>403</v>
      </c>
    </row>
    <row r="51" s="1" customFormat="1" spans="1:20">
      <c r="A51" s="3">
        <v>15661018719</v>
      </c>
      <c r="B51" s="1" t="s">
        <v>655</v>
      </c>
      <c r="C51" s="1" t="s">
        <v>685</v>
      </c>
      <c r="D51" s="1" t="s">
        <v>644</v>
      </c>
      <c r="E51" s="1" t="s">
        <v>686</v>
      </c>
      <c r="F51" s="1" t="s">
        <v>655</v>
      </c>
      <c r="G51" s="1" t="s">
        <v>602</v>
      </c>
      <c r="H51" s="1" t="s">
        <v>394</v>
      </c>
      <c r="I51" s="1" t="s">
        <v>687</v>
      </c>
      <c r="J51" s="1" t="s">
        <v>28</v>
      </c>
      <c r="K51" s="1" t="s">
        <v>688</v>
      </c>
      <c r="L51" s="1" t="s">
        <v>688</v>
      </c>
      <c r="M51" s="1" t="s">
        <v>397</v>
      </c>
      <c r="N51" s="1" t="s">
        <v>397</v>
      </c>
      <c r="O51" s="1" t="s">
        <v>398</v>
      </c>
      <c r="P51" s="1" t="s">
        <v>399</v>
      </c>
      <c r="Q51" s="1" t="s">
        <v>689</v>
      </c>
      <c r="R51" s="1" t="s">
        <v>401</v>
      </c>
      <c r="S51" s="1" t="s">
        <v>402</v>
      </c>
      <c r="T51" s="1" t="s">
        <v>403</v>
      </c>
    </row>
    <row r="52" s="1" customFormat="1" spans="1:20">
      <c r="A52" s="3">
        <v>15660597795</v>
      </c>
      <c r="B52" s="1" t="s">
        <v>655</v>
      </c>
      <c r="C52" s="1" t="s">
        <v>690</v>
      </c>
      <c r="D52" s="1" t="s">
        <v>691</v>
      </c>
      <c r="E52" s="1" t="s">
        <v>692</v>
      </c>
      <c r="F52" s="1" t="s">
        <v>475</v>
      </c>
      <c r="G52" s="1" t="s">
        <v>393</v>
      </c>
      <c r="H52" s="1" t="s">
        <v>394</v>
      </c>
      <c r="I52" s="1" t="s">
        <v>693</v>
      </c>
      <c r="J52" s="1" t="s">
        <v>28</v>
      </c>
      <c r="K52" s="1" t="s">
        <v>694</v>
      </c>
      <c r="L52" s="1" t="s">
        <v>694</v>
      </c>
      <c r="M52" s="1" t="s">
        <v>397</v>
      </c>
      <c r="N52" s="1" t="s">
        <v>397</v>
      </c>
      <c r="O52" s="1" t="s">
        <v>398</v>
      </c>
      <c r="P52" s="1" t="s">
        <v>399</v>
      </c>
      <c r="Q52" s="1" t="s">
        <v>695</v>
      </c>
      <c r="R52" s="1" t="s">
        <v>401</v>
      </c>
      <c r="S52" s="1" t="s">
        <v>402</v>
      </c>
      <c r="T52" s="1" t="s">
        <v>403</v>
      </c>
    </row>
    <row r="53" s="1" customFormat="1" spans="1:20">
      <c r="A53" s="3">
        <v>15657624625</v>
      </c>
      <c r="B53" s="1" t="s">
        <v>655</v>
      </c>
      <c r="C53" s="1" t="s">
        <v>696</v>
      </c>
      <c r="D53" s="1" t="s">
        <v>697</v>
      </c>
      <c r="E53" s="1" t="s">
        <v>698</v>
      </c>
      <c r="F53" s="1" t="s">
        <v>602</v>
      </c>
      <c r="G53" s="1" t="s">
        <v>520</v>
      </c>
      <c r="H53" s="1" t="s">
        <v>394</v>
      </c>
      <c r="I53" s="1" t="s">
        <v>699</v>
      </c>
      <c r="J53" s="1" t="s">
        <v>28</v>
      </c>
      <c r="K53" s="1" t="s">
        <v>700</v>
      </c>
      <c r="L53" s="1" t="s">
        <v>700</v>
      </c>
      <c r="M53" s="1" t="s">
        <v>397</v>
      </c>
      <c r="N53" s="1" t="s">
        <v>397</v>
      </c>
      <c r="O53" s="1" t="s">
        <v>398</v>
      </c>
      <c r="P53" s="1" t="s">
        <v>399</v>
      </c>
      <c r="Q53" s="1" t="s">
        <v>701</v>
      </c>
      <c r="R53" s="1" t="s">
        <v>401</v>
      </c>
      <c r="S53" s="1" t="s">
        <v>402</v>
      </c>
      <c r="T53" s="1" t="s">
        <v>403</v>
      </c>
    </row>
    <row r="54" s="1" customFormat="1" spans="1:20">
      <c r="A54" s="3">
        <v>15657382571</v>
      </c>
      <c r="B54" s="1" t="s">
        <v>655</v>
      </c>
      <c r="C54" s="1" t="s">
        <v>702</v>
      </c>
      <c r="D54" s="1" t="s">
        <v>703</v>
      </c>
      <c r="E54" s="1" t="s">
        <v>704</v>
      </c>
      <c r="F54" s="1" t="s">
        <v>655</v>
      </c>
      <c r="G54" s="1" t="s">
        <v>602</v>
      </c>
      <c r="H54" s="1" t="s">
        <v>394</v>
      </c>
      <c r="I54" s="1" t="s">
        <v>705</v>
      </c>
      <c r="J54" s="1" t="s">
        <v>28</v>
      </c>
      <c r="K54" s="1" t="s">
        <v>706</v>
      </c>
      <c r="L54" s="1" t="s">
        <v>706</v>
      </c>
      <c r="M54" s="1" t="s">
        <v>397</v>
      </c>
      <c r="N54" s="1" t="s">
        <v>397</v>
      </c>
      <c r="O54" s="1" t="s">
        <v>398</v>
      </c>
      <c r="P54" s="1" t="s">
        <v>399</v>
      </c>
      <c r="Q54" s="1" t="s">
        <v>707</v>
      </c>
      <c r="R54" s="1" t="s">
        <v>401</v>
      </c>
      <c r="S54" s="1" t="s">
        <v>402</v>
      </c>
      <c r="T54" s="1" t="s">
        <v>403</v>
      </c>
    </row>
    <row r="55" s="1" customFormat="1" spans="1:20">
      <c r="A55" s="3">
        <v>15656658282</v>
      </c>
      <c r="B55" s="1" t="s">
        <v>655</v>
      </c>
      <c r="C55" s="1" t="s">
        <v>708</v>
      </c>
      <c r="D55" s="1" t="s">
        <v>709</v>
      </c>
      <c r="E55" s="1" t="s">
        <v>710</v>
      </c>
      <c r="F55" s="1" t="s">
        <v>602</v>
      </c>
      <c r="G55" s="1" t="s">
        <v>520</v>
      </c>
      <c r="H55" s="1" t="s">
        <v>394</v>
      </c>
      <c r="I55" s="1" t="s">
        <v>711</v>
      </c>
      <c r="J55" s="1" t="s">
        <v>28</v>
      </c>
      <c r="K55" s="1" t="s">
        <v>712</v>
      </c>
      <c r="L55" s="1" t="s">
        <v>712</v>
      </c>
      <c r="M55" s="1" t="s">
        <v>397</v>
      </c>
      <c r="N55" s="1" t="s">
        <v>397</v>
      </c>
      <c r="O55" s="1" t="s">
        <v>398</v>
      </c>
      <c r="P55" s="1" t="s">
        <v>399</v>
      </c>
      <c r="Q55" s="1" t="s">
        <v>713</v>
      </c>
      <c r="R55" s="1" t="s">
        <v>401</v>
      </c>
      <c r="S55" s="1" t="s">
        <v>402</v>
      </c>
      <c r="T55" s="1" t="s">
        <v>403</v>
      </c>
    </row>
    <row r="56" s="1" customFormat="1" spans="1:20">
      <c r="A56" s="3">
        <v>15656423507</v>
      </c>
      <c r="B56" s="1" t="s">
        <v>655</v>
      </c>
      <c r="C56" s="1" t="s">
        <v>714</v>
      </c>
      <c r="D56" s="1" t="s">
        <v>715</v>
      </c>
      <c r="E56" s="1" t="s">
        <v>716</v>
      </c>
      <c r="F56" s="1" t="s">
        <v>520</v>
      </c>
      <c r="G56" s="1" t="s">
        <v>389</v>
      </c>
      <c r="H56" s="1" t="s">
        <v>394</v>
      </c>
      <c r="I56" s="1" t="s">
        <v>717</v>
      </c>
      <c r="J56" s="1" t="s">
        <v>28</v>
      </c>
      <c r="K56" s="1" t="s">
        <v>718</v>
      </c>
      <c r="L56" s="1" t="s">
        <v>718</v>
      </c>
      <c r="M56" s="1" t="s">
        <v>397</v>
      </c>
      <c r="N56" s="1" t="s">
        <v>397</v>
      </c>
      <c r="O56" s="1" t="s">
        <v>398</v>
      </c>
      <c r="P56" s="1" t="s">
        <v>399</v>
      </c>
      <c r="Q56" s="1" t="s">
        <v>719</v>
      </c>
      <c r="R56" s="1" t="s">
        <v>401</v>
      </c>
      <c r="S56" s="1" t="s">
        <v>402</v>
      </c>
      <c r="T56" s="1" t="s">
        <v>403</v>
      </c>
    </row>
    <row r="57" s="1" customFormat="1" spans="1:20">
      <c r="A57" s="3">
        <v>15656379171</v>
      </c>
      <c r="B57" s="1" t="s">
        <v>655</v>
      </c>
      <c r="C57" s="1" t="s">
        <v>720</v>
      </c>
      <c r="D57" s="1" t="s">
        <v>604</v>
      </c>
      <c r="E57" s="1" t="s">
        <v>721</v>
      </c>
      <c r="F57" s="1" t="s">
        <v>655</v>
      </c>
      <c r="G57" s="1" t="s">
        <v>393</v>
      </c>
      <c r="H57" s="1" t="s">
        <v>394</v>
      </c>
      <c r="I57" s="1" t="s">
        <v>722</v>
      </c>
      <c r="J57" s="1" t="s">
        <v>28</v>
      </c>
      <c r="K57" s="1" t="s">
        <v>723</v>
      </c>
      <c r="L57" s="1" t="s">
        <v>723</v>
      </c>
      <c r="M57" s="1" t="s">
        <v>397</v>
      </c>
      <c r="N57" s="1" t="s">
        <v>397</v>
      </c>
      <c r="O57" s="1" t="s">
        <v>398</v>
      </c>
      <c r="P57" s="1" t="s">
        <v>399</v>
      </c>
      <c r="Q57" s="1" t="s">
        <v>724</v>
      </c>
      <c r="R57" s="1" t="s">
        <v>401</v>
      </c>
      <c r="S57" s="1" t="s">
        <v>402</v>
      </c>
      <c r="T57" s="1" t="s">
        <v>403</v>
      </c>
    </row>
    <row r="58" s="1" customFormat="1" spans="1:20">
      <c r="A58" s="3">
        <v>15656139318</v>
      </c>
      <c r="B58" s="1" t="s">
        <v>655</v>
      </c>
      <c r="C58" s="1" t="s">
        <v>725</v>
      </c>
      <c r="D58" s="1" t="s">
        <v>726</v>
      </c>
      <c r="E58" s="1" t="s">
        <v>727</v>
      </c>
      <c r="F58" s="1" t="s">
        <v>520</v>
      </c>
      <c r="G58" s="1" t="s">
        <v>393</v>
      </c>
      <c r="H58" s="1" t="s">
        <v>394</v>
      </c>
      <c r="I58" s="1" t="s">
        <v>728</v>
      </c>
      <c r="J58" s="1" t="s">
        <v>28</v>
      </c>
      <c r="K58" s="1" t="s">
        <v>729</v>
      </c>
      <c r="L58" s="1" t="s">
        <v>729</v>
      </c>
      <c r="M58" s="1" t="s">
        <v>397</v>
      </c>
      <c r="N58" s="1" t="s">
        <v>397</v>
      </c>
      <c r="O58" s="1" t="s">
        <v>398</v>
      </c>
      <c r="P58" s="1" t="s">
        <v>399</v>
      </c>
      <c r="Q58" s="1" t="s">
        <v>730</v>
      </c>
      <c r="R58" s="1" t="s">
        <v>401</v>
      </c>
      <c r="S58" s="1" t="s">
        <v>402</v>
      </c>
      <c r="T58" s="1" t="s">
        <v>403</v>
      </c>
    </row>
    <row r="59" s="1" customFormat="1" spans="1:20">
      <c r="A59" s="3">
        <v>15655725059</v>
      </c>
      <c r="B59" s="1" t="s">
        <v>731</v>
      </c>
      <c r="C59" s="1" t="s">
        <v>732</v>
      </c>
      <c r="D59" s="1" t="s">
        <v>733</v>
      </c>
      <c r="E59" s="1" t="s">
        <v>734</v>
      </c>
      <c r="F59" s="1" t="s">
        <v>602</v>
      </c>
      <c r="G59" s="1" t="s">
        <v>520</v>
      </c>
      <c r="H59" s="1" t="s">
        <v>394</v>
      </c>
      <c r="I59" s="1" t="s">
        <v>735</v>
      </c>
      <c r="J59" s="1" t="s">
        <v>28</v>
      </c>
      <c r="K59" s="1" t="s">
        <v>736</v>
      </c>
      <c r="L59" s="1" t="s">
        <v>736</v>
      </c>
      <c r="M59" s="1" t="s">
        <v>397</v>
      </c>
      <c r="N59" s="1" t="s">
        <v>397</v>
      </c>
      <c r="O59" s="1" t="s">
        <v>398</v>
      </c>
      <c r="P59" s="1" t="s">
        <v>399</v>
      </c>
      <c r="Q59" s="1" t="s">
        <v>737</v>
      </c>
      <c r="R59" s="1" t="s">
        <v>401</v>
      </c>
      <c r="S59" s="1" t="s">
        <v>402</v>
      </c>
      <c r="T59" s="1" t="s">
        <v>403</v>
      </c>
    </row>
    <row r="60" s="1" customFormat="1" spans="1:20">
      <c r="A60" s="3">
        <v>15655426918</v>
      </c>
      <c r="B60" s="1" t="s">
        <v>731</v>
      </c>
      <c r="C60" s="1" t="s">
        <v>738</v>
      </c>
      <c r="D60" s="1" t="s">
        <v>739</v>
      </c>
      <c r="E60" s="1" t="s">
        <v>740</v>
      </c>
      <c r="F60" s="1" t="s">
        <v>731</v>
      </c>
      <c r="G60" s="1" t="s">
        <v>655</v>
      </c>
      <c r="H60" s="1" t="s">
        <v>394</v>
      </c>
      <c r="I60" s="1" t="s">
        <v>741</v>
      </c>
      <c r="J60" s="1" t="s">
        <v>28</v>
      </c>
      <c r="K60" s="1" t="s">
        <v>742</v>
      </c>
      <c r="L60" s="1" t="s">
        <v>742</v>
      </c>
      <c r="M60" s="1" t="s">
        <v>397</v>
      </c>
      <c r="N60" s="1" t="s">
        <v>397</v>
      </c>
      <c r="O60" s="1" t="s">
        <v>398</v>
      </c>
      <c r="P60" s="1" t="s">
        <v>399</v>
      </c>
      <c r="Q60" s="1" t="s">
        <v>743</v>
      </c>
      <c r="R60" s="1" t="s">
        <v>401</v>
      </c>
      <c r="S60" s="1" t="s">
        <v>402</v>
      </c>
      <c r="T60" s="1" t="s">
        <v>403</v>
      </c>
    </row>
    <row r="61" s="1" customFormat="1" spans="1:20">
      <c r="A61" s="3">
        <v>15650006850</v>
      </c>
      <c r="B61" s="1" t="s">
        <v>731</v>
      </c>
      <c r="C61" s="1" t="s">
        <v>744</v>
      </c>
      <c r="D61" s="1" t="s">
        <v>745</v>
      </c>
      <c r="E61" s="1" t="s">
        <v>746</v>
      </c>
      <c r="F61" s="1" t="s">
        <v>602</v>
      </c>
      <c r="G61" s="1" t="s">
        <v>389</v>
      </c>
      <c r="H61" s="1" t="s">
        <v>394</v>
      </c>
      <c r="I61" s="1" t="s">
        <v>747</v>
      </c>
      <c r="J61" s="1" t="s">
        <v>28</v>
      </c>
      <c r="K61" s="1" t="s">
        <v>748</v>
      </c>
      <c r="L61" s="1" t="s">
        <v>748</v>
      </c>
      <c r="M61" s="1" t="s">
        <v>397</v>
      </c>
      <c r="N61" s="1" t="s">
        <v>397</v>
      </c>
      <c r="O61" s="1" t="s">
        <v>398</v>
      </c>
      <c r="P61" s="1" t="s">
        <v>399</v>
      </c>
      <c r="Q61" s="1" t="s">
        <v>749</v>
      </c>
      <c r="R61" s="1" t="s">
        <v>401</v>
      </c>
      <c r="S61" s="1" t="s">
        <v>402</v>
      </c>
      <c r="T61" s="1" t="s">
        <v>403</v>
      </c>
    </row>
    <row r="62" s="1" customFormat="1" spans="1:20">
      <c r="A62" s="3">
        <v>15649451781</v>
      </c>
      <c r="B62" s="1" t="s">
        <v>731</v>
      </c>
      <c r="C62" s="1" t="s">
        <v>750</v>
      </c>
      <c r="D62" s="1" t="s">
        <v>751</v>
      </c>
      <c r="E62" s="1" t="s">
        <v>752</v>
      </c>
      <c r="F62" s="1" t="s">
        <v>520</v>
      </c>
      <c r="G62" s="1" t="s">
        <v>389</v>
      </c>
      <c r="H62" s="1" t="s">
        <v>394</v>
      </c>
      <c r="I62" s="1" t="s">
        <v>753</v>
      </c>
      <c r="J62" s="1" t="s">
        <v>28</v>
      </c>
      <c r="K62" s="1" t="s">
        <v>754</v>
      </c>
      <c r="L62" s="1" t="s">
        <v>754</v>
      </c>
      <c r="M62" s="1" t="s">
        <v>397</v>
      </c>
      <c r="N62" s="1" t="s">
        <v>397</v>
      </c>
      <c r="O62" s="1" t="s">
        <v>398</v>
      </c>
      <c r="P62" s="1" t="s">
        <v>399</v>
      </c>
      <c r="Q62" s="1" t="s">
        <v>755</v>
      </c>
      <c r="R62" s="1" t="s">
        <v>401</v>
      </c>
      <c r="S62" s="1" t="s">
        <v>402</v>
      </c>
      <c r="T62" s="1" t="s">
        <v>403</v>
      </c>
    </row>
    <row r="63" s="1" customFormat="1" spans="1:20">
      <c r="A63" s="3">
        <v>15649231904</v>
      </c>
      <c r="B63" s="1" t="s">
        <v>731</v>
      </c>
      <c r="C63" s="1" t="s">
        <v>756</v>
      </c>
      <c r="D63" s="1" t="s">
        <v>757</v>
      </c>
      <c r="E63" s="1" t="s">
        <v>758</v>
      </c>
      <c r="F63" s="1" t="s">
        <v>475</v>
      </c>
      <c r="G63" s="1" t="s">
        <v>389</v>
      </c>
      <c r="H63" s="1" t="s">
        <v>394</v>
      </c>
      <c r="I63" s="1" t="s">
        <v>759</v>
      </c>
      <c r="J63" s="1" t="s">
        <v>28</v>
      </c>
      <c r="K63" s="1" t="s">
        <v>760</v>
      </c>
      <c r="L63" s="1" t="s">
        <v>760</v>
      </c>
      <c r="M63" s="1" t="s">
        <v>397</v>
      </c>
      <c r="N63" s="1" t="s">
        <v>397</v>
      </c>
      <c r="O63" s="1" t="s">
        <v>398</v>
      </c>
      <c r="P63" s="1" t="s">
        <v>399</v>
      </c>
      <c r="Q63" s="1" t="s">
        <v>761</v>
      </c>
      <c r="R63" s="1" t="s">
        <v>401</v>
      </c>
      <c r="S63" s="1" t="s">
        <v>402</v>
      </c>
      <c r="T63" s="1" t="s">
        <v>403</v>
      </c>
    </row>
    <row r="64" s="1" customFormat="1" spans="1:20">
      <c r="A64" s="3">
        <v>15648855600</v>
      </c>
      <c r="B64" s="1" t="s">
        <v>731</v>
      </c>
      <c r="C64" s="1" t="s">
        <v>762</v>
      </c>
      <c r="D64" s="1" t="s">
        <v>552</v>
      </c>
      <c r="E64" s="1" t="s">
        <v>553</v>
      </c>
      <c r="F64" s="1" t="s">
        <v>731</v>
      </c>
      <c r="G64" s="1" t="s">
        <v>655</v>
      </c>
      <c r="H64" s="1" t="s">
        <v>394</v>
      </c>
      <c r="I64" s="1" t="s">
        <v>763</v>
      </c>
      <c r="J64" s="1" t="s">
        <v>28</v>
      </c>
      <c r="K64" s="1" t="s">
        <v>764</v>
      </c>
      <c r="L64" s="1" t="s">
        <v>764</v>
      </c>
      <c r="M64" s="1" t="s">
        <v>397</v>
      </c>
      <c r="N64" s="1" t="s">
        <v>397</v>
      </c>
      <c r="O64" s="1" t="s">
        <v>398</v>
      </c>
      <c r="P64" s="1" t="s">
        <v>399</v>
      </c>
      <c r="Q64" s="1" t="s">
        <v>765</v>
      </c>
      <c r="R64" s="1" t="s">
        <v>401</v>
      </c>
      <c r="S64" s="1" t="s">
        <v>402</v>
      </c>
      <c r="T64" s="1" t="s">
        <v>403</v>
      </c>
    </row>
    <row r="65" s="1" customFormat="1" spans="1:20">
      <c r="A65" s="3">
        <v>15648646197</v>
      </c>
      <c r="B65" s="1" t="s">
        <v>731</v>
      </c>
      <c r="C65" s="1" t="s">
        <v>766</v>
      </c>
      <c r="D65" s="1" t="s">
        <v>767</v>
      </c>
      <c r="E65" s="1" t="s">
        <v>768</v>
      </c>
      <c r="F65" s="1" t="s">
        <v>731</v>
      </c>
      <c r="G65" s="1" t="s">
        <v>475</v>
      </c>
      <c r="H65" s="1" t="s">
        <v>394</v>
      </c>
      <c r="I65" s="1" t="s">
        <v>769</v>
      </c>
      <c r="J65" s="1" t="s">
        <v>28</v>
      </c>
      <c r="K65" s="1" t="s">
        <v>770</v>
      </c>
      <c r="L65" s="1" t="s">
        <v>770</v>
      </c>
      <c r="M65" s="1" t="s">
        <v>397</v>
      </c>
      <c r="N65" s="1" t="s">
        <v>397</v>
      </c>
      <c r="O65" s="1" t="s">
        <v>398</v>
      </c>
      <c r="P65" s="1" t="s">
        <v>399</v>
      </c>
      <c r="Q65" s="1" t="s">
        <v>771</v>
      </c>
      <c r="R65" s="1" t="s">
        <v>401</v>
      </c>
      <c r="S65" s="1" t="s">
        <v>402</v>
      </c>
      <c r="T65" s="1" t="s">
        <v>403</v>
      </c>
    </row>
    <row r="66" s="1" customFormat="1" spans="1:20">
      <c r="A66" s="3">
        <v>15648631895</v>
      </c>
      <c r="B66" s="1" t="s">
        <v>731</v>
      </c>
      <c r="C66" s="1" t="s">
        <v>772</v>
      </c>
      <c r="D66" s="1" t="s">
        <v>773</v>
      </c>
      <c r="E66" s="1" t="s">
        <v>774</v>
      </c>
      <c r="F66" s="1" t="s">
        <v>602</v>
      </c>
      <c r="G66" s="1" t="s">
        <v>389</v>
      </c>
      <c r="H66" s="1" t="s">
        <v>394</v>
      </c>
      <c r="I66" s="1" t="s">
        <v>775</v>
      </c>
      <c r="J66" s="1" t="s">
        <v>28</v>
      </c>
      <c r="K66" s="1" t="s">
        <v>776</v>
      </c>
      <c r="L66" s="1" t="s">
        <v>776</v>
      </c>
      <c r="M66" s="1" t="s">
        <v>397</v>
      </c>
      <c r="N66" s="1" t="s">
        <v>397</v>
      </c>
      <c r="O66" s="1" t="s">
        <v>398</v>
      </c>
      <c r="P66" s="1" t="s">
        <v>399</v>
      </c>
      <c r="Q66" s="1" t="s">
        <v>777</v>
      </c>
      <c r="R66" s="1" t="s">
        <v>401</v>
      </c>
      <c r="S66" s="1" t="s">
        <v>402</v>
      </c>
      <c r="T66" s="1" t="s">
        <v>403</v>
      </c>
    </row>
    <row r="67" s="1" customFormat="1" spans="1:20">
      <c r="A67" s="3">
        <v>15648593742</v>
      </c>
      <c r="B67" s="1" t="s">
        <v>731</v>
      </c>
      <c r="C67" s="1" t="s">
        <v>778</v>
      </c>
      <c r="D67" s="1" t="s">
        <v>779</v>
      </c>
      <c r="E67" s="1" t="s">
        <v>780</v>
      </c>
      <c r="F67" s="1" t="s">
        <v>520</v>
      </c>
      <c r="G67" s="1" t="s">
        <v>393</v>
      </c>
      <c r="H67" s="1" t="s">
        <v>394</v>
      </c>
      <c r="I67" s="1" t="s">
        <v>781</v>
      </c>
      <c r="J67" s="1" t="s">
        <v>28</v>
      </c>
      <c r="K67" s="1" t="s">
        <v>782</v>
      </c>
      <c r="L67" s="1" t="s">
        <v>782</v>
      </c>
      <c r="M67" s="1" t="s">
        <v>397</v>
      </c>
      <c r="N67" s="1" t="s">
        <v>397</v>
      </c>
      <c r="O67" s="1" t="s">
        <v>398</v>
      </c>
      <c r="P67" s="1" t="s">
        <v>399</v>
      </c>
      <c r="Q67" s="1" t="s">
        <v>783</v>
      </c>
      <c r="R67" s="1" t="s">
        <v>401</v>
      </c>
      <c r="S67" s="1" t="s">
        <v>402</v>
      </c>
      <c r="T67" s="1" t="s">
        <v>403</v>
      </c>
    </row>
    <row r="68" s="1" customFormat="1" spans="1:20">
      <c r="A68" s="3">
        <v>15648575544</v>
      </c>
      <c r="B68" s="1" t="s">
        <v>731</v>
      </c>
      <c r="C68" s="1" t="s">
        <v>784</v>
      </c>
      <c r="D68" s="1" t="s">
        <v>785</v>
      </c>
      <c r="E68" s="1" t="s">
        <v>786</v>
      </c>
      <c r="F68" s="1" t="s">
        <v>655</v>
      </c>
      <c r="G68" s="1" t="s">
        <v>475</v>
      </c>
      <c r="H68" s="1" t="s">
        <v>394</v>
      </c>
      <c r="I68" s="1" t="s">
        <v>787</v>
      </c>
      <c r="J68" s="1" t="s">
        <v>28</v>
      </c>
      <c r="K68" s="1" t="s">
        <v>788</v>
      </c>
      <c r="L68" s="1" t="s">
        <v>788</v>
      </c>
      <c r="M68" s="1" t="s">
        <v>397</v>
      </c>
      <c r="N68" s="1" t="s">
        <v>397</v>
      </c>
      <c r="O68" s="1" t="s">
        <v>398</v>
      </c>
      <c r="P68" s="1" t="s">
        <v>399</v>
      </c>
      <c r="Q68" s="1" t="s">
        <v>789</v>
      </c>
      <c r="R68" s="1" t="s">
        <v>401</v>
      </c>
      <c r="S68" s="1" t="s">
        <v>402</v>
      </c>
      <c r="T68" s="1" t="s">
        <v>403</v>
      </c>
    </row>
    <row r="69" s="1" customFormat="1" spans="1:20">
      <c r="A69" s="3">
        <v>15647778328</v>
      </c>
      <c r="B69" s="1" t="s">
        <v>790</v>
      </c>
      <c r="C69" s="1" t="s">
        <v>791</v>
      </c>
      <c r="D69" s="1" t="s">
        <v>792</v>
      </c>
      <c r="E69" s="1" t="s">
        <v>793</v>
      </c>
      <c r="F69" s="1" t="s">
        <v>520</v>
      </c>
      <c r="G69" s="1" t="s">
        <v>475</v>
      </c>
      <c r="H69" s="1" t="s">
        <v>394</v>
      </c>
      <c r="I69" s="1" t="s">
        <v>794</v>
      </c>
      <c r="J69" s="1" t="s">
        <v>28</v>
      </c>
      <c r="K69" s="1" t="s">
        <v>795</v>
      </c>
      <c r="L69" s="1" t="s">
        <v>795</v>
      </c>
      <c r="M69" s="1" t="s">
        <v>397</v>
      </c>
      <c r="N69" s="1" t="s">
        <v>397</v>
      </c>
      <c r="O69" s="1" t="s">
        <v>398</v>
      </c>
      <c r="P69" s="1" t="s">
        <v>399</v>
      </c>
      <c r="Q69" s="1" t="s">
        <v>796</v>
      </c>
      <c r="R69" s="1" t="s">
        <v>401</v>
      </c>
      <c r="S69" s="1" t="s">
        <v>402</v>
      </c>
      <c r="T69" s="1" t="s">
        <v>403</v>
      </c>
    </row>
    <row r="70" s="1" customFormat="1" spans="1:20">
      <c r="A70" s="3">
        <v>15647385143</v>
      </c>
      <c r="B70" s="1" t="s">
        <v>790</v>
      </c>
      <c r="C70" s="1" t="s">
        <v>797</v>
      </c>
      <c r="D70" s="1" t="s">
        <v>745</v>
      </c>
      <c r="E70" s="1" t="s">
        <v>798</v>
      </c>
      <c r="F70" s="1" t="s">
        <v>602</v>
      </c>
      <c r="G70" s="1" t="s">
        <v>389</v>
      </c>
      <c r="H70" s="1" t="s">
        <v>394</v>
      </c>
      <c r="I70" s="1" t="s">
        <v>799</v>
      </c>
      <c r="J70" s="1" t="s">
        <v>28</v>
      </c>
      <c r="K70" s="1" t="s">
        <v>800</v>
      </c>
      <c r="L70" s="1" t="s">
        <v>800</v>
      </c>
      <c r="M70" s="1" t="s">
        <v>397</v>
      </c>
      <c r="N70" s="1" t="s">
        <v>397</v>
      </c>
      <c r="O70" s="1" t="s">
        <v>398</v>
      </c>
      <c r="P70" s="1" t="s">
        <v>399</v>
      </c>
      <c r="Q70" s="1" t="s">
        <v>801</v>
      </c>
      <c r="R70" s="1" t="s">
        <v>401</v>
      </c>
      <c r="S70" s="1" t="s">
        <v>402</v>
      </c>
      <c r="T70" s="1" t="s">
        <v>403</v>
      </c>
    </row>
    <row r="71" s="1" customFormat="1" spans="1:20">
      <c r="A71" s="3">
        <v>15642983355</v>
      </c>
      <c r="B71" s="1" t="s">
        <v>790</v>
      </c>
      <c r="C71" s="1" t="s">
        <v>802</v>
      </c>
      <c r="D71" s="1" t="s">
        <v>803</v>
      </c>
      <c r="E71" s="1" t="s">
        <v>804</v>
      </c>
      <c r="F71" s="1" t="s">
        <v>790</v>
      </c>
      <c r="G71" s="1" t="s">
        <v>731</v>
      </c>
      <c r="H71" s="1" t="s">
        <v>394</v>
      </c>
      <c r="I71" s="1" t="s">
        <v>805</v>
      </c>
      <c r="J71" s="1" t="s">
        <v>28</v>
      </c>
      <c r="K71" s="1" t="s">
        <v>806</v>
      </c>
      <c r="L71" s="1" t="s">
        <v>806</v>
      </c>
      <c r="M71" s="1" t="s">
        <v>397</v>
      </c>
      <c r="N71" s="1" t="s">
        <v>397</v>
      </c>
      <c r="O71" s="1" t="s">
        <v>398</v>
      </c>
      <c r="P71" s="1" t="s">
        <v>399</v>
      </c>
      <c r="Q71" s="1" t="s">
        <v>807</v>
      </c>
      <c r="R71" s="1" t="s">
        <v>401</v>
      </c>
      <c r="S71" s="1" t="s">
        <v>402</v>
      </c>
      <c r="T71" s="1" t="s">
        <v>403</v>
      </c>
    </row>
    <row r="72" s="1" customFormat="1" spans="1:20">
      <c r="A72" s="3">
        <v>15641402973</v>
      </c>
      <c r="B72" s="1" t="s">
        <v>790</v>
      </c>
      <c r="C72" s="1" t="s">
        <v>808</v>
      </c>
      <c r="D72" s="1" t="s">
        <v>809</v>
      </c>
      <c r="E72" s="1" t="s">
        <v>810</v>
      </c>
      <c r="F72" s="1" t="s">
        <v>655</v>
      </c>
      <c r="G72" s="1" t="s">
        <v>602</v>
      </c>
      <c r="H72" s="1" t="s">
        <v>394</v>
      </c>
      <c r="I72" s="1" t="s">
        <v>811</v>
      </c>
      <c r="J72" s="1" t="s">
        <v>28</v>
      </c>
      <c r="K72" s="1" t="s">
        <v>812</v>
      </c>
      <c r="L72" s="1" t="s">
        <v>812</v>
      </c>
      <c r="M72" s="1" t="s">
        <v>397</v>
      </c>
      <c r="N72" s="1" t="s">
        <v>397</v>
      </c>
      <c r="O72" s="1" t="s">
        <v>398</v>
      </c>
      <c r="P72" s="1" t="s">
        <v>399</v>
      </c>
      <c r="Q72" s="1" t="s">
        <v>813</v>
      </c>
      <c r="R72" s="1" t="s">
        <v>401</v>
      </c>
      <c r="S72" s="1" t="s">
        <v>402</v>
      </c>
      <c r="T72" s="1" t="s">
        <v>403</v>
      </c>
    </row>
    <row r="73" s="1" customFormat="1" spans="1:20">
      <c r="A73" s="3">
        <v>15641210218</v>
      </c>
      <c r="B73" s="1" t="s">
        <v>790</v>
      </c>
      <c r="C73" s="1" t="s">
        <v>814</v>
      </c>
      <c r="D73" s="1" t="s">
        <v>815</v>
      </c>
      <c r="E73" s="1" t="s">
        <v>816</v>
      </c>
      <c r="F73" s="1" t="s">
        <v>520</v>
      </c>
      <c r="G73" s="1" t="s">
        <v>393</v>
      </c>
      <c r="H73" s="1" t="s">
        <v>394</v>
      </c>
      <c r="I73" s="1" t="s">
        <v>817</v>
      </c>
      <c r="J73" s="1" t="s">
        <v>28</v>
      </c>
      <c r="K73" s="1" t="s">
        <v>818</v>
      </c>
      <c r="L73" s="1" t="s">
        <v>818</v>
      </c>
      <c r="M73" s="1" t="s">
        <v>397</v>
      </c>
      <c r="N73" s="1" t="s">
        <v>397</v>
      </c>
      <c r="O73" s="1" t="s">
        <v>398</v>
      </c>
      <c r="P73" s="1" t="s">
        <v>399</v>
      </c>
      <c r="Q73" s="1" t="s">
        <v>819</v>
      </c>
      <c r="R73" s="1" t="s">
        <v>401</v>
      </c>
      <c r="S73" s="1" t="s">
        <v>402</v>
      </c>
      <c r="T73" s="1" t="s">
        <v>403</v>
      </c>
    </row>
    <row r="74" s="1" customFormat="1" spans="1:20">
      <c r="A74" s="3">
        <v>15641173881</v>
      </c>
      <c r="B74" s="1" t="s">
        <v>790</v>
      </c>
      <c r="C74" s="1" t="s">
        <v>820</v>
      </c>
      <c r="D74" s="1" t="s">
        <v>821</v>
      </c>
      <c r="E74" s="1" t="s">
        <v>822</v>
      </c>
      <c r="F74" s="1" t="s">
        <v>790</v>
      </c>
      <c r="G74" s="1" t="s">
        <v>520</v>
      </c>
      <c r="H74" s="1" t="s">
        <v>394</v>
      </c>
      <c r="I74" s="1" t="s">
        <v>823</v>
      </c>
      <c r="J74" s="1" t="s">
        <v>28</v>
      </c>
      <c r="K74" s="1" t="s">
        <v>824</v>
      </c>
      <c r="L74" s="1" t="s">
        <v>824</v>
      </c>
      <c r="M74" s="1" t="s">
        <v>397</v>
      </c>
      <c r="N74" s="1" t="s">
        <v>397</v>
      </c>
      <c r="O74" s="1" t="s">
        <v>398</v>
      </c>
      <c r="P74" s="1" t="s">
        <v>399</v>
      </c>
      <c r="Q74" s="1" t="s">
        <v>825</v>
      </c>
      <c r="R74" s="1" t="s">
        <v>401</v>
      </c>
      <c r="S74" s="1" t="s">
        <v>402</v>
      </c>
      <c r="T74" s="1" t="s">
        <v>403</v>
      </c>
    </row>
    <row r="75" s="1" customFormat="1" spans="1:20">
      <c r="A75" s="3">
        <v>15641161000</v>
      </c>
      <c r="B75" s="1" t="s">
        <v>790</v>
      </c>
      <c r="C75" s="1" t="s">
        <v>826</v>
      </c>
      <c r="D75" s="1" t="s">
        <v>827</v>
      </c>
      <c r="E75" s="1" t="s">
        <v>828</v>
      </c>
      <c r="F75" s="1" t="s">
        <v>790</v>
      </c>
      <c r="G75" s="1" t="s">
        <v>655</v>
      </c>
      <c r="H75" s="1" t="s">
        <v>394</v>
      </c>
      <c r="I75" s="1" t="s">
        <v>829</v>
      </c>
      <c r="J75" s="1" t="s">
        <v>28</v>
      </c>
      <c r="K75" s="1" t="s">
        <v>830</v>
      </c>
      <c r="L75" s="1" t="s">
        <v>830</v>
      </c>
      <c r="M75" s="1" t="s">
        <v>397</v>
      </c>
      <c r="N75" s="1" t="s">
        <v>397</v>
      </c>
      <c r="O75" s="1" t="s">
        <v>398</v>
      </c>
      <c r="P75" s="1" t="s">
        <v>399</v>
      </c>
      <c r="Q75" s="1" t="s">
        <v>831</v>
      </c>
      <c r="R75" s="1" t="s">
        <v>401</v>
      </c>
      <c r="S75" s="1" t="s">
        <v>402</v>
      </c>
      <c r="T75" s="1" t="s">
        <v>403</v>
      </c>
    </row>
    <row r="76" s="1" customFormat="1" spans="1:20">
      <c r="A76" s="3">
        <v>15641160308</v>
      </c>
      <c r="B76" s="1" t="s">
        <v>790</v>
      </c>
      <c r="C76" s="1" t="s">
        <v>832</v>
      </c>
      <c r="D76" s="1" t="s">
        <v>833</v>
      </c>
      <c r="E76" s="1" t="s">
        <v>834</v>
      </c>
      <c r="F76" s="1" t="s">
        <v>475</v>
      </c>
      <c r="G76" s="1" t="s">
        <v>389</v>
      </c>
      <c r="H76" s="1" t="s">
        <v>394</v>
      </c>
      <c r="I76" s="1" t="s">
        <v>835</v>
      </c>
      <c r="J76" s="1" t="s">
        <v>28</v>
      </c>
      <c r="K76" s="1" t="s">
        <v>836</v>
      </c>
      <c r="L76" s="1" t="s">
        <v>836</v>
      </c>
      <c r="M76" s="1" t="s">
        <v>397</v>
      </c>
      <c r="N76" s="1" t="s">
        <v>397</v>
      </c>
      <c r="O76" s="1" t="s">
        <v>398</v>
      </c>
      <c r="P76" s="1" t="s">
        <v>399</v>
      </c>
      <c r="Q76" s="1" t="s">
        <v>837</v>
      </c>
      <c r="R76" s="1" t="s">
        <v>401</v>
      </c>
      <c r="S76" s="1" t="s">
        <v>402</v>
      </c>
      <c r="T76" s="1" t="s">
        <v>403</v>
      </c>
    </row>
    <row r="77" s="1" customFormat="1" spans="1:20">
      <c r="A77" s="3">
        <v>15640943944</v>
      </c>
      <c r="B77" s="1" t="s">
        <v>790</v>
      </c>
      <c r="C77" s="1" t="s">
        <v>838</v>
      </c>
      <c r="D77" s="1" t="s">
        <v>839</v>
      </c>
      <c r="E77" s="1" t="s">
        <v>840</v>
      </c>
      <c r="F77" s="1" t="s">
        <v>602</v>
      </c>
      <c r="G77" s="1" t="s">
        <v>393</v>
      </c>
      <c r="H77" s="1" t="s">
        <v>394</v>
      </c>
      <c r="I77" s="1" t="s">
        <v>841</v>
      </c>
      <c r="J77" s="1" t="s">
        <v>28</v>
      </c>
      <c r="K77" s="1" t="s">
        <v>842</v>
      </c>
      <c r="L77" s="1" t="s">
        <v>842</v>
      </c>
      <c r="M77" s="1" t="s">
        <v>397</v>
      </c>
      <c r="N77" s="1" t="s">
        <v>397</v>
      </c>
      <c r="O77" s="1" t="s">
        <v>398</v>
      </c>
      <c r="P77" s="1" t="s">
        <v>399</v>
      </c>
      <c r="Q77" s="1" t="s">
        <v>843</v>
      </c>
      <c r="R77" s="1" t="s">
        <v>401</v>
      </c>
      <c r="S77" s="1" t="s">
        <v>402</v>
      </c>
      <c r="T77" s="1" t="s">
        <v>403</v>
      </c>
    </row>
    <row r="78" s="1" customFormat="1" spans="1:20">
      <c r="A78" s="3">
        <v>15640529473</v>
      </c>
      <c r="B78" s="1" t="s">
        <v>844</v>
      </c>
      <c r="C78" s="1" t="s">
        <v>845</v>
      </c>
      <c r="D78" s="1" t="s">
        <v>522</v>
      </c>
      <c r="E78" s="1" t="s">
        <v>846</v>
      </c>
      <c r="F78" s="1" t="s">
        <v>389</v>
      </c>
      <c r="G78" s="1" t="s">
        <v>393</v>
      </c>
      <c r="H78" s="1" t="s">
        <v>394</v>
      </c>
      <c r="I78" s="1" t="s">
        <v>847</v>
      </c>
      <c r="J78" s="1" t="s">
        <v>28</v>
      </c>
      <c r="K78" s="1" t="s">
        <v>848</v>
      </c>
      <c r="L78" s="1" t="s">
        <v>848</v>
      </c>
      <c r="M78" s="1" t="s">
        <v>397</v>
      </c>
      <c r="N78" s="1" t="s">
        <v>397</v>
      </c>
      <c r="O78" s="1" t="s">
        <v>398</v>
      </c>
      <c r="P78" s="1" t="s">
        <v>399</v>
      </c>
      <c r="Q78" s="1" t="s">
        <v>849</v>
      </c>
      <c r="R78" s="1" t="s">
        <v>401</v>
      </c>
      <c r="S78" s="1" t="s">
        <v>402</v>
      </c>
      <c r="T78" s="1" t="s">
        <v>403</v>
      </c>
    </row>
    <row r="79" s="1" customFormat="1" spans="1:20">
      <c r="A79" s="3">
        <v>15640093681</v>
      </c>
      <c r="B79" s="1" t="s">
        <v>844</v>
      </c>
      <c r="C79" s="1" t="s">
        <v>850</v>
      </c>
      <c r="D79" s="1" t="s">
        <v>851</v>
      </c>
      <c r="E79" s="1" t="s">
        <v>852</v>
      </c>
      <c r="F79" s="1" t="s">
        <v>844</v>
      </c>
      <c r="G79" s="1" t="s">
        <v>731</v>
      </c>
      <c r="H79" s="1" t="s">
        <v>394</v>
      </c>
      <c r="I79" s="1" t="s">
        <v>853</v>
      </c>
      <c r="J79" s="1" t="s">
        <v>28</v>
      </c>
      <c r="K79" s="1" t="s">
        <v>854</v>
      </c>
      <c r="L79" s="1" t="s">
        <v>854</v>
      </c>
      <c r="M79" s="1" t="s">
        <v>397</v>
      </c>
      <c r="N79" s="1" t="s">
        <v>397</v>
      </c>
      <c r="O79" s="1" t="s">
        <v>398</v>
      </c>
      <c r="P79" s="1" t="s">
        <v>399</v>
      </c>
      <c r="Q79" s="1" t="s">
        <v>855</v>
      </c>
      <c r="R79" s="1" t="s">
        <v>401</v>
      </c>
      <c r="S79" s="1" t="s">
        <v>402</v>
      </c>
      <c r="T79" s="1" t="s">
        <v>403</v>
      </c>
    </row>
    <row r="80" s="1" customFormat="1" spans="1:20">
      <c r="A80" s="3">
        <v>15640060075</v>
      </c>
      <c r="B80" s="1" t="s">
        <v>844</v>
      </c>
      <c r="C80" s="1" t="s">
        <v>856</v>
      </c>
      <c r="D80" s="1" t="s">
        <v>857</v>
      </c>
      <c r="E80" s="1" t="s">
        <v>858</v>
      </c>
      <c r="F80" s="1" t="s">
        <v>844</v>
      </c>
      <c r="G80" s="1" t="s">
        <v>790</v>
      </c>
      <c r="H80" s="1" t="s">
        <v>394</v>
      </c>
      <c r="I80" s="1" t="s">
        <v>859</v>
      </c>
      <c r="J80" s="1" t="s">
        <v>28</v>
      </c>
      <c r="K80" s="1" t="s">
        <v>860</v>
      </c>
      <c r="L80" s="1" t="s">
        <v>860</v>
      </c>
      <c r="M80" s="1" t="s">
        <v>397</v>
      </c>
      <c r="N80" s="1" t="s">
        <v>397</v>
      </c>
      <c r="O80" s="1" t="s">
        <v>398</v>
      </c>
      <c r="P80" s="1" t="s">
        <v>399</v>
      </c>
      <c r="Q80" s="1" t="s">
        <v>861</v>
      </c>
      <c r="R80" s="1" t="s">
        <v>401</v>
      </c>
      <c r="S80" s="1" t="s">
        <v>402</v>
      </c>
      <c r="T80" s="1" t="s">
        <v>403</v>
      </c>
    </row>
    <row r="81" s="1" customFormat="1" spans="1:20">
      <c r="A81" s="3">
        <v>15639631863</v>
      </c>
      <c r="B81" s="1" t="s">
        <v>844</v>
      </c>
      <c r="C81" s="1" t="s">
        <v>862</v>
      </c>
      <c r="D81" s="1" t="s">
        <v>697</v>
      </c>
      <c r="E81" s="1" t="s">
        <v>863</v>
      </c>
      <c r="F81" s="1" t="s">
        <v>844</v>
      </c>
      <c r="G81" s="1" t="s">
        <v>790</v>
      </c>
      <c r="H81" s="1" t="s">
        <v>394</v>
      </c>
      <c r="I81" s="1" t="s">
        <v>864</v>
      </c>
      <c r="J81" s="1" t="s">
        <v>28</v>
      </c>
      <c r="K81" s="1" t="s">
        <v>865</v>
      </c>
      <c r="L81" s="1" t="s">
        <v>865</v>
      </c>
      <c r="M81" s="1" t="s">
        <v>397</v>
      </c>
      <c r="N81" s="1" t="s">
        <v>397</v>
      </c>
      <c r="O81" s="1" t="s">
        <v>398</v>
      </c>
      <c r="P81" s="1" t="s">
        <v>399</v>
      </c>
      <c r="Q81" s="1" t="s">
        <v>866</v>
      </c>
      <c r="R81" s="1" t="s">
        <v>401</v>
      </c>
      <c r="S81" s="1" t="s">
        <v>402</v>
      </c>
      <c r="T81" s="1" t="s">
        <v>403</v>
      </c>
    </row>
    <row r="82" s="1" customFormat="1" spans="1:20">
      <c r="A82" s="3">
        <v>15639428779</v>
      </c>
      <c r="B82" s="1" t="s">
        <v>844</v>
      </c>
      <c r="C82" s="1" t="s">
        <v>867</v>
      </c>
      <c r="D82" s="1" t="s">
        <v>428</v>
      </c>
      <c r="E82" s="1" t="s">
        <v>868</v>
      </c>
      <c r="F82" s="1" t="s">
        <v>844</v>
      </c>
      <c r="G82" s="1" t="s">
        <v>790</v>
      </c>
      <c r="H82" s="1" t="s">
        <v>394</v>
      </c>
      <c r="I82" s="1" t="s">
        <v>869</v>
      </c>
      <c r="J82" s="1" t="s">
        <v>28</v>
      </c>
      <c r="K82" s="1" t="s">
        <v>613</v>
      </c>
      <c r="L82" s="1" t="s">
        <v>613</v>
      </c>
      <c r="M82" s="1" t="s">
        <v>397</v>
      </c>
      <c r="N82" s="1" t="s">
        <v>397</v>
      </c>
      <c r="O82" s="1" t="s">
        <v>398</v>
      </c>
      <c r="P82" s="1" t="s">
        <v>399</v>
      </c>
      <c r="Q82" s="1" t="s">
        <v>870</v>
      </c>
      <c r="R82" s="1" t="s">
        <v>401</v>
      </c>
      <c r="S82" s="1" t="s">
        <v>402</v>
      </c>
      <c r="T82" s="1" t="s">
        <v>403</v>
      </c>
    </row>
    <row r="83" s="1" customFormat="1" spans="1:20">
      <c r="A83" s="3">
        <v>15639296131</v>
      </c>
      <c r="B83" s="1" t="s">
        <v>844</v>
      </c>
      <c r="C83" s="1" t="s">
        <v>871</v>
      </c>
      <c r="D83" s="1" t="s">
        <v>872</v>
      </c>
      <c r="E83" s="1" t="s">
        <v>873</v>
      </c>
      <c r="F83" s="1" t="s">
        <v>844</v>
      </c>
      <c r="G83" s="1" t="s">
        <v>790</v>
      </c>
      <c r="H83" s="1" t="s">
        <v>394</v>
      </c>
      <c r="I83" s="1" t="s">
        <v>874</v>
      </c>
      <c r="J83" s="1" t="s">
        <v>28</v>
      </c>
      <c r="K83" s="1" t="s">
        <v>875</v>
      </c>
      <c r="L83" s="1" t="s">
        <v>875</v>
      </c>
      <c r="M83" s="1" t="s">
        <v>397</v>
      </c>
      <c r="N83" s="1" t="s">
        <v>397</v>
      </c>
      <c r="O83" s="1" t="s">
        <v>398</v>
      </c>
      <c r="P83" s="1" t="s">
        <v>399</v>
      </c>
      <c r="Q83" s="1" t="s">
        <v>876</v>
      </c>
      <c r="R83" s="1" t="s">
        <v>401</v>
      </c>
      <c r="S83" s="1" t="s">
        <v>402</v>
      </c>
      <c r="T83" s="1" t="s">
        <v>403</v>
      </c>
    </row>
    <row r="84" s="1" customFormat="1" spans="1:20">
      <c r="A84" s="3">
        <v>15638952244</v>
      </c>
      <c r="B84" s="1" t="s">
        <v>844</v>
      </c>
      <c r="C84" s="1" t="s">
        <v>877</v>
      </c>
      <c r="D84" s="1" t="s">
        <v>878</v>
      </c>
      <c r="E84" s="1" t="s">
        <v>879</v>
      </c>
      <c r="F84" s="1" t="s">
        <v>790</v>
      </c>
      <c r="G84" s="1" t="s">
        <v>393</v>
      </c>
      <c r="H84" s="1" t="s">
        <v>394</v>
      </c>
      <c r="I84" s="1" t="s">
        <v>880</v>
      </c>
      <c r="J84" s="1" t="s">
        <v>28</v>
      </c>
      <c r="K84" s="1" t="s">
        <v>881</v>
      </c>
      <c r="L84" s="1" t="s">
        <v>881</v>
      </c>
      <c r="M84" s="1" t="s">
        <v>397</v>
      </c>
      <c r="N84" s="1" t="s">
        <v>397</v>
      </c>
      <c r="O84" s="1" t="s">
        <v>398</v>
      </c>
      <c r="P84" s="1" t="s">
        <v>399</v>
      </c>
      <c r="Q84" s="1" t="s">
        <v>882</v>
      </c>
      <c r="R84" s="1" t="s">
        <v>401</v>
      </c>
      <c r="S84" s="1" t="s">
        <v>402</v>
      </c>
      <c r="T84" s="1" t="s">
        <v>403</v>
      </c>
    </row>
    <row r="85" s="1" customFormat="1" spans="1:20">
      <c r="A85" s="3">
        <v>15634980800</v>
      </c>
      <c r="B85" s="1" t="s">
        <v>844</v>
      </c>
      <c r="C85" s="1" t="s">
        <v>883</v>
      </c>
      <c r="D85" s="1" t="s">
        <v>884</v>
      </c>
      <c r="E85" s="1" t="s">
        <v>885</v>
      </c>
      <c r="F85" s="1" t="s">
        <v>844</v>
      </c>
      <c r="G85" s="1" t="s">
        <v>655</v>
      </c>
      <c r="H85" s="1" t="s">
        <v>394</v>
      </c>
      <c r="I85" s="1" t="s">
        <v>886</v>
      </c>
      <c r="J85" s="1" t="s">
        <v>28</v>
      </c>
      <c r="K85" s="1" t="s">
        <v>887</v>
      </c>
      <c r="L85" s="1" t="s">
        <v>887</v>
      </c>
      <c r="M85" s="1" t="s">
        <v>397</v>
      </c>
      <c r="N85" s="1" t="s">
        <v>397</v>
      </c>
      <c r="O85" s="1" t="s">
        <v>398</v>
      </c>
      <c r="P85" s="1" t="s">
        <v>399</v>
      </c>
      <c r="Q85" s="1" t="s">
        <v>888</v>
      </c>
      <c r="R85" s="1" t="s">
        <v>401</v>
      </c>
      <c r="S85" s="1" t="s">
        <v>402</v>
      </c>
      <c r="T85" s="1" t="s">
        <v>403</v>
      </c>
    </row>
    <row r="86" s="1" customFormat="1" spans="1:20">
      <c r="A86" s="3">
        <v>15634604411</v>
      </c>
      <c r="B86" s="1" t="s">
        <v>844</v>
      </c>
      <c r="C86" s="1" t="s">
        <v>889</v>
      </c>
      <c r="D86" s="1" t="s">
        <v>890</v>
      </c>
      <c r="E86" s="1" t="s">
        <v>891</v>
      </c>
      <c r="F86" s="1" t="s">
        <v>844</v>
      </c>
      <c r="G86" s="1" t="s">
        <v>790</v>
      </c>
      <c r="H86" s="1" t="s">
        <v>394</v>
      </c>
      <c r="I86" s="1" t="s">
        <v>892</v>
      </c>
      <c r="J86" s="1" t="s">
        <v>28</v>
      </c>
      <c r="K86" s="1" t="s">
        <v>893</v>
      </c>
      <c r="L86" s="1" t="s">
        <v>893</v>
      </c>
      <c r="M86" s="1" t="s">
        <v>397</v>
      </c>
      <c r="N86" s="1" t="s">
        <v>397</v>
      </c>
      <c r="O86" s="1" t="s">
        <v>398</v>
      </c>
      <c r="P86" s="1" t="s">
        <v>399</v>
      </c>
      <c r="Q86" s="1" t="s">
        <v>894</v>
      </c>
      <c r="R86" s="1" t="s">
        <v>401</v>
      </c>
      <c r="S86" s="1" t="s">
        <v>402</v>
      </c>
      <c r="T86" s="1" t="s">
        <v>403</v>
      </c>
    </row>
    <row r="87" s="1" customFormat="1" spans="1:20">
      <c r="A87" s="3">
        <v>15634492639</v>
      </c>
      <c r="B87" s="1" t="s">
        <v>844</v>
      </c>
      <c r="C87" s="1" t="s">
        <v>895</v>
      </c>
      <c r="D87" s="1" t="s">
        <v>896</v>
      </c>
      <c r="E87" s="1" t="s">
        <v>897</v>
      </c>
      <c r="F87" s="1" t="s">
        <v>790</v>
      </c>
      <c r="G87" s="1" t="s">
        <v>731</v>
      </c>
      <c r="H87" s="1" t="s">
        <v>394</v>
      </c>
      <c r="I87" s="1" t="s">
        <v>898</v>
      </c>
      <c r="J87" s="1" t="s">
        <v>28</v>
      </c>
      <c r="K87" s="1" t="s">
        <v>899</v>
      </c>
      <c r="L87" s="1" t="s">
        <v>899</v>
      </c>
      <c r="M87" s="1" t="s">
        <v>397</v>
      </c>
      <c r="N87" s="1" t="s">
        <v>397</v>
      </c>
      <c r="O87" s="1" t="s">
        <v>398</v>
      </c>
      <c r="P87" s="1" t="s">
        <v>399</v>
      </c>
      <c r="Q87" s="1" t="s">
        <v>900</v>
      </c>
      <c r="R87" s="1" t="s">
        <v>401</v>
      </c>
      <c r="S87" s="1" t="s">
        <v>402</v>
      </c>
      <c r="T87" s="1" t="s">
        <v>403</v>
      </c>
    </row>
    <row r="88" s="1" customFormat="1" spans="1:20">
      <c r="A88" s="3">
        <v>15634482826</v>
      </c>
      <c r="B88" s="1" t="s">
        <v>844</v>
      </c>
      <c r="C88" s="1" t="s">
        <v>901</v>
      </c>
      <c r="D88" s="1" t="s">
        <v>902</v>
      </c>
      <c r="E88" s="1" t="s">
        <v>903</v>
      </c>
      <c r="F88" s="1" t="s">
        <v>844</v>
      </c>
      <c r="G88" s="1" t="s">
        <v>790</v>
      </c>
      <c r="H88" s="1" t="s">
        <v>394</v>
      </c>
      <c r="I88" s="1" t="s">
        <v>904</v>
      </c>
      <c r="J88" s="1" t="s">
        <v>28</v>
      </c>
      <c r="K88" s="1" t="s">
        <v>905</v>
      </c>
      <c r="L88" s="1" t="s">
        <v>905</v>
      </c>
      <c r="M88" s="1" t="s">
        <v>397</v>
      </c>
      <c r="N88" s="1" t="s">
        <v>397</v>
      </c>
      <c r="O88" s="1" t="s">
        <v>398</v>
      </c>
      <c r="P88" s="1" t="s">
        <v>399</v>
      </c>
      <c r="Q88" s="1" t="s">
        <v>906</v>
      </c>
      <c r="R88" s="1" t="s">
        <v>401</v>
      </c>
      <c r="S88" s="1" t="s">
        <v>402</v>
      </c>
      <c r="T88" s="1" t="s">
        <v>403</v>
      </c>
    </row>
    <row r="89" s="1" customFormat="1" spans="1:20">
      <c r="A89" s="3">
        <v>15634242427</v>
      </c>
      <c r="B89" s="1" t="s">
        <v>844</v>
      </c>
      <c r="C89" s="1" t="s">
        <v>907</v>
      </c>
      <c r="D89" s="1" t="s">
        <v>908</v>
      </c>
      <c r="E89" s="1" t="s">
        <v>909</v>
      </c>
      <c r="F89" s="1" t="s">
        <v>602</v>
      </c>
      <c r="G89" s="1" t="s">
        <v>389</v>
      </c>
      <c r="H89" s="1" t="s">
        <v>394</v>
      </c>
      <c r="I89" s="1" t="s">
        <v>910</v>
      </c>
      <c r="J89" s="1" t="s">
        <v>28</v>
      </c>
      <c r="K89" s="1" t="s">
        <v>911</v>
      </c>
      <c r="L89" s="1" t="s">
        <v>911</v>
      </c>
      <c r="M89" s="1" t="s">
        <v>397</v>
      </c>
      <c r="N89" s="1" t="s">
        <v>397</v>
      </c>
      <c r="O89" s="1" t="s">
        <v>398</v>
      </c>
      <c r="P89" s="1" t="s">
        <v>399</v>
      </c>
      <c r="Q89" s="1" t="s">
        <v>912</v>
      </c>
      <c r="R89" s="1" t="s">
        <v>401</v>
      </c>
      <c r="S89" s="1" t="s">
        <v>402</v>
      </c>
      <c r="T89" s="1" t="s">
        <v>403</v>
      </c>
    </row>
    <row r="90" s="1" customFormat="1" spans="1:20">
      <c r="A90" s="3">
        <v>15633908369</v>
      </c>
      <c r="B90" s="1" t="s">
        <v>844</v>
      </c>
      <c r="C90" s="1" t="s">
        <v>913</v>
      </c>
      <c r="D90" s="1" t="s">
        <v>908</v>
      </c>
      <c r="E90" s="1" t="s">
        <v>909</v>
      </c>
      <c r="F90" s="1" t="s">
        <v>602</v>
      </c>
      <c r="G90" s="1" t="s">
        <v>389</v>
      </c>
      <c r="H90" s="1" t="s">
        <v>394</v>
      </c>
      <c r="I90" s="1" t="s">
        <v>398</v>
      </c>
      <c r="J90" s="1" t="s">
        <v>28</v>
      </c>
      <c r="K90" s="1" t="s">
        <v>398</v>
      </c>
      <c r="L90" s="1" t="s">
        <v>398</v>
      </c>
      <c r="M90" s="1" t="s">
        <v>397</v>
      </c>
      <c r="N90" s="1" t="s">
        <v>397</v>
      </c>
      <c r="O90" s="1" t="s">
        <v>398</v>
      </c>
      <c r="P90" s="1" t="s">
        <v>399</v>
      </c>
      <c r="Q90" s="1" t="s">
        <v>914</v>
      </c>
      <c r="R90" s="1" t="s">
        <v>401</v>
      </c>
      <c r="S90" s="1" t="s">
        <v>402</v>
      </c>
      <c r="T90" s="1" t="s">
        <v>403</v>
      </c>
    </row>
    <row r="91" s="1" customFormat="1" spans="1:20">
      <c r="A91" s="3">
        <v>15633576789</v>
      </c>
      <c r="B91" s="1" t="s">
        <v>915</v>
      </c>
      <c r="C91" s="1" t="s">
        <v>916</v>
      </c>
      <c r="D91" s="1" t="s">
        <v>803</v>
      </c>
      <c r="E91" s="1" t="s">
        <v>917</v>
      </c>
      <c r="F91" s="1" t="s">
        <v>915</v>
      </c>
      <c r="G91" s="1" t="s">
        <v>790</v>
      </c>
      <c r="H91" s="1" t="s">
        <v>394</v>
      </c>
      <c r="I91" s="1" t="s">
        <v>918</v>
      </c>
      <c r="J91" s="1" t="s">
        <v>28</v>
      </c>
      <c r="K91" s="1" t="s">
        <v>919</v>
      </c>
      <c r="L91" s="1" t="s">
        <v>919</v>
      </c>
      <c r="M91" s="1" t="s">
        <v>397</v>
      </c>
      <c r="N91" s="1" t="s">
        <v>397</v>
      </c>
      <c r="O91" s="1" t="s">
        <v>398</v>
      </c>
      <c r="P91" s="1" t="s">
        <v>399</v>
      </c>
      <c r="Q91" s="1" t="s">
        <v>920</v>
      </c>
      <c r="R91" s="1" t="s">
        <v>401</v>
      </c>
      <c r="S91" s="1" t="s">
        <v>402</v>
      </c>
      <c r="T91" s="1" t="s">
        <v>403</v>
      </c>
    </row>
    <row r="92" s="1" customFormat="1" spans="1:20">
      <c r="A92" s="3">
        <v>15632393682</v>
      </c>
      <c r="B92" s="1" t="s">
        <v>915</v>
      </c>
      <c r="C92" s="1" t="s">
        <v>921</v>
      </c>
      <c r="D92" s="1" t="s">
        <v>922</v>
      </c>
      <c r="E92" s="1" t="s">
        <v>923</v>
      </c>
      <c r="F92" s="1" t="s">
        <v>790</v>
      </c>
      <c r="G92" s="1" t="s">
        <v>731</v>
      </c>
      <c r="H92" s="1" t="s">
        <v>394</v>
      </c>
      <c r="I92" s="1" t="s">
        <v>924</v>
      </c>
      <c r="J92" s="1" t="s">
        <v>28</v>
      </c>
      <c r="K92" s="1" t="s">
        <v>925</v>
      </c>
      <c r="L92" s="1" t="s">
        <v>925</v>
      </c>
      <c r="M92" s="1" t="s">
        <v>397</v>
      </c>
      <c r="N92" s="1" t="s">
        <v>397</v>
      </c>
      <c r="O92" s="1" t="s">
        <v>398</v>
      </c>
      <c r="P92" s="1" t="s">
        <v>399</v>
      </c>
      <c r="Q92" s="1" t="s">
        <v>926</v>
      </c>
      <c r="R92" s="1" t="s">
        <v>401</v>
      </c>
      <c r="S92" s="1" t="s">
        <v>402</v>
      </c>
      <c r="T92" s="1" t="s">
        <v>403</v>
      </c>
    </row>
    <row r="93" s="1" customFormat="1" spans="1:20">
      <c r="A93" s="3">
        <v>15629972396</v>
      </c>
      <c r="B93" s="1" t="s">
        <v>915</v>
      </c>
      <c r="C93" s="1" t="s">
        <v>927</v>
      </c>
      <c r="D93" s="1" t="s">
        <v>522</v>
      </c>
      <c r="E93" s="1" t="s">
        <v>928</v>
      </c>
      <c r="F93" s="1" t="s">
        <v>602</v>
      </c>
      <c r="G93" s="1" t="s">
        <v>520</v>
      </c>
      <c r="H93" s="1" t="s">
        <v>394</v>
      </c>
      <c r="I93" s="1" t="s">
        <v>929</v>
      </c>
      <c r="J93" s="1" t="s">
        <v>28</v>
      </c>
      <c r="K93" s="1" t="s">
        <v>930</v>
      </c>
      <c r="L93" s="1" t="s">
        <v>930</v>
      </c>
      <c r="M93" s="1" t="s">
        <v>397</v>
      </c>
      <c r="N93" s="1" t="s">
        <v>397</v>
      </c>
      <c r="O93" s="1" t="s">
        <v>398</v>
      </c>
      <c r="P93" s="1" t="s">
        <v>399</v>
      </c>
      <c r="Q93" s="1" t="s">
        <v>931</v>
      </c>
      <c r="R93" s="1" t="s">
        <v>401</v>
      </c>
      <c r="S93" s="1" t="s">
        <v>402</v>
      </c>
      <c r="T93" s="1" t="s">
        <v>403</v>
      </c>
    </row>
    <row r="94" s="1" customFormat="1" spans="1:20">
      <c r="A94" s="3">
        <v>15629739068</v>
      </c>
      <c r="B94" s="1" t="s">
        <v>915</v>
      </c>
      <c r="C94" s="1" t="s">
        <v>932</v>
      </c>
      <c r="D94" s="1" t="s">
        <v>933</v>
      </c>
      <c r="E94" s="1" t="s">
        <v>934</v>
      </c>
      <c r="F94" s="1" t="s">
        <v>790</v>
      </c>
      <c r="G94" s="1" t="s">
        <v>602</v>
      </c>
      <c r="H94" s="1" t="s">
        <v>394</v>
      </c>
      <c r="I94" s="1" t="s">
        <v>935</v>
      </c>
      <c r="J94" s="1" t="s">
        <v>28</v>
      </c>
      <c r="K94" s="1" t="s">
        <v>936</v>
      </c>
      <c r="L94" s="1" t="s">
        <v>936</v>
      </c>
      <c r="M94" s="1" t="s">
        <v>397</v>
      </c>
      <c r="N94" s="1" t="s">
        <v>397</v>
      </c>
      <c r="O94" s="1" t="s">
        <v>398</v>
      </c>
      <c r="P94" s="1" t="s">
        <v>399</v>
      </c>
      <c r="Q94" s="1" t="s">
        <v>937</v>
      </c>
      <c r="R94" s="1" t="s">
        <v>401</v>
      </c>
      <c r="S94" s="1" t="s">
        <v>402</v>
      </c>
      <c r="T94" s="1" t="s">
        <v>403</v>
      </c>
    </row>
    <row r="95" s="1" customFormat="1" spans="1:20">
      <c r="A95" s="3">
        <v>15629326428</v>
      </c>
      <c r="B95" s="1" t="s">
        <v>915</v>
      </c>
      <c r="C95" s="1" t="s">
        <v>938</v>
      </c>
      <c r="D95" s="1" t="s">
        <v>470</v>
      </c>
      <c r="E95" s="1" t="s">
        <v>939</v>
      </c>
      <c r="F95" s="1" t="s">
        <v>389</v>
      </c>
      <c r="G95" s="1" t="s">
        <v>393</v>
      </c>
      <c r="H95" s="1" t="s">
        <v>394</v>
      </c>
      <c r="I95" s="1" t="s">
        <v>940</v>
      </c>
      <c r="J95" s="1" t="s">
        <v>28</v>
      </c>
      <c r="K95" s="1" t="s">
        <v>941</v>
      </c>
      <c r="L95" s="1" t="s">
        <v>941</v>
      </c>
      <c r="M95" s="1" t="s">
        <v>397</v>
      </c>
      <c r="N95" s="1" t="s">
        <v>397</v>
      </c>
      <c r="O95" s="1" t="s">
        <v>398</v>
      </c>
      <c r="P95" s="1" t="s">
        <v>399</v>
      </c>
      <c r="Q95" s="1" t="s">
        <v>942</v>
      </c>
      <c r="R95" s="1" t="s">
        <v>401</v>
      </c>
      <c r="S95" s="1" t="s">
        <v>402</v>
      </c>
      <c r="T95" s="1" t="s">
        <v>403</v>
      </c>
    </row>
    <row r="96" s="1" customFormat="1" spans="1:20">
      <c r="A96" s="3">
        <v>15628692246</v>
      </c>
      <c r="B96" s="1" t="s">
        <v>915</v>
      </c>
      <c r="C96" s="1" t="s">
        <v>943</v>
      </c>
      <c r="D96" s="1" t="s">
        <v>944</v>
      </c>
      <c r="E96" s="1" t="s">
        <v>945</v>
      </c>
      <c r="F96" s="1" t="s">
        <v>844</v>
      </c>
      <c r="G96" s="1" t="s">
        <v>602</v>
      </c>
      <c r="H96" s="1" t="s">
        <v>394</v>
      </c>
      <c r="I96" s="1" t="s">
        <v>946</v>
      </c>
      <c r="J96" s="1" t="s">
        <v>28</v>
      </c>
      <c r="K96" s="1" t="s">
        <v>947</v>
      </c>
      <c r="L96" s="1" t="s">
        <v>947</v>
      </c>
      <c r="M96" s="1" t="s">
        <v>397</v>
      </c>
      <c r="N96" s="1" t="s">
        <v>397</v>
      </c>
      <c r="O96" s="1" t="s">
        <v>398</v>
      </c>
      <c r="P96" s="1" t="s">
        <v>399</v>
      </c>
      <c r="Q96" s="1" t="s">
        <v>948</v>
      </c>
      <c r="R96" s="1" t="s">
        <v>401</v>
      </c>
      <c r="S96" s="1" t="s">
        <v>402</v>
      </c>
      <c r="T96" s="1" t="s">
        <v>403</v>
      </c>
    </row>
    <row r="97" s="1" customFormat="1" spans="1:20">
      <c r="A97" s="3">
        <v>15627977894</v>
      </c>
      <c r="B97" s="1" t="s">
        <v>915</v>
      </c>
      <c r="C97" s="1" t="s">
        <v>949</v>
      </c>
      <c r="D97" s="1" t="s">
        <v>950</v>
      </c>
      <c r="E97" s="1" t="s">
        <v>951</v>
      </c>
      <c r="F97" s="1" t="s">
        <v>602</v>
      </c>
      <c r="G97" s="1" t="s">
        <v>389</v>
      </c>
      <c r="H97" s="1" t="s">
        <v>394</v>
      </c>
      <c r="I97" s="1" t="s">
        <v>952</v>
      </c>
      <c r="J97" s="1" t="s">
        <v>28</v>
      </c>
      <c r="K97" s="1" t="s">
        <v>953</v>
      </c>
      <c r="L97" s="1" t="s">
        <v>953</v>
      </c>
      <c r="M97" s="1" t="s">
        <v>397</v>
      </c>
      <c r="N97" s="1" t="s">
        <v>397</v>
      </c>
      <c r="O97" s="1" t="s">
        <v>398</v>
      </c>
      <c r="P97" s="1" t="s">
        <v>399</v>
      </c>
      <c r="Q97" s="1" t="s">
        <v>954</v>
      </c>
      <c r="R97" s="1" t="s">
        <v>401</v>
      </c>
      <c r="S97" s="1" t="s">
        <v>402</v>
      </c>
      <c r="T97" s="1" t="s">
        <v>403</v>
      </c>
    </row>
    <row r="98" s="1" customFormat="1" spans="1:20">
      <c r="A98" s="3">
        <v>15627375575</v>
      </c>
      <c r="B98" s="1" t="s">
        <v>915</v>
      </c>
      <c r="C98" s="1" t="s">
        <v>955</v>
      </c>
      <c r="D98" s="1" t="s">
        <v>839</v>
      </c>
      <c r="E98" s="1" t="s">
        <v>956</v>
      </c>
      <c r="F98" s="1" t="s">
        <v>520</v>
      </c>
      <c r="G98" s="1" t="s">
        <v>393</v>
      </c>
      <c r="H98" s="1" t="s">
        <v>394</v>
      </c>
      <c r="I98" s="1" t="s">
        <v>957</v>
      </c>
      <c r="J98" s="1" t="s">
        <v>28</v>
      </c>
      <c r="K98" s="1" t="s">
        <v>958</v>
      </c>
      <c r="L98" s="1" t="s">
        <v>958</v>
      </c>
      <c r="M98" s="1" t="s">
        <v>397</v>
      </c>
      <c r="N98" s="1" t="s">
        <v>397</v>
      </c>
      <c r="O98" s="1" t="s">
        <v>398</v>
      </c>
      <c r="P98" s="1" t="s">
        <v>399</v>
      </c>
      <c r="Q98" s="1" t="s">
        <v>959</v>
      </c>
      <c r="R98" s="1" t="s">
        <v>401</v>
      </c>
      <c r="S98" s="1" t="s">
        <v>402</v>
      </c>
      <c r="T98" s="1" t="s">
        <v>403</v>
      </c>
    </row>
    <row r="99" s="1" customFormat="1" spans="1:20">
      <c r="A99" s="3">
        <v>15627170968</v>
      </c>
      <c r="B99" s="1" t="s">
        <v>915</v>
      </c>
      <c r="C99" s="1" t="s">
        <v>960</v>
      </c>
      <c r="D99" s="1" t="s">
        <v>961</v>
      </c>
      <c r="E99" s="1" t="s">
        <v>962</v>
      </c>
      <c r="F99" s="1" t="s">
        <v>655</v>
      </c>
      <c r="G99" s="1" t="s">
        <v>602</v>
      </c>
      <c r="H99" s="1" t="s">
        <v>394</v>
      </c>
      <c r="I99" s="1" t="s">
        <v>963</v>
      </c>
      <c r="J99" s="1" t="s">
        <v>28</v>
      </c>
      <c r="K99" s="1" t="s">
        <v>964</v>
      </c>
      <c r="L99" s="1" t="s">
        <v>964</v>
      </c>
      <c r="M99" s="1" t="s">
        <v>397</v>
      </c>
      <c r="N99" s="1" t="s">
        <v>397</v>
      </c>
      <c r="O99" s="1" t="s">
        <v>398</v>
      </c>
      <c r="P99" s="1" t="s">
        <v>399</v>
      </c>
      <c r="Q99" s="1" t="s">
        <v>965</v>
      </c>
      <c r="R99" s="1" t="s">
        <v>401</v>
      </c>
      <c r="S99" s="1" t="s">
        <v>402</v>
      </c>
      <c r="T99" s="1" t="s">
        <v>403</v>
      </c>
    </row>
    <row r="100" s="1" customFormat="1" spans="1:20">
      <c r="A100" s="3">
        <v>15626962502</v>
      </c>
      <c r="B100" s="1" t="s">
        <v>915</v>
      </c>
      <c r="C100" s="1" t="s">
        <v>966</v>
      </c>
      <c r="D100" s="1" t="s">
        <v>967</v>
      </c>
      <c r="E100" s="1" t="s">
        <v>968</v>
      </c>
      <c r="F100" s="1" t="s">
        <v>915</v>
      </c>
      <c r="G100" s="1" t="s">
        <v>655</v>
      </c>
      <c r="H100" s="1" t="s">
        <v>394</v>
      </c>
      <c r="I100" s="1" t="s">
        <v>969</v>
      </c>
      <c r="J100" s="1" t="s">
        <v>28</v>
      </c>
      <c r="K100" s="1" t="s">
        <v>970</v>
      </c>
      <c r="L100" s="1" t="s">
        <v>970</v>
      </c>
      <c r="M100" s="1" t="s">
        <v>397</v>
      </c>
      <c r="N100" s="1" t="s">
        <v>397</v>
      </c>
      <c r="O100" s="1" t="s">
        <v>398</v>
      </c>
      <c r="P100" s="1" t="s">
        <v>399</v>
      </c>
      <c r="Q100" s="1" t="s">
        <v>971</v>
      </c>
      <c r="R100" s="1" t="s">
        <v>401</v>
      </c>
      <c r="S100" s="1" t="s">
        <v>402</v>
      </c>
      <c r="T100" s="1" t="s">
        <v>403</v>
      </c>
    </row>
    <row r="101" s="1" customFormat="1" spans="1:20">
      <c r="A101" s="3">
        <v>15626688699</v>
      </c>
      <c r="B101" s="1" t="s">
        <v>972</v>
      </c>
      <c r="C101" s="1" t="s">
        <v>973</v>
      </c>
      <c r="D101" s="1" t="s">
        <v>974</v>
      </c>
      <c r="E101" s="1" t="s">
        <v>975</v>
      </c>
      <c r="F101" s="1" t="s">
        <v>790</v>
      </c>
      <c r="G101" s="1" t="s">
        <v>731</v>
      </c>
      <c r="H101" s="1" t="s">
        <v>394</v>
      </c>
      <c r="I101" s="1" t="s">
        <v>976</v>
      </c>
      <c r="J101" s="1" t="s">
        <v>28</v>
      </c>
      <c r="K101" s="1" t="s">
        <v>977</v>
      </c>
      <c r="L101" s="1" t="s">
        <v>977</v>
      </c>
      <c r="M101" s="1" t="s">
        <v>397</v>
      </c>
      <c r="N101" s="1" t="s">
        <v>397</v>
      </c>
      <c r="O101" s="1" t="s">
        <v>398</v>
      </c>
      <c r="P101" s="1" t="s">
        <v>399</v>
      </c>
      <c r="Q101" s="1" t="s">
        <v>978</v>
      </c>
      <c r="R101" s="1" t="s">
        <v>401</v>
      </c>
      <c r="S101" s="1" t="s">
        <v>402</v>
      </c>
      <c r="T101" s="1" t="s">
        <v>403</v>
      </c>
    </row>
    <row r="102" s="1" customFormat="1" spans="1:20">
      <c r="A102" s="3">
        <v>15626472817</v>
      </c>
      <c r="B102" s="1" t="s">
        <v>972</v>
      </c>
      <c r="C102" s="1" t="s">
        <v>979</v>
      </c>
      <c r="D102" s="1" t="s">
        <v>980</v>
      </c>
      <c r="E102" s="1" t="s">
        <v>981</v>
      </c>
      <c r="F102" s="1" t="s">
        <v>655</v>
      </c>
      <c r="G102" s="1" t="s">
        <v>475</v>
      </c>
      <c r="H102" s="1" t="s">
        <v>394</v>
      </c>
      <c r="I102" s="1" t="s">
        <v>982</v>
      </c>
      <c r="J102" s="1" t="s">
        <v>28</v>
      </c>
      <c r="K102" s="1" t="s">
        <v>983</v>
      </c>
      <c r="L102" s="1" t="s">
        <v>983</v>
      </c>
      <c r="M102" s="1" t="s">
        <v>397</v>
      </c>
      <c r="N102" s="1" t="s">
        <v>397</v>
      </c>
      <c r="O102" s="1" t="s">
        <v>398</v>
      </c>
      <c r="P102" s="1" t="s">
        <v>399</v>
      </c>
      <c r="Q102" s="1" t="s">
        <v>984</v>
      </c>
      <c r="R102" s="1" t="s">
        <v>401</v>
      </c>
      <c r="S102" s="1" t="s">
        <v>402</v>
      </c>
      <c r="T102" s="1" t="s">
        <v>403</v>
      </c>
    </row>
    <row r="103" s="1" customFormat="1" spans="1:20">
      <c r="A103" s="3">
        <v>15619276475</v>
      </c>
      <c r="B103" s="1" t="s">
        <v>972</v>
      </c>
      <c r="C103" s="1" t="s">
        <v>985</v>
      </c>
      <c r="D103" s="1" t="s">
        <v>986</v>
      </c>
      <c r="E103" s="1" t="s">
        <v>987</v>
      </c>
      <c r="F103" s="1" t="s">
        <v>731</v>
      </c>
      <c r="G103" s="1" t="s">
        <v>602</v>
      </c>
      <c r="H103" s="1" t="s">
        <v>394</v>
      </c>
      <c r="I103" s="1" t="s">
        <v>988</v>
      </c>
      <c r="J103" s="1" t="s">
        <v>28</v>
      </c>
      <c r="K103" s="1" t="s">
        <v>989</v>
      </c>
      <c r="L103" s="1" t="s">
        <v>989</v>
      </c>
      <c r="M103" s="1" t="s">
        <v>397</v>
      </c>
      <c r="N103" s="1" t="s">
        <v>397</v>
      </c>
      <c r="O103" s="1" t="s">
        <v>398</v>
      </c>
      <c r="P103" s="1" t="s">
        <v>399</v>
      </c>
      <c r="Q103" s="1" t="s">
        <v>990</v>
      </c>
      <c r="R103" s="1" t="s">
        <v>401</v>
      </c>
      <c r="S103" s="1" t="s">
        <v>402</v>
      </c>
      <c r="T103" s="1" t="s">
        <v>403</v>
      </c>
    </row>
    <row r="104" s="1" customFormat="1" spans="1:20">
      <c r="A104" s="3">
        <v>15619217448</v>
      </c>
      <c r="B104" s="1" t="s">
        <v>972</v>
      </c>
      <c r="C104" s="1" t="s">
        <v>991</v>
      </c>
      <c r="D104" s="1" t="s">
        <v>992</v>
      </c>
      <c r="E104" s="1" t="s">
        <v>993</v>
      </c>
      <c r="F104" s="1" t="s">
        <v>520</v>
      </c>
      <c r="G104" s="1" t="s">
        <v>475</v>
      </c>
      <c r="H104" s="1" t="s">
        <v>394</v>
      </c>
      <c r="I104" s="1" t="s">
        <v>994</v>
      </c>
      <c r="J104" s="1" t="s">
        <v>28</v>
      </c>
      <c r="K104" s="1" t="s">
        <v>995</v>
      </c>
      <c r="L104" s="1" t="s">
        <v>995</v>
      </c>
      <c r="M104" s="1" t="s">
        <v>397</v>
      </c>
      <c r="N104" s="1" t="s">
        <v>397</v>
      </c>
      <c r="O104" s="1" t="s">
        <v>398</v>
      </c>
      <c r="P104" s="1" t="s">
        <v>399</v>
      </c>
      <c r="Q104" s="1" t="s">
        <v>996</v>
      </c>
      <c r="R104" s="1" t="s">
        <v>401</v>
      </c>
      <c r="S104" s="1" t="s">
        <v>402</v>
      </c>
      <c r="T104" s="1" t="s">
        <v>403</v>
      </c>
    </row>
    <row r="105" s="1" customFormat="1" spans="1:20">
      <c r="A105" s="3">
        <v>15618311217</v>
      </c>
      <c r="B105" s="1" t="s">
        <v>997</v>
      </c>
      <c r="C105" s="1" t="s">
        <v>998</v>
      </c>
      <c r="D105" s="1" t="s">
        <v>839</v>
      </c>
      <c r="E105" s="1" t="s">
        <v>999</v>
      </c>
      <c r="F105" s="1" t="s">
        <v>602</v>
      </c>
      <c r="G105" s="1" t="s">
        <v>389</v>
      </c>
      <c r="H105" s="1" t="s">
        <v>394</v>
      </c>
      <c r="I105" s="1" t="s">
        <v>1000</v>
      </c>
      <c r="J105" s="1" t="s">
        <v>28</v>
      </c>
      <c r="K105" s="1" t="s">
        <v>1001</v>
      </c>
      <c r="L105" s="1" t="s">
        <v>1001</v>
      </c>
      <c r="M105" s="1" t="s">
        <v>397</v>
      </c>
      <c r="N105" s="1" t="s">
        <v>397</v>
      </c>
      <c r="O105" s="1" t="s">
        <v>398</v>
      </c>
      <c r="P105" s="1" t="s">
        <v>399</v>
      </c>
      <c r="Q105" s="1" t="s">
        <v>1002</v>
      </c>
      <c r="R105" s="1" t="s">
        <v>401</v>
      </c>
      <c r="S105" s="1" t="s">
        <v>402</v>
      </c>
      <c r="T105" s="1" t="s">
        <v>403</v>
      </c>
    </row>
    <row r="106" s="1" customFormat="1" spans="1:20">
      <c r="A106" s="3">
        <v>15618056102</v>
      </c>
      <c r="B106" s="1" t="s">
        <v>997</v>
      </c>
      <c r="C106" s="1" t="s">
        <v>1003</v>
      </c>
      <c r="D106" s="1" t="s">
        <v>1004</v>
      </c>
      <c r="E106" s="1" t="s">
        <v>1005</v>
      </c>
      <c r="F106" s="1" t="s">
        <v>915</v>
      </c>
      <c r="G106" s="1" t="s">
        <v>790</v>
      </c>
      <c r="H106" s="1" t="s">
        <v>394</v>
      </c>
      <c r="I106" s="1" t="s">
        <v>1006</v>
      </c>
      <c r="J106" s="1" t="s">
        <v>28</v>
      </c>
      <c r="K106" s="1" t="s">
        <v>1007</v>
      </c>
      <c r="L106" s="1" t="s">
        <v>1007</v>
      </c>
      <c r="M106" s="1" t="s">
        <v>397</v>
      </c>
      <c r="N106" s="1" t="s">
        <v>397</v>
      </c>
      <c r="O106" s="1" t="s">
        <v>398</v>
      </c>
      <c r="P106" s="1" t="s">
        <v>399</v>
      </c>
      <c r="Q106" s="1" t="s">
        <v>1008</v>
      </c>
      <c r="R106" s="1" t="s">
        <v>401</v>
      </c>
      <c r="S106" s="1" t="s">
        <v>402</v>
      </c>
      <c r="T106" s="1" t="s">
        <v>403</v>
      </c>
    </row>
    <row r="107" s="1" customFormat="1" spans="1:20">
      <c r="A107" s="3">
        <v>15617077676</v>
      </c>
      <c r="B107" s="1" t="s">
        <v>997</v>
      </c>
      <c r="C107" s="1" t="s">
        <v>1009</v>
      </c>
      <c r="D107" s="1" t="s">
        <v>1010</v>
      </c>
      <c r="E107" s="1" t="s">
        <v>1011</v>
      </c>
      <c r="F107" s="1" t="s">
        <v>655</v>
      </c>
      <c r="G107" s="1" t="s">
        <v>602</v>
      </c>
      <c r="H107" s="1" t="s">
        <v>394</v>
      </c>
      <c r="I107" s="1" t="s">
        <v>1012</v>
      </c>
      <c r="J107" s="1" t="s">
        <v>28</v>
      </c>
      <c r="K107" s="1" t="s">
        <v>1013</v>
      </c>
      <c r="L107" s="1" t="s">
        <v>1013</v>
      </c>
      <c r="M107" s="1" t="s">
        <v>397</v>
      </c>
      <c r="N107" s="1" t="s">
        <v>397</v>
      </c>
      <c r="O107" s="1" t="s">
        <v>398</v>
      </c>
      <c r="P107" s="1" t="s">
        <v>399</v>
      </c>
      <c r="Q107" s="1" t="s">
        <v>1014</v>
      </c>
      <c r="R107" s="1" t="s">
        <v>401</v>
      </c>
      <c r="S107" s="1" t="s">
        <v>402</v>
      </c>
      <c r="T107" s="1" t="s">
        <v>403</v>
      </c>
    </row>
    <row r="108" s="1" customFormat="1" spans="1:20">
      <c r="A108" s="3">
        <v>15612973959</v>
      </c>
      <c r="B108" s="1" t="s">
        <v>997</v>
      </c>
      <c r="C108" s="1" t="s">
        <v>1015</v>
      </c>
      <c r="D108" s="1" t="s">
        <v>1016</v>
      </c>
      <c r="E108" s="1" t="s">
        <v>1017</v>
      </c>
      <c r="F108" s="1" t="s">
        <v>972</v>
      </c>
      <c r="G108" s="1" t="s">
        <v>790</v>
      </c>
      <c r="H108" s="1" t="s">
        <v>394</v>
      </c>
      <c r="I108" s="1" t="s">
        <v>1018</v>
      </c>
      <c r="J108" s="1" t="s">
        <v>28</v>
      </c>
      <c r="K108" s="1" t="s">
        <v>1019</v>
      </c>
      <c r="L108" s="1" t="s">
        <v>1019</v>
      </c>
      <c r="M108" s="1" t="s">
        <v>397</v>
      </c>
      <c r="N108" s="1" t="s">
        <v>397</v>
      </c>
      <c r="O108" s="1" t="s">
        <v>398</v>
      </c>
      <c r="P108" s="1" t="s">
        <v>399</v>
      </c>
      <c r="Q108" s="1" t="s">
        <v>1020</v>
      </c>
      <c r="R108" s="1" t="s">
        <v>401</v>
      </c>
      <c r="S108" s="1" t="s">
        <v>402</v>
      </c>
      <c r="T108" s="1" t="s">
        <v>403</v>
      </c>
    </row>
    <row r="109" s="1" customFormat="1" spans="1:20">
      <c r="A109" s="3">
        <v>15612784425</v>
      </c>
      <c r="B109" s="1" t="s">
        <v>997</v>
      </c>
      <c r="C109" s="1" t="s">
        <v>1021</v>
      </c>
      <c r="D109" s="1" t="s">
        <v>1022</v>
      </c>
      <c r="E109" s="1" t="s">
        <v>987</v>
      </c>
      <c r="F109" s="1" t="s">
        <v>790</v>
      </c>
      <c r="G109" s="1" t="s">
        <v>731</v>
      </c>
      <c r="H109" s="1" t="s">
        <v>394</v>
      </c>
      <c r="I109" s="1" t="s">
        <v>1023</v>
      </c>
      <c r="J109" s="1" t="s">
        <v>28</v>
      </c>
      <c r="K109" s="1" t="s">
        <v>1024</v>
      </c>
      <c r="L109" s="1" t="s">
        <v>1024</v>
      </c>
      <c r="M109" s="1" t="s">
        <v>397</v>
      </c>
      <c r="N109" s="1" t="s">
        <v>397</v>
      </c>
      <c r="O109" s="1" t="s">
        <v>398</v>
      </c>
      <c r="P109" s="1" t="s">
        <v>399</v>
      </c>
      <c r="Q109" s="1" t="s">
        <v>1025</v>
      </c>
      <c r="R109" s="1" t="s">
        <v>401</v>
      </c>
      <c r="S109" s="1" t="s">
        <v>402</v>
      </c>
      <c r="T109" s="1" t="s">
        <v>403</v>
      </c>
    </row>
    <row r="110" s="1" customFormat="1" spans="1:20">
      <c r="A110" s="3">
        <v>15612558026</v>
      </c>
      <c r="B110" s="1" t="s">
        <v>997</v>
      </c>
      <c r="C110" s="1" t="s">
        <v>1026</v>
      </c>
      <c r="D110" s="1" t="s">
        <v>1027</v>
      </c>
      <c r="E110" s="1" t="s">
        <v>1028</v>
      </c>
      <c r="F110" s="1" t="s">
        <v>520</v>
      </c>
      <c r="G110" s="1" t="s">
        <v>389</v>
      </c>
      <c r="H110" s="1" t="s">
        <v>394</v>
      </c>
      <c r="I110" s="1" t="s">
        <v>1029</v>
      </c>
      <c r="J110" s="1" t="s">
        <v>28</v>
      </c>
      <c r="K110" s="1" t="s">
        <v>1030</v>
      </c>
      <c r="L110" s="1" t="s">
        <v>1030</v>
      </c>
      <c r="M110" s="1" t="s">
        <v>397</v>
      </c>
      <c r="N110" s="1" t="s">
        <v>397</v>
      </c>
      <c r="O110" s="1" t="s">
        <v>398</v>
      </c>
      <c r="P110" s="1" t="s">
        <v>399</v>
      </c>
      <c r="Q110" s="1" t="s">
        <v>1031</v>
      </c>
      <c r="R110" s="1" t="s">
        <v>401</v>
      </c>
      <c r="S110" s="1" t="s">
        <v>402</v>
      </c>
      <c r="T110" s="1" t="s">
        <v>403</v>
      </c>
    </row>
    <row r="111" s="1" customFormat="1" spans="1:20">
      <c r="A111" s="3">
        <v>15612491649</v>
      </c>
      <c r="B111" s="1" t="s">
        <v>997</v>
      </c>
      <c r="C111" s="1" t="s">
        <v>1032</v>
      </c>
      <c r="D111" s="1" t="s">
        <v>697</v>
      </c>
      <c r="E111" s="1" t="s">
        <v>1033</v>
      </c>
      <c r="F111" s="1" t="s">
        <v>790</v>
      </c>
      <c r="G111" s="1" t="s">
        <v>731</v>
      </c>
      <c r="H111" s="1" t="s">
        <v>394</v>
      </c>
      <c r="I111" s="1" t="s">
        <v>1034</v>
      </c>
      <c r="J111" s="1" t="s">
        <v>28</v>
      </c>
      <c r="K111" s="1" t="s">
        <v>1035</v>
      </c>
      <c r="L111" s="1" t="s">
        <v>1035</v>
      </c>
      <c r="M111" s="1" t="s">
        <v>397</v>
      </c>
      <c r="N111" s="1" t="s">
        <v>397</v>
      </c>
      <c r="O111" s="1" t="s">
        <v>398</v>
      </c>
      <c r="P111" s="1" t="s">
        <v>399</v>
      </c>
      <c r="Q111" s="1" t="s">
        <v>1036</v>
      </c>
      <c r="R111" s="1" t="s">
        <v>401</v>
      </c>
      <c r="S111" s="1" t="s">
        <v>402</v>
      </c>
      <c r="T111" s="1" t="s">
        <v>403</v>
      </c>
    </row>
    <row r="112" s="1" customFormat="1" spans="1:20">
      <c r="A112" s="3">
        <v>15612249458</v>
      </c>
      <c r="B112" s="1" t="s">
        <v>997</v>
      </c>
      <c r="C112" s="1" t="s">
        <v>1037</v>
      </c>
      <c r="D112" s="1" t="s">
        <v>1038</v>
      </c>
      <c r="E112" s="1" t="s">
        <v>1039</v>
      </c>
      <c r="F112" s="1" t="s">
        <v>972</v>
      </c>
      <c r="G112" s="1" t="s">
        <v>790</v>
      </c>
      <c r="H112" s="1" t="s">
        <v>394</v>
      </c>
      <c r="I112" s="1" t="s">
        <v>1040</v>
      </c>
      <c r="J112" s="1" t="s">
        <v>28</v>
      </c>
      <c r="K112" s="1" t="s">
        <v>1041</v>
      </c>
      <c r="L112" s="1" t="s">
        <v>1041</v>
      </c>
      <c r="M112" s="1" t="s">
        <v>397</v>
      </c>
      <c r="N112" s="1" t="s">
        <v>397</v>
      </c>
      <c r="O112" s="1" t="s">
        <v>398</v>
      </c>
      <c r="P112" s="1" t="s">
        <v>399</v>
      </c>
      <c r="Q112" s="1" t="s">
        <v>1042</v>
      </c>
      <c r="R112" s="1" t="s">
        <v>401</v>
      </c>
      <c r="S112" s="1" t="s">
        <v>402</v>
      </c>
      <c r="T112" s="1" t="s">
        <v>403</v>
      </c>
    </row>
    <row r="113" s="1" customFormat="1" spans="1:20">
      <c r="A113" s="3">
        <v>15611885399</v>
      </c>
      <c r="B113" s="1" t="s">
        <v>997</v>
      </c>
      <c r="C113" s="1" t="s">
        <v>1043</v>
      </c>
      <c r="D113" s="1" t="s">
        <v>1044</v>
      </c>
      <c r="E113" s="1" t="s">
        <v>1045</v>
      </c>
      <c r="F113" s="1" t="s">
        <v>972</v>
      </c>
      <c r="G113" s="1" t="s">
        <v>790</v>
      </c>
      <c r="H113" s="1" t="s">
        <v>394</v>
      </c>
      <c r="I113" s="1" t="s">
        <v>1046</v>
      </c>
      <c r="J113" s="1" t="s">
        <v>28</v>
      </c>
      <c r="K113" s="1" t="s">
        <v>1047</v>
      </c>
      <c r="L113" s="1" t="s">
        <v>1047</v>
      </c>
      <c r="M113" s="1" t="s">
        <v>397</v>
      </c>
      <c r="N113" s="1" t="s">
        <v>397</v>
      </c>
      <c r="O113" s="1" t="s">
        <v>398</v>
      </c>
      <c r="P113" s="1" t="s">
        <v>399</v>
      </c>
      <c r="Q113" s="1" t="s">
        <v>1048</v>
      </c>
      <c r="R113" s="1" t="s">
        <v>401</v>
      </c>
      <c r="S113" s="1" t="s">
        <v>402</v>
      </c>
      <c r="T113" s="1" t="s">
        <v>403</v>
      </c>
    </row>
    <row r="114" s="1" customFormat="1" spans="1:20">
      <c r="A114" s="3">
        <v>15611670258</v>
      </c>
      <c r="B114" s="1" t="s">
        <v>997</v>
      </c>
      <c r="C114" s="1" t="s">
        <v>1049</v>
      </c>
      <c r="D114" s="1" t="s">
        <v>1050</v>
      </c>
      <c r="E114" s="1" t="s">
        <v>1051</v>
      </c>
      <c r="F114" s="1" t="s">
        <v>972</v>
      </c>
      <c r="G114" s="1" t="s">
        <v>790</v>
      </c>
      <c r="H114" s="1" t="s">
        <v>394</v>
      </c>
      <c r="I114" s="1" t="s">
        <v>1052</v>
      </c>
      <c r="J114" s="1" t="s">
        <v>28</v>
      </c>
      <c r="K114" s="1" t="s">
        <v>1053</v>
      </c>
      <c r="L114" s="1" t="s">
        <v>1053</v>
      </c>
      <c r="M114" s="1" t="s">
        <v>397</v>
      </c>
      <c r="N114" s="1" t="s">
        <v>397</v>
      </c>
      <c r="O114" s="1" t="s">
        <v>398</v>
      </c>
      <c r="P114" s="1" t="s">
        <v>399</v>
      </c>
      <c r="Q114" s="1" t="s">
        <v>1054</v>
      </c>
      <c r="R114" s="1" t="s">
        <v>401</v>
      </c>
      <c r="S114" s="1" t="s">
        <v>402</v>
      </c>
      <c r="T114" s="1" t="s">
        <v>403</v>
      </c>
    </row>
    <row r="115" s="1" customFormat="1" spans="1:20">
      <c r="A115" s="3">
        <v>15611172733</v>
      </c>
      <c r="B115" s="1" t="s">
        <v>997</v>
      </c>
      <c r="C115" s="1" t="s">
        <v>1055</v>
      </c>
      <c r="D115" s="1" t="s">
        <v>1056</v>
      </c>
      <c r="E115" s="1" t="s">
        <v>1057</v>
      </c>
      <c r="F115" s="1" t="s">
        <v>972</v>
      </c>
      <c r="G115" s="1" t="s">
        <v>790</v>
      </c>
      <c r="H115" s="1" t="s">
        <v>394</v>
      </c>
      <c r="I115" s="1" t="s">
        <v>1058</v>
      </c>
      <c r="J115" s="1" t="s">
        <v>28</v>
      </c>
      <c r="K115" s="1" t="s">
        <v>1059</v>
      </c>
      <c r="L115" s="1" t="s">
        <v>1059</v>
      </c>
      <c r="M115" s="1" t="s">
        <v>397</v>
      </c>
      <c r="N115" s="1" t="s">
        <v>397</v>
      </c>
      <c r="O115" s="1" t="s">
        <v>398</v>
      </c>
      <c r="P115" s="1" t="s">
        <v>399</v>
      </c>
      <c r="Q115" s="1" t="s">
        <v>1060</v>
      </c>
      <c r="R115" s="1" t="s">
        <v>401</v>
      </c>
      <c r="S115" s="1" t="s">
        <v>402</v>
      </c>
      <c r="T115" s="1" t="s">
        <v>403</v>
      </c>
    </row>
    <row r="116" s="1" customFormat="1" spans="1:20">
      <c r="A116" s="3">
        <v>15611056297</v>
      </c>
      <c r="B116" s="1" t="s">
        <v>997</v>
      </c>
      <c r="C116" s="1" t="s">
        <v>1061</v>
      </c>
      <c r="D116" s="1" t="s">
        <v>1062</v>
      </c>
      <c r="E116" s="1" t="s">
        <v>1063</v>
      </c>
      <c r="F116" s="1" t="s">
        <v>655</v>
      </c>
      <c r="G116" s="1" t="s">
        <v>393</v>
      </c>
      <c r="H116" s="1" t="s">
        <v>394</v>
      </c>
      <c r="I116" s="1" t="s">
        <v>1064</v>
      </c>
      <c r="J116" s="1" t="s">
        <v>28</v>
      </c>
      <c r="K116" s="1" t="s">
        <v>1065</v>
      </c>
      <c r="L116" s="1" t="s">
        <v>1065</v>
      </c>
      <c r="M116" s="1" t="s">
        <v>397</v>
      </c>
      <c r="N116" s="1" t="s">
        <v>397</v>
      </c>
      <c r="O116" s="1" t="s">
        <v>398</v>
      </c>
      <c r="P116" s="1" t="s">
        <v>399</v>
      </c>
      <c r="Q116" s="1" t="s">
        <v>1066</v>
      </c>
      <c r="R116" s="1" t="s">
        <v>401</v>
      </c>
      <c r="S116" s="1" t="s">
        <v>402</v>
      </c>
      <c r="T116" s="1" t="s">
        <v>403</v>
      </c>
    </row>
    <row r="117" s="1" customFormat="1" spans="1:20">
      <c r="A117" s="3">
        <v>15606344194</v>
      </c>
      <c r="B117" s="1" t="s">
        <v>1067</v>
      </c>
      <c r="C117" s="1" t="s">
        <v>1068</v>
      </c>
      <c r="D117" s="1" t="s">
        <v>1069</v>
      </c>
      <c r="E117" s="1" t="s">
        <v>1070</v>
      </c>
      <c r="F117" s="1" t="s">
        <v>844</v>
      </c>
      <c r="G117" s="1" t="s">
        <v>389</v>
      </c>
      <c r="H117" s="1" t="s">
        <v>394</v>
      </c>
      <c r="I117" s="1" t="s">
        <v>1071</v>
      </c>
      <c r="J117" s="1" t="s">
        <v>28</v>
      </c>
      <c r="K117" s="1" t="s">
        <v>1072</v>
      </c>
      <c r="L117" s="1" t="s">
        <v>1072</v>
      </c>
      <c r="M117" s="1" t="s">
        <v>397</v>
      </c>
      <c r="N117" s="1" t="s">
        <v>397</v>
      </c>
      <c r="O117" s="1" t="s">
        <v>398</v>
      </c>
      <c r="P117" s="1" t="s">
        <v>399</v>
      </c>
      <c r="Q117" s="1" t="s">
        <v>1073</v>
      </c>
      <c r="R117" s="1" t="s">
        <v>401</v>
      </c>
      <c r="S117" s="1" t="s">
        <v>402</v>
      </c>
      <c r="T117" s="1" t="s">
        <v>403</v>
      </c>
    </row>
    <row r="118" s="1" customFormat="1" spans="1:20">
      <c r="A118" s="3">
        <v>15605626192</v>
      </c>
      <c r="B118" s="1" t="s">
        <v>1067</v>
      </c>
      <c r="C118" s="1" t="s">
        <v>1074</v>
      </c>
      <c r="D118" s="1" t="s">
        <v>1075</v>
      </c>
      <c r="E118" s="1" t="s">
        <v>1076</v>
      </c>
      <c r="F118" s="1" t="s">
        <v>790</v>
      </c>
      <c r="G118" s="1" t="s">
        <v>731</v>
      </c>
      <c r="H118" s="1" t="s">
        <v>394</v>
      </c>
      <c r="I118" s="1" t="s">
        <v>1077</v>
      </c>
      <c r="J118" s="1" t="s">
        <v>28</v>
      </c>
      <c r="K118" s="1" t="s">
        <v>1078</v>
      </c>
      <c r="L118" s="1" t="s">
        <v>1078</v>
      </c>
      <c r="M118" s="1" t="s">
        <v>397</v>
      </c>
      <c r="N118" s="1" t="s">
        <v>397</v>
      </c>
      <c r="O118" s="1" t="s">
        <v>398</v>
      </c>
      <c r="P118" s="1" t="s">
        <v>399</v>
      </c>
      <c r="Q118" s="1" t="s">
        <v>1079</v>
      </c>
      <c r="R118" s="1" t="s">
        <v>401</v>
      </c>
      <c r="S118" s="1" t="s">
        <v>402</v>
      </c>
      <c r="T118" s="1" t="s">
        <v>403</v>
      </c>
    </row>
    <row r="119" s="1" customFormat="1" spans="1:20">
      <c r="A119" s="3">
        <v>15603567640</v>
      </c>
      <c r="B119" s="1" t="s">
        <v>1067</v>
      </c>
      <c r="C119" s="1" t="s">
        <v>1080</v>
      </c>
      <c r="D119" s="1" t="s">
        <v>833</v>
      </c>
      <c r="E119" s="1" t="s">
        <v>1081</v>
      </c>
      <c r="F119" s="1" t="s">
        <v>1067</v>
      </c>
      <c r="G119" s="1" t="s">
        <v>655</v>
      </c>
      <c r="H119" s="1" t="s">
        <v>394</v>
      </c>
      <c r="I119" s="1" t="s">
        <v>1082</v>
      </c>
      <c r="J119" s="1" t="s">
        <v>28</v>
      </c>
      <c r="K119" s="1" t="s">
        <v>1083</v>
      </c>
      <c r="L119" s="1" t="s">
        <v>1083</v>
      </c>
      <c r="M119" s="1" t="s">
        <v>397</v>
      </c>
      <c r="N119" s="1" t="s">
        <v>397</v>
      </c>
      <c r="O119" s="1" t="s">
        <v>398</v>
      </c>
      <c r="P119" s="1" t="s">
        <v>399</v>
      </c>
      <c r="Q119" s="1" t="s">
        <v>1084</v>
      </c>
      <c r="R119" s="1" t="s">
        <v>401</v>
      </c>
      <c r="S119" s="1" t="s">
        <v>402</v>
      </c>
      <c r="T119" s="1" t="s">
        <v>403</v>
      </c>
    </row>
    <row r="120" s="1" customFormat="1" spans="1:20">
      <c r="A120" s="3">
        <v>15602761057</v>
      </c>
      <c r="B120" s="1" t="s">
        <v>1085</v>
      </c>
      <c r="C120" s="1" t="s">
        <v>1086</v>
      </c>
      <c r="D120" s="1" t="s">
        <v>1027</v>
      </c>
      <c r="E120" s="1" t="s">
        <v>1087</v>
      </c>
      <c r="F120" s="1" t="s">
        <v>915</v>
      </c>
      <c r="G120" s="1" t="s">
        <v>655</v>
      </c>
      <c r="H120" s="1" t="s">
        <v>394</v>
      </c>
      <c r="I120" s="1" t="s">
        <v>1088</v>
      </c>
      <c r="J120" s="1" t="s">
        <v>28</v>
      </c>
      <c r="K120" s="1" t="s">
        <v>1089</v>
      </c>
      <c r="L120" s="1" t="s">
        <v>1089</v>
      </c>
      <c r="M120" s="1" t="s">
        <v>397</v>
      </c>
      <c r="N120" s="1" t="s">
        <v>397</v>
      </c>
      <c r="O120" s="1" t="s">
        <v>398</v>
      </c>
      <c r="P120" s="1" t="s">
        <v>399</v>
      </c>
      <c r="Q120" s="1" t="s">
        <v>1090</v>
      </c>
      <c r="R120" s="1" t="s">
        <v>401</v>
      </c>
      <c r="S120" s="1" t="s">
        <v>402</v>
      </c>
      <c r="T120" s="1" t="s">
        <v>403</v>
      </c>
    </row>
    <row r="121" s="1" customFormat="1" spans="1:20">
      <c r="A121" s="3">
        <v>15596821711</v>
      </c>
      <c r="B121" s="1" t="s">
        <v>1085</v>
      </c>
      <c r="C121" s="1" t="s">
        <v>1091</v>
      </c>
      <c r="D121" s="1" t="s">
        <v>1092</v>
      </c>
      <c r="E121" s="1" t="s">
        <v>1093</v>
      </c>
      <c r="F121" s="1" t="s">
        <v>731</v>
      </c>
      <c r="G121" s="1" t="s">
        <v>475</v>
      </c>
      <c r="H121" s="1" t="s">
        <v>394</v>
      </c>
      <c r="I121" s="1" t="s">
        <v>1094</v>
      </c>
      <c r="J121" s="1" t="s">
        <v>28</v>
      </c>
      <c r="K121" s="1" t="s">
        <v>1095</v>
      </c>
      <c r="L121" s="1" t="s">
        <v>1095</v>
      </c>
      <c r="M121" s="1" t="s">
        <v>397</v>
      </c>
      <c r="N121" s="1" t="s">
        <v>397</v>
      </c>
      <c r="O121" s="1" t="s">
        <v>398</v>
      </c>
      <c r="P121" s="1" t="s">
        <v>399</v>
      </c>
      <c r="Q121" s="1" t="s">
        <v>1096</v>
      </c>
      <c r="R121" s="1" t="s">
        <v>401</v>
      </c>
      <c r="S121" s="1" t="s">
        <v>402</v>
      </c>
      <c r="T121" s="1" t="s">
        <v>403</v>
      </c>
    </row>
    <row r="122" s="1" customFormat="1" spans="1:20">
      <c r="A122" s="3">
        <v>15596415352</v>
      </c>
      <c r="B122" s="1" t="s">
        <v>1085</v>
      </c>
      <c r="C122" s="1" t="s">
        <v>1097</v>
      </c>
      <c r="D122" s="1" t="s">
        <v>1098</v>
      </c>
      <c r="E122" s="1" t="s">
        <v>1099</v>
      </c>
      <c r="F122" s="1" t="s">
        <v>655</v>
      </c>
      <c r="G122" s="1" t="s">
        <v>475</v>
      </c>
      <c r="H122" s="1" t="s">
        <v>394</v>
      </c>
      <c r="I122" s="1" t="s">
        <v>1100</v>
      </c>
      <c r="J122" s="1" t="s">
        <v>28</v>
      </c>
      <c r="K122" s="1" t="s">
        <v>1101</v>
      </c>
      <c r="L122" s="1" t="s">
        <v>1101</v>
      </c>
      <c r="M122" s="1" t="s">
        <v>397</v>
      </c>
      <c r="N122" s="1" t="s">
        <v>397</v>
      </c>
      <c r="O122" s="1" t="s">
        <v>398</v>
      </c>
      <c r="P122" s="1" t="s">
        <v>399</v>
      </c>
      <c r="Q122" s="1" t="s">
        <v>1102</v>
      </c>
      <c r="R122" s="1" t="s">
        <v>401</v>
      </c>
      <c r="S122" s="1" t="s">
        <v>402</v>
      </c>
      <c r="T122" s="1" t="s">
        <v>403</v>
      </c>
    </row>
    <row r="123" s="1" customFormat="1" spans="1:20">
      <c r="A123" s="3">
        <v>15595900191</v>
      </c>
      <c r="B123" s="1" t="s">
        <v>1085</v>
      </c>
      <c r="C123" s="1" t="s">
        <v>1103</v>
      </c>
      <c r="D123" s="1" t="s">
        <v>1104</v>
      </c>
      <c r="E123" s="1" t="s">
        <v>1105</v>
      </c>
      <c r="F123" s="1" t="s">
        <v>520</v>
      </c>
      <c r="G123" s="1" t="s">
        <v>393</v>
      </c>
      <c r="H123" s="1" t="s">
        <v>394</v>
      </c>
      <c r="I123" s="1" t="s">
        <v>1106</v>
      </c>
      <c r="J123" s="1" t="s">
        <v>28</v>
      </c>
      <c r="K123" s="1" t="s">
        <v>1107</v>
      </c>
      <c r="L123" s="1" t="s">
        <v>1107</v>
      </c>
      <c r="M123" s="1" t="s">
        <v>397</v>
      </c>
      <c r="N123" s="1" t="s">
        <v>397</v>
      </c>
      <c r="O123" s="1" t="s">
        <v>398</v>
      </c>
      <c r="P123" s="1" t="s">
        <v>399</v>
      </c>
      <c r="Q123" s="1" t="s">
        <v>1108</v>
      </c>
      <c r="R123" s="1" t="s">
        <v>401</v>
      </c>
      <c r="S123" s="1" t="s">
        <v>402</v>
      </c>
      <c r="T123" s="1" t="s">
        <v>403</v>
      </c>
    </row>
    <row r="124" s="1" customFormat="1" spans="1:20">
      <c r="A124" s="3">
        <v>15588714956</v>
      </c>
      <c r="B124" s="1" t="s">
        <v>1109</v>
      </c>
      <c r="C124" s="1" t="s">
        <v>1110</v>
      </c>
      <c r="D124" s="1" t="s">
        <v>1111</v>
      </c>
      <c r="E124" s="1" t="s">
        <v>1112</v>
      </c>
      <c r="F124" s="1" t="s">
        <v>790</v>
      </c>
      <c r="G124" s="1" t="s">
        <v>520</v>
      </c>
      <c r="H124" s="1" t="s">
        <v>394</v>
      </c>
      <c r="I124" s="1" t="s">
        <v>1113</v>
      </c>
      <c r="J124" s="1" t="s">
        <v>28</v>
      </c>
      <c r="K124" s="1" t="s">
        <v>1114</v>
      </c>
      <c r="L124" s="1" t="s">
        <v>1114</v>
      </c>
      <c r="M124" s="1" t="s">
        <v>397</v>
      </c>
      <c r="N124" s="1" t="s">
        <v>397</v>
      </c>
      <c r="O124" s="1" t="s">
        <v>398</v>
      </c>
      <c r="P124" s="1" t="s">
        <v>399</v>
      </c>
      <c r="Q124" s="1" t="s">
        <v>1115</v>
      </c>
      <c r="R124" s="1" t="s">
        <v>401</v>
      </c>
      <c r="S124" s="1" t="s">
        <v>402</v>
      </c>
      <c r="T124" s="1" t="s">
        <v>403</v>
      </c>
    </row>
    <row r="125" s="1" customFormat="1" spans="1:20">
      <c r="A125" s="3">
        <v>15588627750</v>
      </c>
      <c r="B125" s="1" t="s">
        <v>1109</v>
      </c>
      <c r="C125" s="1" t="s">
        <v>1116</v>
      </c>
      <c r="D125" s="1" t="s">
        <v>839</v>
      </c>
      <c r="E125" s="1" t="s">
        <v>1117</v>
      </c>
      <c r="F125" s="1" t="s">
        <v>997</v>
      </c>
      <c r="G125" s="1" t="s">
        <v>790</v>
      </c>
      <c r="H125" s="1" t="s">
        <v>394</v>
      </c>
      <c r="I125" s="1" t="s">
        <v>1118</v>
      </c>
      <c r="J125" s="1" t="s">
        <v>28</v>
      </c>
      <c r="K125" s="1" t="s">
        <v>1119</v>
      </c>
      <c r="L125" s="1" t="s">
        <v>1119</v>
      </c>
      <c r="M125" s="1" t="s">
        <v>397</v>
      </c>
      <c r="N125" s="1" t="s">
        <v>397</v>
      </c>
      <c r="O125" s="1" t="s">
        <v>398</v>
      </c>
      <c r="P125" s="1" t="s">
        <v>399</v>
      </c>
      <c r="Q125" s="1" t="s">
        <v>1120</v>
      </c>
      <c r="R125" s="1" t="s">
        <v>401</v>
      </c>
      <c r="S125" s="1" t="s">
        <v>402</v>
      </c>
      <c r="T125" s="1" t="s">
        <v>403</v>
      </c>
    </row>
    <row r="126" s="1" customFormat="1" spans="1:20">
      <c r="A126" s="3">
        <v>15588478362</v>
      </c>
      <c r="B126" s="1" t="s">
        <v>1109</v>
      </c>
      <c r="C126" s="1" t="s">
        <v>1121</v>
      </c>
      <c r="D126" s="1" t="s">
        <v>839</v>
      </c>
      <c r="E126" s="1" t="s">
        <v>1122</v>
      </c>
      <c r="F126" s="1" t="s">
        <v>972</v>
      </c>
      <c r="G126" s="1" t="s">
        <v>790</v>
      </c>
      <c r="H126" s="1" t="s">
        <v>394</v>
      </c>
      <c r="I126" s="1" t="s">
        <v>1123</v>
      </c>
      <c r="J126" s="1" t="s">
        <v>28</v>
      </c>
      <c r="K126" s="1" t="s">
        <v>1124</v>
      </c>
      <c r="L126" s="1" t="s">
        <v>1124</v>
      </c>
      <c r="M126" s="1" t="s">
        <v>397</v>
      </c>
      <c r="N126" s="1" t="s">
        <v>397</v>
      </c>
      <c r="O126" s="1" t="s">
        <v>398</v>
      </c>
      <c r="P126" s="1" t="s">
        <v>399</v>
      </c>
      <c r="Q126" s="1" t="s">
        <v>1125</v>
      </c>
      <c r="R126" s="1" t="s">
        <v>401</v>
      </c>
      <c r="S126" s="1" t="s">
        <v>402</v>
      </c>
      <c r="T126" s="1" t="s">
        <v>403</v>
      </c>
    </row>
    <row r="127" s="1" customFormat="1" spans="1:20">
      <c r="A127" s="3">
        <v>15588465143</v>
      </c>
      <c r="B127" s="1" t="s">
        <v>1109</v>
      </c>
      <c r="C127" s="1" t="s">
        <v>1126</v>
      </c>
      <c r="D127" s="1" t="s">
        <v>1127</v>
      </c>
      <c r="E127" s="1" t="s">
        <v>1128</v>
      </c>
      <c r="F127" s="1" t="s">
        <v>520</v>
      </c>
      <c r="G127" s="1" t="s">
        <v>475</v>
      </c>
      <c r="H127" s="1" t="s">
        <v>394</v>
      </c>
      <c r="I127" s="1" t="s">
        <v>1129</v>
      </c>
      <c r="J127" s="1" t="s">
        <v>28</v>
      </c>
      <c r="K127" s="1" t="s">
        <v>1130</v>
      </c>
      <c r="L127" s="1" t="s">
        <v>1130</v>
      </c>
      <c r="M127" s="1" t="s">
        <v>397</v>
      </c>
      <c r="N127" s="1" t="s">
        <v>397</v>
      </c>
      <c r="O127" s="1" t="s">
        <v>398</v>
      </c>
      <c r="P127" s="1" t="s">
        <v>399</v>
      </c>
      <c r="Q127" s="1" t="s">
        <v>1131</v>
      </c>
      <c r="R127" s="1" t="s">
        <v>401</v>
      </c>
      <c r="S127" s="1" t="s">
        <v>402</v>
      </c>
      <c r="T127" s="1" t="s">
        <v>403</v>
      </c>
    </row>
    <row r="128" s="1" customFormat="1" spans="1:20">
      <c r="A128" s="3">
        <v>15587692992</v>
      </c>
      <c r="B128" s="1" t="s">
        <v>1132</v>
      </c>
      <c r="C128" s="1" t="s">
        <v>1133</v>
      </c>
      <c r="D128" s="1" t="s">
        <v>1134</v>
      </c>
      <c r="E128" s="1" t="s">
        <v>1135</v>
      </c>
      <c r="F128" s="1" t="s">
        <v>1067</v>
      </c>
      <c r="G128" s="1" t="s">
        <v>655</v>
      </c>
      <c r="H128" s="1" t="s">
        <v>394</v>
      </c>
      <c r="I128" s="1" t="s">
        <v>1136</v>
      </c>
      <c r="J128" s="1" t="s">
        <v>28</v>
      </c>
      <c r="K128" s="1" t="s">
        <v>1137</v>
      </c>
      <c r="L128" s="1" t="s">
        <v>1138</v>
      </c>
      <c r="M128" s="1" t="s">
        <v>1139</v>
      </c>
      <c r="N128" s="1" t="s">
        <v>1140</v>
      </c>
      <c r="O128" s="1" t="s">
        <v>398</v>
      </c>
      <c r="P128" s="1" t="s">
        <v>399</v>
      </c>
      <c r="Q128" s="1" t="s">
        <v>1141</v>
      </c>
      <c r="R128" s="1" t="s">
        <v>401</v>
      </c>
      <c r="S128" s="1" t="s">
        <v>402</v>
      </c>
      <c r="T128" s="1" t="s">
        <v>403</v>
      </c>
    </row>
    <row r="129" s="1" customFormat="1" spans="1:20">
      <c r="A129" s="3">
        <v>15582443007</v>
      </c>
      <c r="B129" s="1" t="s">
        <v>1132</v>
      </c>
      <c r="C129" s="1" t="s">
        <v>1142</v>
      </c>
      <c r="D129" s="1" t="s">
        <v>1143</v>
      </c>
      <c r="E129" s="1" t="s">
        <v>1144</v>
      </c>
      <c r="F129" s="1" t="s">
        <v>389</v>
      </c>
      <c r="G129" s="1" t="s">
        <v>393</v>
      </c>
      <c r="H129" s="1" t="s">
        <v>394</v>
      </c>
      <c r="I129" s="1" t="s">
        <v>1145</v>
      </c>
      <c r="J129" s="1" t="s">
        <v>28</v>
      </c>
      <c r="K129" s="1" t="s">
        <v>1146</v>
      </c>
      <c r="L129" s="1" t="s">
        <v>1146</v>
      </c>
      <c r="M129" s="1" t="s">
        <v>397</v>
      </c>
      <c r="N129" s="1" t="s">
        <v>397</v>
      </c>
      <c r="O129" s="1" t="s">
        <v>398</v>
      </c>
      <c r="P129" s="1" t="s">
        <v>399</v>
      </c>
      <c r="Q129" s="1" t="s">
        <v>1147</v>
      </c>
      <c r="R129" s="1" t="s">
        <v>401</v>
      </c>
      <c r="S129" s="1" t="s">
        <v>402</v>
      </c>
      <c r="T129" s="1" t="s">
        <v>403</v>
      </c>
    </row>
    <row r="130" s="1" customFormat="1" spans="1:20">
      <c r="A130" s="3">
        <v>15581605637</v>
      </c>
      <c r="B130" s="1" t="s">
        <v>1132</v>
      </c>
      <c r="C130" s="1" t="s">
        <v>1148</v>
      </c>
      <c r="D130" s="1" t="s">
        <v>1149</v>
      </c>
      <c r="E130" s="1" t="s">
        <v>1150</v>
      </c>
      <c r="F130" s="1" t="s">
        <v>1132</v>
      </c>
      <c r="G130" s="1" t="s">
        <v>790</v>
      </c>
      <c r="H130" s="1" t="s">
        <v>394</v>
      </c>
      <c r="I130" s="1" t="s">
        <v>1151</v>
      </c>
      <c r="J130" s="1" t="s">
        <v>28</v>
      </c>
      <c r="K130" s="1" t="s">
        <v>1152</v>
      </c>
      <c r="L130" s="1" t="s">
        <v>1152</v>
      </c>
      <c r="M130" s="1" t="s">
        <v>397</v>
      </c>
      <c r="N130" s="1" t="s">
        <v>397</v>
      </c>
      <c r="O130" s="1" t="s">
        <v>398</v>
      </c>
      <c r="P130" s="1" t="s">
        <v>399</v>
      </c>
      <c r="Q130" s="1" t="s">
        <v>1153</v>
      </c>
      <c r="R130" s="1" t="s">
        <v>401</v>
      </c>
      <c r="S130" s="1" t="s">
        <v>402</v>
      </c>
      <c r="T130" s="1" t="s">
        <v>403</v>
      </c>
    </row>
    <row r="131" s="1" customFormat="1" spans="1:20">
      <c r="A131" s="3">
        <v>15579734956</v>
      </c>
      <c r="B131" s="1" t="s">
        <v>1154</v>
      </c>
      <c r="C131" s="1" t="s">
        <v>1155</v>
      </c>
      <c r="D131" s="1" t="s">
        <v>1156</v>
      </c>
      <c r="E131" s="1" t="s">
        <v>1157</v>
      </c>
      <c r="F131" s="1" t="s">
        <v>790</v>
      </c>
      <c r="G131" s="1" t="s">
        <v>731</v>
      </c>
      <c r="H131" s="1" t="s">
        <v>394</v>
      </c>
      <c r="I131" s="1" t="s">
        <v>1158</v>
      </c>
      <c r="J131" s="1" t="s">
        <v>28</v>
      </c>
      <c r="K131" s="1" t="s">
        <v>1159</v>
      </c>
      <c r="L131" s="1" t="s">
        <v>1159</v>
      </c>
      <c r="M131" s="1" t="s">
        <v>397</v>
      </c>
      <c r="N131" s="1" t="s">
        <v>397</v>
      </c>
      <c r="O131" s="1" t="s">
        <v>398</v>
      </c>
      <c r="P131" s="1" t="s">
        <v>399</v>
      </c>
      <c r="Q131" s="1" t="s">
        <v>1160</v>
      </c>
      <c r="R131" s="1" t="s">
        <v>401</v>
      </c>
      <c r="S131" s="1" t="s">
        <v>402</v>
      </c>
      <c r="T131" s="1" t="s">
        <v>403</v>
      </c>
    </row>
    <row r="132" s="1" customFormat="1" spans="1:20">
      <c r="A132" s="3">
        <v>15574765881</v>
      </c>
      <c r="B132" s="1" t="s">
        <v>1154</v>
      </c>
      <c r="C132" s="1" t="s">
        <v>1161</v>
      </c>
      <c r="D132" s="1" t="s">
        <v>489</v>
      </c>
      <c r="E132" s="1" t="s">
        <v>1162</v>
      </c>
      <c r="F132" s="1" t="s">
        <v>475</v>
      </c>
      <c r="G132" s="1" t="s">
        <v>389</v>
      </c>
      <c r="H132" s="1" t="s">
        <v>394</v>
      </c>
      <c r="I132" s="1" t="s">
        <v>1163</v>
      </c>
      <c r="J132" s="1" t="s">
        <v>28</v>
      </c>
      <c r="K132" s="1" t="s">
        <v>1164</v>
      </c>
      <c r="L132" s="1" t="s">
        <v>1164</v>
      </c>
      <c r="M132" s="1" t="s">
        <v>397</v>
      </c>
      <c r="N132" s="1" t="s">
        <v>397</v>
      </c>
      <c r="O132" s="1" t="s">
        <v>398</v>
      </c>
      <c r="P132" s="1" t="s">
        <v>399</v>
      </c>
      <c r="Q132" s="1" t="s">
        <v>1165</v>
      </c>
      <c r="R132" s="1" t="s">
        <v>401</v>
      </c>
      <c r="S132" s="1" t="s">
        <v>402</v>
      </c>
      <c r="T132" s="1" t="s">
        <v>403</v>
      </c>
    </row>
    <row r="133" s="1" customFormat="1" spans="1:20">
      <c r="A133" s="3">
        <v>15574655346</v>
      </c>
      <c r="B133" s="1" t="s">
        <v>1154</v>
      </c>
      <c r="C133" s="1" t="s">
        <v>1166</v>
      </c>
      <c r="D133" s="1" t="s">
        <v>1167</v>
      </c>
      <c r="E133" s="1" t="s">
        <v>1168</v>
      </c>
      <c r="F133" s="1" t="s">
        <v>389</v>
      </c>
      <c r="G133" s="1" t="s">
        <v>393</v>
      </c>
      <c r="H133" s="1" t="s">
        <v>394</v>
      </c>
      <c r="I133" s="1" t="s">
        <v>1169</v>
      </c>
      <c r="J133" s="1" t="s">
        <v>28</v>
      </c>
      <c r="K133" s="1" t="s">
        <v>1170</v>
      </c>
      <c r="L133" s="1" t="s">
        <v>1170</v>
      </c>
      <c r="M133" s="1" t="s">
        <v>397</v>
      </c>
      <c r="N133" s="1" t="s">
        <v>397</v>
      </c>
      <c r="O133" s="1" t="s">
        <v>398</v>
      </c>
      <c r="P133" s="1" t="s">
        <v>399</v>
      </c>
      <c r="Q133" s="1" t="s">
        <v>1171</v>
      </c>
      <c r="R133" s="1" t="s">
        <v>401</v>
      </c>
      <c r="S133" s="1" t="s">
        <v>402</v>
      </c>
      <c r="T133" s="1" t="s">
        <v>403</v>
      </c>
    </row>
    <row r="134" s="1" customFormat="1" spans="1:20">
      <c r="A134" s="3">
        <v>15574188198</v>
      </c>
      <c r="B134" s="1" t="s">
        <v>1154</v>
      </c>
      <c r="C134" s="1" t="s">
        <v>1172</v>
      </c>
      <c r="D134" s="1" t="s">
        <v>1173</v>
      </c>
      <c r="E134" s="1" t="s">
        <v>1174</v>
      </c>
      <c r="F134" s="1" t="s">
        <v>602</v>
      </c>
      <c r="G134" s="1" t="s">
        <v>389</v>
      </c>
      <c r="H134" s="1" t="s">
        <v>394</v>
      </c>
      <c r="I134" s="1" t="s">
        <v>1175</v>
      </c>
      <c r="J134" s="1" t="s">
        <v>28</v>
      </c>
      <c r="K134" s="1" t="s">
        <v>1176</v>
      </c>
      <c r="L134" s="1" t="s">
        <v>1176</v>
      </c>
      <c r="M134" s="1" t="s">
        <v>397</v>
      </c>
      <c r="N134" s="1" t="s">
        <v>397</v>
      </c>
      <c r="O134" s="1" t="s">
        <v>398</v>
      </c>
      <c r="P134" s="1" t="s">
        <v>399</v>
      </c>
      <c r="Q134" s="1" t="s">
        <v>1177</v>
      </c>
      <c r="R134" s="1" t="s">
        <v>401</v>
      </c>
      <c r="S134" s="1" t="s">
        <v>402</v>
      </c>
      <c r="T134" s="1" t="s">
        <v>403</v>
      </c>
    </row>
    <row r="135" s="1" customFormat="1" spans="1:20">
      <c r="A135" s="3">
        <v>15573642441</v>
      </c>
      <c r="B135" s="1" t="s">
        <v>1178</v>
      </c>
      <c r="C135" s="1" t="s">
        <v>1179</v>
      </c>
      <c r="D135" s="1" t="s">
        <v>1180</v>
      </c>
      <c r="E135" s="1" t="s">
        <v>1181</v>
      </c>
      <c r="F135" s="1" t="s">
        <v>731</v>
      </c>
      <c r="G135" s="1" t="s">
        <v>602</v>
      </c>
      <c r="H135" s="1" t="s">
        <v>394</v>
      </c>
      <c r="I135" s="1" t="s">
        <v>1182</v>
      </c>
      <c r="J135" s="1" t="s">
        <v>28</v>
      </c>
      <c r="K135" s="1" t="s">
        <v>1183</v>
      </c>
      <c r="L135" s="1" t="s">
        <v>1183</v>
      </c>
      <c r="M135" s="1" t="s">
        <v>397</v>
      </c>
      <c r="N135" s="1" t="s">
        <v>397</v>
      </c>
      <c r="O135" s="1" t="s">
        <v>398</v>
      </c>
      <c r="P135" s="1" t="s">
        <v>399</v>
      </c>
      <c r="Q135" s="1" t="s">
        <v>1184</v>
      </c>
      <c r="R135" s="1" t="s">
        <v>401</v>
      </c>
      <c r="S135" s="1" t="s">
        <v>402</v>
      </c>
      <c r="T135" s="1" t="s">
        <v>403</v>
      </c>
    </row>
    <row r="136" s="1" customFormat="1" spans="1:20">
      <c r="A136" s="3">
        <v>15567682058</v>
      </c>
      <c r="B136" s="1" t="s">
        <v>1178</v>
      </c>
      <c r="C136" s="1" t="s">
        <v>1185</v>
      </c>
      <c r="D136" s="1" t="s">
        <v>1186</v>
      </c>
      <c r="E136" s="1" t="s">
        <v>1187</v>
      </c>
      <c r="F136" s="1" t="s">
        <v>475</v>
      </c>
      <c r="G136" s="1" t="s">
        <v>389</v>
      </c>
      <c r="H136" s="1" t="s">
        <v>394</v>
      </c>
      <c r="I136" s="1" t="s">
        <v>1188</v>
      </c>
      <c r="J136" s="1" t="s">
        <v>28</v>
      </c>
      <c r="K136" s="1" t="s">
        <v>1189</v>
      </c>
      <c r="L136" s="1" t="s">
        <v>1189</v>
      </c>
      <c r="M136" s="1" t="s">
        <v>397</v>
      </c>
      <c r="N136" s="1" t="s">
        <v>397</v>
      </c>
      <c r="O136" s="1" t="s">
        <v>398</v>
      </c>
      <c r="P136" s="1" t="s">
        <v>399</v>
      </c>
      <c r="Q136" s="1" t="s">
        <v>1190</v>
      </c>
      <c r="R136" s="1" t="s">
        <v>401</v>
      </c>
      <c r="S136" s="1" t="s">
        <v>402</v>
      </c>
      <c r="T136" s="1" t="s">
        <v>403</v>
      </c>
    </row>
    <row r="137" s="1" customFormat="1" spans="1:20">
      <c r="A137" s="3">
        <v>15567003573</v>
      </c>
      <c r="B137" s="1" t="s">
        <v>1178</v>
      </c>
      <c r="C137" s="1" t="s">
        <v>1191</v>
      </c>
      <c r="D137" s="1" t="s">
        <v>1192</v>
      </c>
      <c r="E137" s="1" t="s">
        <v>1193</v>
      </c>
      <c r="F137" s="1" t="s">
        <v>602</v>
      </c>
      <c r="G137" s="1" t="s">
        <v>520</v>
      </c>
      <c r="H137" s="1" t="s">
        <v>394</v>
      </c>
      <c r="I137" s="1" t="s">
        <v>1194</v>
      </c>
      <c r="J137" s="1" t="s">
        <v>28</v>
      </c>
      <c r="K137" s="1" t="s">
        <v>1195</v>
      </c>
      <c r="L137" s="1" t="s">
        <v>1195</v>
      </c>
      <c r="M137" s="1" t="s">
        <v>397</v>
      </c>
      <c r="N137" s="1" t="s">
        <v>397</v>
      </c>
      <c r="O137" s="1" t="s">
        <v>398</v>
      </c>
      <c r="P137" s="1" t="s">
        <v>399</v>
      </c>
      <c r="Q137" s="1" t="s">
        <v>1196</v>
      </c>
      <c r="R137" s="1" t="s">
        <v>401</v>
      </c>
      <c r="S137" s="1" t="s">
        <v>402</v>
      </c>
      <c r="T137" s="1" t="s">
        <v>403</v>
      </c>
    </row>
    <row r="138" s="1" customFormat="1" spans="1:20">
      <c r="A138" s="3">
        <v>15565476007</v>
      </c>
      <c r="B138" s="1" t="s">
        <v>1178</v>
      </c>
      <c r="C138" s="1" t="s">
        <v>1197</v>
      </c>
      <c r="D138" s="1" t="s">
        <v>1198</v>
      </c>
      <c r="E138" s="1" t="s">
        <v>1199</v>
      </c>
      <c r="F138" s="1" t="s">
        <v>997</v>
      </c>
      <c r="G138" s="1" t="s">
        <v>790</v>
      </c>
      <c r="H138" s="1" t="s">
        <v>394</v>
      </c>
      <c r="I138" s="1" t="s">
        <v>1200</v>
      </c>
      <c r="J138" s="1" t="s">
        <v>28</v>
      </c>
      <c r="K138" s="1" t="s">
        <v>1201</v>
      </c>
      <c r="L138" s="1" t="s">
        <v>1201</v>
      </c>
      <c r="M138" s="1" t="s">
        <v>397</v>
      </c>
      <c r="N138" s="1" t="s">
        <v>397</v>
      </c>
      <c r="O138" s="1" t="s">
        <v>398</v>
      </c>
      <c r="P138" s="1" t="s">
        <v>399</v>
      </c>
      <c r="Q138" s="1" t="s">
        <v>1202</v>
      </c>
      <c r="R138" s="1" t="s">
        <v>401</v>
      </c>
      <c r="S138" s="1" t="s">
        <v>402</v>
      </c>
      <c r="T138" s="1" t="s">
        <v>403</v>
      </c>
    </row>
    <row r="139" s="1" customFormat="1" spans="1:20">
      <c r="A139" s="3">
        <v>15557605183</v>
      </c>
      <c r="B139" s="1" t="s">
        <v>1203</v>
      </c>
      <c r="C139" s="1" t="s">
        <v>1204</v>
      </c>
      <c r="D139" s="1" t="s">
        <v>1205</v>
      </c>
      <c r="E139" s="1" t="s">
        <v>1206</v>
      </c>
      <c r="F139" s="1" t="s">
        <v>389</v>
      </c>
      <c r="G139" s="1" t="s">
        <v>393</v>
      </c>
      <c r="H139" s="1" t="s">
        <v>394</v>
      </c>
      <c r="I139" s="1" t="s">
        <v>1207</v>
      </c>
      <c r="J139" s="1" t="s">
        <v>28</v>
      </c>
      <c r="K139" s="1" t="s">
        <v>1208</v>
      </c>
      <c r="L139" s="1" t="s">
        <v>1208</v>
      </c>
      <c r="M139" s="1" t="s">
        <v>397</v>
      </c>
      <c r="N139" s="1" t="s">
        <v>397</v>
      </c>
      <c r="O139" s="1" t="s">
        <v>398</v>
      </c>
      <c r="P139" s="1" t="s">
        <v>399</v>
      </c>
      <c r="Q139" s="1" t="s">
        <v>1209</v>
      </c>
      <c r="R139" s="1" t="s">
        <v>401</v>
      </c>
      <c r="S139" s="1" t="s">
        <v>402</v>
      </c>
      <c r="T139" s="1" t="s">
        <v>403</v>
      </c>
    </row>
    <row r="140" s="1" customFormat="1" spans="1:20">
      <c r="A140" s="3">
        <v>15554913094</v>
      </c>
      <c r="B140" s="1" t="s">
        <v>1210</v>
      </c>
      <c r="C140" s="1" t="s">
        <v>1211</v>
      </c>
      <c r="D140" s="1" t="s">
        <v>540</v>
      </c>
      <c r="E140" s="1" t="s">
        <v>1212</v>
      </c>
      <c r="F140" s="1" t="s">
        <v>475</v>
      </c>
      <c r="G140" s="1" t="s">
        <v>389</v>
      </c>
      <c r="H140" s="1" t="s">
        <v>394</v>
      </c>
      <c r="I140" s="1" t="s">
        <v>1213</v>
      </c>
      <c r="J140" s="1" t="s">
        <v>28</v>
      </c>
      <c r="K140" s="1" t="s">
        <v>1214</v>
      </c>
      <c r="L140" s="1" t="s">
        <v>1214</v>
      </c>
      <c r="M140" s="1" t="s">
        <v>397</v>
      </c>
      <c r="N140" s="1" t="s">
        <v>397</v>
      </c>
      <c r="O140" s="1" t="s">
        <v>398</v>
      </c>
      <c r="P140" s="1" t="s">
        <v>399</v>
      </c>
      <c r="Q140" s="1" t="s">
        <v>1215</v>
      </c>
      <c r="R140" s="1" t="s">
        <v>401</v>
      </c>
      <c r="S140" s="1" t="s">
        <v>402</v>
      </c>
      <c r="T140" s="1" t="s">
        <v>403</v>
      </c>
    </row>
    <row r="141" s="1" customFormat="1" spans="1:20">
      <c r="A141" s="3">
        <v>15552732147</v>
      </c>
      <c r="B141" s="1" t="s">
        <v>1210</v>
      </c>
      <c r="C141" s="1" t="s">
        <v>1216</v>
      </c>
      <c r="D141" s="1" t="s">
        <v>1092</v>
      </c>
      <c r="E141" s="1" t="s">
        <v>1217</v>
      </c>
      <c r="F141" s="1" t="s">
        <v>1067</v>
      </c>
      <c r="G141" s="1" t="s">
        <v>790</v>
      </c>
      <c r="H141" s="1" t="s">
        <v>394</v>
      </c>
      <c r="I141" s="1" t="s">
        <v>1218</v>
      </c>
      <c r="J141" s="1" t="s">
        <v>28</v>
      </c>
      <c r="K141" s="1" t="s">
        <v>1219</v>
      </c>
      <c r="L141" s="1" t="s">
        <v>1219</v>
      </c>
      <c r="M141" s="1" t="s">
        <v>397</v>
      </c>
      <c r="N141" s="1" t="s">
        <v>397</v>
      </c>
      <c r="O141" s="1" t="s">
        <v>398</v>
      </c>
      <c r="P141" s="1" t="s">
        <v>399</v>
      </c>
      <c r="Q141" s="1" t="s">
        <v>1220</v>
      </c>
      <c r="R141" s="1" t="s">
        <v>401</v>
      </c>
      <c r="S141" s="1" t="s">
        <v>402</v>
      </c>
      <c r="T141" s="1" t="s">
        <v>403</v>
      </c>
    </row>
    <row r="142" s="1" customFormat="1" spans="1:20">
      <c r="A142" s="3">
        <v>15552692219</v>
      </c>
      <c r="B142" s="1" t="s">
        <v>1210</v>
      </c>
      <c r="C142" s="1" t="s">
        <v>1221</v>
      </c>
      <c r="D142" s="1" t="s">
        <v>1222</v>
      </c>
      <c r="E142" s="1" t="s">
        <v>1223</v>
      </c>
      <c r="F142" s="1" t="s">
        <v>520</v>
      </c>
      <c r="G142" s="1" t="s">
        <v>475</v>
      </c>
      <c r="H142" s="1" t="s">
        <v>394</v>
      </c>
      <c r="I142" s="1" t="s">
        <v>1224</v>
      </c>
      <c r="J142" s="1" t="s">
        <v>28</v>
      </c>
      <c r="K142" s="1" t="s">
        <v>1225</v>
      </c>
      <c r="L142" s="1" t="s">
        <v>1225</v>
      </c>
      <c r="M142" s="1" t="s">
        <v>397</v>
      </c>
      <c r="N142" s="1" t="s">
        <v>397</v>
      </c>
      <c r="O142" s="1" t="s">
        <v>398</v>
      </c>
      <c r="P142" s="1" t="s">
        <v>399</v>
      </c>
      <c r="Q142" s="1" t="s">
        <v>1226</v>
      </c>
      <c r="R142" s="1" t="s">
        <v>401</v>
      </c>
      <c r="S142" s="1" t="s">
        <v>402</v>
      </c>
      <c r="T142" s="1" t="s">
        <v>403</v>
      </c>
    </row>
    <row r="143" s="1" customFormat="1" spans="1:20">
      <c r="A143" s="3">
        <v>15552496724</v>
      </c>
      <c r="B143" s="1" t="s">
        <v>1227</v>
      </c>
      <c r="C143" s="1" t="s">
        <v>1228</v>
      </c>
      <c r="D143" s="1" t="s">
        <v>1229</v>
      </c>
      <c r="E143" s="1" t="s">
        <v>1230</v>
      </c>
      <c r="F143" s="1" t="s">
        <v>844</v>
      </c>
      <c r="G143" s="1" t="s">
        <v>602</v>
      </c>
      <c r="H143" s="1" t="s">
        <v>394</v>
      </c>
      <c r="I143" s="1" t="s">
        <v>1231</v>
      </c>
      <c r="J143" s="1" t="s">
        <v>28</v>
      </c>
      <c r="K143" s="1" t="s">
        <v>1232</v>
      </c>
      <c r="L143" s="1" t="s">
        <v>1232</v>
      </c>
      <c r="M143" s="1" t="s">
        <v>397</v>
      </c>
      <c r="N143" s="1" t="s">
        <v>397</v>
      </c>
      <c r="O143" s="1" t="s">
        <v>398</v>
      </c>
      <c r="P143" s="1" t="s">
        <v>399</v>
      </c>
      <c r="Q143" s="1" t="s">
        <v>1233</v>
      </c>
      <c r="R143" s="1" t="s">
        <v>401</v>
      </c>
      <c r="S143" s="1" t="s">
        <v>402</v>
      </c>
      <c r="T143" s="1" t="s">
        <v>403</v>
      </c>
    </row>
    <row r="144" s="1" customFormat="1" spans="1:20">
      <c r="A144" s="3">
        <v>15551594499</v>
      </c>
      <c r="B144" s="1" t="s">
        <v>1227</v>
      </c>
      <c r="C144" s="1" t="s">
        <v>1234</v>
      </c>
      <c r="D144" s="1" t="s">
        <v>1186</v>
      </c>
      <c r="E144" s="1" t="s">
        <v>1235</v>
      </c>
      <c r="F144" s="1" t="s">
        <v>520</v>
      </c>
      <c r="G144" s="1" t="s">
        <v>475</v>
      </c>
      <c r="H144" s="1" t="s">
        <v>394</v>
      </c>
      <c r="I144" s="1" t="s">
        <v>1236</v>
      </c>
      <c r="J144" s="1" t="s">
        <v>28</v>
      </c>
      <c r="K144" s="1" t="s">
        <v>1237</v>
      </c>
      <c r="L144" s="1" t="s">
        <v>1237</v>
      </c>
      <c r="M144" s="1" t="s">
        <v>397</v>
      </c>
      <c r="N144" s="1" t="s">
        <v>397</v>
      </c>
      <c r="O144" s="1" t="s">
        <v>398</v>
      </c>
      <c r="P144" s="1" t="s">
        <v>399</v>
      </c>
      <c r="Q144" s="1" t="s">
        <v>1238</v>
      </c>
      <c r="R144" s="1" t="s">
        <v>401</v>
      </c>
      <c r="S144" s="1" t="s">
        <v>402</v>
      </c>
      <c r="T144" s="1" t="s">
        <v>403</v>
      </c>
    </row>
    <row r="145" s="1" customFormat="1" spans="1:20">
      <c r="A145" s="3">
        <v>15551568187</v>
      </c>
      <c r="B145" s="1" t="s">
        <v>1227</v>
      </c>
      <c r="C145" s="1" t="s">
        <v>1239</v>
      </c>
      <c r="D145" s="1" t="s">
        <v>1240</v>
      </c>
      <c r="E145" s="1" t="s">
        <v>1241</v>
      </c>
      <c r="F145" s="1" t="s">
        <v>520</v>
      </c>
      <c r="G145" s="1" t="s">
        <v>393</v>
      </c>
      <c r="H145" s="1" t="s">
        <v>394</v>
      </c>
      <c r="I145" s="1" t="s">
        <v>1242</v>
      </c>
      <c r="J145" s="1" t="s">
        <v>28</v>
      </c>
      <c r="K145" s="1" t="s">
        <v>1243</v>
      </c>
      <c r="L145" s="1" t="s">
        <v>1243</v>
      </c>
      <c r="M145" s="1" t="s">
        <v>397</v>
      </c>
      <c r="N145" s="1" t="s">
        <v>397</v>
      </c>
      <c r="O145" s="1" t="s">
        <v>398</v>
      </c>
      <c r="P145" s="1" t="s">
        <v>399</v>
      </c>
      <c r="Q145" s="1" t="s">
        <v>1244</v>
      </c>
      <c r="R145" s="1" t="s">
        <v>401</v>
      </c>
      <c r="S145" s="1" t="s">
        <v>402</v>
      </c>
      <c r="T145" s="1" t="s">
        <v>403</v>
      </c>
    </row>
    <row r="146" s="1" customFormat="1" spans="1:20">
      <c r="A146" s="3">
        <v>15550706300</v>
      </c>
      <c r="B146" s="1" t="s">
        <v>1245</v>
      </c>
      <c r="C146" s="1" t="s">
        <v>1246</v>
      </c>
      <c r="D146" s="1" t="s">
        <v>1247</v>
      </c>
      <c r="E146" s="1" t="s">
        <v>1248</v>
      </c>
      <c r="F146" s="1" t="s">
        <v>915</v>
      </c>
      <c r="G146" s="1" t="s">
        <v>655</v>
      </c>
      <c r="H146" s="1" t="s">
        <v>394</v>
      </c>
      <c r="I146" s="1" t="s">
        <v>1249</v>
      </c>
      <c r="J146" s="1" t="s">
        <v>28</v>
      </c>
      <c r="K146" s="1" t="s">
        <v>1250</v>
      </c>
      <c r="L146" s="1" t="s">
        <v>1250</v>
      </c>
      <c r="M146" s="1" t="s">
        <v>397</v>
      </c>
      <c r="N146" s="1" t="s">
        <v>397</v>
      </c>
      <c r="O146" s="1" t="s">
        <v>398</v>
      </c>
      <c r="P146" s="1" t="s">
        <v>399</v>
      </c>
      <c r="Q146" s="1" t="s">
        <v>1251</v>
      </c>
      <c r="R146" s="1" t="s">
        <v>401</v>
      </c>
      <c r="S146" s="1" t="s">
        <v>402</v>
      </c>
      <c r="T146" s="1" t="s">
        <v>403</v>
      </c>
    </row>
    <row r="147" s="1" customFormat="1" spans="1:20">
      <c r="A147" s="3">
        <v>15550626516</v>
      </c>
      <c r="B147" s="1" t="s">
        <v>1245</v>
      </c>
      <c r="C147" s="1" t="s">
        <v>1252</v>
      </c>
      <c r="D147" s="1" t="s">
        <v>839</v>
      </c>
      <c r="E147" s="1" t="s">
        <v>1253</v>
      </c>
      <c r="F147" s="1" t="s">
        <v>731</v>
      </c>
      <c r="G147" s="1" t="s">
        <v>520</v>
      </c>
      <c r="H147" s="1" t="s">
        <v>394</v>
      </c>
      <c r="I147" s="1" t="s">
        <v>1254</v>
      </c>
      <c r="J147" s="1" t="s">
        <v>28</v>
      </c>
      <c r="K147" s="1" t="s">
        <v>1255</v>
      </c>
      <c r="L147" s="1" t="s">
        <v>1255</v>
      </c>
      <c r="M147" s="1" t="s">
        <v>397</v>
      </c>
      <c r="N147" s="1" t="s">
        <v>397</v>
      </c>
      <c r="O147" s="1" t="s">
        <v>398</v>
      </c>
      <c r="P147" s="1" t="s">
        <v>399</v>
      </c>
      <c r="Q147" s="1" t="s">
        <v>1256</v>
      </c>
      <c r="R147" s="1" t="s">
        <v>401</v>
      </c>
      <c r="S147" s="1" t="s">
        <v>402</v>
      </c>
      <c r="T147" s="1" t="s">
        <v>403</v>
      </c>
    </row>
    <row r="148" s="1" customFormat="1" spans="1:20">
      <c r="A148" s="3">
        <v>15548602290</v>
      </c>
      <c r="B148" s="1" t="s">
        <v>1257</v>
      </c>
      <c r="C148" s="1" t="s">
        <v>1258</v>
      </c>
      <c r="D148" s="1" t="s">
        <v>391</v>
      </c>
      <c r="E148" s="1" t="s">
        <v>1259</v>
      </c>
      <c r="F148" s="1" t="s">
        <v>602</v>
      </c>
      <c r="G148" s="1" t="s">
        <v>520</v>
      </c>
      <c r="H148" s="1" t="s">
        <v>394</v>
      </c>
      <c r="I148" s="1" t="s">
        <v>1260</v>
      </c>
      <c r="J148" s="1" t="s">
        <v>28</v>
      </c>
      <c r="K148" s="1" t="s">
        <v>1261</v>
      </c>
      <c r="L148" s="1" t="s">
        <v>1261</v>
      </c>
      <c r="M148" s="1" t="s">
        <v>397</v>
      </c>
      <c r="N148" s="1" t="s">
        <v>397</v>
      </c>
      <c r="O148" s="1" t="s">
        <v>398</v>
      </c>
      <c r="P148" s="1" t="s">
        <v>399</v>
      </c>
      <c r="Q148" s="1" t="s">
        <v>1262</v>
      </c>
      <c r="R148" s="1" t="s">
        <v>401</v>
      </c>
      <c r="S148" s="1" t="s">
        <v>402</v>
      </c>
      <c r="T148" s="1" t="s">
        <v>403</v>
      </c>
    </row>
    <row r="149" s="1" customFormat="1" spans="1:20">
      <c r="A149" s="3">
        <v>15548525987</v>
      </c>
      <c r="B149" s="1" t="s">
        <v>1257</v>
      </c>
      <c r="C149" s="1" t="s">
        <v>1263</v>
      </c>
      <c r="D149" s="1" t="s">
        <v>1264</v>
      </c>
      <c r="E149" s="1" t="s">
        <v>1265</v>
      </c>
      <c r="F149" s="1" t="s">
        <v>475</v>
      </c>
      <c r="G149" s="1" t="s">
        <v>389</v>
      </c>
      <c r="H149" s="1" t="s">
        <v>394</v>
      </c>
      <c r="I149" s="1" t="s">
        <v>1266</v>
      </c>
      <c r="J149" s="1" t="s">
        <v>28</v>
      </c>
      <c r="K149" s="1" t="s">
        <v>1267</v>
      </c>
      <c r="L149" s="1" t="s">
        <v>1267</v>
      </c>
      <c r="M149" s="1" t="s">
        <v>397</v>
      </c>
      <c r="N149" s="1" t="s">
        <v>397</v>
      </c>
      <c r="O149" s="1" t="s">
        <v>398</v>
      </c>
      <c r="P149" s="1" t="s">
        <v>399</v>
      </c>
      <c r="Q149" s="1" t="s">
        <v>1268</v>
      </c>
      <c r="R149" s="1" t="s">
        <v>401</v>
      </c>
      <c r="S149" s="1" t="s">
        <v>402</v>
      </c>
      <c r="T149" s="1" t="s">
        <v>403</v>
      </c>
    </row>
    <row r="150" s="1" customFormat="1" spans="1:20">
      <c r="A150" s="3">
        <v>15548472516</v>
      </c>
      <c r="B150" s="1" t="s">
        <v>1257</v>
      </c>
      <c r="C150" s="1" t="s">
        <v>1269</v>
      </c>
      <c r="D150" s="1" t="s">
        <v>839</v>
      </c>
      <c r="E150" s="1" t="s">
        <v>1270</v>
      </c>
      <c r="F150" s="1" t="s">
        <v>972</v>
      </c>
      <c r="G150" s="1" t="s">
        <v>790</v>
      </c>
      <c r="H150" s="1" t="s">
        <v>394</v>
      </c>
      <c r="I150" s="1" t="s">
        <v>1271</v>
      </c>
      <c r="J150" s="1" t="s">
        <v>28</v>
      </c>
      <c r="K150" s="1" t="s">
        <v>1272</v>
      </c>
      <c r="L150" s="1" t="s">
        <v>1272</v>
      </c>
      <c r="M150" s="1" t="s">
        <v>397</v>
      </c>
      <c r="N150" s="1" t="s">
        <v>397</v>
      </c>
      <c r="O150" s="1" t="s">
        <v>398</v>
      </c>
      <c r="P150" s="1" t="s">
        <v>399</v>
      </c>
      <c r="Q150" s="1" t="s">
        <v>1273</v>
      </c>
      <c r="R150" s="1" t="s">
        <v>401</v>
      </c>
      <c r="S150" s="1" t="s">
        <v>402</v>
      </c>
      <c r="T150" s="1" t="s">
        <v>403</v>
      </c>
    </row>
    <row r="151" s="1" customFormat="1" spans="1:20">
      <c r="A151" s="3">
        <v>15548450253</v>
      </c>
      <c r="B151" s="1" t="s">
        <v>1257</v>
      </c>
      <c r="C151" s="1" t="s">
        <v>1274</v>
      </c>
      <c r="D151" s="1" t="s">
        <v>1275</v>
      </c>
      <c r="E151" s="1" t="s">
        <v>1276</v>
      </c>
      <c r="F151" s="1" t="s">
        <v>520</v>
      </c>
      <c r="G151" s="1" t="s">
        <v>393</v>
      </c>
      <c r="H151" s="1" t="s">
        <v>394</v>
      </c>
      <c r="I151" s="1" t="s">
        <v>1277</v>
      </c>
      <c r="J151" s="1" t="s">
        <v>28</v>
      </c>
      <c r="K151" s="1" t="s">
        <v>1278</v>
      </c>
      <c r="L151" s="1" t="s">
        <v>1278</v>
      </c>
      <c r="M151" s="1" t="s">
        <v>397</v>
      </c>
      <c r="N151" s="1" t="s">
        <v>397</v>
      </c>
      <c r="O151" s="1" t="s">
        <v>398</v>
      </c>
      <c r="P151" s="1" t="s">
        <v>399</v>
      </c>
      <c r="Q151" s="1" t="s">
        <v>1279</v>
      </c>
      <c r="R151" s="1" t="s">
        <v>401</v>
      </c>
      <c r="S151" s="1" t="s">
        <v>402</v>
      </c>
      <c r="T151" s="1" t="s">
        <v>403</v>
      </c>
    </row>
    <row r="152" s="1" customFormat="1" spans="1:20">
      <c r="A152" s="3">
        <v>15548360352</v>
      </c>
      <c r="B152" s="1" t="s">
        <v>1257</v>
      </c>
      <c r="C152" s="1" t="s">
        <v>1280</v>
      </c>
      <c r="D152" s="1" t="s">
        <v>1222</v>
      </c>
      <c r="E152" s="1" t="s">
        <v>1281</v>
      </c>
      <c r="F152" s="1" t="s">
        <v>790</v>
      </c>
      <c r="G152" s="1" t="s">
        <v>520</v>
      </c>
      <c r="H152" s="1" t="s">
        <v>394</v>
      </c>
      <c r="I152" s="1" t="s">
        <v>1282</v>
      </c>
      <c r="J152" s="1" t="s">
        <v>28</v>
      </c>
      <c r="K152" s="1" t="s">
        <v>1283</v>
      </c>
      <c r="L152" s="1" t="s">
        <v>1283</v>
      </c>
      <c r="M152" s="1" t="s">
        <v>397</v>
      </c>
      <c r="N152" s="1" t="s">
        <v>397</v>
      </c>
      <c r="O152" s="1" t="s">
        <v>398</v>
      </c>
      <c r="P152" s="1" t="s">
        <v>399</v>
      </c>
      <c r="Q152" s="1" t="s">
        <v>1284</v>
      </c>
      <c r="R152" s="1" t="s">
        <v>401</v>
      </c>
      <c r="S152" s="1" t="s">
        <v>402</v>
      </c>
      <c r="T152" s="1" t="s">
        <v>403</v>
      </c>
    </row>
    <row r="153" s="1" customFormat="1" spans="1:20">
      <c r="A153" s="3">
        <v>15548347818</v>
      </c>
      <c r="B153" s="1" t="s">
        <v>1257</v>
      </c>
      <c r="C153" s="1" t="s">
        <v>1285</v>
      </c>
      <c r="D153" s="1" t="s">
        <v>1286</v>
      </c>
      <c r="E153" s="1" t="s">
        <v>1287</v>
      </c>
      <c r="F153" s="1" t="s">
        <v>844</v>
      </c>
      <c r="G153" s="1" t="s">
        <v>602</v>
      </c>
      <c r="H153" s="1" t="s">
        <v>394</v>
      </c>
      <c r="I153" s="1" t="s">
        <v>1288</v>
      </c>
      <c r="J153" s="1" t="s">
        <v>28</v>
      </c>
      <c r="K153" s="1" t="s">
        <v>1289</v>
      </c>
      <c r="L153" s="1" t="s">
        <v>1289</v>
      </c>
      <c r="M153" s="1" t="s">
        <v>397</v>
      </c>
      <c r="N153" s="1" t="s">
        <v>397</v>
      </c>
      <c r="O153" s="1" t="s">
        <v>398</v>
      </c>
      <c r="P153" s="1" t="s">
        <v>399</v>
      </c>
      <c r="Q153" s="1" t="s">
        <v>1290</v>
      </c>
      <c r="R153" s="1" t="s">
        <v>401</v>
      </c>
      <c r="S153" s="1" t="s">
        <v>402</v>
      </c>
      <c r="T153" s="1" t="s">
        <v>403</v>
      </c>
    </row>
    <row r="154" s="1" customFormat="1" spans="1:20">
      <c r="A154" s="3">
        <v>15543827688</v>
      </c>
      <c r="B154" s="1" t="s">
        <v>1291</v>
      </c>
      <c r="C154" s="1" t="s">
        <v>1292</v>
      </c>
      <c r="D154" s="1" t="s">
        <v>1104</v>
      </c>
      <c r="E154" s="1" t="s">
        <v>1293</v>
      </c>
      <c r="F154" s="1" t="s">
        <v>520</v>
      </c>
      <c r="G154" s="1" t="s">
        <v>393</v>
      </c>
      <c r="H154" s="1" t="s">
        <v>394</v>
      </c>
      <c r="I154" s="1" t="s">
        <v>1294</v>
      </c>
      <c r="J154" s="1" t="s">
        <v>28</v>
      </c>
      <c r="K154" s="1" t="s">
        <v>1295</v>
      </c>
      <c r="L154" s="1" t="s">
        <v>1295</v>
      </c>
      <c r="M154" s="1" t="s">
        <v>397</v>
      </c>
      <c r="N154" s="1" t="s">
        <v>397</v>
      </c>
      <c r="O154" s="1" t="s">
        <v>398</v>
      </c>
      <c r="P154" s="1" t="s">
        <v>399</v>
      </c>
      <c r="Q154" s="1" t="s">
        <v>1296</v>
      </c>
      <c r="R154" s="1" t="s">
        <v>401</v>
      </c>
      <c r="S154" s="1" t="s">
        <v>402</v>
      </c>
      <c r="T154" s="1" t="s">
        <v>403</v>
      </c>
    </row>
    <row r="155" s="1" customFormat="1" spans="1:20">
      <c r="A155" s="3">
        <v>15542144603</v>
      </c>
      <c r="B155" s="1" t="s">
        <v>1297</v>
      </c>
      <c r="C155" s="1" t="s">
        <v>1298</v>
      </c>
      <c r="D155" s="1" t="s">
        <v>1275</v>
      </c>
      <c r="E155" s="1" t="s">
        <v>1299</v>
      </c>
      <c r="F155" s="1" t="s">
        <v>520</v>
      </c>
      <c r="G155" s="1" t="s">
        <v>393</v>
      </c>
      <c r="H155" s="1" t="s">
        <v>394</v>
      </c>
      <c r="I155" s="1" t="s">
        <v>1300</v>
      </c>
      <c r="J155" s="1" t="s">
        <v>28</v>
      </c>
      <c r="K155" s="1" t="s">
        <v>1301</v>
      </c>
      <c r="L155" s="1" t="s">
        <v>1301</v>
      </c>
      <c r="M155" s="1" t="s">
        <v>397</v>
      </c>
      <c r="N155" s="1" t="s">
        <v>397</v>
      </c>
      <c r="O155" s="1" t="s">
        <v>398</v>
      </c>
      <c r="P155" s="1" t="s">
        <v>399</v>
      </c>
      <c r="Q155" s="1" t="s">
        <v>1302</v>
      </c>
      <c r="R155" s="1" t="s">
        <v>401</v>
      </c>
      <c r="S155" s="1" t="s">
        <v>402</v>
      </c>
      <c r="T155" s="1" t="s">
        <v>403</v>
      </c>
    </row>
    <row r="156" s="1" customFormat="1" spans="1:20">
      <c r="A156" s="3">
        <v>15541729051</v>
      </c>
      <c r="B156" s="1" t="s">
        <v>1297</v>
      </c>
      <c r="C156" s="1" t="s">
        <v>1303</v>
      </c>
      <c r="D156" s="1" t="s">
        <v>1304</v>
      </c>
      <c r="E156" s="1" t="s">
        <v>1305</v>
      </c>
      <c r="F156" s="1" t="s">
        <v>972</v>
      </c>
      <c r="G156" s="1" t="s">
        <v>790</v>
      </c>
      <c r="H156" s="1" t="s">
        <v>394</v>
      </c>
      <c r="I156" s="1" t="s">
        <v>1306</v>
      </c>
      <c r="J156" s="1" t="s">
        <v>28</v>
      </c>
      <c r="K156" s="1" t="s">
        <v>1307</v>
      </c>
      <c r="L156" s="1" t="s">
        <v>1307</v>
      </c>
      <c r="M156" s="1" t="s">
        <v>397</v>
      </c>
      <c r="N156" s="1" t="s">
        <v>397</v>
      </c>
      <c r="O156" s="1" t="s">
        <v>398</v>
      </c>
      <c r="P156" s="1" t="s">
        <v>399</v>
      </c>
      <c r="Q156" s="1" t="s">
        <v>1308</v>
      </c>
      <c r="R156" s="1" t="s">
        <v>401</v>
      </c>
      <c r="S156" s="1" t="s">
        <v>402</v>
      </c>
      <c r="T156" s="1" t="s">
        <v>403</v>
      </c>
    </row>
    <row r="157" s="1" customFormat="1" spans="1:20">
      <c r="A157" s="3">
        <v>15541205203</v>
      </c>
      <c r="B157" s="1" t="s">
        <v>1309</v>
      </c>
      <c r="C157" s="1" t="s">
        <v>1310</v>
      </c>
      <c r="D157" s="1" t="s">
        <v>839</v>
      </c>
      <c r="E157" s="1" t="s">
        <v>1311</v>
      </c>
      <c r="F157" s="1" t="s">
        <v>972</v>
      </c>
      <c r="G157" s="1" t="s">
        <v>790</v>
      </c>
      <c r="H157" s="1" t="s">
        <v>394</v>
      </c>
      <c r="I157" s="1" t="s">
        <v>1312</v>
      </c>
      <c r="J157" s="1" t="s">
        <v>28</v>
      </c>
      <c r="K157" s="1" t="s">
        <v>1313</v>
      </c>
      <c r="L157" s="1" t="s">
        <v>1313</v>
      </c>
      <c r="M157" s="1" t="s">
        <v>397</v>
      </c>
      <c r="N157" s="1" t="s">
        <v>397</v>
      </c>
      <c r="O157" s="1" t="s">
        <v>398</v>
      </c>
      <c r="P157" s="1" t="s">
        <v>399</v>
      </c>
      <c r="Q157" s="1" t="s">
        <v>1314</v>
      </c>
      <c r="R157" s="1" t="s">
        <v>401</v>
      </c>
      <c r="S157" s="1" t="s">
        <v>402</v>
      </c>
      <c r="T157" s="1" t="s">
        <v>403</v>
      </c>
    </row>
    <row r="158" s="1" customFormat="1" spans="1:20">
      <c r="A158" s="3">
        <v>15538011651</v>
      </c>
      <c r="B158" s="1" t="s">
        <v>1309</v>
      </c>
      <c r="C158" s="1" t="s">
        <v>1315</v>
      </c>
      <c r="D158" s="1" t="s">
        <v>1316</v>
      </c>
      <c r="E158" s="1" t="s">
        <v>1317</v>
      </c>
      <c r="F158" s="1" t="s">
        <v>790</v>
      </c>
      <c r="G158" s="1" t="s">
        <v>520</v>
      </c>
      <c r="H158" s="1" t="s">
        <v>394</v>
      </c>
      <c r="I158" s="1" t="s">
        <v>1318</v>
      </c>
      <c r="J158" s="1" t="s">
        <v>28</v>
      </c>
      <c r="K158" s="1" t="s">
        <v>1319</v>
      </c>
      <c r="L158" s="1" t="s">
        <v>1319</v>
      </c>
      <c r="M158" s="1" t="s">
        <v>397</v>
      </c>
      <c r="N158" s="1" t="s">
        <v>397</v>
      </c>
      <c r="O158" s="1" t="s">
        <v>398</v>
      </c>
      <c r="P158" s="1" t="s">
        <v>399</v>
      </c>
      <c r="Q158" s="1" t="s">
        <v>1320</v>
      </c>
      <c r="R158" s="1" t="s">
        <v>401</v>
      </c>
      <c r="S158" s="1" t="s">
        <v>402</v>
      </c>
      <c r="T158" s="1" t="s">
        <v>403</v>
      </c>
    </row>
    <row r="159" s="1" customFormat="1" spans="1:20">
      <c r="A159" s="3">
        <v>15537005732</v>
      </c>
      <c r="B159" s="1" t="s">
        <v>1321</v>
      </c>
      <c r="C159" s="1" t="s">
        <v>1322</v>
      </c>
      <c r="D159" s="1" t="s">
        <v>1323</v>
      </c>
      <c r="E159" s="1" t="s">
        <v>1324</v>
      </c>
      <c r="F159" s="1" t="s">
        <v>602</v>
      </c>
      <c r="G159" s="1" t="s">
        <v>475</v>
      </c>
      <c r="H159" s="1" t="s">
        <v>394</v>
      </c>
      <c r="I159" s="1" t="s">
        <v>1325</v>
      </c>
      <c r="J159" s="1" t="s">
        <v>28</v>
      </c>
      <c r="K159" s="1" t="s">
        <v>1326</v>
      </c>
      <c r="L159" s="1" t="s">
        <v>1326</v>
      </c>
      <c r="M159" s="1" t="s">
        <v>397</v>
      </c>
      <c r="N159" s="1" t="s">
        <v>397</v>
      </c>
      <c r="O159" s="1" t="s">
        <v>398</v>
      </c>
      <c r="P159" s="1" t="s">
        <v>399</v>
      </c>
      <c r="Q159" s="1" t="s">
        <v>1327</v>
      </c>
      <c r="R159" s="1" t="s">
        <v>401</v>
      </c>
      <c r="S159" s="1" t="s">
        <v>402</v>
      </c>
      <c r="T159" s="1" t="s">
        <v>403</v>
      </c>
    </row>
    <row r="160" s="1" customFormat="1" spans="1:20">
      <c r="A160" s="3">
        <v>15521504043</v>
      </c>
      <c r="B160" s="1" t="s">
        <v>1328</v>
      </c>
      <c r="C160" s="1" t="s">
        <v>1329</v>
      </c>
      <c r="D160" s="1" t="s">
        <v>1330</v>
      </c>
      <c r="E160" s="1" t="s">
        <v>1331</v>
      </c>
      <c r="F160" s="1" t="s">
        <v>602</v>
      </c>
      <c r="G160" s="1" t="s">
        <v>389</v>
      </c>
      <c r="H160" s="1" t="s">
        <v>394</v>
      </c>
      <c r="I160" s="1" t="s">
        <v>1332</v>
      </c>
      <c r="J160" s="1" t="s">
        <v>28</v>
      </c>
      <c r="K160" s="1" t="s">
        <v>1333</v>
      </c>
      <c r="L160" s="1" t="s">
        <v>1333</v>
      </c>
      <c r="M160" s="1" t="s">
        <v>397</v>
      </c>
      <c r="N160" s="1" t="s">
        <v>397</v>
      </c>
      <c r="O160" s="1" t="s">
        <v>398</v>
      </c>
      <c r="P160" s="1" t="s">
        <v>399</v>
      </c>
      <c r="Q160" s="1" t="s">
        <v>1334</v>
      </c>
      <c r="R160" s="1" t="s">
        <v>401</v>
      </c>
      <c r="S160" s="1" t="s">
        <v>402</v>
      </c>
      <c r="T160" s="1" t="s">
        <v>403</v>
      </c>
    </row>
    <row r="161" s="1" customFormat="1" spans="1:20">
      <c r="A161" s="3">
        <v>15520981904</v>
      </c>
      <c r="B161" s="1" t="s">
        <v>1335</v>
      </c>
      <c r="C161" s="1" t="s">
        <v>1336</v>
      </c>
      <c r="D161" s="1" t="s">
        <v>1337</v>
      </c>
      <c r="E161" s="1" t="s">
        <v>1338</v>
      </c>
      <c r="F161" s="1" t="s">
        <v>915</v>
      </c>
      <c r="G161" s="1" t="s">
        <v>655</v>
      </c>
      <c r="H161" s="1" t="s">
        <v>394</v>
      </c>
      <c r="I161" s="1" t="s">
        <v>1339</v>
      </c>
      <c r="J161" s="1" t="s">
        <v>28</v>
      </c>
      <c r="K161" s="1" t="s">
        <v>1340</v>
      </c>
      <c r="L161" s="1" t="s">
        <v>1340</v>
      </c>
      <c r="M161" s="1" t="s">
        <v>397</v>
      </c>
      <c r="N161" s="1" t="s">
        <v>397</v>
      </c>
      <c r="O161" s="1" t="s">
        <v>398</v>
      </c>
      <c r="P161" s="1" t="s">
        <v>399</v>
      </c>
      <c r="Q161" s="1" t="s">
        <v>1341</v>
      </c>
      <c r="R161" s="1" t="s">
        <v>401</v>
      </c>
      <c r="S161" s="1" t="s">
        <v>402</v>
      </c>
      <c r="T161" s="1" t="s">
        <v>403</v>
      </c>
    </row>
    <row r="162" s="1" customFormat="1" spans="1:20">
      <c r="A162" s="3">
        <v>15338021399</v>
      </c>
      <c r="B162" s="1" t="s">
        <v>1335</v>
      </c>
      <c r="C162" s="1" t="s">
        <v>1342</v>
      </c>
      <c r="D162" s="1" t="s">
        <v>1343</v>
      </c>
      <c r="E162" s="1" t="s">
        <v>1344</v>
      </c>
      <c r="F162" s="1" t="s">
        <v>520</v>
      </c>
      <c r="G162" s="1" t="s">
        <v>393</v>
      </c>
      <c r="H162" s="1" t="s">
        <v>394</v>
      </c>
      <c r="I162" s="1" t="s">
        <v>1345</v>
      </c>
      <c r="J162" s="1" t="s">
        <v>28</v>
      </c>
      <c r="K162" s="1" t="s">
        <v>1346</v>
      </c>
      <c r="L162" s="1" t="s">
        <v>1346</v>
      </c>
      <c r="M162" s="1" t="s">
        <v>397</v>
      </c>
      <c r="N162" s="1" t="s">
        <v>397</v>
      </c>
      <c r="O162" s="1" t="s">
        <v>398</v>
      </c>
      <c r="P162" s="1" t="s">
        <v>399</v>
      </c>
      <c r="Q162" s="1" t="s">
        <v>1347</v>
      </c>
      <c r="R162" s="1" t="s">
        <v>401</v>
      </c>
      <c r="S162" s="1" t="s">
        <v>402</v>
      </c>
      <c r="T162" s="1" t="s">
        <v>403</v>
      </c>
    </row>
    <row r="163" s="1" customFormat="1" spans="1:20">
      <c r="A163" s="3">
        <v>15335685498</v>
      </c>
      <c r="B163" s="1" t="s">
        <v>1348</v>
      </c>
      <c r="C163" s="1" t="s">
        <v>1349</v>
      </c>
      <c r="D163" s="1" t="s">
        <v>839</v>
      </c>
      <c r="E163" s="1" t="s">
        <v>1350</v>
      </c>
      <c r="F163" s="1" t="s">
        <v>915</v>
      </c>
      <c r="G163" s="1" t="s">
        <v>655</v>
      </c>
      <c r="H163" s="1" t="s">
        <v>394</v>
      </c>
      <c r="I163" s="1" t="s">
        <v>1351</v>
      </c>
      <c r="J163" s="1" t="s">
        <v>28</v>
      </c>
      <c r="K163" s="1" t="s">
        <v>1352</v>
      </c>
      <c r="L163" s="1" t="s">
        <v>1352</v>
      </c>
      <c r="M163" s="1" t="s">
        <v>397</v>
      </c>
      <c r="N163" s="1" t="s">
        <v>397</v>
      </c>
      <c r="O163" s="1" t="s">
        <v>398</v>
      </c>
      <c r="P163" s="1" t="s">
        <v>399</v>
      </c>
      <c r="Q163" s="1" t="s">
        <v>1353</v>
      </c>
      <c r="R163" s="1" t="s">
        <v>401</v>
      </c>
      <c r="S163" s="1" t="s">
        <v>402</v>
      </c>
      <c r="T163" s="1" t="s">
        <v>403</v>
      </c>
    </row>
    <row r="164" s="1" customFormat="1" spans="1:20">
      <c r="A164" s="3">
        <v>15335658865</v>
      </c>
      <c r="B164" s="1" t="s">
        <v>1348</v>
      </c>
      <c r="C164" s="1" t="s">
        <v>1354</v>
      </c>
      <c r="D164" s="1" t="s">
        <v>1355</v>
      </c>
      <c r="E164" s="1" t="s">
        <v>1356</v>
      </c>
      <c r="F164" s="1" t="s">
        <v>972</v>
      </c>
      <c r="G164" s="1" t="s">
        <v>790</v>
      </c>
      <c r="H164" s="1" t="s">
        <v>394</v>
      </c>
      <c r="I164" s="1" t="s">
        <v>1357</v>
      </c>
      <c r="J164" s="1" t="s">
        <v>28</v>
      </c>
      <c r="K164" s="1" t="s">
        <v>1358</v>
      </c>
      <c r="L164" s="1" t="s">
        <v>1358</v>
      </c>
      <c r="M164" s="1" t="s">
        <v>397</v>
      </c>
      <c r="N164" s="1" t="s">
        <v>397</v>
      </c>
      <c r="O164" s="1" t="s">
        <v>398</v>
      </c>
      <c r="P164" s="1" t="s">
        <v>399</v>
      </c>
      <c r="Q164" s="1" t="s">
        <v>1359</v>
      </c>
      <c r="R164" s="1" t="s">
        <v>401</v>
      </c>
      <c r="S164" s="1" t="s">
        <v>402</v>
      </c>
      <c r="T164" s="1" t="s">
        <v>403</v>
      </c>
    </row>
    <row r="165" s="1" customFormat="1" spans="1:20">
      <c r="A165" s="3">
        <v>15335625518</v>
      </c>
      <c r="B165" s="1" t="s">
        <v>1348</v>
      </c>
      <c r="C165" s="1" t="s">
        <v>1360</v>
      </c>
      <c r="D165" s="1" t="s">
        <v>1361</v>
      </c>
      <c r="E165" s="1" t="s">
        <v>1362</v>
      </c>
      <c r="F165" s="1" t="s">
        <v>844</v>
      </c>
      <c r="G165" s="1" t="s">
        <v>790</v>
      </c>
      <c r="H165" s="1" t="s">
        <v>394</v>
      </c>
      <c r="I165" s="1" t="s">
        <v>1363</v>
      </c>
      <c r="J165" s="1" t="s">
        <v>28</v>
      </c>
      <c r="K165" s="1" t="s">
        <v>1364</v>
      </c>
      <c r="L165" s="1" t="s">
        <v>1364</v>
      </c>
      <c r="M165" s="1" t="s">
        <v>397</v>
      </c>
      <c r="N165" s="1" t="s">
        <v>397</v>
      </c>
      <c r="O165" s="1" t="s">
        <v>398</v>
      </c>
      <c r="P165" s="1" t="s">
        <v>399</v>
      </c>
      <c r="Q165" s="1" t="s">
        <v>1365</v>
      </c>
      <c r="R165" s="1" t="s">
        <v>401</v>
      </c>
      <c r="S165" s="1" t="s">
        <v>402</v>
      </c>
      <c r="T165" s="1" t="s">
        <v>403</v>
      </c>
    </row>
    <row r="166" s="1" customFormat="1" spans="1:20">
      <c r="A166" s="3">
        <v>15334725732</v>
      </c>
      <c r="B166" s="1" t="s">
        <v>1366</v>
      </c>
      <c r="C166" s="1" t="s">
        <v>1367</v>
      </c>
      <c r="D166" s="1" t="s">
        <v>1368</v>
      </c>
      <c r="E166" s="1" t="s">
        <v>1369</v>
      </c>
      <c r="F166" s="1" t="s">
        <v>972</v>
      </c>
      <c r="G166" s="1" t="s">
        <v>790</v>
      </c>
      <c r="H166" s="1" t="s">
        <v>394</v>
      </c>
      <c r="I166" s="1" t="s">
        <v>1370</v>
      </c>
      <c r="J166" s="1" t="s">
        <v>28</v>
      </c>
      <c r="K166" s="1" t="s">
        <v>1371</v>
      </c>
      <c r="L166" s="1" t="s">
        <v>1371</v>
      </c>
      <c r="M166" s="1" t="s">
        <v>397</v>
      </c>
      <c r="N166" s="1" t="s">
        <v>397</v>
      </c>
      <c r="O166" s="1" t="s">
        <v>398</v>
      </c>
      <c r="P166" s="1" t="s">
        <v>399</v>
      </c>
      <c r="Q166" s="1" t="s">
        <v>1372</v>
      </c>
      <c r="R166" s="1" t="s">
        <v>401</v>
      </c>
      <c r="S166" s="1" t="s">
        <v>402</v>
      </c>
      <c r="T166" s="1" t="s">
        <v>403</v>
      </c>
    </row>
    <row r="167" s="1" customFormat="1" spans="1:20">
      <c r="A167" s="3">
        <v>15333577611</v>
      </c>
      <c r="B167" s="1" t="s">
        <v>1373</v>
      </c>
      <c r="C167" s="1" t="s">
        <v>1374</v>
      </c>
      <c r="D167" s="1" t="s">
        <v>1375</v>
      </c>
      <c r="E167" s="1" t="s">
        <v>1376</v>
      </c>
      <c r="F167" s="1" t="s">
        <v>602</v>
      </c>
      <c r="G167" s="1" t="s">
        <v>389</v>
      </c>
      <c r="H167" s="1" t="s">
        <v>394</v>
      </c>
      <c r="I167" s="1" t="s">
        <v>1377</v>
      </c>
      <c r="J167" s="1" t="s">
        <v>28</v>
      </c>
      <c r="K167" s="1" t="s">
        <v>1378</v>
      </c>
      <c r="L167" s="1" t="s">
        <v>1378</v>
      </c>
      <c r="M167" s="1" t="s">
        <v>397</v>
      </c>
      <c r="N167" s="1" t="s">
        <v>397</v>
      </c>
      <c r="O167" s="1" t="s">
        <v>398</v>
      </c>
      <c r="P167" s="1" t="s">
        <v>399</v>
      </c>
      <c r="Q167" s="1" t="s">
        <v>1379</v>
      </c>
      <c r="R167" s="1" t="s">
        <v>401</v>
      </c>
      <c r="S167" s="1" t="s">
        <v>402</v>
      </c>
      <c r="T167" s="1" t="s">
        <v>403</v>
      </c>
    </row>
    <row r="168" s="1" customFormat="1" spans="1:20">
      <c r="A168" s="3">
        <v>15333258232</v>
      </c>
      <c r="B168" s="1" t="s">
        <v>1380</v>
      </c>
      <c r="C168" s="1" t="s">
        <v>1381</v>
      </c>
      <c r="D168" s="1" t="s">
        <v>1382</v>
      </c>
      <c r="E168" s="1" t="s">
        <v>1383</v>
      </c>
      <c r="F168" s="1" t="s">
        <v>844</v>
      </c>
      <c r="G168" s="1" t="s">
        <v>790</v>
      </c>
      <c r="H168" s="1" t="s">
        <v>394</v>
      </c>
      <c r="I168" s="1" t="s">
        <v>1384</v>
      </c>
      <c r="J168" s="1" t="s">
        <v>28</v>
      </c>
      <c r="K168" s="1" t="s">
        <v>1385</v>
      </c>
      <c r="L168" s="1" t="s">
        <v>1385</v>
      </c>
      <c r="M168" s="1" t="s">
        <v>397</v>
      </c>
      <c r="N168" s="1" t="s">
        <v>397</v>
      </c>
      <c r="O168" s="1" t="s">
        <v>398</v>
      </c>
      <c r="P168" s="1" t="s">
        <v>399</v>
      </c>
      <c r="Q168" s="1" t="s">
        <v>1386</v>
      </c>
      <c r="R168" s="1" t="s">
        <v>401</v>
      </c>
      <c r="S168" s="1" t="s">
        <v>402</v>
      </c>
      <c r="T168" s="1" t="s">
        <v>403</v>
      </c>
    </row>
    <row r="169" s="1" customFormat="1" spans="1:20">
      <c r="A169" s="3">
        <v>15248941787</v>
      </c>
      <c r="B169" s="1" t="s">
        <v>1387</v>
      </c>
      <c r="C169" s="1" t="s">
        <v>1388</v>
      </c>
      <c r="D169" s="1" t="s">
        <v>839</v>
      </c>
      <c r="E169" s="1" t="s">
        <v>1389</v>
      </c>
      <c r="F169" s="1" t="s">
        <v>520</v>
      </c>
      <c r="G169" s="1" t="s">
        <v>393</v>
      </c>
      <c r="H169" s="1" t="s">
        <v>394</v>
      </c>
      <c r="I169" s="1" t="s">
        <v>1390</v>
      </c>
      <c r="J169" s="1" t="s">
        <v>28</v>
      </c>
      <c r="K169" s="1" t="s">
        <v>1391</v>
      </c>
      <c r="L169" s="1" t="s">
        <v>1391</v>
      </c>
      <c r="M169" s="1" t="s">
        <v>397</v>
      </c>
      <c r="N169" s="1" t="s">
        <v>397</v>
      </c>
      <c r="O169" s="1" t="s">
        <v>398</v>
      </c>
      <c r="P169" s="1" t="s">
        <v>399</v>
      </c>
      <c r="Q169" s="1" t="s">
        <v>1392</v>
      </c>
      <c r="R169" s="1" t="s">
        <v>401</v>
      </c>
      <c r="S169" s="1" t="s">
        <v>402</v>
      </c>
      <c r="T169" s="1" t="s">
        <v>403</v>
      </c>
    </row>
    <row r="170" s="1" customFormat="1" spans="1:20">
      <c r="A170" s="3">
        <v>15101935981</v>
      </c>
      <c r="B170" s="1" t="s">
        <v>1393</v>
      </c>
      <c r="C170" s="1" t="s">
        <v>1394</v>
      </c>
      <c r="D170" s="1" t="s">
        <v>1395</v>
      </c>
      <c r="E170" s="1" t="s">
        <v>1396</v>
      </c>
      <c r="F170" s="1" t="s">
        <v>520</v>
      </c>
      <c r="G170" s="1" t="s">
        <v>393</v>
      </c>
      <c r="H170" s="1" t="s">
        <v>394</v>
      </c>
      <c r="I170" s="1" t="s">
        <v>1397</v>
      </c>
      <c r="J170" s="1" t="s">
        <v>28</v>
      </c>
      <c r="K170" s="1" t="s">
        <v>1398</v>
      </c>
      <c r="L170" s="1" t="s">
        <v>1398</v>
      </c>
      <c r="M170" s="1" t="s">
        <v>397</v>
      </c>
      <c r="N170" s="1" t="s">
        <v>397</v>
      </c>
      <c r="O170" s="1" t="s">
        <v>398</v>
      </c>
      <c r="P170" s="1" t="s">
        <v>399</v>
      </c>
      <c r="Q170" s="1" t="s">
        <v>1399</v>
      </c>
      <c r="R170" s="1" t="s">
        <v>401</v>
      </c>
      <c r="S170" s="1" t="s">
        <v>402</v>
      </c>
      <c r="T170" s="1" t="s">
        <v>403</v>
      </c>
    </row>
    <row r="171" s="1" customFormat="1" spans="1:20">
      <c r="A171" s="3">
        <v>14815959522</v>
      </c>
      <c r="B171" s="1" t="s">
        <v>1400</v>
      </c>
      <c r="C171" s="1" t="s">
        <v>1401</v>
      </c>
      <c r="D171" s="1" t="s">
        <v>1402</v>
      </c>
      <c r="E171" s="1" t="s">
        <v>1403</v>
      </c>
      <c r="F171" s="1" t="s">
        <v>475</v>
      </c>
      <c r="G171" s="1" t="s">
        <v>389</v>
      </c>
      <c r="H171" s="1" t="s">
        <v>394</v>
      </c>
      <c r="I171" s="1" t="s">
        <v>1404</v>
      </c>
      <c r="J171" s="1" t="s">
        <v>28</v>
      </c>
      <c r="K171" s="1" t="s">
        <v>1405</v>
      </c>
      <c r="L171" s="1" t="s">
        <v>1405</v>
      </c>
      <c r="M171" s="1" t="s">
        <v>397</v>
      </c>
      <c r="N171" s="1" t="s">
        <v>397</v>
      </c>
      <c r="O171" s="1" t="s">
        <v>398</v>
      </c>
      <c r="P171" s="1" t="s">
        <v>399</v>
      </c>
      <c r="Q171" s="1" t="s">
        <v>1406</v>
      </c>
      <c r="R171" s="1" t="s">
        <v>401</v>
      </c>
      <c r="S171" s="1" t="s">
        <v>402</v>
      </c>
      <c r="T171" s="1" t="s">
        <v>403</v>
      </c>
    </row>
    <row r="172" s="1" customFormat="1" spans="1:20">
      <c r="A172" s="3">
        <v>14578210691</v>
      </c>
      <c r="B172" s="1" t="s">
        <v>1407</v>
      </c>
      <c r="C172" s="1" t="s">
        <v>1408</v>
      </c>
      <c r="D172" s="1" t="s">
        <v>1409</v>
      </c>
      <c r="E172" s="1" t="s">
        <v>1410</v>
      </c>
      <c r="F172" s="1" t="s">
        <v>1067</v>
      </c>
      <c r="G172" s="1" t="s">
        <v>790</v>
      </c>
      <c r="H172" s="1" t="s">
        <v>394</v>
      </c>
      <c r="I172" s="1" t="s">
        <v>1411</v>
      </c>
      <c r="J172" s="1" t="s">
        <v>28</v>
      </c>
      <c r="K172" s="1" t="s">
        <v>1412</v>
      </c>
      <c r="L172" s="1" t="s">
        <v>1412</v>
      </c>
      <c r="M172" s="1" t="s">
        <v>397</v>
      </c>
      <c r="N172" s="1" t="s">
        <v>397</v>
      </c>
      <c r="O172" s="1" t="s">
        <v>398</v>
      </c>
      <c r="P172" s="1" t="s">
        <v>399</v>
      </c>
      <c r="Q172" s="1" t="s">
        <v>1413</v>
      </c>
      <c r="R172" s="1" t="s">
        <v>401</v>
      </c>
      <c r="S172" s="1" t="s">
        <v>402</v>
      </c>
      <c r="T172" s="1" t="s">
        <v>403</v>
      </c>
    </row>
    <row r="173" s="1" customFormat="1" spans="1:20">
      <c r="A173" s="3">
        <v>14325568961</v>
      </c>
      <c r="B173" s="1" t="s">
        <v>1414</v>
      </c>
      <c r="C173" s="1" t="s">
        <v>1415</v>
      </c>
      <c r="D173" s="1" t="s">
        <v>1416</v>
      </c>
      <c r="E173" s="1" t="s">
        <v>1417</v>
      </c>
      <c r="F173" s="1" t="s">
        <v>389</v>
      </c>
      <c r="G173" s="1" t="s">
        <v>393</v>
      </c>
      <c r="H173" s="1" t="s">
        <v>394</v>
      </c>
      <c r="I173" s="1" t="s">
        <v>1418</v>
      </c>
      <c r="J173" s="1" t="s">
        <v>28</v>
      </c>
      <c r="K173" s="1" t="s">
        <v>1419</v>
      </c>
      <c r="L173" s="1" t="s">
        <v>398</v>
      </c>
      <c r="M173" s="1" t="s">
        <v>1420</v>
      </c>
      <c r="N173" s="1" t="s">
        <v>1421</v>
      </c>
      <c r="O173" s="1" t="s">
        <v>398</v>
      </c>
      <c r="P173" s="1" t="s">
        <v>399</v>
      </c>
      <c r="Q173" s="1" t="s">
        <v>1422</v>
      </c>
      <c r="R173" s="1" t="s">
        <v>401</v>
      </c>
      <c r="S173" s="1" t="s">
        <v>402</v>
      </c>
      <c r="T173" s="1" t="s">
        <v>403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2021-07-05T01:57:00Z</dcterms:created>
  <dcterms:modified xsi:type="dcterms:W3CDTF">2021-07-09T09:52:34Z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72F8394CEF10426DBB02AB875808329B</vt:lpwstr>
  </property>
  <property fmtid="{D5CDD505-2E9C-101B-9397-08002B2CF9AE}" pid="3" name="KSOProductBuildVer">
    <vt:lpwstr>2052-11.1.0.10502</vt:lpwstr>
  </property>
</Properties>
</file>