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对账!$1:$220</definedName>
  </definedNames>
  <calcPr calcId="144525"/>
</workbook>
</file>

<file path=xl/sharedStrings.xml><?xml version="1.0" encoding="utf-8"?>
<sst xmlns="http://schemas.openxmlformats.org/spreadsheetml/2006/main" count="6001" uniqueCount="1693">
  <si>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</si>
  <si>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</si>
  <si>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</si>
  <si>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</si>
  <si>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</si>
  <si>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</si>
  <si>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</si>
  <si>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</si>
  <si>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</si>
  <si>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</si>
  <si>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</si>
  <si>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</si>
  <si>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</si>
  <si>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</si>
  <si>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</si>
  <si>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</si>
  <si>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</si>
  <si>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</si>
  <si>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</si>
  <si>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</si>
  <si>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</si>
  <si>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</si>
  <si>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</si>
  <si>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</si>
  <si>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</si>
  <si>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</si>
  <si>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</si>
  <si>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[蒂梅丘拉]彭特葡萄园酒店(Ponte Vineyard Inn)(40049828)</t>
  </si>
  <si>
    <t>标准间1特大床&lt;不退款&gt;&lt;2人入住&gt;</t>
  </si>
  <si>
    <t>USD</t>
  </si>
  <si>
    <t>Fineout/Ben</t>
  </si>
  <si>
    <t>CA5326210712USD-W</t>
  </si>
  <si>
    <t>未提现</t>
  </si>
  <si>
    <t>携程开票</t>
  </si>
  <si>
    <t>[奥克兰]奥克兰城市酒店(Auckland City Hotel – Hobson Street)(37213242)</t>
  </si>
  <si>
    <t>标准双床房&lt;不退款&gt;&lt;2人入住&gt;</t>
  </si>
  <si>
    <t>Russell/Debra</t>
  </si>
  <si>
    <t>[新奥尔良]新奥尔良 - 蒙特利尔酒店(Hotel Monteleone, New Orleans)(39057286)</t>
  </si>
  <si>
    <t>传统特大床房&lt;不退款&gt;&lt;2人入住&gt;</t>
  </si>
  <si>
    <t>DOWDY/RYCKER,Katrina/Dowdy</t>
  </si>
  <si>
    <t>[迈阿密海滩]迈阿密海滩枫丹白露酒店(Fontainebleau Miami Beach)(37198258)</t>
  </si>
  <si>
    <t>标准双人床房&lt;不退款&gt;&lt;2人入住&gt;</t>
  </si>
  <si>
    <t>Boykin/Faith Alexis,Barnes/Karsen</t>
  </si>
  <si>
    <t>[纽约]特里贝克罗克西酒店(The Roxy Hotel Tribeca)(37201542)</t>
  </si>
  <si>
    <t>高级特大床房&lt;不退款&gt;&lt;2人入住&gt;</t>
  </si>
  <si>
    <t>Yanez/Vanessa Jamilet</t>
  </si>
  <si>
    <t>[纽约]墨水 48 酒店(Ink 48 Hotel)(37252153)</t>
  </si>
  <si>
    <t>特大床房&lt;不退款&gt;&lt;2人入住&gt;</t>
  </si>
  <si>
    <t>Kelly/John E,Simka/Joshua</t>
  </si>
  <si>
    <t>[黄金海岸]黄金海岸JW万豪度假酒店水疗中心(JW Marriott Gold Coast Resort &amp; Spa)(37197439)</t>
  </si>
  <si>
    <t>内陆景特大床房&lt;不退款&gt;&lt;2人入住&gt;</t>
  </si>
  <si>
    <t>Hsieh/EN CHI</t>
  </si>
  <si>
    <t>[圣胡安]圣胡安希尔顿逸林酒店(DoubleTree by Hilton San Juan)(44690029)</t>
  </si>
  <si>
    <t>Stokes/Michael</t>
  </si>
  <si>
    <t>[快乐山]查尔斯顿海港度假村(Harborside at Charleston Harbor Resort and Marina)(70698695)</t>
  </si>
  <si>
    <t>非无障碍房楼上&lt;不退款&gt;&lt;2人入住&gt;</t>
  </si>
  <si>
    <t>Faltz/Nick</t>
  </si>
  <si>
    <t>[霍夫]法古罗尔斯米里冰河泻湖福斯酒店(Fosshotel Glacier Lagoon Fagurholsmyri)(37210873)</t>
  </si>
  <si>
    <t>豪华大床房&lt;不退款&gt;&lt;2人入住&gt;</t>
  </si>
  <si>
    <t>Klein/Erez</t>
  </si>
  <si>
    <t>[济州市]济州斯塔兹罗伯如酒店(STAZ Hotel Jeju Robero)(46601303)</t>
  </si>
  <si>
    <t>LEE/NAMHO,LEE/DOYEON</t>
  </si>
  <si>
    <t>[洛杉矶]好莱坞罗斯福酒店(The Hollywood Roosevelt)(37198052)</t>
  </si>
  <si>
    <t>豪华特大床房&lt;不退款&gt;&lt;2人入住&gt;</t>
  </si>
  <si>
    <t>Porter/Blake</t>
  </si>
  <si>
    <t>Poll/Lissette</t>
  </si>
  <si>
    <t>海景特大床房&lt;不退款&gt;&lt;2人入住&gt;</t>
  </si>
  <si>
    <t>Albarran Jimenez/Jaswyl Jesus</t>
  </si>
  <si>
    <t>[拉斯维加斯]红岩娱乐场度假村(Red Rock Casino, Resort and Spa)(37225385)</t>
  </si>
  <si>
    <t>入住时指定房型&lt;不退款&gt;&lt;2人入住&gt;</t>
  </si>
  <si>
    <t>Clark/Chris</t>
  </si>
  <si>
    <t>取消</t>
  </si>
  <si>
    <t>[洛思加图斯]洛斯加托斯酒店(Hotel Los Gatos)(48243202)</t>
  </si>
  <si>
    <t>豪华客房1张特大床&lt;不退款&gt;&lt;2人入住&gt;</t>
  </si>
  <si>
    <t>Choi/Kathy</t>
  </si>
  <si>
    <t>[门罗县]高山通风度假赌场酒店(Mount Airy Casino Resort)(48446327)</t>
  </si>
  <si>
    <t>豪华房（特大床）&lt;不退款&gt;&lt;2人入住&gt;</t>
  </si>
  <si>
    <t>Thao/Mary</t>
  </si>
  <si>
    <t>[丹佛]柯蒂斯- 希尔顿逸林酒店(The Curtis- A DoubleTree by Hilton Hotel)(37206118)</t>
  </si>
  <si>
    <t>大床房&lt;不退款&gt;&lt;2人入住&gt;</t>
  </si>
  <si>
    <t>Gohil/Natasha M</t>
  </si>
  <si>
    <t>[首尔]首尔皇宫酒店(Imperial Palace Seoul)(37200071)</t>
  </si>
  <si>
    <t>豪华双人房&lt;不退款&gt;&lt;2人入住&gt;</t>
  </si>
  <si>
    <t>YI/rohui</t>
  </si>
  <si>
    <t>[巴厘岛]乌布红椒房酒店(Chili Ubud Cottages)(44690293)</t>
  </si>
  <si>
    <t>一室房&lt;不退款&gt;&lt;2人入住&gt;</t>
  </si>
  <si>
    <t>COLAK/MINE NUR,COSKUN/SEVKET</t>
  </si>
  <si>
    <t>[米苏拉]米苏拉万怡酒店(Courtyard by Marriott Missoula)(45827219)</t>
  </si>
  <si>
    <t>特大床房（带沙发床）&lt;不退款&gt;&lt;2人入住&gt;</t>
  </si>
  <si>
    <t>Schwartzkopf/Rebecca</t>
  </si>
  <si>
    <t>[布卢明顿]美国商场丽笙酒店(Radisson Blu Mall of America)(39616561)</t>
  </si>
  <si>
    <t>客房（特大床）&lt;不退款&gt;&lt;2人入住&gt;</t>
  </si>
  <si>
    <t>Kluesner/Casey Joseph,Kluesner/Mackenzie jean</t>
  </si>
  <si>
    <t>[釜山]东横INN釜山海云台2号店(Toyoko Inn Haeundae 2 Busan)(38635742)</t>
  </si>
  <si>
    <t>经济大床房(无烟)&lt;不退款&gt;&lt;2人入住&gt;</t>
  </si>
  <si>
    <t>Lim/Jinseok</t>
  </si>
  <si>
    <t>[丹伯里]伊桑艾伦酒店(Ethan Allen Hotel)(40034696)</t>
  </si>
  <si>
    <t>标准房(特大床)&lt;不退款&gt;&lt;2人入住&gt;</t>
  </si>
  <si>
    <t>Williamson/Gary,Williamson/Kathy</t>
  </si>
  <si>
    <t>[博尔德]博尔德千禧丰盛之家酒店(Millennium Harvest House Boulder)(38635741)</t>
  </si>
  <si>
    <t>标准特大床房&lt;不退款&gt;&lt;2人入住&gt;</t>
  </si>
  <si>
    <t>Beach/Taylor</t>
  </si>
  <si>
    <t>[大西洋城]海洋赌场度假村(Ocean Casino Resort)(44694555)</t>
  </si>
  <si>
    <t>2张大床房&lt;不退款&gt;&lt;2人入住&gt;</t>
  </si>
  <si>
    <t>Skelton/Tom</t>
  </si>
  <si>
    <t>[纽卡斯尔]纽卡斯尔雷吉斯酒店&amp;度假村(Rydges Newcastle)(39040992)</t>
  </si>
  <si>
    <t>城景特大床套房&lt;不退款&gt;&lt;2人入住&gt;</t>
  </si>
  <si>
    <t>Airs/Michael</t>
  </si>
  <si>
    <t>Weingartner/Tana</t>
  </si>
  <si>
    <t>Stout/Kara</t>
  </si>
  <si>
    <t>[特温福尔斯]特温福尔斯套房品质酒店(Quality Inn &amp; Suites Twin Falls)(37244859)</t>
  </si>
  <si>
    <t>特大套房&lt;2人入住&gt;&lt;不退款&gt;&lt;早餐&gt;</t>
  </si>
  <si>
    <t>Wendel/Jason</t>
  </si>
  <si>
    <t>[首尔]灯塔酒店(Hotel Pharos)(37208391)</t>
  </si>
  <si>
    <t>高级双人房&lt;不退款&gt;&lt;2人入住&gt;</t>
  </si>
  <si>
    <t>Shinhye/no,Shinhye/no</t>
  </si>
  <si>
    <t>[迈阿密海滩]迈阿密海滨艾迪逊酒店(The Miami Beach EDITION)(39057146)</t>
  </si>
  <si>
    <t>有限景观标准客房（1张特大床，低层）&lt;不退款&gt;&lt;2人入住&gt;</t>
  </si>
  <si>
    <t>Shams/Tamir</t>
  </si>
  <si>
    <t>[基韦斯特]基韦斯特佩瑞酒店(The Perry Hotel Key West)(40097950)</t>
  </si>
  <si>
    <t>特大床房（Stock Island）&lt;1&gt;&lt;不退款&gt;&lt;2人入住&gt;</t>
  </si>
  <si>
    <t>Carter/Aubrie</t>
  </si>
  <si>
    <t>Villasin/Danica,Fong/Timothy</t>
  </si>
  <si>
    <t>[博莱戈斯普林斯]博雷戈斯普林斯度假酒店及水疗中心(Borrego Springs Resort and Spa)(40066066)</t>
  </si>
  <si>
    <t>Shah/Meet,Shah/Heer</t>
  </si>
  <si>
    <t>[辛辛那提]辛辛那提21C博物馆酒店(21c Museum Hotel Cincinnati - MGallery)(44790273)</t>
  </si>
  <si>
    <t>Guzik/Andrew</t>
  </si>
  <si>
    <t>[克雷泰伊]钟楼克莱特伊中央酒店(Campanile Créteil Centre)(46578806)</t>
  </si>
  <si>
    <t>双人床房&lt;不退款&gt;&lt;2人入住&gt;</t>
  </si>
  <si>
    <t>RADUGET/GUILLAUME</t>
  </si>
  <si>
    <t>[西归浦市]济州神话世界度假酒店-蓝鼎(Landing Jeju Shinhwa World Hotels&amp;Resorts)(47468134)</t>
  </si>
  <si>
    <t>高级双床房&lt;不退款&gt;&lt;2人入住&gt;</t>
  </si>
  <si>
    <t>park/jonghyuk</t>
  </si>
  <si>
    <t>[里约热内卢]温莎欧西阿尼克酒店(Windsor Oceânico)(37215427)</t>
  </si>
  <si>
    <t>Massareli/Alexandre</t>
  </si>
  <si>
    <t>[萨德伯里]萨德伯里旅馆(Travelodge Hotel by Wyndham Sudbury)(37203041)</t>
  </si>
  <si>
    <t>客房(大床)&lt;不退款&gt;&lt;2人入住&gt;</t>
  </si>
  <si>
    <t>Harris/Carmen,Sperry/Adam</t>
  </si>
  <si>
    <t>[巴西利亚]巴西利亚阿尔沃拉达皇家郁金香酒店(Royal Tulip Brasília Alvorada)(37199274)</t>
  </si>
  <si>
    <t>标准双人房&lt;不退款&gt;&lt;2人入住&gt;</t>
  </si>
  <si>
    <t>Sureck/Paulo,Araujo/Ana</t>
  </si>
  <si>
    <t>EOM/YONGHO</t>
  </si>
  <si>
    <t>Perez/Tatiana Marie</t>
  </si>
  <si>
    <t>[拉斯维加斯]菲茨杰拉德拉斯维加斯酒店(The D Las Vegas)(37234419)</t>
  </si>
  <si>
    <t>豪华两张大床房&lt;不退款&gt;&lt;2人入住&gt;</t>
  </si>
  <si>
    <t>Knecht/Eryn N</t>
  </si>
  <si>
    <t>[釜山]阿班酒店(Arban Hotel)(40721394)</t>
  </si>
  <si>
    <t>Park/Chan Hyeok</t>
  </si>
  <si>
    <t>[葡萄藤]盖洛德得克萨斯度假及会议中心酒店(Gaylord Texan Resort and Convention Center)(40617515)</t>
  </si>
  <si>
    <t>特大床客房&lt;不退款&gt;&lt;2人入住&gt;</t>
  </si>
  <si>
    <t>Milligan/Olivia</t>
  </si>
  <si>
    <t>LEE/HOYEON</t>
  </si>
  <si>
    <t>de Sa Marques/Carlos Henrique,Correa santos/Kellem</t>
  </si>
  <si>
    <t>[南希尔]伊萨卡乡村套房酒店(Country Inn &amp; Suites by Radisson, Ithaca, NY)(40079206)</t>
  </si>
  <si>
    <t>客房1张特大床&lt;不退款&gt;&lt;2人入住&gt;</t>
  </si>
  <si>
    <t>Kazmierczak/Julia</t>
  </si>
  <si>
    <t>[希伯伦]辛辛那提机场江山套房旅馆(Country Inn &amp; Suites by Radisson, Cincinnati Airport, KY)(39991989)</t>
  </si>
  <si>
    <t>Tenorio/Dorene Renee</t>
  </si>
  <si>
    <t>[阿马里洛]第五季酒店(Fifth Season Inn &amp; Suites)(39677087)</t>
  </si>
  <si>
    <t>舒适套房1特大床&lt;不退款&gt;&lt;2人入住&gt;</t>
  </si>
  <si>
    <t>Vickrey/Lauren</t>
  </si>
  <si>
    <t>[迈阿密]迈阿密YVE酒店(YVE Hotel Miami)(44701136)</t>
  </si>
  <si>
    <t>Savvy Room with King Bed&lt;不退款&gt;&lt;2人入住&gt;</t>
  </si>
  <si>
    <t>Young/Justin</t>
  </si>
  <si>
    <t>[斯蒂迪奥城]BLVD SPA 酒店 - 步行可至好莱坞环球影城(BLVD Hotel &amp; Spa-Walking Distance to Universal Studios Hollywood)(48433323)</t>
  </si>
  <si>
    <t>特大床套房&lt;不退款&gt;&lt;2人入住&gt;</t>
  </si>
  <si>
    <t>Garcia Castro/Martin</t>
  </si>
  <si>
    <t>lee/junyoung</t>
  </si>
  <si>
    <t>Jang/suhyun</t>
  </si>
  <si>
    <t>[马德里]米拉斯拉欧洲之星套房酒店(Eurostars Suites Mirasierra)(37206162)</t>
  </si>
  <si>
    <t>豪华套房&lt;不退款&gt;&lt;2人入住&gt;</t>
  </si>
  <si>
    <t>Casado Soriano/Javier</t>
  </si>
  <si>
    <t>[圣莫尼卡]圣塔莫尼卡汽车旅馆(Santa Monica Motel)(70670131)</t>
  </si>
  <si>
    <t>双人床房&lt;早餐&gt;&lt;不退款&gt;&lt;2人入住&gt;</t>
  </si>
  <si>
    <t>Ahmed/Muhammad</t>
  </si>
  <si>
    <t>[蒂梅丘拉]卡特酒庄度假酒店(Carter Estate Winery and Resort)(40076394)</t>
  </si>
  <si>
    <t>葡萄园墨菲床平房&lt;不退款&gt;&lt;2人入住&gt;</t>
  </si>
  <si>
    <t>Hamilton/Gia Renee</t>
  </si>
  <si>
    <t>[查塔努加]查塔努加克拉丽奥酒店(Clarion Inn Chattanooga)(48411168)</t>
  </si>
  <si>
    <t>客房, 2 张大床&lt;2人入住&gt;&lt;不退款&gt;&lt;早餐&gt;</t>
  </si>
  <si>
    <t>Fry/Benjamin Ryan</t>
  </si>
  <si>
    <t>[韦斯顿]文德君悦酒店(Bonaventure Resort and Spa)(40015348)</t>
  </si>
  <si>
    <t>豪华特大床客房&lt;不退款&gt;&lt;2人入住&gt;</t>
  </si>
  <si>
    <t>Metellus/Winnie,Jean-Louis/Didier</t>
  </si>
  <si>
    <t>YANG/JONG HUN</t>
  </si>
  <si>
    <t>[静冈]MYSTAYS 清水酒店(HOTEL  MYSTAYS  Shimizu)(48410576)</t>
  </si>
  <si>
    <t>SUGAWARA/NOZOMI,SUGAWARA/KEIJI</t>
  </si>
  <si>
    <t>[卡娜塔]布鲁克街酒店 - 渥太华西卡娜塔(Brookstreet Hotel - Ottawa West - Kanata)(46896197)</t>
  </si>
  <si>
    <t>Michalopoulos/Stacey Dawn,Lindsay/Pam</t>
  </si>
  <si>
    <t>Triplett/Joy</t>
  </si>
  <si>
    <t>[贝洛奥里藏特]诺博帕姆普哈酒店(Nobile Inn Pampulha)(46883390)</t>
  </si>
  <si>
    <t>高级双人床房&lt;不退款&gt;&lt;2人入住&gt;</t>
  </si>
  <si>
    <t>Souza/Davi,Eduarda/Maria</t>
  </si>
  <si>
    <t>CHOI/SEUNGYUN</t>
  </si>
  <si>
    <t>Kim/GyeongDae,Hong/SoYoung</t>
  </si>
  <si>
    <t>[沙迦]沙迦城市麦克斯酒店(Citymax Sharjah)(39042382)</t>
  </si>
  <si>
    <t>Khelwaty/Sayed ehsan,Khelwaty/Sayed ehsan</t>
  </si>
  <si>
    <t>[维多利亚]维多利亚港金色郁金香酒店(Golden Tulip Porto Vitória)(37206879)</t>
  </si>
  <si>
    <t>VAL/EDUARDO</t>
  </si>
  <si>
    <t>Gursky/Catherine</t>
  </si>
  <si>
    <t>[奥斯汀]奥斯汀JW万豪酒店(JW Marriott Austin)(44694599)</t>
  </si>
  <si>
    <t>Ballard/Erika</t>
  </si>
  <si>
    <t>Severeid/Luke Patterson</t>
  </si>
  <si>
    <t>[纳舒厄]纳舒厄雷迪森酒店(Radisson Hotel Nashua)(48146627)</t>
  </si>
  <si>
    <t>Zhang/Weiwei</t>
  </si>
  <si>
    <t>Kang/Hyewon</t>
  </si>
  <si>
    <t>[旧金山]牛谷旅馆及套房酒店(Cow Hollow Inn and Suites)(40755669)</t>
  </si>
  <si>
    <t>高级客房1张特大床&lt;不退款&gt;&lt;2人入住&gt;</t>
  </si>
  <si>
    <t>Beyer/Ashley</t>
  </si>
  <si>
    <t>[斯帕坦堡县]I-26和Us 29韦斯特盖特商场智选假日套房酒店(Holiday Inn Express &amp; Suites I-26 &amp; Us 29 At Westgate Mall, an IHG Hotel)(48129673)</t>
  </si>
  <si>
    <t>标准客房&lt;不退款&gt;&lt;2人入住&gt;</t>
  </si>
  <si>
    <t>Ballard/Laura</t>
  </si>
  <si>
    <t>[济州市]口哨云雀酒店(Hotel Whistle Lark)(37197269)</t>
  </si>
  <si>
    <t>好莱坞山景豪华双人房&lt;不退款&gt;&lt;2人入住&gt;</t>
  </si>
  <si>
    <t>SHIN/YONGTAG</t>
  </si>
  <si>
    <t>[仁川]GL城市仁川机场酒店(GL City Hotel Incheon Airport)(39605521)</t>
  </si>
  <si>
    <t>豪华双人间&lt;不退款&gt;&lt;2人入住&gt;</t>
  </si>
  <si>
    <t>KIM/JIHYEON</t>
  </si>
  <si>
    <t>[拉斯维加斯]云霄塔赌场度假酒店,贝斯特韦斯特至尊精选(The STRAT Hotel, Casino &amp; Skypod, BW Premier Collection)(37208395)</t>
  </si>
  <si>
    <t>精英特大床房&lt;不退款&gt;&lt;2人入住&gt;</t>
  </si>
  <si>
    <t>Camacho/Victor</t>
  </si>
  <si>
    <t>[雷东多海滩]雷东多海滩及码头索内斯塔酒店(Sonesta Redondo Beach &amp; Marina)(37222118)</t>
  </si>
  <si>
    <t>局部海景标准房（特大床）&lt;不退款&gt;&lt;2人入住&gt;</t>
  </si>
  <si>
    <t>Russell/Kathryn</t>
  </si>
  <si>
    <t>[里士满]伯克利酒店(The Berkeley Hotel)(40092464)</t>
  </si>
  <si>
    <t>Manzella/Kyle Christopher</t>
  </si>
  <si>
    <t>高级大床房&lt;不退款&gt;&lt;2人入住&gt;</t>
  </si>
  <si>
    <t>KIM/GEONWOO,NAM/JAEYOUNG</t>
  </si>
  <si>
    <t>[圣地亚哥]圣地亚哥万豪侯爵与滨海酒店(San Diego Marriott Marquis and Marina)(39062288)</t>
  </si>
  <si>
    <t>特大床房带城景&lt;不退款&gt;&lt;2人入住&gt;</t>
  </si>
  <si>
    <t>Smith/Henry,Leidy/Elle</t>
  </si>
  <si>
    <t>[圣徒皮特海滩]海滩明信片旅馆(Postcard Inn On The Beach)(37244372)</t>
  </si>
  <si>
    <t>园景特大床房&lt;2人入住&gt;&lt;不退款&gt;&lt;早餐&gt;</t>
  </si>
  <si>
    <t>Golchin/Sorosh</t>
  </si>
  <si>
    <t>Jo/Hye Gyeong</t>
  </si>
  <si>
    <t>池景行政特大床房&lt;不退款&gt;&lt;2人入住&gt;</t>
  </si>
  <si>
    <t>Muth/Timothy elmer</t>
  </si>
  <si>
    <t>[罗金厄姆]罗金厄姆万豪费尔菲尔德套房酒店(Fairfield Inn &amp; Suites by Marriott Rockingham)(40134062)</t>
  </si>
  <si>
    <t>客房1张特大床&lt;2人入住&gt;&lt;IBU黄金会员专享&gt;&lt;不退款&gt;</t>
  </si>
  <si>
    <t>Koceja/Blake Daniel</t>
  </si>
  <si>
    <t>[棕榈泉]棕榈泉瑟括洛酒店(The Saguaro Palm Springs)(39046457)</t>
  </si>
  <si>
    <t>山景特大床房&lt;不退款&gt;&lt;2人入住&gt;</t>
  </si>
  <si>
    <t>Hill/Beverly</t>
  </si>
  <si>
    <t>Fox/McKenzie</t>
  </si>
  <si>
    <t>[希尔顿黑德岛]希尔顿黑德威斯汀水疗度假酒店(The Westin Hilton Head Island Resort &amp; Spa)(39053847)</t>
  </si>
  <si>
    <t>豪华度假村景观2张大床房&lt;2人入住&gt;&lt;IBU黄金会员专享&gt;&lt;不退款&gt;</t>
  </si>
  <si>
    <t>Walsh/Meagan</t>
  </si>
  <si>
    <t>[釜山]釜山站阿斯蒂酒店(Asti Hotel Busan Station)(39585671)</t>
  </si>
  <si>
    <t>标准间双床（城市景观）&lt;不退款&gt;&lt;2人入住&gt;</t>
  </si>
  <si>
    <t>SONG/YOUJIN</t>
  </si>
  <si>
    <t>[法兰克福]法兰克福莱昂纳多皇家酒店(Leonardo Royal Hotel Frankfurt)(37221195)</t>
  </si>
  <si>
    <t>舒适房&lt;不退款&gt;&lt;2人入住&gt;</t>
  </si>
  <si>
    <t>Thiel/Robert</t>
  </si>
  <si>
    <t>[塞尔丘克]尼亚艾菲索酒店(Nea Efessos)(39684057)</t>
  </si>
  <si>
    <t>豪华间&lt;不退款&gt;&lt;2人入住&gt;</t>
  </si>
  <si>
    <t>AKTURK/KIVANC</t>
  </si>
  <si>
    <t>[奇诺岗]奇诺山冈酒店(Hotel Chino Hills)(44705523)</t>
  </si>
  <si>
    <t>Gonzales/Isaiah Abraham</t>
  </si>
  <si>
    <t>[博尔德城]胡佛水坝旅馆(Hoover Dam Lodge)(48200546)</t>
  </si>
  <si>
    <t>Hart/Holly Lynn</t>
  </si>
  <si>
    <t>[沃思堡]沃思堡阿什顿酒店(The Ashton Hotel Fort Worth)(39974664)</t>
  </si>
  <si>
    <t>签名室&lt;不退款&gt;&lt;2人入住&gt;</t>
  </si>
  <si>
    <t>Madina/Revanth</t>
  </si>
  <si>
    <t>[贝尔马]贝尔马旅馆(Belmar Inn)(39611268)</t>
  </si>
  <si>
    <t>标准间1双人床&lt;不退款&gt;&lt;2人入住&gt;</t>
  </si>
  <si>
    <t>LARRONDO/Julian</t>
  </si>
  <si>
    <t>[提夫顿]蒂夫顿费尔菲尔德客栈及套房酒店(Fairfield Inn and Suites Tifton)(45826394)</t>
  </si>
  <si>
    <t>Smith/Amy Fine,Smith/Wayne</t>
  </si>
  <si>
    <t>[斯图尔特]斯图尔特温德姆戴斯酒店(Days Inn by Wyndham Stuart)(37242320)</t>
  </si>
  <si>
    <t>客房(特大床)&lt;不退款&gt;&lt;2人入住&gt;</t>
  </si>
  <si>
    <t>Evans/Hunter</t>
  </si>
  <si>
    <t>[安大略]安大略机场酒店(Ontario Airport Inn)(44788900)</t>
  </si>
  <si>
    <t>豪华客房1张特大床（吸烟）&lt;不退款&gt;&lt;2人入住&gt;</t>
  </si>
  <si>
    <t>Sanchez/Georgena</t>
  </si>
  <si>
    <t>[拉斯维加斯]四皇后赌场酒店(Four Queens Hotel and Casino)(39037193)</t>
  </si>
  <si>
    <t>尊贵房(南塔楼)&lt;不退款&gt;&lt;2人入住&gt;</t>
  </si>
  <si>
    <t>Broughton/Alexandria Nicole</t>
  </si>
  <si>
    <t>[奎松市]赛达维提北酒店(Seda Vertis North)(37208811)</t>
  </si>
  <si>
    <t>豪华房&lt;不退款&gt;&lt;2人入住&gt;</t>
  </si>
  <si>
    <t>Sulat/Doreen</t>
  </si>
  <si>
    <t>[孟买]孟买国际机场万豪度假酒店(Courtyard by Marriott Mumbai International Airport)(37201711)</t>
  </si>
  <si>
    <t>Vazir/Milan</t>
  </si>
  <si>
    <t>[雅典]总统酒店(President Hotel)(37245489)</t>
  </si>
  <si>
    <t>经典双人床或双床房&lt;不退款&gt;&lt;2人入住&gt;</t>
  </si>
  <si>
    <t>Bollo/Marino</t>
  </si>
  <si>
    <t>[莱加内斯]马德里勒加内斯爵怡酒店(Tryp Madrid Leganes Hotel)(39051018)</t>
  </si>
  <si>
    <t>标准房&lt;不退款&gt;&lt;2人入住&gt;</t>
  </si>
  <si>
    <t>Iglesias Goyanes/Martin</t>
  </si>
  <si>
    <t>[乌姆兰加]AHA 大闸酒店(aha Gateway Hotel)(39045097)</t>
  </si>
  <si>
    <t>Cibane/Ngcebo,Cibane/Ngcebo</t>
  </si>
  <si>
    <t>[奎松市]奎松太平洋公园酒店(Pacific Park Hotel Quezon)(37211933)</t>
  </si>
  <si>
    <t>豪华客房&lt;不退款&gt;&lt;2人入住&gt;</t>
  </si>
  <si>
    <t>Cruz/Annabelle,Cruz/Annabelle</t>
  </si>
  <si>
    <t>[大阪]多美迎PREMIUM酒店ー大阪难波（天然温泉）(dormy inn PREMIUM Namba（Natural Hot Spring）)(44819785)</t>
  </si>
  <si>
    <t>双人房&lt;不退款&gt;&lt;2人入住&gt;</t>
  </si>
  <si>
    <t>Okuda/Shinri</t>
  </si>
  <si>
    <t>[汉堡]特色东酒店公寓(Signature East Hotel Apartment)(39585655)</t>
  </si>
  <si>
    <t>经济双人间&lt;不退款&gt;&lt;2人入住&gt;</t>
  </si>
  <si>
    <t>Fritsche/Christoph</t>
  </si>
  <si>
    <t>[阿兰达]斯德哥尔摩-阿兰达机场机场航厦丽笙蓝标酒店(Radisson Blu Airport Terminal Hotel, Stockholm-Arlanda Airport)(46879687)</t>
  </si>
  <si>
    <t>WANG/BO,WANG/YISHU</t>
  </si>
  <si>
    <t>[珀斯]珀斯阿伦斯酒店(Pensione Hotel Perth)(37196742)</t>
  </si>
  <si>
    <t>客房&lt;不退款&gt;&lt;2人入住&gt;</t>
  </si>
  <si>
    <t>ashton/lifu</t>
  </si>
  <si>
    <t>[俄克拉何马城]依可诺酒店 - 近布里克顿(Econo Lodge Inn &amp; Suites Near Bricktown)(48171717)</t>
  </si>
  <si>
    <t>Powell/Kimberly</t>
  </si>
  <si>
    <t>[阿尔伯克基]阿布奎基机场酒店(Towneplace Suites Abq Airport)(40059023)</t>
  </si>
  <si>
    <t>带沙发床的1号工作室大床&lt;2人入住&gt;&lt;IBU黄金会员专享&gt;&lt;不退款&gt;</t>
  </si>
  <si>
    <t>FERNANDEZ/Jenny</t>
  </si>
  <si>
    <t>[釜山]海云台玛丽安酒店(Haeundae Marianne Hotel)(44687962)</t>
  </si>
  <si>
    <t>城景标准大床房&lt;不退款&gt;&lt;2人入住&gt;</t>
  </si>
  <si>
    <t>CHOI/NAKHYUNG</t>
  </si>
  <si>
    <t>[安邦]安邦商务酒店(Ampang Business Hotel)(48367055)</t>
  </si>
  <si>
    <t>双人房&lt;1&gt;&lt;不退款&gt;&lt;2人入住&gt;</t>
  </si>
  <si>
    <t>binti Mohd Sahidan/Azrinawati</t>
  </si>
  <si>
    <t>[法兰克福]法兰克福机场希尔顿欢朋酒店(Hampton by Hilton Frankfurt Airport)(39592498)</t>
  </si>
  <si>
    <t>双床房&lt;2人入住&gt;&lt;不退款&gt;&lt;早餐&gt;</t>
  </si>
  <si>
    <t>Thompson/Bryan</t>
  </si>
  <si>
    <t>[波苏埃洛-德阿拉尔孔]欧洲之星马德里酒店(Eurostars I-Hotel Madrid)(37222658)</t>
  </si>
  <si>
    <t>Santiago Duran/Blanca</t>
  </si>
  <si>
    <t>[罗马]欧美宫殿酒店(Hotel American Palace Eur)(44795183)</t>
  </si>
  <si>
    <t>Chiarolanza/Gennaro,Chiarolanza/Gennaro</t>
  </si>
  <si>
    <t>[费尔莫]罗姆宫阿达米旅馆(Palazzo Romani Adami)(40100882)</t>
  </si>
  <si>
    <t>双人间&lt;不退款&gt;&lt;2人入住&gt;</t>
  </si>
  <si>
    <t>Trino/Susanna</t>
  </si>
  <si>
    <t>[乌姆兰加]AHA 大闸酒店(Aha Gateway Hotel)(39045097)</t>
  </si>
  <si>
    <t>Mlaba/Zamaximba,Mlaba/Zamaximba</t>
  </si>
  <si>
    <t>[布兰森]石城堡酒店与会议中心(The Stone Castle Hotel &amp; Conference Center)(40050045)</t>
  </si>
  <si>
    <t>标准间1张大床&lt;不退款&gt;&lt;2人入住&gt;</t>
  </si>
  <si>
    <t>Murrie/Kelly Michelle,Murrie/Maddie</t>
  </si>
  <si>
    <t>[萨莫拉]萨莫拉生活方式万豪AC酒店(AC Hotel Zamora)(39035303)</t>
  </si>
  <si>
    <t>moran garcia/diana</t>
  </si>
  <si>
    <t>[博洛尼亚]博洛尼亚恩柯尔温德姆华美达酒店(Ramada Encore by Wyndham Bologna)(37214206)</t>
  </si>
  <si>
    <t>无障碍双人床房&lt;2人入住&gt;&lt;不退款&gt;&lt;早餐&gt;</t>
  </si>
  <si>
    <t>Castello/Davide</t>
  </si>
  <si>
    <t>Minzoni/Marco</t>
  </si>
  <si>
    <t>[埃尔克哈特]埃尔克哈特坎德伍德套房酒店(Candlewood Suites Elkhart, an Ihg Hotel)(39038317)</t>
  </si>
  <si>
    <t>2张双人床一室套房&lt;不退款&gt;&lt;2人入住&gt;</t>
  </si>
  <si>
    <t>McKean/Allison N</t>
  </si>
  <si>
    <t>[西谷市]西谷市水晶套房酒店 - 西谷市(Crystal Inn Hotel &amp; Suites West Valley City West Valley City)(37251552)</t>
  </si>
  <si>
    <t>Wang/Yue Linda</t>
  </si>
  <si>
    <t>[特雷西]特雷西伊克诺旅馆(Econo Lodge Tracy)(37209950)</t>
  </si>
  <si>
    <t>Calderon/Norman O</t>
  </si>
  <si>
    <t>[阿瓦图基]凤凰南山福朋喜来登酒店(Four Points by Sheraton Phoenix South Mountain)(37236594)</t>
  </si>
  <si>
    <t>特大床房&lt;2人入住&gt;&lt;IBU黄金会员专享&gt;&lt;不退款&gt;</t>
  </si>
  <si>
    <t>Lashley/Jerome</t>
  </si>
  <si>
    <t>[华沙]瓦索维康铂酒店/华沙(Campanile Varsovie / Warszawa)(37221635)</t>
  </si>
  <si>
    <t>Mahoney/Elisa</t>
  </si>
  <si>
    <t>[沃思堡]沃斯堡阿什顿酒店(The Ashton Hotel Fort Worth)(39974664)</t>
  </si>
  <si>
    <t>Hurst/Brian</t>
  </si>
  <si>
    <t>[希伯伦]辛辛那提机场丽怡酒店(Country Inn &amp; Suites by Radisson, Cincinnati Airport, KY)(39991989)</t>
  </si>
  <si>
    <t>Bertke/Rodney</t>
  </si>
  <si>
    <t>[马科尔蒂奥]西雅图埃弗里特/慕基特奥万豪唐普雷斯酒店(TownePlace Suites by Marriott Seattle Everett/Mukilteo)(44702991)</t>
  </si>
  <si>
    <t>大床一室房(带沙发床)&lt;不退款&gt;&lt;2人入住&gt;</t>
  </si>
  <si>
    <t>Cooper/Timothy</t>
  </si>
  <si>
    <t>[圣胡安卡皮斯特拉诺]贝斯特韦斯特卡皮斯特拉诺酒店(Best Western Capistrano Inn)(37221463)</t>
  </si>
  <si>
    <t>特大床房&lt;早餐&gt;&lt;不退款&gt;&lt;2人入住&gt;</t>
  </si>
  <si>
    <t>GONZALES/STACEY</t>
  </si>
  <si>
    <t>[印第安维尔斯]印第安泉艾丝梅拉达万丽度假村及水疗中心(Renaissance Esmeralda Resort &amp; Spa, Indian Wells)(40742197)</t>
  </si>
  <si>
    <t>池景特大床房（带阳台）&lt;不退款&gt;&lt;2人入住&gt;</t>
  </si>
  <si>
    <t>Morales/Jessica</t>
  </si>
  <si>
    <t>Mallari/Kristian,Mallari/Kristian</t>
  </si>
  <si>
    <t>jeong/seoa</t>
  </si>
  <si>
    <t>Wittmann/Mark W</t>
  </si>
  <si>
    <t>[西归浦市]嗨西归浦酒店(Heyy, Seogwipo)(39609785)</t>
  </si>
  <si>
    <t>标准双人间&lt;不退款&gt;&lt;2人入住&gt;</t>
  </si>
  <si>
    <t>Kim/jung jae,Kim/jung jae</t>
  </si>
  <si>
    <t>[休斯敦]休斯顿盖乐瑞皇冠假日酒店(Crowne Plaza Houston Galleria, an Ihg Hotel)(37225280)</t>
  </si>
  <si>
    <t>高级房&lt;不退款&gt;&lt;2人入住&gt;</t>
  </si>
  <si>
    <t>Fowler/Marion Dante</t>
  </si>
  <si>
    <t>[首尔]乌里 &amp; 酒店(HOTEL URI&amp;)(37197003)</t>
  </si>
  <si>
    <t>Seo/GyuSeok</t>
  </si>
  <si>
    <t>[纽约]纽约中央公园艾美酒店(Le Méridien New York, Central Park)(39042941)</t>
  </si>
  <si>
    <t>舒适特大床房&lt;不退款&gt;&lt;2人入住&gt;</t>
  </si>
  <si>
    <t>langanay/stephane</t>
  </si>
  <si>
    <t>[马赛]马赛瓦伦汀普瑞米尔经典酒店(Premiere Classe Marseille La Valentine)(39684597)</t>
  </si>
  <si>
    <t>Makkasse/Hamid</t>
  </si>
  <si>
    <t>[威奇托]威奇托闹市区费尔菲尔德万豪套房酒店(Fairfield Inn &amp; Suites by Marriott Wichita Downtown)(45826264)</t>
  </si>
  <si>
    <t>1张特大床客房&lt;不退款&gt;&lt;2人入住&gt;</t>
  </si>
  <si>
    <t>BENNETT/LARRY D,JACKSON/KASEY</t>
  </si>
  <si>
    <t>[伯克利]玫瑰花园酒店(Rose Garden Inn)(46890856)</t>
  </si>
  <si>
    <t>豪华景观大床房&lt;不退款&gt;&lt;2人入住&gt;</t>
  </si>
  <si>
    <t>Morris/Yessenia</t>
  </si>
  <si>
    <t>Gurjao Junior/Jose Marques</t>
  </si>
  <si>
    <t>[杜兰戈]蒙特夏德贝斯特韦斯特酒店(Best Western Mountain Shadows)(39035507)</t>
  </si>
  <si>
    <t>2张大床房&lt;2人入住&gt;&lt;不退款&gt;&lt;早餐&gt;</t>
  </si>
  <si>
    <t>Krier/Timothy Richard</t>
  </si>
  <si>
    <t>[纽约]梦幻城酒店(Dream Midtown)(44701555)</t>
  </si>
  <si>
    <t>青铜大号床房&lt;不退款&gt;&lt;2人入住&gt;</t>
  </si>
  <si>
    <t>Rogers/Jessica</t>
  </si>
  <si>
    <t>[科尔贝－埃索讷]康铂埃夫里西酒店 - 科尔贝埃索讷(Campanile Evry Ouest - Corbeil Essonnes)(46578846)</t>
  </si>
  <si>
    <t>Crestey/Lise</t>
  </si>
  <si>
    <t>[圣彼得堡]经济酒店 - 圣彼得堡(Budget Inn - St. Petersburg)(40012248)</t>
  </si>
  <si>
    <t>一间特大床房&lt;不退款&gt;&lt;2人入住&gt;</t>
  </si>
  <si>
    <t>Daniel/Kelly</t>
  </si>
  <si>
    <t>[斯帕坦堡县]斯巴达堡万豪 AC 酒店(AC Hotel by Marriott Spartanburg)(40079225)</t>
  </si>
  <si>
    <t>特大床房带沙发床&lt;不退款&gt;&lt;2人入住&gt;</t>
  </si>
  <si>
    <t>White/Bryan,Bagby/Brenna</t>
  </si>
  <si>
    <t>退单</t>
  </si>
  <si>
    <t>kim/beomeung,kim/beomeung</t>
  </si>
  <si>
    <t>[阿肯色城]凯艺酒店(Quality Inn)(39058707)</t>
  </si>
  <si>
    <t>Holmes/Jeff</t>
  </si>
  <si>
    <t>[首尔]首尔华美达安可酒店(Ramada Encore by Wyndham Seoul Magok)(37207762)</t>
  </si>
  <si>
    <t>客房, 2 张单人床房&lt;不退款&gt;&lt;2人入住&gt;</t>
  </si>
  <si>
    <t>LIM/BOHYEON</t>
  </si>
  <si>
    <t>TUITOEK/PAULINE</t>
  </si>
  <si>
    <t>[赛普里斯]西北/赛普里斯万怡酒店(Courtyard by Marriott Houston Northwest/Cypress)(39971390)</t>
  </si>
  <si>
    <t>Cuellar/Jorge</t>
  </si>
  <si>
    <t>[首尔]湖畔酒店(Hotel Lake)(46891171)</t>
  </si>
  <si>
    <t>双床房&lt;不退款&gt;&lt;2人入住&gt;</t>
  </si>
  <si>
    <t>yoh/jh</t>
  </si>
  <si>
    <t>[蒂梅丘拉]蒂梅丘拉费尔菲尔德旅馆&amp;套房(Fairfield Inn &amp; Suites Temecula)(40743750)</t>
  </si>
  <si>
    <t>sultanzsi/Fereba</t>
  </si>
  <si>
    <t>[全州市]罗尼旅游酒店(Roni Tourist Hotel)(37222193)</t>
  </si>
  <si>
    <t>豪华双床房&lt;不退款&gt;&lt;2人入住&gt;</t>
  </si>
  <si>
    <t>kim/Minho</t>
  </si>
  <si>
    <t>[都柏林]学院广场酒店(Academy Plaza Hotel)(37207819)</t>
  </si>
  <si>
    <t>Collins/Peter</t>
  </si>
  <si>
    <t>[新加坡]新加坡京华酒店 (Staycation Approved)(Hotel Royal Singapore (Staycation Approved))(37214758)</t>
  </si>
  <si>
    <t>高级房（双床）&lt;不退款&gt;&lt;2人入住&gt;</t>
  </si>
  <si>
    <t>Ti/Michael</t>
  </si>
  <si>
    <t>Pratt/Jeffery emmet</t>
  </si>
  <si>
    <t>[坦帕]坦帕维斯塔套房酒店(Vista Inn &amp; Suites Tampa)(39980969)</t>
  </si>
  <si>
    <t>标准间2双人床&lt;不退款&gt;&lt;2人入住&gt;</t>
  </si>
  <si>
    <t>Garcia/Annamarie</t>
  </si>
  <si>
    <t>[比灵斯]艾克比灵斯酒店(Econo Lodge Billings)(48044143)</t>
  </si>
  <si>
    <t>Peregord/Alexandra Jo</t>
  </si>
  <si>
    <t>[印第安纳波利斯]费尔菲尔德印第安纳波利斯珀里斯市中心酒店(Fairfield Inn Suites Indianapolis Downtown)(44703003)</t>
  </si>
  <si>
    <t>Taylor/Stephanie K.</t>
  </si>
  <si>
    <t>LEE/HYUK</t>
  </si>
  <si>
    <t>[法兰克福]法兰克福馨乐庭中心服务公寓(Citadines City Centre Frankfurt)(37197151)</t>
  </si>
  <si>
    <t>经典房&lt;不退款&gt;&lt;2人入住&gt;</t>
  </si>
  <si>
    <t>Abdul Hi/Achmed</t>
  </si>
  <si>
    <t>[仁川]仁川喜来登大酒店(Sheraton Grand Incheon Hotel)(39051187)</t>
  </si>
  <si>
    <t>中央公园景豪华特大床房&lt;2人入住&gt;&lt;IBU黄金会员专享&gt;&lt;不退款&gt;</t>
  </si>
  <si>
    <t>SHIN/BOOSUNG</t>
  </si>
  <si>
    <t>[费城]费城威斯汀酒店(The Westin Philadelphia)(37197812)</t>
  </si>
  <si>
    <t>豪华城景特大床房&lt;不退款&gt;&lt;2人入住&gt;</t>
  </si>
  <si>
    <t>Arafat/Mohammod</t>
  </si>
  <si>
    <t>[圣地亚哥]圣迭戈硬石酒店(Hard Rock Hotel San Diego)(37222882)</t>
  </si>
  <si>
    <t>2张大床一室房&lt;不退款&gt;&lt;2人入住&gt;</t>
  </si>
  <si>
    <t>Gutierrez/Glenn,Murray/Jules</t>
  </si>
  <si>
    <t>Austin/Bradley</t>
  </si>
  <si>
    <t>[安塔利亚]图瓦纳酒店(Tuvana Hotel)(37201966)</t>
  </si>
  <si>
    <t>尊贵双人房&lt;不退款&gt;&lt;2人入住&gt;</t>
  </si>
  <si>
    <t>Holligan/Frank</t>
  </si>
  <si>
    <t>[柏林]柏林花园市场精选酒店(Select Hotel Berlin Gendarmenmarkt)(39050969)</t>
  </si>
  <si>
    <t>标准房（双人床或双床）&lt;不退款&gt;&lt;2人入住&gt;</t>
  </si>
  <si>
    <t>Nikishina/Viktoria</t>
  </si>
  <si>
    <t>Mitchell/Sam</t>
  </si>
  <si>
    <t>LaBorde/Lane</t>
  </si>
  <si>
    <t>Ramos/Jose,Phillips/LeAnna</t>
  </si>
  <si>
    <t>[釜山]釜山希尔顿酒店(Hilton Busan)(37195826)</t>
  </si>
  <si>
    <t>Jung/Taesik</t>
  </si>
  <si>
    <t>Tran/Doanld</t>
  </si>
  <si>
    <t>[林奇堡]林奇堡 - 大学区 460 公路舒眠酒店(Sleep Inn Lynchburg - University Area &amp; Hwy 460)(39054196)</t>
  </si>
  <si>
    <t>标准房, 1 张特大床房&lt;2人入住&gt;&lt;不退款&gt;&lt;早餐&gt;</t>
  </si>
  <si>
    <t>Puryear/Kristy</t>
  </si>
  <si>
    <t>[比灵斯]比灵斯舒眠酒店(Sleep Inn Billings)(37251639)</t>
  </si>
  <si>
    <t>Byles/Dahlia</t>
  </si>
  <si>
    <t>Jain/Pranav,Jain/Alexandra F</t>
  </si>
  <si>
    <t>kim/sangchul</t>
  </si>
  <si>
    <t>[首尔]艾登贝斯特韦斯特清潭酒店(Aiden by Best Western Cheongdam)(37210725)</t>
  </si>
  <si>
    <t>标准大床房&lt;不退款&gt;&lt;2人入住&gt;</t>
  </si>
  <si>
    <t>An/Junmoo</t>
  </si>
  <si>
    <t>[基辅]波迪尔区市中心丽笙蓝标酒店(Radisson Blu Hotel, Kyiv Podil City Centre)(37225606)</t>
  </si>
  <si>
    <t>Narubaliuk/Natalia</t>
  </si>
  <si>
    <t>ji/youngsuk,ji/youngsuk</t>
  </si>
  <si>
    <t>Lee/Soojin</t>
  </si>
  <si>
    <t>[格雷梅]埃姆雷石楼酒店(Emre's Stone House)(39684315)</t>
  </si>
  <si>
    <t>经济双人床房&lt;不退款&gt;&lt;2人入住&gt;</t>
  </si>
  <si>
    <t>Alqadi/Marwan</t>
  </si>
  <si>
    <t>SHIN/HANSOON</t>
  </si>
  <si>
    <t>[大西洋城]金块酒店(Golden Nugget)(39667306)</t>
  </si>
  <si>
    <t>Zuckerman/Jessica</t>
  </si>
  <si>
    <t>[波士顿]戈弗雷波士顿酒店(The Godfrey Hotel Boston)(37213755)</t>
  </si>
  <si>
    <t>特大客房&lt;不退款&gt;&lt;2人入住&gt;</t>
  </si>
  <si>
    <t>Albino/Anthony</t>
  </si>
  <si>
    <t>[尼亚加拉瀑布]尼亚加拉瀑布喜来登酒店(Sheraton Niagara Falls)(39042658)</t>
  </si>
  <si>
    <t>客房, 1 张特大床&lt;不退款&gt;&lt;2人入住&gt;</t>
  </si>
  <si>
    <t>Marn/Danielle Marie</t>
  </si>
  <si>
    <t>[夏律第镇]夏洛茨维尔英式酒店(The English Inn of Charlottesville)(40046695)</t>
  </si>
  <si>
    <t>Villanueva/Philip</t>
  </si>
  <si>
    <t>[凤凰城]凤凰城市景金普顿帕洛玛酒店(Kimpton Hotel Palomar Phoenix Cityscape, an Ihg Hotel)(37196501)</t>
  </si>
  <si>
    <t>Adams/Cara,Adams/Brandon</t>
  </si>
  <si>
    <t>[West Delhi]新德里帕池豪尔丽笙酒店(Radisson Blu Hotel New Delhi Paschim Vihar)(37222205)</t>
  </si>
  <si>
    <t>dabas/ankur</t>
  </si>
  <si>
    <t>guo/wentao</t>
  </si>
  <si>
    <t>Smith/Justin William</t>
  </si>
  <si>
    <t>[斯普林菲尔德]尤金 - 斯普林菲尔德家乡开放式客房红屋顶酒店(HomeTowne Studios by Red Roof Eugene – Springfield)(40062521)</t>
  </si>
  <si>
    <t>1号工作室双人床&lt;不退款&gt;&lt;2人入住&gt;</t>
  </si>
  <si>
    <t>Prater/Ryan Douglas</t>
  </si>
  <si>
    <t>[坦帕]坦帕布什花园游乐场汽车旅馆(Tampa Inn Near Busch Gardens)(39974721)</t>
  </si>
  <si>
    <t>Arauz/Pedro</t>
  </si>
  <si>
    <t>Subramaniam/Bavani,Subramaniam/Bavani</t>
  </si>
  <si>
    <t>[暖武里]曼谷艾维什酒店(IWISH Hotel Bangkok)(44690010)</t>
  </si>
  <si>
    <t>Thanapornsangsuth/Chayooth,Thanapornsangsuth/Chayooth</t>
  </si>
  <si>
    <t>Ra/Yuri</t>
  </si>
  <si>
    <t>[阿德莱德市]阿德莱德帕荣嘎酒店(Adelaide Paringa)(37200489)</t>
  </si>
  <si>
    <t>大号床房&lt;不退款&gt;&lt;2人入住&gt;</t>
  </si>
  <si>
    <t>Cliff/James</t>
  </si>
  <si>
    <t>jang/jinwoong</t>
  </si>
  <si>
    <t>[迪拜]德伊勒格兰德埃克塞尔西奥酒店(Grand Excelsior Hotel Deira)(37222206)</t>
  </si>
  <si>
    <t>IQBAL/ALI MUHAMMAD</t>
  </si>
  <si>
    <t>[华盛顿]特区市区舒适酒店及会议中心(Comfort Inn Downtown DC/Convention Center)(37207263)</t>
  </si>
  <si>
    <t>特大床房&lt;1&gt;&lt;不退款&gt;&lt;2人入住&gt;</t>
  </si>
  <si>
    <t>Railing/Douglas Edward</t>
  </si>
  <si>
    <t>[南太浩湖]太浩湖度假酒店(Lake Tahoe Resort Hotel)(37245032)</t>
  </si>
  <si>
    <t>特大床套房&lt;2人入住&gt;&lt;不退款&gt;&lt;早餐&gt;</t>
  </si>
  <si>
    <t>Brock/Leslie</t>
  </si>
  <si>
    <t>2张大床套房&lt;2人入住&gt;&lt;不退款&gt;&lt;早餐&gt;</t>
  </si>
  <si>
    <t>[巴斯]希尔顿巴斯逸林酒店(DoubleTree by Hilton Bath)(37236063)</t>
  </si>
  <si>
    <t>高级双人床房&lt;2人入住&gt;&lt;不退款&gt;&lt;早餐&gt;</t>
  </si>
  <si>
    <t>Back/Pete,Block/Jacqueline</t>
  </si>
  <si>
    <t>[芝加哥]芝加哥瑞士酒店(Swissôtel Chicago)(37196271)</t>
  </si>
  <si>
    <t>河景经典特大床房&lt;不退款&gt;&lt;2人入住&gt;</t>
  </si>
  <si>
    <t>Tronstad/Whitlee Marie</t>
  </si>
  <si>
    <t>[圣托里尼]费勒利亚套房公寓(Fileria Suites)(37243920)</t>
  </si>
  <si>
    <t>Vanstaevel/Nathan</t>
  </si>
  <si>
    <t>，</t>
  </si>
  <si>
    <t>15618779618此单多收7.09待退回</t>
  </si>
  <si>
    <t>A210712113419481</t>
  </si>
  <si>
    <t>A2107121137572566</t>
  </si>
  <si>
    <t>USD / HKD 当前参考汇率: 7.76722</t>
  </si>
  <si>
    <t>总计：43295.09 USD/
336282.49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</si>
  <si>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</si>
  <si>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</si>
  <si>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</si>
  <si>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</si>
  <si>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</si>
  <si>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</si>
  <si>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</si>
  <si>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</si>
  <si>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</si>
  <si>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</si>
  <si>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</si>
  <si>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</si>
  <si>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</si>
  <si>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</si>
  <si>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</si>
  <si>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</si>
  <si>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</si>
  <si>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2021-07-10</t>
  </si>
  <si>
    <t>2191941</t>
  </si>
  <si>
    <t>DC市区舒适酒店与会议中心</t>
  </si>
  <si>
    <t>Railing Douglas Edward</t>
  </si>
  <si>
    <t>2021-07-11</t>
  </si>
  <si>
    <t>退房日周结</t>
  </si>
  <si>
    <t>967.34</t>
  </si>
  <si>
    <t>149.00</t>
  </si>
  <si>
    <t>0</t>
  </si>
  <si>
    <t>0.00</t>
  </si>
  <si>
    <t>携程盛景国际直连</t>
  </si>
  <si>
    <t>2021-07-10 20:24:48</t>
  </si>
  <si>
    <t>否</t>
  </si>
  <si>
    <t>汇智国际旅游发展有限公司</t>
  </si>
  <si>
    <t>直连</t>
  </si>
  <si>
    <t>2191934</t>
  </si>
  <si>
    <t>德伊勒格兰德埃克塞尔西奥酒店</t>
  </si>
  <si>
    <t>IQBAL ALI MUHAMMAD</t>
  </si>
  <si>
    <t>149.32</t>
  </si>
  <si>
    <t>23.00</t>
  </si>
  <si>
    <t>2021-07-10 20:04:36</t>
  </si>
  <si>
    <t>2191644</t>
  </si>
  <si>
    <t>首尔华美达安可酒店</t>
  </si>
  <si>
    <t>jang jinwoong</t>
  </si>
  <si>
    <t>363.56</t>
  </si>
  <si>
    <t>56.00</t>
  </si>
  <si>
    <t>2021-07-10 16:37:20</t>
  </si>
  <si>
    <t>2191601</t>
  </si>
  <si>
    <t>阿德莱德帕荣嘎酒店</t>
  </si>
  <si>
    <t>Cliff James</t>
  </si>
  <si>
    <t>480.42</t>
  </si>
  <si>
    <t>74.00</t>
  </si>
  <si>
    <t>2021-07-10 16:06:54</t>
  </si>
  <si>
    <t>2191525</t>
  </si>
  <si>
    <t>Ra Yuri</t>
  </si>
  <si>
    <t>2021-07-10 15:20:42</t>
  </si>
  <si>
    <t>2191471</t>
  </si>
  <si>
    <t>曼谷艾维什酒店</t>
  </si>
  <si>
    <t>Thanapornsangsuth Chayooth,Thanapornsangsuth Chayooth</t>
  </si>
  <si>
    <t>142.83</t>
  </si>
  <si>
    <t>22.00</t>
  </si>
  <si>
    <t>2021-07-10 14:33:32</t>
  </si>
  <si>
    <t>2191469</t>
  </si>
  <si>
    <t>新加坡京华酒店</t>
  </si>
  <si>
    <t>Subramaniam Bavani,Subramaniam Bavani</t>
  </si>
  <si>
    <t>545.34</t>
  </si>
  <si>
    <t>84.00</t>
  </si>
  <si>
    <t>2021-07-10 14:32:30</t>
  </si>
  <si>
    <t>2191411</t>
  </si>
  <si>
    <t>坦帕旅馆 - 近布什公园</t>
  </si>
  <si>
    <t>Arauz Pedro</t>
  </si>
  <si>
    <t>603.77</t>
  </si>
  <si>
    <t>93.00</t>
  </si>
  <si>
    <t>2021-07-10 14:05:13</t>
  </si>
  <si>
    <t>2191395</t>
  </si>
  <si>
    <t>斯普琳菲尔德尤金家乡开放式公寓酒店</t>
  </si>
  <si>
    <t>Prater Ryan Douglas</t>
  </si>
  <si>
    <t>519.38</t>
  </si>
  <si>
    <t>80.00</t>
  </si>
  <si>
    <t>2021-07-10 13:51:05</t>
  </si>
  <si>
    <t>2191210</t>
  </si>
  <si>
    <t>尼亚加拉瀑布喜来登酒店</t>
  </si>
  <si>
    <t>Smith Justin William</t>
  </si>
  <si>
    <t>1843.78</t>
  </si>
  <si>
    <t>284.00</t>
  </si>
  <si>
    <t>2021-07-10 11:52:40</t>
  </si>
  <si>
    <t>2191081</t>
  </si>
  <si>
    <t>guo wentao</t>
  </si>
  <si>
    <t>2021-07-10 10:15:19</t>
  </si>
  <si>
    <t>2021-07-09</t>
  </si>
  <si>
    <t>2190712</t>
  </si>
  <si>
    <t>新德里帕池豪尔丽笙酒店</t>
  </si>
  <si>
    <t>dabas ankur</t>
  </si>
  <si>
    <t>253.59</t>
  </si>
  <si>
    <t>39.00</t>
  </si>
  <si>
    <t>2021-07-09 23:53:43</t>
  </si>
  <si>
    <t>2190673</t>
  </si>
  <si>
    <t>凤凰城市景金普顿帕洛玛酒店</t>
  </si>
  <si>
    <t>Adams Cara,Adams Brandon</t>
  </si>
  <si>
    <t>1183.40</t>
  </si>
  <si>
    <t>182.00</t>
  </si>
  <si>
    <t>2021-07-09 23:19:52</t>
  </si>
  <si>
    <t>2190492</t>
  </si>
  <si>
    <t>夏洛茨维尔英式酒店</t>
  </si>
  <si>
    <t>Villanueva Philip</t>
  </si>
  <si>
    <t>1098.87</t>
  </si>
  <si>
    <t>169.00</t>
  </si>
  <si>
    <t>2021-07-09 21:50:33</t>
  </si>
  <si>
    <t>2190292</t>
  </si>
  <si>
    <t>Marn Danielle Marie</t>
  </si>
  <si>
    <t>2041.69</t>
  </si>
  <si>
    <t>314.00</t>
  </si>
  <si>
    <t>-313</t>
  </si>
  <si>
    <t>-2041</t>
  </si>
  <si>
    <t>2021-07-09 20:40:49</t>
  </si>
  <si>
    <t>2190223</t>
  </si>
  <si>
    <t>戈弗雷波士顿酒店</t>
  </si>
  <si>
    <t>Albino Anthony</t>
  </si>
  <si>
    <t>5071.72</t>
  </si>
  <si>
    <t>780.00</t>
  </si>
  <si>
    <t>2021-07-09 20:14:08</t>
  </si>
  <si>
    <t>2190171</t>
  </si>
  <si>
    <t>金块酒店</t>
  </si>
  <si>
    <t>Zuckerman Jessica</t>
  </si>
  <si>
    <t>3914.32</t>
  </si>
  <si>
    <t>602.00</t>
  </si>
  <si>
    <t>2021-07-09 19:56:32</t>
  </si>
  <si>
    <t>2190160</t>
  </si>
  <si>
    <t>SHIN HANSOON</t>
  </si>
  <si>
    <t>351.12</t>
  </si>
  <si>
    <t>54.00</t>
  </si>
  <si>
    <t>2021-07-09 19:49:21</t>
  </si>
  <si>
    <t>2190103</t>
  </si>
  <si>
    <t>埃姆雷石楼酒店</t>
  </si>
  <si>
    <t>Alqadi Marwan</t>
  </si>
  <si>
    <t>110.54</t>
  </si>
  <si>
    <t>17.00</t>
  </si>
  <si>
    <t>2021-07-09 19:23:44</t>
  </si>
  <si>
    <t>2190025</t>
  </si>
  <si>
    <t>Lee Soojin</t>
  </si>
  <si>
    <t>2021-07-09 18:41:25</t>
  </si>
  <si>
    <t>2189779</t>
  </si>
  <si>
    <t>嗨西归浦酒店</t>
  </si>
  <si>
    <t>ji youngsuk,ji youngsuk</t>
  </si>
  <si>
    <t>247.08</t>
  </si>
  <si>
    <t>38.00</t>
  </si>
  <si>
    <t>2021-07-09 16:24:11</t>
  </si>
  <si>
    <t>2189756</t>
  </si>
  <si>
    <t>RADISSON BLU HOTEL, KYIV PODIL</t>
  </si>
  <si>
    <t>Narubaliuk Natalia</t>
  </si>
  <si>
    <t>936.32</t>
  </si>
  <si>
    <t>144.00</t>
  </si>
  <si>
    <t>2021-07-09 16:13:10</t>
  </si>
  <si>
    <t>2189672</t>
  </si>
  <si>
    <t>济州神话世界度假酒店-蓝鼎</t>
  </si>
  <si>
    <t>kim sangchul</t>
  </si>
  <si>
    <t>643.72</t>
  </si>
  <si>
    <t>99.00</t>
  </si>
  <si>
    <t>2021-07-09 15:22:13</t>
  </si>
  <si>
    <t>2189646</t>
  </si>
  <si>
    <t>博雷戈斯普林斯度假酒店及水疗中心</t>
  </si>
  <si>
    <t>Jain Pranav,Jain Alexandra F</t>
  </si>
  <si>
    <t>728.25</t>
  </si>
  <si>
    <t>112.00</t>
  </si>
  <si>
    <t>2021-07-09 15:05:52</t>
  </si>
  <si>
    <t>2189421</t>
  </si>
  <si>
    <t>比灵斯舒眠酒店</t>
  </si>
  <si>
    <t>Byles Dahlia</t>
  </si>
  <si>
    <t>702.24</t>
  </si>
  <si>
    <t>108.00</t>
  </si>
  <si>
    <t>2021-07-09 13:06:20</t>
  </si>
  <si>
    <t>2189101</t>
  </si>
  <si>
    <t>林奇堡舒眠酒店</t>
  </si>
  <si>
    <t>Puryear Kristy</t>
  </si>
  <si>
    <t>754.26</t>
  </si>
  <si>
    <t>116.00</t>
  </si>
  <si>
    <t>2021-07-09 10:10:58</t>
  </si>
  <si>
    <t>2189052</t>
  </si>
  <si>
    <t>美洲购物中心丽笙酒店</t>
  </si>
  <si>
    <t>Tran Doanld</t>
  </si>
  <si>
    <t>2021-07-09 09:37:18</t>
  </si>
  <si>
    <t>2189026</t>
  </si>
  <si>
    <t>釜山希尔顿酒店</t>
  </si>
  <si>
    <t>Jung Taesik</t>
  </si>
  <si>
    <t>3101.55</t>
  </si>
  <si>
    <t>477.00</t>
  </si>
  <si>
    <t>2021-07-09 08:59:01</t>
  </si>
  <si>
    <t>2189003</t>
  </si>
  <si>
    <t>盖洛德得克萨斯度假及会议中心酒店</t>
  </si>
  <si>
    <t>Ramos Jose,Phillips LeAnna</t>
  </si>
  <si>
    <t>2100.21</t>
  </si>
  <si>
    <t>323.00</t>
  </si>
  <si>
    <t>2021-07-09 08:29:06</t>
  </si>
  <si>
    <t>2188885</t>
  </si>
  <si>
    <t>艾什顿酒店</t>
  </si>
  <si>
    <t>LaBorde Lane</t>
  </si>
  <si>
    <t>1131.38</t>
  </si>
  <si>
    <t>174.00</t>
  </si>
  <si>
    <t>2021-07-09 03:40:03</t>
  </si>
  <si>
    <t>2188861</t>
  </si>
  <si>
    <t>伯克利酒店</t>
  </si>
  <si>
    <t>Mitchell Sam</t>
  </si>
  <si>
    <t>1226.18</t>
  </si>
  <si>
    <t>189.00</t>
  </si>
  <si>
    <t>2021-07-09 01:59:43</t>
  </si>
  <si>
    <t>2188850</t>
  </si>
  <si>
    <t>柏林花园市场精选酒店</t>
  </si>
  <si>
    <t>Nikishina Viktoria</t>
  </si>
  <si>
    <t>441.16</t>
  </si>
  <si>
    <t>68.00</t>
  </si>
  <si>
    <t>2021-07-09 01:38:52</t>
  </si>
  <si>
    <t>2188830</t>
  </si>
  <si>
    <t>图瓦纳酒店</t>
  </si>
  <si>
    <t>Holligan Frank</t>
  </si>
  <si>
    <t>2231.77</t>
  </si>
  <si>
    <t>344.00</t>
  </si>
  <si>
    <t>2021-07-09 00:53:25</t>
  </si>
  <si>
    <t>2188822</t>
  </si>
  <si>
    <t>坦帕维斯塔套房酒店</t>
  </si>
  <si>
    <t>Austin Bradley</t>
  </si>
  <si>
    <t>551.45</t>
  </si>
  <si>
    <t>85.00</t>
  </si>
  <si>
    <t>2021-07-09 00:44:38</t>
  </si>
  <si>
    <t>2188794</t>
  </si>
  <si>
    <t>圣迭戈硬石酒店</t>
  </si>
  <si>
    <t>Gutierrez Glenn,Murray Jules</t>
  </si>
  <si>
    <t>6254.14</t>
  </si>
  <si>
    <t>964.00</t>
  </si>
  <si>
    <t>2021-07-09 00:18:13</t>
  </si>
  <si>
    <t>2021-07-08</t>
  </si>
  <si>
    <t>2188746</t>
  </si>
  <si>
    <t>费城威斯汀酒店</t>
  </si>
  <si>
    <t>Arafat Mohammod</t>
  </si>
  <si>
    <t>1265.10</t>
  </si>
  <si>
    <t>195.00</t>
  </si>
  <si>
    <t>2021-07-08 23:41:20</t>
  </si>
  <si>
    <t>2188681</t>
  </si>
  <si>
    <t>仁川喜来登酒店</t>
  </si>
  <si>
    <t>SHIN BOOSUNG</t>
  </si>
  <si>
    <t>1842.51</t>
  </si>
  <si>
    <t>2021-07-08 22:54:10</t>
  </si>
  <si>
    <t>2188466</t>
  </si>
  <si>
    <t xml:space="preserve">法兰克福市中心馨乐庭酒店  </t>
  </si>
  <si>
    <t>Abdul Hi Achmed</t>
  </si>
  <si>
    <t>486.58</t>
  </si>
  <si>
    <t>75.00</t>
  </si>
  <si>
    <t>2021-07-08 21:05:03</t>
  </si>
  <si>
    <t>2188463</t>
  </si>
  <si>
    <t>首尔友利安酒店</t>
  </si>
  <si>
    <t>LEE HYUK</t>
  </si>
  <si>
    <t>531.99</t>
  </si>
  <si>
    <t>82.00</t>
  </si>
  <si>
    <t>2021-07-08 21:02:08</t>
  </si>
  <si>
    <t>2188455</t>
  </si>
  <si>
    <t>费尔菲尔德印第安纳波利斯珀里斯市中心酒店</t>
  </si>
  <si>
    <t>Taylor Stephanie K.</t>
  </si>
  <si>
    <t>759.06</t>
  </si>
  <si>
    <t>117.00</t>
  </si>
  <si>
    <t>2021-07-08 20:58:12</t>
  </si>
  <si>
    <t>2188441</t>
  </si>
  <si>
    <t>艾克比灵斯酒店</t>
  </si>
  <si>
    <t>Peregord Alexandra Jo</t>
  </si>
  <si>
    <t>590.38</t>
  </si>
  <si>
    <t>91.00</t>
  </si>
  <si>
    <t>2021-07-08 20:45:15</t>
  </si>
  <si>
    <t>2188230</t>
  </si>
  <si>
    <t>Garcia Annamarie</t>
  </si>
  <si>
    <t>2021-07-08 18:43:11</t>
  </si>
  <si>
    <t>2188229</t>
  </si>
  <si>
    <t>克拉里恩因斯图尔特酒店</t>
  </si>
  <si>
    <t>Pratt Jeffery emmet</t>
  </si>
  <si>
    <t>694.18</t>
  </si>
  <si>
    <t>107.00</t>
  </si>
  <si>
    <t>2021-07-08 18:42:19</t>
  </si>
  <si>
    <t>2188057</t>
  </si>
  <si>
    <t>Ti Michael</t>
  </si>
  <si>
    <t>428.19</t>
  </si>
  <si>
    <t>66.00</t>
  </si>
  <si>
    <t>2021-07-08 16:55:12</t>
  </si>
  <si>
    <t>2188003</t>
  </si>
  <si>
    <t>学院广场酒店</t>
  </si>
  <si>
    <t>Collins Peter</t>
  </si>
  <si>
    <t>2021-07-08 16:23:48</t>
  </si>
  <si>
    <t>2187892</t>
  </si>
  <si>
    <t>罗尼旅游酒店</t>
  </si>
  <si>
    <t>kim Minho</t>
  </si>
  <si>
    <t>791.50</t>
  </si>
  <si>
    <t>122.00</t>
  </si>
  <si>
    <t>2021-07-08 14:48:10</t>
  </si>
  <si>
    <t>2187699</t>
  </si>
  <si>
    <t>蒂梅丘拉费尔菲尔德旅馆&amp;套房</t>
  </si>
  <si>
    <t>sultanzsi Fereba</t>
  </si>
  <si>
    <t>661.75</t>
  </si>
  <si>
    <t>102.00</t>
  </si>
  <si>
    <t>2021-07-08 12:22:37</t>
  </si>
  <si>
    <t>2187671</t>
  </si>
  <si>
    <t>湖畔酒店</t>
  </si>
  <si>
    <t>yoh jh</t>
  </si>
  <si>
    <t>577.41</t>
  </si>
  <si>
    <t>89.00</t>
  </si>
  <si>
    <t>2021-07-08 11:59:30</t>
  </si>
  <si>
    <t>2187643</t>
  </si>
  <si>
    <t>休斯顿西北赛普里斯万怡酒店</t>
  </si>
  <si>
    <t>Cuellar Jorge</t>
  </si>
  <si>
    <t>1673.83</t>
  </si>
  <si>
    <t>258.00</t>
  </si>
  <si>
    <t>2021-07-08 11:43:47</t>
  </si>
  <si>
    <t>2187593</t>
  </si>
  <si>
    <t>布鲁克街酒店 - 渥太华西卡娜塔</t>
  </si>
  <si>
    <t>TUITOEK PAULINE</t>
  </si>
  <si>
    <t>778.52</t>
  </si>
  <si>
    <t>120.00</t>
  </si>
  <si>
    <t>2021-07-08 10:54:38</t>
  </si>
  <si>
    <t>2187587</t>
  </si>
  <si>
    <t>LIM BOHYEON</t>
  </si>
  <si>
    <t>337.36</t>
  </si>
  <si>
    <t>52.00</t>
  </si>
  <si>
    <t>2021-07-08 10:45:35</t>
  </si>
  <si>
    <t>2187546</t>
  </si>
  <si>
    <t>阿肯色城品质酒店</t>
  </si>
  <si>
    <t>Holmes Jeff</t>
  </si>
  <si>
    <t>986.13</t>
  </si>
  <si>
    <t>152.00</t>
  </si>
  <si>
    <t>2021-07-08 09:37:54</t>
  </si>
  <si>
    <t>2187538</t>
  </si>
  <si>
    <t>kim beomeung,kim beomeung</t>
  </si>
  <si>
    <t>278.97</t>
  </si>
  <si>
    <t>43.00</t>
  </si>
  <si>
    <t>2021-07-08 09:35:00</t>
  </si>
  <si>
    <t>2187449</t>
  </si>
  <si>
    <t>斯巴达堡万豪 AC 酒店</t>
  </si>
  <si>
    <t>White Bryan,Bagby Brenna</t>
  </si>
  <si>
    <t>1258.61</t>
  </si>
  <si>
    <t>194.00</t>
  </si>
  <si>
    <t>2021-07-08 07:04:12</t>
  </si>
  <si>
    <t>2187404</t>
  </si>
  <si>
    <t>圣彼得斯堡经济酒店</t>
  </si>
  <si>
    <t>Daniel Kelly</t>
  </si>
  <si>
    <t>642.83</t>
  </si>
  <si>
    <t>2021-07-08 02:10:10</t>
  </si>
  <si>
    <t>2187400</t>
  </si>
  <si>
    <t>康铂埃夫里西酒店 - 科尔贝埃索讷</t>
  </si>
  <si>
    <t>Crestey Lise</t>
  </si>
  <si>
    <t>519.46</t>
  </si>
  <si>
    <t>2021-07-08 01:59:39</t>
  </si>
  <si>
    <t>2187338</t>
  </si>
  <si>
    <t>梦幻城酒店</t>
  </si>
  <si>
    <t>Rogers Jessica</t>
  </si>
  <si>
    <t>3369.97</t>
  </si>
  <si>
    <t>519.00</t>
  </si>
  <si>
    <t>2021-07-08 00:14:49</t>
  </si>
  <si>
    <t>2021-07-07</t>
  </si>
  <si>
    <t>2187249</t>
  </si>
  <si>
    <t>Best Western Mountain Shadows</t>
  </si>
  <si>
    <t>Krier Timothy Richard</t>
  </si>
  <si>
    <t>4616.67</t>
  </si>
  <si>
    <t>711.00</t>
  </si>
  <si>
    <t>2021-07-07 22:46:42</t>
  </si>
  <si>
    <t>2187230</t>
  </si>
  <si>
    <t>巴西利亚阿尔沃拉达皇家郁金香酒店</t>
  </si>
  <si>
    <t>Gurjao Junior Jose Marques</t>
  </si>
  <si>
    <t>629.84</t>
  </si>
  <si>
    <t>97.00</t>
  </si>
  <si>
    <t>2021-07-07 22:30:02</t>
  </si>
  <si>
    <t>2187191</t>
  </si>
  <si>
    <t xml:space="preserve">玫瑰花园酒店 </t>
  </si>
  <si>
    <t>Morris Yessenia</t>
  </si>
  <si>
    <t>2021-07-07 22:09:21</t>
  </si>
  <si>
    <t>2187174</t>
  </si>
  <si>
    <t>威奇托闹市区费尔菲尔德万豪套房酒店</t>
  </si>
  <si>
    <t>BENNETT LARRY D,JACKSON KASEY</t>
  </si>
  <si>
    <t>2021-07-07 22:02:33</t>
  </si>
  <si>
    <t>2187152</t>
  </si>
  <si>
    <t>马赛东-瓦伦丁高级酒店</t>
  </si>
  <si>
    <t>Makkasse Hamid</t>
  </si>
  <si>
    <t>370.11</t>
  </si>
  <si>
    <t>57.00</t>
  </si>
  <si>
    <t>2021-07-07 21:49:31</t>
  </si>
  <si>
    <t>2187095</t>
  </si>
  <si>
    <t>纽约中央公园艾美酒店</t>
  </si>
  <si>
    <t>langanay stephane</t>
  </si>
  <si>
    <t>1532.40</t>
  </si>
  <si>
    <t>236.00</t>
  </si>
  <si>
    <t>2021-07-07 21:08:54</t>
  </si>
  <si>
    <t>2186964</t>
  </si>
  <si>
    <t>Seo GyuSeok</t>
  </si>
  <si>
    <t>506.47</t>
  </si>
  <si>
    <t>78.00</t>
  </si>
  <si>
    <t>2021-07-07 19:28:17</t>
  </si>
  <si>
    <t>2186926</t>
  </si>
  <si>
    <t>休斯顿盖乐瑞皇冠假日酒店</t>
  </si>
  <si>
    <t>Fowler Marion Dante</t>
  </si>
  <si>
    <t>668.80</t>
  </si>
  <si>
    <t>103.00</t>
  </si>
  <si>
    <t>2021-07-07 18:51:40</t>
  </si>
  <si>
    <t>2186699</t>
  </si>
  <si>
    <t>Kim jung jae,Kim jung jae</t>
  </si>
  <si>
    <t>279.21</t>
  </si>
  <si>
    <t>2021-07-07 16:10:41</t>
  </si>
  <si>
    <t>2186667</t>
  </si>
  <si>
    <t>博尔德千禧丰盛之家酒店</t>
  </si>
  <si>
    <t>Wittmann Mark W</t>
  </si>
  <si>
    <t>688.28</t>
  </si>
  <si>
    <t>106.00</t>
  </si>
  <si>
    <t>2021-07-07 15:49:47</t>
  </si>
  <si>
    <t>2186568</t>
  </si>
  <si>
    <t>jeong seoa</t>
  </si>
  <si>
    <t>792.17</t>
  </si>
  <si>
    <t>2021-07-07 14:31:36</t>
  </si>
  <si>
    <t>2186408</t>
  </si>
  <si>
    <t>万丽印第安维尔斯度假温泉酒店</t>
  </si>
  <si>
    <t>Morales Jessica</t>
  </si>
  <si>
    <t>3480.36</t>
  </si>
  <si>
    <t>536.00</t>
  </si>
  <si>
    <t>2021-07-07 12:08:35</t>
  </si>
  <si>
    <t>2186372</t>
  </si>
  <si>
    <t>贝斯特韦斯特卡皮斯特拉诺酒店</t>
  </si>
  <si>
    <t>GONZALES STACEY</t>
  </si>
  <si>
    <t>811.65</t>
  </si>
  <si>
    <t>125.00</t>
  </si>
  <si>
    <t>2021-07-07 11:49:11</t>
  </si>
  <si>
    <t>2186304</t>
  </si>
  <si>
    <t>西雅图埃弗里特/慕基特奥万豪唐普雷斯酒店</t>
  </si>
  <si>
    <t>Cooper Timothy</t>
  </si>
  <si>
    <t>785.68</t>
  </si>
  <si>
    <t>121.00</t>
  </si>
  <si>
    <t>2021-07-07 10:51:34</t>
  </si>
  <si>
    <t>2186169</t>
  </si>
  <si>
    <t>丽笙肯塔基州辛辛那提机场乡村套房酒店</t>
  </si>
  <si>
    <t>Bertke Rodney</t>
  </si>
  <si>
    <t>694.77</t>
  </si>
  <si>
    <t>2021-07-07 08:03:09</t>
  </si>
  <si>
    <t>2186129</t>
  </si>
  <si>
    <t>Hurst Brian</t>
  </si>
  <si>
    <t>1064.88</t>
  </si>
  <si>
    <t>164.00</t>
  </si>
  <si>
    <t>2021-07-07 05:53:55</t>
  </si>
  <si>
    <t>2186110</t>
  </si>
  <si>
    <t>瓦索维康铂酒店/华沙</t>
  </si>
  <si>
    <t>Mahoney Elisa</t>
  </si>
  <si>
    <t>324.66</t>
  </si>
  <si>
    <t>50.00</t>
  </si>
  <si>
    <t>2021-07-07 03:53:41</t>
  </si>
  <si>
    <t>2186099</t>
  </si>
  <si>
    <t>凤凰城南山福朋喜来登酒店</t>
  </si>
  <si>
    <t>Lashley Jerome</t>
  </si>
  <si>
    <t>2021-07-07 02:23:55</t>
  </si>
  <si>
    <t>2186093</t>
  </si>
  <si>
    <t xml:space="preserve">特雷西伊克诺旅馆 </t>
  </si>
  <si>
    <t>Calderon Norman O</t>
  </si>
  <si>
    <t>628.43</t>
  </si>
  <si>
    <t>2021-07-07 02:15:58</t>
  </si>
  <si>
    <t>2021-07-06</t>
  </si>
  <si>
    <t>2185789</t>
  </si>
  <si>
    <t>西谷市水晶套房酒店 - 西谷市</t>
  </si>
  <si>
    <t>Wang Yue Linda</t>
  </si>
  <si>
    <t>706.18</t>
  </si>
  <si>
    <t>109.00</t>
  </si>
  <si>
    <t>2021-07-06 21:26:28</t>
  </si>
  <si>
    <t>2185722</t>
  </si>
  <si>
    <t>Candlewood Suites Elkhart</t>
  </si>
  <si>
    <t>McKean Allison N</t>
  </si>
  <si>
    <t>2332.33</t>
  </si>
  <si>
    <t>360.00</t>
  </si>
  <si>
    <t>2021-07-06 21:14:05</t>
  </si>
  <si>
    <t>2185424</t>
  </si>
  <si>
    <t>博洛尼亚恩柯尔温德姆华美达酒店</t>
  </si>
  <si>
    <t>Minzoni Marco</t>
  </si>
  <si>
    <t>440.55</t>
  </si>
  <si>
    <t>2021-07-06 16:35:01</t>
  </si>
  <si>
    <t>2185422</t>
  </si>
  <si>
    <t>Castello Davide</t>
  </si>
  <si>
    <t>427.59</t>
  </si>
  <si>
    <t>2021-07-06 16:32:56</t>
  </si>
  <si>
    <t>2185327</t>
  </si>
  <si>
    <t>萨莫拉生活方式万豪AC酒店</t>
  </si>
  <si>
    <t>moran garcia diana</t>
  </si>
  <si>
    <t>2021-07-06 15:08:26</t>
  </si>
  <si>
    <t>2185238</t>
  </si>
  <si>
    <t>石城堡酒店与会议中心</t>
  </si>
  <si>
    <t>Murrie Kelly Michelle,Murrie Maddie</t>
  </si>
  <si>
    <t>1282.78</t>
  </si>
  <si>
    <t>198.00</t>
  </si>
  <si>
    <t>2021-07-06 13:16:05</t>
  </si>
  <si>
    <t>2184917</t>
  </si>
  <si>
    <t xml:space="preserve">AHA大闸酒店-乌姆兰加 </t>
  </si>
  <si>
    <t>Mlaba Zamaximba,Mlaba Zamaximba</t>
  </si>
  <si>
    <t>2021-07-06 02:53:21</t>
  </si>
  <si>
    <t>2184883</t>
  </si>
  <si>
    <t>罗姆宫阿达米旅馆</t>
  </si>
  <si>
    <t>Trino Susanna</t>
  </si>
  <si>
    <t>506.08</t>
  </si>
  <si>
    <t>2021-07-06 01:00:22</t>
  </si>
  <si>
    <t>2021-07-05</t>
  </si>
  <si>
    <t>2184810</t>
  </si>
  <si>
    <t>欧美宫殿酒店</t>
  </si>
  <si>
    <t>Chiarolanza Gennaro,Chiarolanza Gennaro</t>
  </si>
  <si>
    <t>376.32</t>
  </si>
  <si>
    <t>58.00</t>
  </si>
  <si>
    <t>2021-07-05 23:08:05</t>
  </si>
  <si>
    <t>2184782</t>
  </si>
  <si>
    <t>欧洲之星马德里酒店</t>
  </si>
  <si>
    <t>Santiago Duran Blanca</t>
  </si>
  <si>
    <t>473.64</t>
  </si>
  <si>
    <t>73.00</t>
  </si>
  <si>
    <t>2021-07-05 22:42:06</t>
  </si>
  <si>
    <t>2184775</t>
  </si>
  <si>
    <t>法兰克福机场希尔顿欢朋酒店</t>
  </si>
  <si>
    <t>Thompson Bryan</t>
  </si>
  <si>
    <t>519.06</t>
  </si>
  <si>
    <t>2021-07-05 22:38:22</t>
  </si>
  <si>
    <t>2184413</t>
  </si>
  <si>
    <t>安邦商务酒店</t>
  </si>
  <si>
    <t>binti Mohd Sahidan Azrinawati</t>
  </si>
  <si>
    <t>58.39</t>
  </si>
  <si>
    <t>9.00</t>
  </si>
  <si>
    <t>2021-07-05 18:01:45</t>
  </si>
  <si>
    <t>2184232</t>
  </si>
  <si>
    <t>海云台玛丽安酒店</t>
  </si>
  <si>
    <t>CHOI NAKHYUNG</t>
  </si>
  <si>
    <t>408.76</t>
  </si>
  <si>
    <t>63.00</t>
  </si>
  <si>
    <t>2021-07-05 14:27:33</t>
  </si>
  <si>
    <t>2184103</t>
  </si>
  <si>
    <t>阿尔伯克基机场酒店</t>
  </si>
  <si>
    <t>FERNANDEZ Jenny</t>
  </si>
  <si>
    <t>3153.27</t>
  </si>
  <si>
    <t>486.00</t>
  </si>
  <si>
    <t>2021-07-05 12:16:05</t>
  </si>
  <si>
    <t>2183842</t>
  </si>
  <si>
    <t>布雷克小镇伊克诺套房旅馆</t>
  </si>
  <si>
    <t>Powell Kimberly</t>
  </si>
  <si>
    <t>1790.74</t>
  </si>
  <si>
    <t>276.00</t>
  </si>
  <si>
    <t>2021-07-05 01:36:39</t>
  </si>
  <si>
    <t>2183832</t>
  </si>
  <si>
    <t>珀斯阿伦斯酒店</t>
  </si>
  <si>
    <t>ashton lifu</t>
  </si>
  <si>
    <t>460.66</t>
  </si>
  <si>
    <t>71.00</t>
  </si>
  <si>
    <t>2021-07-05 01:07:00</t>
  </si>
  <si>
    <t>2183822</t>
  </si>
  <si>
    <t>斯德哥尔摩阿兰达天空城丽笙酒店</t>
  </si>
  <si>
    <t>WANG BO,WANG YISHU</t>
  </si>
  <si>
    <t>778.58</t>
  </si>
  <si>
    <t>2021-07-05 00:41:21</t>
  </si>
  <si>
    <t>2021-07-04</t>
  </si>
  <si>
    <t>2183677</t>
  </si>
  <si>
    <t>东公寓诺瓦姆酒店</t>
  </si>
  <si>
    <t>Fritsche Christoph</t>
  </si>
  <si>
    <t>2021-07-04 21:36:23</t>
  </si>
  <si>
    <t>2183148</t>
  </si>
  <si>
    <t>Pacific Park Hotel</t>
  </si>
  <si>
    <t>Cruz Annabelle,Cruz Annabelle</t>
  </si>
  <si>
    <t>246.55</t>
  </si>
  <si>
    <t>2021-07-04 11:03:12</t>
  </si>
  <si>
    <t>2183009</t>
  </si>
  <si>
    <t>Cibane Ngcebo,Cibane Ngcebo</t>
  </si>
  <si>
    <t>454.17</t>
  </si>
  <si>
    <t>70.00</t>
  </si>
  <si>
    <t>2021-07-04 05:37:03</t>
  </si>
  <si>
    <t>2021-07-03</t>
  </si>
  <si>
    <t>2182904</t>
  </si>
  <si>
    <t>特莱普马德里乐格尼斯酒店</t>
  </si>
  <si>
    <t>Iglesias Goyanes Martin</t>
  </si>
  <si>
    <t>337.39</t>
  </si>
  <si>
    <t>2021-07-03 23:13:11</t>
  </si>
  <si>
    <t>2182382</t>
  </si>
  <si>
    <t>孟买国际机场万豪度假酒店</t>
  </si>
  <si>
    <t>Vazir Milan</t>
  </si>
  <si>
    <t>2021-07-03 16:41:35</t>
  </si>
  <si>
    <t>2021-07-02</t>
  </si>
  <si>
    <t>2180467</t>
  </si>
  <si>
    <t>四皇后赌场酒店</t>
  </si>
  <si>
    <t>Broughton Alexandria Nicole</t>
  </si>
  <si>
    <t>1062.92</t>
  </si>
  <si>
    <t>2021-07-02 08:54:27</t>
  </si>
  <si>
    <t>2180427</t>
  </si>
  <si>
    <t>亚当机场酒店</t>
  </si>
  <si>
    <t>Sanchez Georgena</t>
  </si>
  <si>
    <t>589.79</t>
  </si>
  <si>
    <t>2021-07-02 07:47:18</t>
  </si>
  <si>
    <t>2180400</t>
  </si>
  <si>
    <t>Evans Hunter</t>
  </si>
  <si>
    <t>537.94</t>
  </si>
  <si>
    <t>83.00</t>
  </si>
  <si>
    <t>2021-07-02 05:43:08</t>
  </si>
  <si>
    <t>2180397</t>
  </si>
  <si>
    <t>提夫顿费尔菲尔德酒店</t>
  </si>
  <si>
    <t>Smith Amy Fine,Smith Wayne</t>
  </si>
  <si>
    <t>648.12</t>
  </si>
  <si>
    <t>100.00</t>
  </si>
  <si>
    <t>2021-07-02 05:06:11</t>
  </si>
  <si>
    <t>2180393</t>
  </si>
  <si>
    <t>贝尔马旅馆</t>
  </si>
  <si>
    <t>LARRONDO Julian</t>
  </si>
  <si>
    <t>2210.09</t>
  </si>
  <si>
    <t>341.00</t>
  </si>
  <si>
    <t>2021-07-02 04:25:14</t>
  </si>
  <si>
    <t>2180380</t>
  </si>
  <si>
    <t>Madina Revanth</t>
  </si>
  <si>
    <t>972.18</t>
  </si>
  <si>
    <t>150.00</t>
  </si>
  <si>
    <t>2021-07-02 02:37:11</t>
  </si>
  <si>
    <t>2180331</t>
  </si>
  <si>
    <t>胡佛水坝小屋</t>
  </si>
  <si>
    <t>Hart Holly Lynn</t>
  </si>
  <si>
    <t>802.30</t>
  </si>
  <si>
    <t>124.00</t>
  </si>
  <si>
    <t>2021-07-02 00:37:02</t>
  </si>
  <si>
    <t>2180303</t>
  </si>
  <si>
    <t>奇诺山冈酒店</t>
  </si>
  <si>
    <t>Gonzales Isaiah Abraham</t>
  </si>
  <si>
    <t>841.13</t>
  </si>
  <si>
    <t>130.00</t>
  </si>
  <si>
    <t>2021-07-02 00:03:36</t>
  </si>
  <si>
    <t>2021-07-01</t>
  </si>
  <si>
    <t>2180231</t>
  </si>
  <si>
    <t>尼亚艾菲索酒店</t>
  </si>
  <si>
    <t>AKTURK KIVANC</t>
  </si>
  <si>
    <t>504.68</t>
  </si>
  <si>
    <t>2021-07-01 22:38:02</t>
  </si>
  <si>
    <t>2179829</t>
  </si>
  <si>
    <t>法兰克福莱昂纳多皇家酒店</t>
  </si>
  <si>
    <t>Thiel Robert</t>
  </si>
  <si>
    <t>394.68</t>
  </si>
  <si>
    <t>61.00</t>
  </si>
  <si>
    <t>2021-07-01 17:21:26</t>
  </si>
  <si>
    <t>2179403</t>
  </si>
  <si>
    <t>釜山艾斯提酒店</t>
  </si>
  <si>
    <t>SONG YOUJIN</t>
  </si>
  <si>
    <t>2021-07-01 10:38:56</t>
  </si>
  <si>
    <t>2179318</t>
  </si>
  <si>
    <t>希尔顿头岛威斯汀Spa度假酒店</t>
  </si>
  <si>
    <t>Walsh Meagan</t>
  </si>
  <si>
    <t>2076.93</t>
  </si>
  <si>
    <t>321.00</t>
  </si>
  <si>
    <t>2021-07-01 08:43:35</t>
  </si>
  <si>
    <t>2179265</t>
  </si>
  <si>
    <t>Fox McKenzie</t>
  </si>
  <si>
    <t>931.71</t>
  </si>
  <si>
    <t>2021-07-01 05:28:03</t>
  </si>
  <si>
    <t>2179256</t>
  </si>
  <si>
    <t>棕榈泉瑟括洛酒店</t>
  </si>
  <si>
    <t>Hill Beverly</t>
  </si>
  <si>
    <t>1753.42</t>
  </si>
  <si>
    <t>271.00</t>
  </si>
  <si>
    <t>2021-07-01 03:53:29</t>
  </si>
  <si>
    <t>2179238</t>
  </si>
  <si>
    <t>罗金厄姆万豪费尔菲尔德套房酒店</t>
  </si>
  <si>
    <t>Koceja Blake Daniel</t>
  </si>
  <si>
    <t>1798.72</t>
  </si>
  <si>
    <t>278.00</t>
  </si>
  <si>
    <t>2021-07-01 01:52:29</t>
  </si>
  <si>
    <t>2021-06-30</t>
  </si>
  <si>
    <t>2178459</t>
  </si>
  <si>
    <t>雷东多比奇海滩及码头索内斯塔酒店</t>
  </si>
  <si>
    <t>Muth Timothy elmer</t>
  </si>
  <si>
    <t>5188.24</t>
  </si>
  <si>
    <t>801.00</t>
  </si>
  <si>
    <t>2021-06-30 13:39:35</t>
  </si>
  <si>
    <t>2178089</t>
  </si>
  <si>
    <t>首尔灯塔酒店</t>
  </si>
  <si>
    <t>Jo Hye Gyeong</t>
  </si>
  <si>
    <t>427.50</t>
  </si>
  <si>
    <t>2021-06-30 08:56:09</t>
  </si>
  <si>
    <t>2178043</t>
  </si>
  <si>
    <t>海滩明信片旅馆</t>
  </si>
  <si>
    <t>Golchin Sorosh</t>
  </si>
  <si>
    <t>5427.89</t>
  </si>
  <si>
    <t>838.00</t>
  </si>
  <si>
    <t>2021-06-30 07:30:57</t>
  </si>
  <si>
    <t>2178024</t>
  </si>
  <si>
    <t>圣迭戈万豪侯爵与滨海酒店</t>
  </si>
  <si>
    <t>Smith Henry,Leidy Elle</t>
  </si>
  <si>
    <t>3730.87</t>
  </si>
  <si>
    <t>576.00</t>
  </si>
  <si>
    <t>2021-06-30 05:49:32</t>
  </si>
  <si>
    <t>2021-06-29</t>
  </si>
  <si>
    <t>2177921</t>
  </si>
  <si>
    <t>釜山阿尔班酒店</t>
  </si>
  <si>
    <t>KIM GEONWOO,NAM JAEYOUNG</t>
  </si>
  <si>
    <t>323.56</t>
  </si>
  <si>
    <t>2021-06-29 23:36:07</t>
  </si>
  <si>
    <t>2177837</t>
  </si>
  <si>
    <t>Manzella Kyle Christopher</t>
  </si>
  <si>
    <t>1786.05</t>
  </si>
  <si>
    <t>2021-06-29 22:21:33</t>
  </si>
  <si>
    <t>2177808</t>
  </si>
  <si>
    <t>Russell Kathryn</t>
  </si>
  <si>
    <t>957.74</t>
  </si>
  <si>
    <t>148.00</t>
  </si>
  <si>
    <t>2021-06-29 22:06:57</t>
  </si>
  <si>
    <t>2177250</t>
  </si>
  <si>
    <t>云霄塔赌场度假酒店</t>
  </si>
  <si>
    <t>Camacho Victor</t>
  </si>
  <si>
    <t>1074.22</t>
  </si>
  <si>
    <t>166.00</t>
  </si>
  <si>
    <t>2021-06-29 15:20:56</t>
  </si>
  <si>
    <t>2177177</t>
  </si>
  <si>
    <t>口哨云雀酒店</t>
  </si>
  <si>
    <t>SHIN YONGTAG</t>
  </si>
  <si>
    <t>440.04</t>
  </si>
  <si>
    <t>2021-06-29 14:20:50</t>
  </si>
  <si>
    <t>2021-06-28</t>
  </si>
  <si>
    <t>2176552</t>
  </si>
  <si>
    <t>Holiday Inn Express &amp; Suites I-26 &amp; Us 29 At Westgate Mall</t>
  </si>
  <si>
    <t>Ballard Laura</t>
  </si>
  <si>
    <t>990.02</t>
  </si>
  <si>
    <t>153.00</t>
  </si>
  <si>
    <t>2021-06-28 23:20:07</t>
  </si>
  <si>
    <t>2175989</t>
  </si>
  <si>
    <t>牛谷区旅馆</t>
  </si>
  <si>
    <t>Beyer Ashley</t>
  </si>
  <si>
    <t>3125.35</t>
  </si>
  <si>
    <t>483.00</t>
  </si>
  <si>
    <t>2021-06-28 16:57:27</t>
  </si>
  <si>
    <t>2175779</t>
  </si>
  <si>
    <t>Kang Hyewon</t>
  </si>
  <si>
    <t>317.06</t>
  </si>
  <si>
    <t>49.00</t>
  </si>
  <si>
    <t>2021-06-28 14:02:20</t>
  </si>
  <si>
    <t>2175531</t>
  </si>
  <si>
    <t>纳舒厄拉迪森酒店</t>
  </si>
  <si>
    <t>Zhang Weiwei</t>
  </si>
  <si>
    <t>653.54</t>
  </si>
  <si>
    <t>101.00</t>
  </si>
  <si>
    <t>2021-06-28 10:47:54</t>
  </si>
  <si>
    <t>2175375</t>
  </si>
  <si>
    <t>Severeid Luke Patterson</t>
  </si>
  <si>
    <t>931.78</t>
  </si>
  <si>
    <t>2021-06-28 06:57:23</t>
  </si>
  <si>
    <t>2175340</t>
  </si>
  <si>
    <t>奥斯汀JW万豪酒店</t>
  </si>
  <si>
    <t>Ballard Erika</t>
  </si>
  <si>
    <t>3461.82</t>
  </si>
  <si>
    <t>535.00</t>
  </si>
  <si>
    <t>2021-06-28 04:30:23</t>
  </si>
  <si>
    <t>2175326</t>
  </si>
  <si>
    <t>Gursky Catherine</t>
  </si>
  <si>
    <t>1863.56</t>
  </si>
  <si>
    <t>288.00</t>
  </si>
  <si>
    <t>2021-06-28 03:18:08</t>
  </si>
  <si>
    <t>2021-06-27</t>
  </si>
  <si>
    <t>2175127</t>
  </si>
  <si>
    <t>维多利亚港金色郁金香酒店</t>
  </si>
  <si>
    <t>VAL EDUARDO</t>
  </si>
  <si>
    <t>323.54</t>
  </si>
  <si>
    <t>2021-06-27 21:42:14</t>
  </si>
  <si>
    <t>2175070</t>
  </si>
  <si>
    <t>沙迦城市麦克斯酒店</t>
  </si>
  <si>
    <t>Khelwaty Sayed ehsan,Khelwaty Sayed ehsan</t>
  </si>
  <si>
    <t>1132.37</t>
  </si>
  <si>
    <t>175.00</t>
  </si>
  <si>
    <t>2021-06-27 21:00:02</t>
  </si>
  <si>
    <t>2174498</t>
  </si>
  <si>
    <t>Kim GyeongDae,Hong SoYoung</t>
  </si>
  <si>
    <t>1624.15</t>
  </si>
  <si>
    <t>251.00</t>
  </si>
  <si>
    <t>2021-06-27 12:28:23</t>
  </si>
  <si>
    <t>2021-06-26</t>
  </si>
  <si>
    <t>2173394</t>
  </si>
  <si>
    <t>CHOI SEUNGYUN</t>
  </si>
  <si>
    <t>1455.91</t>
  </si>
  <si>
    <t>225.00</t>
  </si>
  <si>
    <t>2021-06-26 15:45:24</t>
  </si>
  <si>
    <t>2172968</t>
  </si>
  <si>
    <t>诺博帕姆普哈酒店</t>
  </si>
  <si>
    <t>Souza Davi,Eduarda Maria</t>
  </si>
  <si>
    <t>194.12</t>
  </si>
  <si>
    <t>30.00</t>
  </si>
  <si>
    <t>2021-06-26 11:02:30</t>
  </si>
  <si>
    <t>2172730</t>
  </si>
  <si>
    <t>Triplett Joy</t>
  </si>
  <si>
    <t>2021-06-26 03:04:48</t>
  </si>
  <si>
    <t>2172680</t>
  </si>
  <si>
    <t>Michalopoulos Stacey Dawn,Lindsay Pam</t>
  </si>
  <si>
    <t>616.09</t>
  </si>
  <si>
    <t>95.00</t>
  </si>
  <si>
    <t>2021-06-26 00:48:37</t>
  </si>
  <si>
    <t>2021-06-25</t>
  </si>
  <si>
    <t>2172115</t>
  </si>
  <si>
    <t>MYSTAYS 清水酒店</t>
  </si>
  <si>
    <t>SUGAWARA NOZOMI,SUGAWARA KEIJI</t>
  </si>
  <si>
    <t>291.83</t>
  </si>
  <si>
    <t>45.00</t>
  </si>
  <si>
    <t>2021-06-25 18:25:43</t>
  </si>
  <si>
    <t>2171723</t>
  </si>
  <si>
    <t>YANG JONG HUN</t>
  </si>
  <si>
    <t>791.19</t>
  </si>
  <si>
    <t>2021-06-25 14:29:40</t>
  </si>
  <si>
    <t>2171504</t>
  </si>
  <si>
    <t>文德君悦酒店</t>
  </si>
  <si>
    <t>Metellus Winnie,Jean-Louis Didier</t>
  </si>
  <si>
    <t>797.68</t>
  </si>
  <si>
    <t>123.00</t>
  </si>
  <si>
    <t>2021-06-25 12:08:53</t>
  </si>
  <si>
    <t>2171334</t>
  </si>
  <si>
    <t>CLARION INN CHATTANOOGA</t>
  </si>
  <si>
    <t>Fry Benjamin Ryan</t>
  </si>
  <si>
    <t>486.39</t>
  </si>
  <si>
    <t>2021-06-25 10:04:46</t>
  </si>
  <si>
    <t>2171169</t>
  </si>
  <si>
    <t>卡特酒庄及度假村</t>
  </si>
  <si>
    <t>Hamilton Gia Renee</t>
  </si>
  <si>
    <t>1199.76</t>
  </si>
  <si>
    <t>185.00</t>
  </si>
  <si>
    <t>2021-06-25 06:23:29</t>
  </si>
  <si>
    <t>2171154</t>
  </si>
  <si>
    <t>圣塔莫尼卡汽车旅馆</t>
  </si>
  <si>
    <t>Ahmed Muhammad</t>
  </si>
  <si>
    <t>3930.03</t>
  </si>
  <si>
    <t>606.00</t>
  </si>
  <si>
    <t>570.73</t>
  </si>
  <si>
    <t>-35</t>
  </si>
  <si>
    <t>-228</t>
  </si>
  <si>
    <t>2021-06-25 05:20:01</t>
  </si>
  <si>
    <t>2021-06-24</t>
  </si>
  <si>
    <t>2170774</t>
  </si>
  <si>
    <t>米拉斯拉欧洲之星套房酒店</t>
  </si>
  <si>
    <t>Casado Soriano Javier</t>
  </si>
  <si>
    <t>837.07</t>
  </si>
  <si>
    <t>129.00</t>
  </si>
  <si>
    <t>2021-06-24 21:24:41</t>
  </si>
  <si>
    <t>2170385</t>
  </si>
  <si>
    <t>Jang suhyun</t>
  </si>
  <si>
    <t>681.33</t>
  </si>
  <si>
    <t>105.00</t>
  </si>
  <si>
    <t>2021-06-24 17:26:46</t>
  </si>
  <si>
    <t>2170373</t>
  </si>
  <si>
    <t>lee junyoung</t>
  </si>
  <si>
    <t>1362.67</t>
  </si>
  <si>
    <t>210.00</t>
  </si>
  <si>
    <t>2021-06-24 17:19:34</t>
  </si>
  <si>
    <t>2170256</t>
  </si>
  <si>
    <t>林荫大道水疗酒店</t>
  </si>
  <si>
    <t>Garcia Castro Martin</t>
  </si>
  <si>
    <t>1291.29</t>
  </si>
  <si>
    <t>199.00</t>
  </si>
  <si>
    <t>2021-06-24 15:57:40</t>
  </si>
  <si>
    <t>2169550</t>
  </si>
  <si>
    <t>迈阿密YVE酒店</t>
  </si>
  <si>
    <t>Young Justin</t>
  </si>
  <si>
    <t>785.16</t>
  </si>
  <si>
    <t>-121</t>
  </si>
  <si>
    <t>-785</t>
  </si>
  <si>
    <t>2021-06-24 07:41:46</t>
  </si>
  <si>
    <t>2169514</t>
  </si>
  <si>
    <t>阿马里诺第五季节旅馆</t>
  </si>
  <si>
    <t>Vickrey Lauren</t>
  </si>
  <si>
    <t>506.13</t>
  </si>
  <si>
    <t>2021-06-24 05:36:34</t>
  </si>
  <si>
    <t>2169438</t>
  </si>
  <si>
    <t>Tenorio Dorene Renee</t>
  </si>
  <si>
    <t>1831.08</t>
  </si>
  <si>
    <t>282.00</t>
  </si>
  <si>
    <t>2021-06-24 00:44:04</t>
  </si>
  <si>
    <t>2169412</t>
  </si>
  <si>
    <t>丽笙纽约州绮色佳乡村套房酒店</t>
  </si>
  <si>
    <t>Kazmierczak Julia</t>
  </si>
  <si>
    <t>655.81</t>
  </si>
  <si>
    <t>2021-06-24 00:04:44</t>
  </si>
  <si>
    <t>2021-06-23</t>
  </si>
  <si>
    <t>2169371</t>
  </si>
  <si>
    <t>de Sa Marques Carlos Henrique,Correa santos Kellem</t>
  </si>
  <si>
    <t>2233.66</t>
  </si>
  <si>
    <t>2021-06-23 23:21:10</t>
  </si>
  <si>
    <t>2169161</t>
  </si>
  <si>
    <t>LEE HOYEON</t>
  </si>
  <si>
    <t>2021-06-23 21:07:27</t>
  </si>
  <si>
    <t>2168307</t>
  </si>
  <si>
    <t>Milligan Olivia</t>
  </si>
  <si>
    <t>1396.04</t>
  </si>
  <si>
    <t>215.00</t>
  </si>
  <si>
    <t>2021-06-23 12:04:51</t>
  </si>
  <si>
    <t>2021-06-22</t>
  </si>
  <si>
    <t>2166786</t>
  </si>
  <si>
    <t>Park Chan Hyeok</t>
  </si>
  <si>
    <t>674.07</t>
  </si>
  <si>
    <t>104.00</t>
  </si>
  <si>
    <t>2021-06-22 13:13:22</t>
  </si>
  <si>
    <t>2166562</t>
  </si>
  <si>
    <t>拉斯维加斯D酒店</t>
  </si>
  <si>
    <t>Knecht Eryn N</t>
  </si>
  <si>
    <t>375.92</t>
  </si>
  <si>
    <t>2021-06-22 11:45:06</t>
  </si>
  <si>
    <t>2166311</t>
  </si>
  <si>
    <t>墨水 48 酒店</t>
  </si>
  <si>
    <t>Perez Tatiana Marie</t>
  </si>
  <si>
    <t>2631.45</t>
  </si>
  <si>
    <t>406.00</t>
  </si>
  <si>
    <t>2021-06-22 09:05:44</t>
  </si>
  <si>
    <t>2021-06-21</t>
  </si>
  <si>
    <t>2165571</t>
  </si>
  <si>
    <t>EOM YONGHO</t>
  </si>
  <si>
    <t>1254.54</t>
  </si>
  <si>
    <t>2021-06-21 16:09:36</t>
  </si>
  <si>
    <t>2165111</t>
  </si>
  <si>
    <t>Sureck Paulo,Araujo Ana</t>
  </si>
  <si>
    <t>1099.34</t>
  </si>
  <si>
    <t>170.00</t>
  </si>
  <si>
    <t>2021-06-21 03:16:30</t>
  </si>
  <si>
    <t>2165095</t>
  </si>
  <si>
    <t>萨德伯里旅馆</t>
  </si>
  <si>
    <t>Harris Carmen,Sperry Adam</t>
  </si>
  <si>
    <t>381.54</t>
  </si>
  <si>
    <t>59.00</t>
  </si>
  <si>
    <t>2021-06-21 01:29:28</t>
  </si>
  <si>
    <t>2021-06-20</t>
  </si>
  <si>
    <t>2163782</t>
  </si>
  <si>
    <t>温莎欧西阿尼克酒店</t>
  </si>
  <si>
    <t>Massareli Alexandre</t>
  </si>
  <si>
    <t>879.47</t>
  </si>
  <si>
    <t>136.00</t>
  </si>
  <si>
    <t>2021-06-20 08:52:51</t>
  </si>
  <si>
    <t>2163774</t>
  </si>
  <si>
    <t>park jonghyuk</t>
  </si>
  <si>
    <t>2509.08</t>
  </si>
  <si>
    <t>388.00</t>
  </si>
  <si>
    <t>2021-06-20 08:39:26</t>
  </si>
  <si>
    <t>2021-06-19</t>
  </si>
  <si>
    <t>2163655</t>
  </si>
  <si>
    <t>钟楼克莱特伊中央酒店</t>
  </si>
  <si>
    <t>RADUGET GUILLAUME</t>
  </si>
  <si>
    <t>892.40</t>
  </si>
  <si>
    <t>138.00</t>
  </si>
  <si>
    <t>2021-06-19 23:55:09</t>
  </si>
  <si>
    <t>2021-06-18</t>
  </si>
  <si>
    <t>2162102</t>
  </si>
  <si>
    <t>辛辛那提21C博物馆酒店</t>
  </si>
  <si>
    <t>Guzik Andrew</t>
  </si>
  <si>
    <t>1253.67</t>
  </si>
  <si>
    <t>2021-06-18 23:10:39</t>
  </si>
  <si>
    <t>2160998</t>
  </si>
  <si>
    <t>Shah Meet,Shah Heer</t>
  </si>
  <si>
    <t>2021-06-18 08:56:24</t>
  </si>
  <si>
    <t>2160939</t>
  </si>
  <si>
    <t>Villasin Danica,Fong Timothy</t>
  </si>
  <si>
    <t>691.46</t>
  </si>
  <si>
    <t>2021-06-18 04:40:43</t>
  </si>
  <si>
    <t>2021-06-17</t>
  </si>
  <si>
    <t>2160328</t>
  </si>
  <si>
    <t>基韦斯特派瑞酒店</t>
  </si>
  <si>
    <t>Carter Aubrie</t>
  </si>
  <si>
    <t>13202.24</t>
  </si>
  <si>
    <t>2058.99</t>
  </si>
  <si>
    <t>2021-06-17 15:26:37</t>
  </si>
  <si>
    <t>2160005</t>
  </si>
  <si>
    <t>迈阿密海滩海滨艾迪逊酒店</t>
  </si>
  <si>
    <t>Shams Tamir</t>
  </si>
  <si>
    <t>18735.86</t>
  </si>
  <si>
    <t>2922.00</t>
  </si>
  <si>
    <t>2021-06-17 10:13:33</t>
  </si>
  <si>
    <t>2021-06-16</t>
  </si>
  <si>
    <t>2159444</t>
  </si>
  <si>
    <t>Shinhye no,Shinhye no</t>
  </si>
  <si>
    <t>430.07</t>
  </si>
  <si>
    <t>67.00</t>
  </si>
  <si>
    <t>2021-06-16 19:04:41</t>
  </si>
  <si>
    <t>2158852</t>
  </si>
  <si>
    <t>米苏拉万怡酒店</t>
  </si>
  <si>
    <t>Wendel Jason</t>
  </si>
  <si>
    <t>1104.07</t>
  </si>
  <si>
    <t>172.00</t>
  </si>
  <si>
    <t>2021-06-16 11:39:06</t>
  </si>
  <si>
    <t>2158831</t>
  </si>
  <si>
    <t>特温福尔斯套房品质酒店</t>
  </si>
  <si>
    <t>783.12</t>
  </si>
  <si>
    <t>2021-06-16 11:11:39</t>
  </si>
  <si>
    <t>2021-06-15</t>
  </si>
  <si>
    <t>2157967</t>
  </si>
  <si>
    <t>Stout Kara</t>
  </si>
  <si>
    <t>1846.66</t>
  </si>
  <si>
    <t>2021-06-15 15:21:36</t>
  </si>
  <si>
    <t>2157489</t>
  </si>
  <si>
    <t>Weingartner Tana</t>
  </si>
  <si>
    <t>686.08</t>
  </si>
  <si>
    <t>2021-06-15 08:15:12</t>
  </si>
  <si>
    <t>2021-06-14</t>
  </si>
  <si>
    <t>2156848</t>
  </si>
  <si>
    <t>纽卡斯尔雷吉斯酒店&amp;度假村</t>
  </si>
  <si>
    <t>Airs Michael</t>
  </si>
  <si>
    <t>961.65</t>
  </si>
  <si>
    <t>2021-06-14 10:15:56</t>
  </si>
  <si>
    <t>2156672</t>
  </si>
  <si>
    <t>娱乐场海洋度假村</t>
  </si>
  <si>
    <t>Skelton Tom</t>
  </si>
  <si>
    <t>6058.40</t>
  </si>
  <si>
    <t>945.00</t>
  </si>
  <si>
    <t>2021-06-14 00:31:28</t>
  </si>
  <si>
    <t>2021-06-12</t>
  </si>
  <si>
    <t>2155429</t>
  </si>
  <si>
    <t>Beach Taylor</t>
  </si>
  <si>
    <t>1371.95</t>
  </si>
  <si>
    <t>214.00</t>
  </si>
  <si>
    <t>2021-06-12 20:28:44</t>
  </si>
  <si>
    <t>2154633</t>
  </si>
  <si>
    <t>伊桑艾伦酒店</t>
  </si>
  <si>
    <t>Williamson Gary,Williamson Kathy</t>
  </si>
  <si>
    <t>3218.26</t>
  </si>
  <si>
    <t>501.99</t>
  </si>
  <si>
    <t>2021-06-12 02:56:45</t>
  </si>
  <si>
    <t>2021-06-11</t>
  </si>
  <si>
    <t>2153733</t>
  </si>
  <si>
    <t>东恒旅馆釜山海云台2店</t>
  </si>
  <si>
    <t>Lim Jinseok</t>
  </si>
  <si>
    <t>345.95</t>
  </si>
  <si>
    <t>2021-06-11 11:51:25</t>
  </si>
  <si>
    <t>2153526</t>
  </si>
  <si>
    <t>Kluesner Casey Joseph,Kluesner Mackenzie jean</t>
  </si>
  <si>
    <t>922.54</t>
  </si>
  <si>
    <t>2021-06-11 08:59:52</t>
  </si>
  <si>
    <t>2153421</t>
  </si>
  <si>
    <t>Schwartzkopf Rebecca</t>
  </si>
  <si>
    <t>2021-06-11 04:06:35</t>
  </si>
  <si>
    <t>2021-06-09</t>
  </si>
  <si>
    <t>2151719</t>
  </si>
  <si>
    <t>首尔皇宫酒店</t>
  </si>
  <si>
    <t>YI rohui</t>
  </si>
  <si>
    <t>955.72</t>
  </si>
  <si>
    <t>2021-06-09 21:55:37</t>
  </si>
  <si>
    <t>2021-06-07</t>
  </si>
  <si>
    <t>2148951</t>
  </si>
  <si>
    <t>柯蒂斯- 希尔顿逸林酒店</t>
  </si>
  <si>
    <t>Gohil Natasha M</t>
  </si>
  <si>
    <t>1909.88</t>
  </si>
  <si>
    <t>298.00</t>
  </si>
  <si>
    <t>2021-06-07 22:30:27</t>
  </si>
  <si>
    <t>2148895</t>
  </si>
  <si>
    <t>高山通风赌场及度假酒店</t>
  </si>
  <si>
    <t>Thao Mary</t>
  </si>
  <si>
    <t>820.35</t>
  </si>
  <si>
    <t>128.00</t>
  </si>
  <si>
    <t>2021-06-07 21:38:06</t>
  </si>
  <si>
    <t>2148383</t>
  </si>
  <si>
    <t>洛斯加托斯酒店 - 灰石酒店</t>
  </si>
  <si>
    <t>Choi Kathy</t>
  </si>
  <si>
    <t>1185.67</t>
  </si>
  <si>
    <t>2021-06-07 13:51:24</t>
  </si>
  <si>
    <t>2021-06-04</t>
  </si>
  <si>
    <t>2144097</t>
  </si>
  <si>
    <t>拉斯维加斯红岩赌场度假村</t>
  </si>
  <si>
    <t>Clark Chris</t>
  </si>
  <si>
    <t>757.21</t>
  </si>
  <si>
    <t>118.00</t>
  </si>
  <si>
    <t>-118</t>
  </si>
  <si>
    <t>-757</t>
  </si>
  <si>
    <t>2021-06-04 06:03:50</t>
  </si>
  <si>
    <t>2021-06-02</t>
  </si>
  <si>
    <t>2142311</t>
  </si>
  <si>
    <t>迈阿密海滩枫丹白露酒店</t>
  </si>
  <si>
    <t>Albarran Jimenez Jaswyl Jesus</t>
  </si>
  <si>
    <t>1605.15</t>
  </si>
  <si>
    <t>2021-06-02 20:58:16</t>
  </si>
  <si>
    <t>2141157</t>
  </si>
  <si>
    <t>圣胡安希尔顿逸林酒店</t>
  </si>
  <si>
    <t>Poll Lissette</t>
  </si>
  <si>
    <t>1931.29</t>
  </si>
  <si>
    <t>302.00</t>
  </si>
  <si>
    <t>2021-06-02 02:21:01</t>
  </si>
  <si>
    <t>2021-05-30</t>
  </si>
  <si>
    <t>2138039</t>
  </si>
  <si>
    <t>好莱坞罗斯福酒店</t>
  </si>
  <si>
    <t>Porter Blake</t>
  </si>
  <si>
    <t>2106.39</t>
  </si>
  <si>
    <t>330.00</t>
  </si>
  <si>
    <t>2021-05-30 14:42:29</t>
  </si>
  <si>
    <t>2021-05-29</t>
  </si>
  <si>
    <t>2137381</t>
  </si>
  <si>
    <t>济州斯塔兹罗伯如酒店</t>
  </si>
  <si>
    <t>LEE NAMHO,LEE DOYEON</t>
  </si>
  <si>
    <t>280.85</t>
  </si>
  <si>
    <t>44.00</t>
  </si>
  <si>
    <t>2021-05-29 21:33:07</t>
  </si>
  <si>
    <t>2021-05-28</t>
  </si>
  <si>
    <t>2135669</t>
  </si>
  <si>
    <t>法古罗尔斯米里冰河泻湖福斯酒店</t>
  </si>
  <si>
    <t>Klein Erez</t>
  </si>
  <si>
    <t>1969.81</t>
  </si>
  <si>
    <t>308.00</t>
  </si>
  <si>
    <t>2021-05-28 18:39:26</t>
  </si>
  <si>
    <t>2021-05-25</t>
  </si>
  <si>
    <t>2130400</t>
  </si>
  <si>
    <t>查尔斯顿海港度假村</t>
  </si>
  <si>
    <t>Faltz Nick</t>
  </si>
  <si>
    <t>5096.60</t>
  </si>
  <si>
    <t>792.00</t>
  </si>
  <si>
    <t>2021-05-25 08:51:21</t>
  </si>
  <si>
    <t>2021-05-24</t>
  </si>
  <si>
    <t>2130044</t>
  </si>
  <si>
    <t>Stokes Michael</t>
  </si>
  <si>
    <t>4739.35</t>
  </si>
  <si>
    <t>735.00</t>
  </si>
  <si>
    <t>2021-05-24 21:24:56</t>
  </si>
  <si>
    <t>2129158</t>
  </si>
  <si>
    <t>滑浪天堂万豪度假酒店及水疗中心</t>
  </si>
  <si>
    <t>Hsieh EN CHI</t>
  </si>
  <si>
    <t>2021-05-24 07:54:47</t>
  </si>
  <si>
    <t>2021-05-20</t>
  </si>
  <si>
    <t>2125121</t>
  </si>
  <si>
    <t>Kelly John E,Simka Joshua</t>
  </si>
  <si>
    <t>2308.78</t>
  </si>
  <si>
    <t>358.00</t>
  </si>
  <si>
    <t>2021-05-20 22:58:17</t>
  </si>
  <si>
    <t>2021-05-15</t>
  </si>
  <si>
    <t>2116392</t>
  </si>
  <si>
    <t>特里贝克罗克西酒店</t>
  </si>
  <si>
    <t>Yanez Vanessa Jamilet</t>
  </si>
  <si>
    <t>1715.99</t>
  </si>
  <si>
    <t>266.00</t>
  </si>
  <si>
    <t>2021-05-15 10:11:04</t>
  </si>
  <si>
    <t>2021-05-14</t>
  </si>
  <si>
    <t>2114296</t>
  </si>
  <si>
    <t>Boykin Faith Alexis,Barnes Karsen</t>
  </si>
  <si>
    <t>4849.65</t>
  </si>
  <si>
    <t>750.00</t>
  </si>
  <si>
    <t>2021-05-14 07:45:13</t>
  </si>
  <si>
    <t>2021-05-12</t>
  </si>
  <si>
    <t>2110861</t>
  </si>
  <si>
    <t>蒙特莱昂酒店</t>
  </si>
  <si>
    <t>DOWDY RYCKER,Katrina Dowdy</t>
  </si>
  <si>
    <t>1778.57</t>
  </si>
  <si>
    <t>2021-05-12 11:38:27</t>
  </si>
  <si>
    <t>2021-05-01</t>
  </si>
  <si>
    <t>2094421</t>
  </si>
  <si>
    <t>奥克兰城市酒店</t>
  </si>
  <si>
    <t>Russell Debra</t>
  </si>
  <si>
    <t>603.40</t>
  </si>
  <si>
    <t>2021-05-01 16:13:56</t>
  </si>
  <si>
    <t>2093393</t>
  </si>
  <si>
    <t>葡萄园桥酒店</t>
  </si>
  <si>
    <t>Fineout Ben</t>
  </si>
  <si>
    <t>3308.22</t>
  </si>
  <si>
    <t>510.00</t>
  </si>
  <si>
    <t>2021-05-01 00:49:41</t>
  </si>
  <si>
    <t>2021-04-27</t>
  </si>
  <si>
    <t>2086287</t>
  </si>
  <si>
    <t>费勒利亚套房公寓</t>
  </si>
  <si>
    <t>Vanstaevel Nathan</t>
  </si>
  <si>
    <t>4914.15</t>
  </si>
  <si>
    <t>756.00</t>
  </si>
  <si>
    <t>2021-04-27 02:47:41</t>
  </si>
  <si>
    <t>2021-04-15</t>
  </si>
  <si>
    <t>2068532</t>
  </si>
  <si>
    <t>芝加哥瑞士酒店</t>
  </si>
  <si>
    <t>Tronstad Whitlee Marie</t>
  </si>
  <si>
    <t>2002.56</t>
  </si>
  <si>
    <t>306.00</t>
  </si>
  <si>
    <t>2021-04-15 23:17:40</t>
  </si>
  <si>
    <t>2021-04-13</t>
  </si>
  <si>
    <t>2065077</t>
  </si>
  <si>
    <t>希尔顿巴斯城市酒店</t>
  </si>
  <si>
    <t>Back Pete,Block Jacqueline</t>
  </si>
  <si>
    <t>1293.19</t>
  </si>
  <si>
    <t>197.00</t>
  </si>
  <si>
    <t>2021-04-13 16:06:29</t>
  </si>
  <si>
    <t>2021-03-31</t>
  </si>
  <si>
    <t>2041876</t>
  </si>
  <si>
    <t>太浩湖度假酒店</t>
  </si>
  <si>
    <t>Brock Leslie</t>
  </si>
  <si>
    <t>2766.38</t>
  </si>
  <si>
    <t>422.00</t>
  </si>
  <si>
    <t>2021-03-31 00:11:05</t>
  </si>
  <si>
    <t>2041866</t>
  </si>
  <si>
    <t>2359.94</t>
  </si>
  <si>
    <t>2021-03-31 00:02:51</t>
  </si>
  <si>
    <t>2021-03-12</t>
  </si>
  <si>
    <t>2013041</t>
  </si>
  <si>
    <t>乌布红椒房酒店</t>
  </si>
  <si>
    <t>COLAK MINE NUR,COSKUN SEVKET</t>
  </si>
  <si>
    <t>2021-03-12 02:52:32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</si>
</sst>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1"/>
  <sheetViews>
    <sheetView topLeftCell="A175" workbookViewId="0">
      <selection activeCell="A213" sqref="A213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15056204030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44385</v>
      </c>
      <c r="G2" s="5">
        <v>44387</v>
      </c>
      <c r="H2" s="4">
        <v>1</v>
      </c>
      <c r="I2" s="4">
        <v>2</v>
      </c>
      <c r="J2" s="4">
        <v>2</v>
      </c>
      <c r="K2" s="4" t="s">
        <v>29</v>
      </c>
      <c r="L2" s="4">
        <v>510</v>
      </c>
      <c r="M2" s="4">
        <v>510</v>
      </c>
      <c r="N2" s="4" t="s">
        <v>30</v>
      </c>
      <c r="O2" s="4" t="s">
        <v>31</v>
      </c>
      <c r="P2" s="4" t="s">
        <v>32</v>
      </c>
      <c r="Q2" s="4">
        <v>0</v>
      </c>
      <c r="R2" s="6">
        <v>44317</v>
      </c>
      <c r="S2" s="5">
        <v>44389</v>
      </c>
      <c r="T2" s="4" t="s">
        <v>33</v>
      </c>
      <c r="U2" s="4">
        <v>510</v>
      </c>
      <c r="V2" s="4">
        <v>0</v>
      </c>
      <c r="W2" s="4">
        <v>0</v>
      </c>
      <c r="X2" s="4">
        <v>2093393</v>
      </c>
    </row>
    <row r="3" s="4" customFormat="1" spans="1:24">
      <c r="A3" s="4">
        <v>15063104815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44387</v>
      </c>
      <c r="G3" s="5">
        <v>44388</v>
      </c>
      <c r="H3" s="4">
        <v>1</v>
      </c>
      <c r="I3" s="4">
        <v>1</v>
      </c>
      <c r="J3" s="4">
        <v>1</v>
      </c>
      <c r="K3" s="4" t="s">
        <v>29</v>
      </c>
      <c r="L3" s="4">
        <v>93</v>
      </c>
      <c r="M3" s="4">
        <v>93</v>
      </c>
      <c r="N3" s="4" t="s">
        <v>36</v>
      </c>
      <c r="O3" s="4" t="s">
        <v>31</v>
      </c>
      <c r="P3" s="4" t="s">
        <v>32</v>
      </c>
      <c r="Q3" s="4">
        <v>0</v>
      </c>
      <c r="R3" s="6">
        <v>44317</v>
      </c>
      <c r="S3" s="5">
        <v>44389</v>
      </c>
      <c r="T3" s="4" t="s">
        <v>33</v>
      </c>
      <c r="U3" s="4">
        <v>93</v>
      </c>
      <c r="V3" s="4">
        <v>0</v>
      </c>
      <c r="W3" s="4">
        <v>0</v>
      </c>
      <c r="X3" s="4">
        <v>2094421</v>
      </c>
    </row>
    <row r="4" s="4" customFormat="1" spans="1:24">
      <c r="A4" s="4">
        <v>15191594105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44383</v>
      </c>
      <c r="G4" s="5">
        <v>44385</v>
      </c>
      <c r="H4" s="4">
        <v>1</v>
      </c>
      <c r="I4" s="4">
        <v>2</v>
      </c>
      <c r="J4" s="4">
        <v>2</v>
      </c>
      <c r="K4" s="4" t="s">
        <v>29</v>
      </c>
      <c r="L4" s="4">
        <v>276</v>
      </c>
      <c r="M4" s="4">
        <v>276</v>
      </c>
      <c r="N4" s="4" t="s">
        <v>39</v>
      </c>
      <c r="O4" s="4" t="s">
        <v>31</v>
      </c>
      <c r="P4" s="4" t="s">
        <v>32</v>
      </c>
      <c r="Q4" s="4">
        <v>0</v>
      </c>
      <c r="R4" s="6">
        <v>44328</v>
      </c>
      <c r="S4" s="5">
        <v>44389</v>
      </c>
      <c r="T4" s="4" t="s">
        <v>33</v>
      </c>
      <c r="U4" s="4">
        <v>276</v>
      </c>
      <c r="V4" s="4">
        <v>0</v>
      </c>
      <c r="W4" s="4">
        <v>0</v>
      </c>
      <c r="X4" s="4">
        <v>2110861</v>
      </c>
    </row>
    <row r="5" s="4" customFormat="1" spans="1:24">
      <c r="A5" s="4">
        <v>15199265483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44381</v>
      </c>
      <c r="G5" s="5">
        <v>44384</v>
      </c>
      <c r="H5" s="4">
        <v>1</v>
      </c>
      <c r="I5" s="4">
        <v>3</v>
      </c>
      <c r="J5" s="4">
        <v>3</v>
      </c>
      <c r="K5" s="4" t="s">
        <v>29</v>
      </c>
      <c r="L5" s="4">
        <v>750</v>
      </c>
      <c r="M5" s="4">
        <v>750</v>
      </c>
      <c r="N5" s="4" t="s">
        <v>42</v>
      </c>
      <c r="O5" s="4" t="s">
        <v>31</v>
      </c>
      <c r="P5" s="4" t="s">
        <v>32</v>
      </c>
      <c r="Q5" s="4">
        <v>0</v>
      </c>
      <c r="R5" s="6">
        <v>44330</v>
      </c>
      <c r="S5" s="5">
        <v>44389</v>
      </c>
      <c r="T5" s="4" t="s">
        <v>33</v>
      </c>
      <c r="U5" s="4">
        <v>750</v>
      </c>
      <c r="V5" s="4">
        <v>0</v>
      </c>
      <c r="W5" s="4">
        <v>0</v>
      </c>
      <c r="X5" s="4">
        <v>2114296</v>
      </c>
    </row>
    <row r="6" s="4" customFormat="1" spans="1:24">
      <c r="A6" s="4">
        <v>15202212737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44387</v>
      </c>
      <c r="G6" s="5">
        <v>44388</v>
      </c>
      <c r="H6" s="4">
        <v>1</v>
      </c>
      <c r="I6" s="4">
        <v>1</v>
      </c>
      <c r="J6" s="4">
        <v>1</v>
      </c>
      <c r="K6" s="4" t="s">
        <v>29</v>
      </c>
      <c r="L6" s="4">
        <v>266</v>
      </c>
      <c r="M6" s="4">
        <v>266</v>
      </c>
      <c r="N6" s="4" t="s">
        <v>45</v>
      </c>
      <c r="O6" s="4" t="s">
        <v>31</v>
      </c>
      <c r="P6" s="4" t="s">
        <v>32</v>
      </c>
      <c r="Q6" s="4">
        <v>0</v>
      </c>
      <c r="R6" s="6">
        <v>44331</v>
      </c>
      <c r="S6" s="5">
        <v>44389</v>
      </c>
      <c r="T6" s="4" t="s">
        <v>33</v>
      </c>
      <c r="U6" s="4">
        <v>266</v>
      </c>
      <c r="V6" s="4">
        <v>0</v>
      </c>
      <c r="W6" s="4">
        <v>0</v>
      </c>
      <c r="X6" s="4">
        <v>2116392</v>
      </c>
    </row>
    <row r="7" s="4" customFormat="1" spans="1:24">
      <c r="A7" s="4">
        <v>15248612597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44386</v>
      </c>
      <c r="G7" s="5">
        <v>44388</v>
      </c>
      <c r="H7" s="4">
        <v>1</v>
      </c>
      <c r="I7" s="4">
        <v>2</v>
      </c>
      <c r="J7" s="4">
        <v>2</v>
      </c>
      <c r="K7" s="4" t="s">
        <v>29</v>
      </c>
      <c r="L7" s="4">
        <v>358</v>
      </c>
      <c r="M7" s="4">
        <v>358</v>
      </c>
      <c r="N7" s="4" t="s">
        <v>48</v>
      </c>
      <c r="O7" s="4" t="s">
        <v>31</v>
      </c>
      <c r="P7" s="4" t="s">
        <v>32</v>
      </c>
      <c r="Q7" s="4">
        <v>0</v>
      </c>
      <c r="R7" s="6">
        <v>44336</v>
      </c>
      <c r="S7" s="5">
        <v>44389</v>
      </c>
      <c r="T7" s="4" t="s">
        <v>33</v>
      </c>
      <c r="U7" s="4">
        <v>358</v>
      </c>
      <c r="V7" s="4">
        <v>0</v>
      </c>
      <c r="W7" s="4">
        <v>0</v>
      </c>
      <c r="X7" s="4">
        <v>2125121</v>
      </c>
    </row>
    <row r="8" s="4" customFormat="1" spans="1:24">
      <c r="A8" s="4">
        <v>15252251602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44381</v>
      </c>
      <c r="G8" s="5">
        <v>44383</v>
      </c>
      <c r="H8" s="4">
        <v>1</v>
      </c>
      <c r="I8" s="4">
        <v>2</v>
      </c>
      <c r="J8" s="4">
        <v>2</v>
      </c>
      <c r="K8" s="4" t="s">
        <v>29</v>
      </c>
      <c r="L8" s="4">
        <v>554</v>
      </c>
      <c r="M8" s="4">
        <v>554</v>
      </c>
      <c r="N8" s="4" t="s">
        <v>51</v>
      </c>
      <c r="O8" s="4" t="s">
        <v>31</v>
      </c>
      <c r="P8" s="4" t="s">
        <v>32</v>
      </c>
      <c r="Q8" s="4">
        <v>0</v>
      </c>
      <c r="R8" s="6">
        <v>44340</v>
      </c>
      <c r="S8" s="5">
        <v>44389</v>
      </c>
      <c r="T8" s="4" t="s">
        <v>33</v>
      </c>
      <c r="U8" s="4">
        <v>554</v>
      </c>
      <c r="V8" s="4">
        <v>0</v>
      </c>
      <c r="W8" s="4">
        <v>0</v>
      </c>
      <c r="X8" s="4">
        <v>2129158</v>
      </c>
    </row>
    <row r="9" s="4" customFormat="1" spans="1:24">
      <c r="A9" s="4">
        <v>15253148527</v>
      </c>
      <c r="B9" s="4" t="s">
        <v>25</v>
      </c>
      <c r="C9" s="4" t="s">
        <v>26</v>
      </c>
      <c r="D9" s="4" t="s">
        <v>52</v>
      </c>
      <c r="E9" s="4" t="s">
        <v>41</v>
      </c>
      <c r="F9" s="5">
        <v>44378</v>
      </c>
      <c r="G9" s="5">
        <v>44383</v>
      </c>
      <c r="H9" s="4">
        <v>1</v>
      </c>
      <c r="I9" s="4">
        <v>5</v>
      </c>
      <c r="J9" s="4">
        <v>5</v>
      </c>
      <c r="K9" s="4" t="s">
        <v>29</v>
      </c>
      <c r="L9" s="4">
        <v>735</v>
      </c>
      <c r="M9" s="4">
        <v>735</v>
      </c>
      <c r="N9" s="4" t="s">
        <v>53</v>
      </c>
      <c r="O9" s="4" t="s">
        <v>31</v>
      </c>
      <c r="P9" s="4" t="s">
        <v>32</v>
      </c>
      <c r="Q9" s="4">
        <v>0</v>
      </c>
      <c r="R9" s="6">
        <v>44340</v>
      </c>
      <c r="S9" s="5">
        <v>44389</v>
      </c>
      <c r="T9" s="4" t="s">
        <v>33</v>
      </c>
      <c r="U9" s="4">
        <v>735</v>
      </c>
      <c r="V9" s="4">
        <v>0</v>
      </c>
      <c r="W9" s="4">
        <v>0</v>
      </c>
      <c r="X9" s="4">
        <v>2130044</v>
      </c>
    </row>
    <row r="10" s="4" customFormat="1" spans="1:24">
      <c r="A10" s="4">
        <v>15253440917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44385</v>
      </c>
      <c r="G10" s="5">
        <v>44388</v>
      </c>
      <c r="H10" s="4">
        <v>1</v>
      </c>
      <c r="I10" s="4">
        <v>3</v>
      </c>
      <c r="J10" s="4">
        <v>3</v>
      </c>
      <c r="K10" s="4" t="s">
        <v>29</v>
      </c>
      <c r="L10" s="4">
        <v>792</v>
      </c>
      <c r="M10" s="4">
        <v>792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44341</v>
      </c>
      <c r="S10" s="5">
        <v>44389</v>
      </c>
      <c r="T10" s="4" t="s">
        <v>33</v>
      </c>
      <c r="U10" s="4">
        <v>792</v>
      </c>
      <c r="V10" s="4">
        <v>0</v>
      </c>
      <c r="W10" s="4">
        <v>0</v>
      </c>
      <c r="X10" s="4">
        <v>2130400</v>
      </c>
    </row>
    <row r="11" s="4" customFormat="1" spans="1:24">
      <c r="A11" s="4">
        <v>15327682760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44387</v>
      </c>
      <c r="G11" s="5">
        <v>44388</v>
      </c>
      <c r="H11" s="4">
        <v>1</v>
      </c>
      <c r="I11" s="4">
        <v>1</v>
      </c>
      <c r="J11" s="4">
        <v>1</v>
      </c>
      <c r="K11" s="4" t="s">
        <v>29</v>
      </c>
      <c r="L11" s="4">
        <v>308</v>
      </c>
      <c r="M11" s="4">
        <v>308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44344</v>
      </c>
      <c r="S11" s="5">
        <v>44389</v>
      </c>
      <c r="T11" s="4" t="s">
        <v>33</v>
      </c>
      <c r="U11" s="4">
        <v>308</v>
      </c>
      <c r="V11" s="4">
        <v>0</v>
      </c>
      <c r="W11" s="4">
        <v>0</v>
      </c>
      <c r="X11" s="4">
        <v>2135669</v>
      </c>
    </row>
    <row r="12" s="4" customFormat="1" spans="1:24">
      <c r="A12" s="4">
        <v>15331722985</v>
      </c>
      <c r="B12" s="4" t="s">
        <v>25</v>
      </c>
      <c r="C12" s="4" t="s">
        <v>26</v>
      </c>
      <c r="D12" s="4" t="s">
        <v>60</v>
      </c>
      <c r="E12" s="4" t="s">
        <v>35</v>
      </c>
      <c r="F12" s="5">
        <v>44385</v>
      </c>
      <c r="G12" s="5">
        <v>44386</v>
      </c>
      <c r="H12" s="4">
        <v>1</v>
      </c>
      <c r="I12" s="4">
        <v>1</v>
      </c>
      <c r="J12" s="4">
        <v>1</v>
      </c>
      <c r="K12" s="4" t="s">
        <v>29</v>
      </c>
      <c r="L12" s="4">
        <v>44</v>
      </c>
      <c r="M12" s="4">
        <v>44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44345</v>
      </c>
      <c r="S12" s="5">
        <v>44389</v>
      </c>
      <c r="T12" s="4" t="s">
        <v>33</v>
      </c>
      <c r="U12" s="4">
        <v>44</v>
      </c>
      <c r="V12" s="4">
        <v>0</v>
      </c>
      <c r="W12" s="4">
        <v>0</v>
      </c>
      <c r="X12" s="4">
        <v>2137381</v>
      </c>
    </row>
    <row r="13" s="4" customFormat="1" spans="1:24">
      <c r="A13" s="4">
        <v>15332877933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44387</v>
      </c>
      <c r="G13" s="5">
        <v>44388</v>
      </c>
      <c r="H13" s="4">
        <v>1</v>
      </c>
      <c r="I13" s="4">
        <v>1</v>
      </c>
      <c r="J13" s="4">
        <v>1</v>
      </c>
      <c r="K13" s="4" t="s">
        <v>29</v>
      </c>
      <c r="L13" s="4">
        <v>330</v>
      </c>
      <c r="M13" s="4">
        <v>330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44346</v>
      </c>
      <c r="S13" s="5">
        <v>44389</v>
      </c>
      <c r="T13" s="4" t="s">
        <v>33</v>
      </c>
      <c r="U13" s="4">
        <v>330</v>
      </c>
      <c r="V13" s="4">
        <v>0</v>
      </c>
      <c r="W13" s="4">
        <v>0</v>
      </c>
      <c r="X13" s="4">
        <v>2138039</v>
      </c>
    </row>
    <row r="14" s="4" customFormat="1" spans="1:24">
      <c r="A14" s="4">
        <v>15335638616</v>
      </c>
      <c r="B14" s="4" t="s">
        <v>25</v>
      </c>
      <c r="C14" s="4" t="s">
        <v>26</v>
      </c>
      <c r="D14" s="4" t="s">
        <v>52</v>
      </c>
      <c r="E14" s="4" t="s">
        <v>41</v>
      </c>
      <c r="F14" s="5">
        <v>44385</v>
      </c>
      <c r="G14" s="5">
        <v>44387</v>
      </c>
      <c r="H14" s="4">
        <v>1</v>
      </c>
      <c r="I14" s="4">
        <v>2</v>
      </c>
      <c r="J14" s="4">
        <v>2</v>
      </c>
      <c r="K14" s="4" t="s">
        <v>29</v>
      </c>
      <c r="L14" s="4">
        <v>302</v>
      </c>
      <c r="M14" s="4">
        <v>302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44349</v>
      </c>
      <c r="S14" s="5">
        <v>44389</v>
      </c>
      <c r="T14" s="4" t="s">
        <v>33</v>
      </c>
      <c r="U14" s="4">
        <v>302</v>
      </c>
      <c r="V14" s="4">
        <v>0</v>
      </c>
      <c r="W14" s="4">
        <v>0</v>
      </c>
      <c r="X14" s="4">
        <v>2141157</v>
      </c>
    </row>
    <row r="15" s="4" customFormat="1" spans="1:24">
      <c r="A15" s="4">
        <v>15336504160</v>
      </c>
      <c r="B15" s="4" t="s">
        <v>25</v>
      </c>
      <c r="C15" s="4" t="s">
        <v>26</v>
      </c>
      <c r="D15" s="4" t="s">
        <v>40</v>
      </c>
      <c r="E15" s="4" t="s">
        <v>66</v>
      </c>
      <c r="F15" s="5">
        <v>44382</v>
      </c>
      <c r="G15" s="5">
        <v>44383</v>
      </c>
      <c r="H15" s="4">
        <v>1</v>
      </c>
      <c r="I15" s="4">
        <v>1</v>
      </c>
      <c r="J15" s="4">
        <v>1</v>
      </c>
      <c r="K15" s="4" t="s">
        <v>29</v>
      </c>
      <c r="L15" s="4">
        <v>251</v>
      </c>
      <c r="M15" s="4">
        <v>251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44349</v>
      </c>
      <c r="S15" s="5">
        <v>44389</v>
      </c>
      <c r="T15" s="4" t="s">
        <v>33</v>
      </c>
      <c r="U15" s="4">
        <v>251</v>
      </c>
      <c r="V15" s="4">
        <v>0</v>
      </c>
      <c r="W15" s="4">
        <v>0</v>
      </c>
      <c r="X15" s="4">
        <v>2142311</v>
      </c>
    </row>
    <row r="16" s="4" customFormat="1" spans="1:24">
      <c r="A16" s="4">
        <v>15337924740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44382</v>
      </c>
      <c r="G16" s="5">
        <v>44383</v>
      </c>
      <c r="H16" s="4">
        <v>1</v>
      </c>
      <c r="I16" s="4">
        <v>1</v>
      </c>
      <c r="J16" s="4">
        <v>1</v>
      </c>
      <c r="K16" s="4" t="s">
        <v>29</v>
      </c>
      <c r="L16" s="4">
        <v>118</v>
      </c>
      <c r="M16" s="4">
        <v>118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44351</v>
      </c>
      <c r="S16" s="5">
        <v>44389</v>
      </c>
      <c r="T16" s="4" t="s">
        <v>33</v>
      </c>
      <c r="U16" s="4">
        <v>118</v>
      </c>
      <c r="V16" s="4">
        <v>0</v>
      </c>
      <c r="W16" s="4">
        <v>0</v>
      </c>
      <c r="X16" s="4">
        <v>2144097</v>
      </c>
    </row>
    <row r="17" s="4" customFormat="1" spans="1:24">
      <c r="A17" s="4">
        <v>15337924740</v>
      </c>
      <c r="B17" s="4" t="s">
        <v>25</v>
      </c>
      <c r="C17" s="4" t="s">
        <v>71</v>
      </c>
      <c r="D17" s="4" t="s">
        <v>68</v>
      </c>
      <c r="E17" s="4" t="s">
        <v>69</v>
      </c>
      <c r="F17" s="5">
        <v>44382</v>
      </c>
      <c r="G17" s="5">
        <v>44383</v>
      </c>
      <c r="H17" s="4">
        <v>1</v>
      </c>
      <c r="I17" s="4">
        <v>1</v>
      </c>
      <c r="J17" s="4">
        <v>1</v>
      </c>
      <c r="K17" s="4" t="s">
        <v>29</v>
      </c>
      <c r="L17" s="4">
        <v>-118</v>
      </c>
      <c r="M17" s="4">
        <v>-118</v>
      </c>
      <c r="N17" s="4" t="s">
        <v>70</v>
      </c>
      <c r="O17" s="4" t="s">
        <v>31</v>
      </c>
      <c r="P17" s="4" t="s">
        <v>32</v>
      </c>
      <c r="Q17" s="4">
        <v>0</v>
      </c>
      <c r="R17" s="6">
        <v>44351</v>
      </c>
      <c r="S17" s="5">
        <v>44389</v>
      </c>
      <c r="T17" s="4" t="s">
        <v>33</v>
      </c>
      <c r="U17" s="4">
        <v>-118</v>
      </c>
      <c r="V17" s="4">
        <v>0</v>
      </c>
      <c r="W17" s="4">
        <v>0</v>
      </c>
      <c r="X17" s="4">
        <v>2144097</v>
      </c>
    </row>
    <row r="18" s="4" customFormat="1" spans="1:24">
      <c r="A18" s="4">
        <v>15539496916</v>
      </c>
      <c r="B18" s="4" t="s">
        <v>25</v>
      </c>
      <c r="C18" s="4" t="s">
        <v>26</v>
      </c>
      <c r="D18" s="4" t="s">
        <v>72</v>
      </c>
      <c r="E18" s="4" t="s">
        <v>73</v>
      </c>
      <c r="F18" s="5">
        <v>44386</v>
      </c>
      <c r="G18" s="5">
        <v>44387</v>
      </c>
      <c r="H18" s="4">
        <v>1</v>
      </c>
      <c r="I18" s="4">
        <v>1</v>
      </c>
      <c r="J18" s="4">
        <v>1</v>
      </c>
      <c r="K18" s="4" t="s">
        <v>29</v>
      </c>
      <c r="L18" s="4">
        <v>185</v>
      </c>
      <c r="M18" s="4">
        <v>185</v>
      </c>
      <c r="N18" s="4" t="s">
        <v>74</v>
      </c>
      <c r="O18" s="4" t="s">
        <v>31</v>
      </c>
      <c r="P18" s="4" t="s">
        <v>32</v>
      </c>
      <c r="Q18" s="4">
        <v>0</v>
      </c>
      <c r="R18" s="6">
        <v>44354</v>
      </c>
      <c r="S18" s="5">
        <v>44389</v>
      </c>
      <c r="T18" s="4" t="s">
        <v>33</v>
      </c>
      <c r="U18" s="4">
        <v>185</v>
      </c>
      <c r="V18" s="4">
        <v>0</v>
      </c>
      <c r="W18" s="4">
        <v>0</v>
      </c>
      <c r="X18" s="4">
        <v>2148383</v>
      </c>
    </row>
    <row r="19" s="4" customFormat="1" spans="1:24">
      <c r="A19" s="4">
        <v>15541018072</v>
      </c>
      <c r="B19" s="4" t="s">
        <v>25</v>
      </c>
      <c r="C19" s="4" t="s">
        <v>26</v>
      </c>
      <c r="D19" s="4" t="s">
        <v>75</v>
      </c>
      <c r="E19" s="4" t="s">
        <v>76</v>
      </c>
      <c r="F19" s="5">
        <v>44382</v>
      </c>
      <c r="G19" s="5">
        <v>44383</v>
      </c>
      <c r="H19" s="4">
        <v>1</v>
      </c>
      <c r="I19" s="4">
        <v>1</v>
      </c>
      <c r="J19" s="4">
        <v>1</v>
      </c>
      <c r="K19" s="4" t="s">
        <v>29</v>
      </c>
      <c r="L19" s="4">
        <v>128</v>
      </c>
      <c r="M19" s="4">
        <v>128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44354</v>
      </c>
      <c r="S19" s="5">
        <v>44389</v>
      </c>
      <c r="T19" s="4" t="s">
        <v>33</v>
      </c>
      <c r="U19" s="4">
        <v>128</v>
      </c>
      <c r="V19" s="4">
        <v>0</v>
      </c>
      <c r="W19" s="4">
        <v>0</v>
      </c>
      <c r="X19" s="4">
        <v>2148895</v>
      </c>
    </row>
    <row r="20" s="4" customFormat="1" spans="1:24">
      <c r="A20" s="4">
        <v>15541142072</v>
      </c>
      <c r="B20" s="4" t="s">
        <v>25</v>
      </c>
      <c r="C20" s="4" t="s">
        <v>26</v>
      </c>
      <c r="D20" s="4" t="s">
        <v>78</v>
      </c>
      <c r="E20" s="4" t="s">
        <v>79</v>
      </c>
      <c r="F20" s="5">
        <v>44381</v>
      </c>
      <c r="G20" s="5">
        <v>44383</v>
      </c>
      <c r="H20" s="4">
        <v>1</v>
      </c>
      <c r="I20" s="4">
        <v>2</v>
      </c>
      <c r="J20" s="4">
        <v>2</v>
      </c>
      <c r="K20" s="4" t="s">
        <v>29</v>
      </c>
      <c r="L20" s="4">
        <v>298</v>
      </c>
      <c r="M20" s="4">
        <v>298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44354</v>
      </c>
      <c r="S20" s="5">
        <v>44389</v>
      </c>
      <c r="T20" s="4" t="s">
        <v>33</v>
      </c>
      <c r="U20" s="4">
        <v>298</v>
      </c>
      <c r="V20" s="4">
        <v>0</v>
      </c>
      <c r="W20" s="4">
        <v>0</v>
      </c>
      <c r="X20" s="4">
        <v>2148951</v>
      </c>
    </row>
    <row r="21" s="4" customFormat="1" spans="1:24">
      <c r="A21" s="4">
        <v>15545626012</v>
      </c>
      <c r="B21" s="4" t="s">
        <v>25</v>
      </c>
      <c r="C21" s="4" t="s">
        <v>26</v>
      </c>
      <c r="D21" s="4" t="s">
        <v>81</v>
      </c>
      <c r="E21" s="4" t="s">
        <v>82</v>
      </c>
      <c r="F21" s="5">
        <v>44386</v>
      </c>
      <c r="G21" s="5">
        <v>44387</v>
      </c>
      <c r="H21" s="4">
        <v>1</v>
      </c>
      <c r="I21" s="4">
        <v>1</v>
      </c>
      <c r="J21" s="4">
        <v>1</v>
      </c>
      <c r="K21" s="4" t="s">
        <v>29</v>
      </c>
      <c r="L21" s="4">
        <v>149</v>
      </c>
      <c r="M21" s="4">
        <v>149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44356</v>
      </c>
      <c r="S21" s="5">
        <v>44389</v>
      </c>
      <c r="T21" s="4" t="s">
        <v>33</v>
      </c>
      <c r="U21" s="4">
        <v>149</v>
      </c>
      <c r="V21" s="4">
        <v>0</v>
      </c>
      <c r="W21" s="4">
        <v>0</v>
      </c>
      <c r="X21" s="4">
        <v>2151719</v>
      </c>
    </row>
    <row r="22" s="4" customFormat="1" spans="1:24">
      <c r="A22" s="4">
        <v>14578196183</v>
      </c>
      <c r="B22" s="4" t="s">
        <v>25</v>
      </c>
      <c r="C22" s="4" t="s">
        <v>71</v>
      </c>
      <c r="D22" s="4" t="s">
        <v>84</v>
      </c>
      <c r="E22" s="4" t="s">
        <v>85</v>
      </c>
      <c r="F22" s="5">
        <v>44387</v>
      </c>
      <c r="G22" s="5">
        <v>44388</v>
      </c>
      <c r="H22" s="4">
        <v>1</v>
      </c>
      <c r="I22" s="4">
        <v>1</v>
      </c>
      <c r="J22" s="4">
        <v>1</v>
      </c>
      <c r="K22" s="4" t="s">
        <v>29</v>
      </c>
      <c r="L22" s="4">
        <v>-20</v>
      </c>
      <c r="M22" s="4">
        <v>-20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44267</v>
      </c>
      <c r="S22" s="5">
        <v>44389</v>
      </c>
      <c r="T22" s="4" t="s">
        <v>33</v>
      </c>
      <c r="U22" s="4">
        <v>-20</v>
      </c>
      <c r="V22" s="4">
        <v>0</v>
      </c>
      <c r="W22" s="4">
        <v>0</v>
      </c>
      <c r="X22" s="4">
        <v>2013041</v>
      </c>
    </row>
    <row r="23" s="4" customFormat="1" spans="1:24">
      <c r="A23" s="4">
        <v>15547063948</v>
      </c>
      <c r="B23" s="4" t="s">
        <v>25</v>
      </c>
      <c r="C23" s="4" t="s">
        <v>26</v>
      </c>
      <c r="D23" s="4" t="s">
        <v>87</v>
      </c>
      <c r="E23" s="4" t="s">
        <v>88</v>
      </c>
      <c r="F23" s="5">
        <v>44385</v>
      </c>
      <c r="G23" s="5">
        <v>44386</v>
      </c>
      <c r="H23" s="4">
        <v>1</v>
      </c>
      <c r="I23" s="4">
        <v>1</v>
      </c>
      <c r="J23" s="4">
        <v>1</v>
      </c>
      <c r="K23" s="4" t="s">
        <v>29</v>
      </c>
      <c r="L23" s="4">
        <v>180</v>
      </c>
      <c r="M23" s="4">
        <v>180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44358</v>
      </c>
      <c r="S23" s="5">
        <v>44389</v>
      </c>
      <c r="T23" s="4" t="s">
        <v>33</v>
      </c>
      <c r="U23" s="4">
        <v>180</v>
      </c>
      <c r="V23" s="4">
        <v>0</v>
      </c>
      <c r="W23" s="4">
        <v>0</v>
      </c>
      <c r="X23" s="4">
        <v>2153421</v>
      </c>
    </row>
    <row r="24" s="4" customFormat="1" spans="1:24">
      <c r="A24" s="4">
        <v>15547063948</v>
      </c>
      <c r="B24" s="4" t="s">
        <v>25</v>
      </c>
      <c r="C24" s="4" t="s">
        <v>71</v>
      </c>
      <c r="D24" s="4" t="s">
        <v>87</v>
      </c>
      <c r="E24" s="4" t="s">
        <v>88</v>
      </c>
      <c r="F24" s="5">
        <v>44385</v>
      </c>
      <c r="G24" s="5">
        <v>44386</v>
      </c>
      <c r="H24" s="4">
        <v>1</v>
      </c>
      <c r="I24" s="4">
        <v>1</v>
      </c>
      <c r="J24" s="4">
        <v>1</v>
      </c>
      <c r="K24" s="4" t="s">
        <v>29</v>
      </c>
      <c r="L24" s="4">
        <v>-180</v>
      </c>
      <c r="M24" s="4">
        <v>-180</v>
      </c>
      <c r="N24" s="4" t="s">
        <v>89</v>
      </c>
      <c r="O24" s="4" t="s">
        <v>31</v>
      </c>
      <c r="P24" s="4" t="s">
        <v>32</v>
      </c>
      <c r="Q24" s="4">
        <v>0</v>
      </c>
      <c r="R24" s="6">
        <v>44358</v>
      </c>
      <c r="S24" s="5">
        <v>44389</v>
      </c>
      <c r="T24" s="4" t="s">
        <v>33</v>
      </c>
      <c r="U24" s="4">
        <v>-180</v>
      </c>
      <c r="V24" s="4">
        <v>0</v>
      </c>
      <c r="W24" s="4">
        <v>0</v>
      </c>
      <c r="X24" s="4">
        <v>2153421</v>
      </c>
    </row>
    <row r="25" s="4" customFormat="1" spans="1:24">
      <c r="A25" s="4">
        <v>15547132421</v>
      </c>
      <c r="B25" s="4" t="s">
        <v>25</v>
      </c>
      <c r="C25" s="4" t="s">
        <v>26</v>
      </c>
      <c r="D25" s="4" t="s">
        <v>90</v>
      </c>
      <c r="E25" s="4" t="s">
        <v>91</v>
      </c>
      <c r="F25" s="5">
        <v>44383</v>
      </c>
      <c r="G25" s="5">
        <v>44384</v>
      </c>
      <c r="H25" s="4">
        <v>1</v>
      </c>
      <c r="I25" s="4">
        <v>1</v>
      </c>
      <c r="J25" s="4">
        <v>1</v>
      </c>
      <c r="K25" s="4" t="s">
        <v>29</v>
      </c>
      <c r="L25" s="4">
        <v>144</v>
      </c>
      <c r="M25" s="4">
        <v>144</v>
      </c>
      <c r="N25" s="4" t="s">
        <v>92</v>
      </c>
      <c r="O25" s="4" t="s">
        <v>31</v>
      </c>
      <c r="P25" s="4" t="s">
        <v>32</v>
      </c>
      <c r="Q25" s="4">
        <v>0</v>
      </c>
      <c r="R25" s="6">
        <v>44358</v>
      </c>
      <c r="S25" s="5">
        <v>44389</v>
      </c>
      <c r="T25" s="4" t="s">
        <v>33</v>
      </c>
      <c r="U25" s="4">
        <v>144</v>
      </c>
      <c r="V25" s="4">
        <v>0</v>
      </c>
      <c r="W25" s="4">
        <v>0</v>
      </c>
      <c r="X25" s="4">
        <v>2153526</v>
      </c>
    </row>
    <row r="26" s="4" customFormat="1" spans="1:24">
      <c r="A26" s="4">
        <v>15547299309</v>
      </c>
      <c r="B26" s="4" t="s">
        <v>25</v>
      </c>
      <c r="C26" s="4" t="s">
        <v>26</v>
      </c>
      <c r="D26" s="4" t="s">
        <v>93</v>
      </c>
      <c r="E26" s="4" t="s">
        <v>94</v>
      </c>
      <c r="F26" s="5">
        <v>44387</v>
      </c>
      <c r="G26" s="5">
        <v>44388</v>
      </c>
      <c r="H26" s="4">
        <v>1</v>
      </c>
      <c r="I26" s="4">
        <v>1</v>
      </c>
      <c r="J26" s="4">
        <v>1</v>
      </c>
      <c r="K26" s="4" t="s">
        <v>29</v>
      </c>
      <c r="L26" s="4">
        <v>54</v>
      </c>
      <c r="M26" s="4">
        <v>54</v>
      </c>
      <c r="N26" s="4" t="s">
        <v>95</v>
      </c>
      <c r="O26" s="4" t="s">
        <v>31</v>
      </c>
      <c r="P26" s="4" t="s">
        <v>32</v>
      </c>
      <c r="Q26" s="4">
        <v>0</v>
      </c>
      <c r="R26" s="6">
        <v>44358</v>
      </c>
      <c r="S26" s="5">
        <v>44389</v>
      </c>
      <c r="T26" s="4" t="s">
        <v>33</v>
      </c>
      <c r="U26" s="4">
        <v>54</v>
      </c>
      <c r="V26" s="4">
        <v>0</v>
      </c>
      <c r="W26" s="4">
        <v>0</v>
      </c>
      <c r="X26" s="4">
        <v>2153733</v>
      </c>
    </row>
    <row r="27" s="4" customFormat="1" spans="1:24">
      <c r="A27" s="4">
        <v>15548332815</v>
      </c>
      <c r="B27" s="4" t="s">
        <v>25</v>
      </c>
      <c r="C27" s="4" t="s">
        <v>26</v>
      </c>
      <c r="D27" s="4" t="s">
        <v>96</v>
      </c>
      <c r="E27" s="4" t="s">
        <v>97</v>
      </c>
      <c r="F27" s="5">
        <v>44379</v>
      </c>
      <c r="G27" s="5">
        <v>44382</v>
      </c>
      <c r="H27" s="4">
        <v>1</v>
      </c>
      <c r="I27" s="4">
        <v>3</v>
      </c>
      <c r="J27" s="4">
        <v>3</v>
      </c>
      <c r="K27" s="4" t="s">
        <v>29</v>
      </c>
      <c r="L27" s="4">
        <v>502</v>
      </c>
      <c r="M27" s="4">
        <v>502</v>
      </c>
      <c r="N27" s="4" t="s">
        <v>98</v>
      </c>
      <c r="O27" s="4" t="s">
        <v>31</v>
      </c>
      <c r="P27" s="4" t="s">
        <v>32</v>
      </c>
      <c r="Q27" s="4">
        <v>0</v>
      </c>
      <c r="R27" s="6">
        <v>44359</v>
      </c>
      <c r="S27" s="5">
        <v>44389</v>
      </c>
      <c r="T27" s="4" t="s">
        <v>33</v>
      </c>
      <c r="U27" s="4">
        <v>502</v>
      </c>
      <c r="V27" s="4">
        <v>0</v>
      </c>
      <c r="W27" s="4">
        <v>0</v>
      </c>
      <c r="X27" s="4">
        <v>2154633</v>
      </c>
    </row>
    <row r="28" s="4" customFormat="1" spans="1:24">
      <c r="A28" s="4">
        <v>15549239705</v>
      </c>
      <c r="B28" s="4" t="s">
        <v>25</v>
      </c>
      <c r="C28" s="4" t="s">
        <v>26</v>
      </c>
      <c r="D28" s="4" t="s">
        <v>99</v>
      </c>
      <c r="E28" s="4" t="s">
        <v>100</v>
      </c>
      <c r="F28" s="5">
        <v>44385</v>
      </c>
      <c r="G28" s="5">
        <v>44387</v>
      </c>
      <c r="H28" s="4">
        <v>1</v>
      </c>
      <c r="I28" s="4">
        <v>2</v>
      </c>
      <c r="J28" s="4">
        <v>2</v>
      </c>
      <c r="K28" s="4" t="s">
        <v>29</v>
      </c>
      <c r="L28" s="4">
        <v>214</v>
      </c>
      <c r="M28" s="4">
        <v>214</v>
      </c>
      <c r="N28" s="4" t="s">
        <v>101</v>
      </c>
      <c r="O28" s="4" t="s">
        <v>31</v>
      </c>
      <c r="P28" s="4" t="s">
        <v>32</v>
      </c>
      <c r="Q28" s="4">
        <v>0</v>
      </c>
      <c r="R28" s="6">
        <v>44359</v>
      </c>
      <c r="S28" s="5">
        <v>44389</v>
      </c>
      <c r="T28" s="4" t="s">
        <v>33</v>
      </c>
      <c r="U28" s="4">
        <v>214</v>
      </c>
      <c r="V28" s="4">
        <v>0</v>
      </c>
      <c r="W28" s="4">
        <v>0</v>
      </c>
      <c r="X28" s="4">
        <v>2155429</v>
      </c>
    </row>
    <row r="29" s="4" customFormat="1" spans="1:24">
      <c r="A29" s="4">
        <v>15550627494</v>
      </c>
      <c r="B29" s="4" t="s">
        <v>25</v>
      </c>
      <c r="C29" s="4" t="s">
        <v>26</v>
      </c>
      <c r="D29" s="4" t="s">
        <v>102</v>
      </c>
      <c r="E29" s="4" t="s">
        <v>103</v>
      </c>
      <c r="F29" s="5">
        <v>44386</v>
      </c>
      <c r="G29" s="5">
        <v>44388</v>
      </c>
      <c r="H29" s="4">
        <v>1</v>
      </c>
      <c r="I29" s="4">
        <v>2</v>
      </c>
      <c r="J29" s="4">
        <v>2</v>
      </c>
      <c r="K29" s="4" t="s">
        <v>29</v>
      </c>
      <c r="L29" s="4">
        <v>945</v>
      </c>
      <c r="M29" s="4">
        <v>945</v>
      </c>
      <c r="N29" s="4" t="s">
        <v>104</v>
      </c>
      <c r="O29" s="4" t="s">
        <v>31</v>
      </c>
      <c r="P29" s="4" t="s">
        <v>32</v>
      </c>
      <c r="Q29" s="4">
        <v>0</v>
      </c>
      <c r="R29" s="6">
        <v>44361</v>
      </c>
      <c r="S29" s="5">
        <v>44389</v>
      </c>
      <c r="T29" s="4" t="s">
        <v>33</v>
      </c>
      <c r="U29" s="4">
        <v>945</v>
      </c>
      <c r="V29" s="4">
        <v>0</v>
      </c>
      <c r="W29" s="4">
        <v>0</v>
      </c>
      <c r="X29" s="4">
        <v>2156672</v>
      </c>
    </row>
    <row r="30" s="4" customFormat="1" spans="1:24">
      <c r="A30" s="4">
        <v>15550789171</v>
      </c>
      <c r="B30" s="4" t="s">
        <v>25</v>
      </c>
      <c r="C30" s="4" t="s">
        <v>26</v>
      </c>
      <c r="D30" s="4" t="s">
        <v>105</v>
      </c>
      <c r="E30" s="4" t="s">
        <v>106</v>
      </c>
      <c r="F30" s="5">
        <v>44384</v>
      </c>
      <c r="G30" s="5">
        <v>44385</v>
      </c>
      <c r="H30" s="4">
        <v>1</v>
      </c>
      <c r="I30" s="4">
        <v>1</v>
      </c>
      <c r="J30" s="4">
        <v>1</v>
      </c>
      <c r="K30" s="4" t="s">
        <v>29</v>
      </c>
      <c r="L30" s="4">
        <v>150</v>
      </c>
      <c r="M30" s="4">
        <v>150</v>
      </c>
      <c r="N30" s="4" t="s">
        <v>107</v>
      </c>
      <c r="O30" s="4" t="s">
        <v>31</v>
      </c>
      <c r="P30" s="4" t="s">
        <v>32</v>
      </c>
      <c r="Q30" s="4">
        <v>0</v>
      </c>
      <c r="R30" s="6">
        <v>44361</v>
      </c>
      <c r="S30" s="5">
        <v>44389</v>
      </c>
      <c r="T30" s="4" t="s">
        <v>33</v>
      </c>
      <c r="U30" s="4">
        <v>150</v>
      </c>
      <c r="V30" s="4">
        <v>0</v>
      </c>
      <c r="W30" s="4">
        <v>0</v>
      </c>
      <c r="X30" s="4">
        <v>2156848</v>
      </c>
    </row>
    <row r="31" s="4" customFormat="1" spans="1:24">
      <c r="A31" s="4">
        <v>15551549500</v>
      </c>
      <c r="B31" s="4" t="s">
        <v>25</v>
      </c>
      <c r="C31" s="4" t="s">
        <v>26</v>
      </c>
      <c r="D31" s="4" t="s">
        <v>99</v>
      </c>
      <c r="E31" s="4" t="s">
        <v>100</v>
      </c>
      <c r="F31" s="5">
        <v>44382</v>
      </c>
      <c r="G31" s="5">
        <v>44383</v>
      </c>
      <c r="H31" s="4">
        <v>1</v>
      </c>
      <c r="I31" s="4">
        <v>1</v>
      </c>
      <c r="J31" s="4">
        <v>1</v>
      </c>
      <c r="K31" s="4" t="s">
        <v>29</v>
      </c>
      <c r="L31" s="4">
        <v>107</v>
      </c>
      <c r="M31" s="4">
        <v>107</v>
      </c>
      <c r="N31" s="4" t="s">
        <v>108</v>
      </c>
      <c r="O31" s="4" t="s">
        <v>31</v>
      </c>
      <c r="P31" s="4" t="s">
        <v>32</v>
      </c>
      <c r="Q31" s="4">
        <v>0</v>
      </c>
      <c r="R31" s="6">
        <v>44362</v>
      </c>
      <c r="S31" s="5">
        <v>44389</v>
      </c>
      <c r="T31" s="4" t="s">
        <v>33</v>
      </c>
      <c r="U31" s="4">
        <v>107</v>
      </c>
      <c r="V31" s="4">
        <v>0</v>
      </c>
      <c r="W31" s="4">
        <v>0</v>
      </c>
      <c r="X31" s="4">
        <v>2157489</v>
      </c>
    </row>
    <row r="32" s="4" customFormat="1" spans="1:24">
      <c r="A32" s="4">
        <v>15552016004</v>
      </c>
      <c r="B32" s="4" t="s">
        <v>25</v>
      </c>
      <c r="C32" s="4" t="s">
        <v>26</v>
      </c>
      <c r="D32" s="4" t="s">
        <v>90</v>
      </c>
      <c r="E32" s="4" t="s">
        <v>91</v>
      </c>
      <c r="F32" s="5">
        <v>44386</v>
      </c>
      <c r="G32" s="5">
        <v>44388</v>
      </c>
      <c r="H32" s="4">
        <v>1</v>
      </c>
      <c r="I32" s="4">
        <v>2</v>
      </c>
      <c r="J32" s="4">
        <v>2</v>
      </c>
      <c r="K32" s="4" t="s">
        <v>29</v>
      </c>
      <c r="L32" s="4">
        <v>288</v>
      </c>
      <c r="M32" s="4">
        <v>288</v>
      </c>
      <c r="N32" s="4" t="s">
        <v>109</v>
      </c>
      <c r="O32" s="4" t="s">
        <v>31</v>
      </c>
      <c r="P32" s="4" t="s">
        <v>32</v>
      </c>
      <c r="Q32" s="4">
        <v>0</v>
      </c>
      <c r="R32" s="6">
        <v>44362</v>
      </c>
      <c r="S32" s="5">
        <v>44389</v>
      </c>
      <c r="T32" s="4" t="s">
        <v>33</v>
      </c>
      <c r="U32" s="4">
        <v>288</v>
      </c>
      <c r="V32" s="4">
        <v>0</v>
      </c>
      <c r="W32" s="4">
        <v>0</v>
      </c>
      <c r="X32" s="4">
        <v>2157967</v>
      </c>
    </row>
    <row r="33" s="4" customFormat="1" spans="1:24">
      <c r="A33" s="4">
        <v>15552867711</v>
      </c>
      <c r="B33" s="4" t="s">
        <v>25</v>
      </c>
      <c r="C33" s="4" t="s">
        <v>26</v>
      </c>
      <c r="D33" s="4" t="s">
        <v>110</v>
      </c>
      <c r="E33" s="4" t="s">
        <v>111</v>
      </c>
      <c r="F33" s="5">
        <v>44387</v>
      </c>
      <c r="G33" s="5">
        <v>44388</v>
      </c>
      <c r="H33" s="4">
        <v>1</v>
      </c>
      <c r="I33" s="4">
        <v>1</v>
      </c>
      <c r="J33" s="4">
        <v>1</v>
      </c>
      <c r="K33" s="4" t="s">
        <v>29</v>
      </c>
      <c r="L33" s="4">
        <v>122</v>
      </c>
      <c r="M33" s="4">
        <v>122</v>
      </c>
      <c r="N33" s="4" t="s">
        <v>112</v>
      </c>
      <c r="O33" s="4" t="s">
        <v>31</v>
      </c>
      <c r="P33" s="4" t="s">
        <v>32</v>
      </c>
      <c r="Q33" s="4">
        <v>0</v>
      </c>
      <c r="R33" s="6">
        <v>44363</v>
      </c>
      <c r="S33" s="5">
        <v>44389</v>
      </c>
      <c r="T33" s="4" t="s">
        <v>33</v>
      </c>
      <c r="U33" s="4">
        <v>122</v>
      </c>
      <c r="V33" s="4">
        <v>0</v>
      </c>
      <c r="W33" s="4">
        <v>0</v>
      </c>
      <c r="X33" s="4">
        <v>2158831</v>
      </c>
    </row>
    <row r="34" s="4" customFormat="1" spans="1:24">
      <c r="A34" s="4">
        <v>15552901611</v>
      </c>
      <c r="B34" s="4" t="s">
        <v>25</v>
      </c>
      <c r="C34" s="4" t="s">
        <v>26</v>
      </c>
      <c r="D34" s="4" t="s">
        <v>87</v>
      </c>
      <c r="E34" s="4" t="s">
        <v>88</v>
      </c>
      <c r="F34" s="5">
        <v>44381</v>
      </c>
      <c r="G34" s="5">
        <v>44382</v>
      </c>
      <c r="H34" s="4">
        <v>1</v>
      </c>
      <c r="I34" s="4">
        <v>1</v>
      </c>
      <c r="J34" s="4">
        <v>1</v>
      </c>
      <c r="K34" s="4" t="s">
        <v>29</v>
      </c>
      <c r="L34" s="4">
        <v>172</v>
      </c>
      <c r="M34" s="4">
        <v>172</v>
      </c>
      <c r="N34" s="4" t="s">
        <v>112</v>
      </c>
      <c r="O34" s="4" t="s">
        <v>31</v>
      </c>
      <c r="P34" s="4" t="s">
        <v>32</v>
      </c>
      <c r="Q34" s="4">
        <v>0</v>
      </c>
      <c r="R34" s="6">
        <v>44363</v>
      </c>
      <c r="S34" s="5">
        <v>44389</v>
      </c>
      <c r="T34" s="4" t="s">
        <v>33</v>
      </c>
      <c r="U34" s="4">
        <v>172</v>
      </c>
      <c r="V34" s="4">
        <v>0</v>
      </c>
      <c r="W34" s="4">
        <v>0</v>
      </c>
      <c r="X34" s="4">
        <v>2158852</v>
      </c>
    </row>
    <row r="35" s="4" customFormat="1" spans="1:24">
      <c r="A35" s="4">
        <v>15555452338</v>
      </c>
      <c r="B35" s="4" t="s">
        <v>25</v>
      </c>
      <c r="C35" s="4" t="s">
        <v>26</v>
      </c>
      <c r="D35" s="4" t="s">
        <v>113</v>
      </c>
      <c r="E35" s="4" t="s">
        <v>114</v>
      </c>
      <c r="F35" s="5">
        <v>44382</v>
      </c>
      <c r="G35" s="5">
        <v>44383</v>
      </c>
      <c r="H35" s="4">
        <v>1</v>
      </c>
      <c r="I35" s="4">
        <v>1</v>
      </c>
      <c r="J35" s="4">
        <v>1</v>
      </c>
      <c r="K35" s="4" t="s">
        <v>29</v>
      </c>
      <c r="L35" s="4">
        <v>67</v>
      </c>
      <c r="M35" s="4">
        <v>67</v>
      </c>
      <c r="N35" s="4" t="s">
        <v>115</v>
      </c>
      <c r="O35" s="4" t="s">
        <v>31</v>
      </c>
      <c r="P35" s="4" t="s">
        <v>32</v>
      </c>
      <c r="Q35" s="4">
        <v>0</v>
      </c>
      <c r="R35" s="6">
        <v>44363</v>
      </c>
      <c r="S35" s="5">
        <v>44389</v>
      </c>
      <c r="T35" s="4" t="s">
        <v>33</v>
      </c>
      <c r="U35" s="4">
        <v>67</v>
      </c>
      <c r="V35" s="4">
        <v>0</v>
      </c>
      <c r="W35" s="4">
        <v>0</v>
      </c>
      <c r="X35" s="4">
        <v>2159444</v>
      </c>
    </row>
    <row r="36" s="4" customFormat="1" spans="1:24">
      <c r="A36" s="4">
        <v>15557663633</v>
      </c>
      <c r="B36" s="4" t="s">
        <v>25</v>
      </c>
      <c r="C36" s="4" t="s">
        <v>26</v>
      </c>
      <c r="D36" s="4" t="s">
        <v>116</v>
      </c>
      <c r="E36" s="4" t="s">
        <v>117</v>
      </c>
      <c r="F36" s="5">
        <v>44379</v>
      </c>
      <c r="G36" s="5">
        <v>44382</v>
      </c>
      <c r="H36" s="4">
        <v>1</v>
      </c>
      <c r="I36" s="4">
        <v>3</v>
      </c>
      <c r="J36" s="4">
        <v>3</v>
      </c>
      <c r="K36" s="4" t="s">
        <v>29</v>
      </c>
      <c r="L36" s="4">
        <v>2922</v>
      </c>
      <c r="M36" s="4">
        <v>2922</v>
      </c>
      <c r="N36" s="4" t="s">
        <v>118</v>
      </c>
      <c r="O36" s="4" t="s">
        <v>31</v>
      </c>
      <c r="P36" s="4" t="s">
        <v>32</v>
      </c>
      <c r="Q36" s="4">
        <v>0</v>
      </c>
      <c r="R36" s="6">
        <v>44364</v>
      </c>
      <c r="S36" s="5">
        <v>44389</v>
      </c>
      <c r="T36" s="4" t="s">
        <v>33</v>
      </c>
      <c r="U36" s="4">
        <v>2922</v>
      </c>
      <c r="V36" s="4">
        <v>0</v>
      </c>
      <c r="W36" s="4">
        <v>0</v>
      </c>
      <c r="X36" s="4">
        <v>2160005</v>
      </c>
    </row>
    <row r="37" s="4" customFormat="1" spans="1:24">
      <c r="A37" s="4">
        <v>15561893026</v>
      </c>
      <c r="B37" s="4" t="s">
        <v>25</v>
      </c>
      <c r="C37" s="4" t="s">
        <v>26</v>
      </c>
      <c r="D37" s="4" t="s">
        <v>119</v>
      </c>
      <c r="E37" s="4" t="s">
        <v>120</v>
      </c>
      <c r="F37" s="5">
        <v>44380</v>
      </c>
      <c r="G37" s="5">
        <v>44383</v>
      </c>
      <c r="H37" s="4">
        <v>1</v>
      </c>
      <c r="I37" s="4">
        <v>3</v>
      </c>
      <c r="J37" s="4">
        <v>3</v>
      </c>
      <c r="K37" s="4" t="s">
        <v>29</v>
      </c>
      <c r="L37" s="4">
        <v>2059</v>
      </c>
      <c r="M37" s="4">
        <v>2059</v>
      </c>
      <c r="N37" s="4" t="s">
        <v>121</v>
      </c>
      <c r="O37" s="4" t="s">
        <v>31</v>
      </c>
      <c r="P37" s="4" t="s">
        <v>32</v>
      </c>
      <c r="Q37" s="4">
        <v>0</v>
      </c>
      <c r="R37" s="6">
        <v>44364</v>
      </c>
      <c r="S37" s="5">
        <v>44389</v>
      </c>
      <c r="T37" s="4" t="s">
        <v>33</v>
      </c>
      <c r="U37" s="4">
        <v>2059</v>
      </c>
      <c r="V37" s="4">
        <v>0</v>
      </c>
      <c r="W37" s="4">
        <v>0</v>
      </c>
      <c r="X37" s="4">
        <v>2160328</v>
      </c>
    </row>
    <row r="38" s="4" customFormat="1" spans="1:24">
      <c r="A38" s="4">
        <v>15565414774</v>
      </c>
      <c r="B38" s="4" t="s">
        <v>25</v>
      </c>
      <c r="C38" s="4" t="s">
        <v>26</v>
      </c>
      <c r="D38" s="4" t="s">
        <v>99</v>
      </c>
      <c r="E38" s="4" t="s">
        <v>100</v>
      </c>
      <c r="F38" s="5">
        <v>44382</v>
      </c>
      <c r="G38" s="5">
        <v>44383</v>
      </c>
      <c r="H38" s="4">
        <v>1</v>
      </c>
      <c r="I38" s="4">
        <v>1</v>
      </c>
      <c r="J38" s="4">
        <v>1</v>
      </c>
      <c r="K38" s="4" t="s">
        <v>29</v>
      </c>
      <c r="L38" s="4">
        <v>107</v>
      </c>
      <c r="M38" s="4">
        <v>107</v>
      </c>
      <c r="N38" s="4" t="s">
        <v>122</v>
      </c>
      <c r="O38" s="4" t="s">
        <v>31</v>
      </c>
      <c r="P38" s="4" t="s">
        <v>32</v>
      </c>
      <c r="Q38" s="4">
        <v>0</v>
      </c>
      <c r="R38" s="6">
        <v>44365</v>
      </c>
      <c r="S38" s="5">
        <v>44389</v>
      </c>
      <c r="T38" s="4" t="s">
        <v>33</v>
      </c>
      <c r="U38" s="4">
        <v>107</v>
      </c>
      <c r="V38" s="4">
        <v>0</v>
      </c>
      <c r="W38" s="4">
        <v>0</v>
      </c>
      <c r="X38" s="4">
        <v>2160939</v>
      </c>
    </row>
    <row r="39" s="4" customFormat="1" spans="1:24">
      <c r="A39" s="4">
        <v>15565679258</v>
      </c>
      <c r="B39" s="4" t="s">
        <v>25</v>
      </c>
      <c r="C39" s="4" t="s">
        <v>26</v>
      </c>
      <c r="D39" s="4" t="s">
        <v>123</v>
      </c>
      <c r="E39" s="4" t="s">
        <v>73</v>
      </c>
      <c r="F39" s="5">
        <v>44384</v>
      </c>
      <c r="G39" s="5">
        <v>44385</v>
      </c>
      <c r="H39" s="4">
        <v>1</v>
      </c>
      <c r="I39" s="4">
        <v>1</v>
      </c>
      <c r="J39" s="4">
        <v>1</v>
      </c>
      <c r="K39" s="4" t="s">
        <v>29</v>
      </c>
      <c r="L39" s="4">
        <v>86</v>
      </c>
      <c r="M39" s="4">
        <v>86</v>
      </c>
      <c r="N39" s="4" t="s">
        <v>124</v>
      </c>
      <c r="O39" s="4" t="s">
        <v>31</v>
      </c>
      <c r="P39" s="4" t="s">
        <v>32</v>
      </c>
      <c r="Q39" s="4">
        <v>0</v>
      </c>
      <c r="R39" s="6">
        <v>44365</v>
      </c>
      <c r="S39" s="5">
        <v>44389</v>
      </c>
      <c r="T39" s="4" t="s">
        <v>33</v>
      </c>
      <c r="U39" s="4">
        <v>86</v>
      </c>
      <c r="V39" s="4">
        <v>0</v>
      </c>
      <c r="W39" s="4">
        <v>0</v>
      </c>
      <c r="X39" s="4">
        <v>2160998</v>
      </c>
    </row>
    <row r="40" s="4" customFormat="1" spans="1:24">
      <c r="A40" s="4">
        <v>15573656572</v>
      </c>
      <c r="B40" s="4" t="s">
        <v>25</v>
      </c>
      <c r="C40" s="4" t="s">
        <v>26</v>
      </c>
      <c r="D40" s="4" t="s">
        <v>125</v>
      </c>
      <c r="E40" s="4" t="s">
        <v>63</v>
      </c>
      <c r="F40" s="5">
        <v>44381</v>
      </c>
      <c r="G40" s="5">
        <v>44382</v>
      </c>
      <c r="H40" s="4">
        <v>1</v>
      </c>
      <c r="I40" s="4">
        <v>1</v>
      </c>
      <c r="J40" s="4">
        <v>1</v>
      </c>
      <c r="K40" s="4" t="s">
        <v>29</v>
      </c>
      <c r="L40" s="4">
        <v>194</v>
      </c>
      <c r="M40" s="4">
        <v>194</v>
      </c>
      <c r="N40" s="4" t="s">
        <v>126</v>
      </c>
      <c r="O40" s="4" t="s">
        <v>31</v>
      </c>
      <c r="P40" s="4" t="s">
        <v>32</v>
      </c>
      <c r="Q40" s="4">
        <v>0</v>
      </c>
      <c r="R40" s="6">
        <v>44365</v>
      </c>
      <c r="S40" s="5">
        <v>44389</v>
      </c>
      <c r="T40" s="4" t="s">
        <v>33</v>
      </c>
      <c r="U40" s="4">
        <v>194</v>
      </c>
      <c r="V40" s="4">
        <v>0</v>
      </c>
      <c r="W40" s="4">
        <v>0</v>
      </c>
      <c r="X40" s="4">
        <v>2162102</v>
      </c>
    </row>
    <row r="41" s="4" customFormat="1" spans="1:24">
      <c r="A41" s="4">
        <v>15581049575</v>
      </c>
      <c r="B41" s="4" t="s">
        <v>25</v>
      </c>
      <c r="C41" s="4" t="s">
        <v>26</v>
      </c>
      <c r="D41" s="4" t="s">
        <v>127</v>
      </c>
      <c r="E41" s="4" t="s">
        <v>128</v>
      </c>
      <c r="F41" s="5">
        <v>44385</v>
      </c>
      <c r="G41" s="5">
        <v>44386</v>
      </c>
      <c r="H41" s="4">
        <v>2</v>
      </c>
      <c r="I41" s="4">
        <v>1</v>
      </c>
      <c r="J41" s="4">
        <v>2</v>
      </c>
      <c r="K41" s="4" t="s">
        <v>29</v>
      </c>
      <c r="L41" s="4">
        <v>138</v>
      </c>
      <c r="M41" s="4">
        <v>138</v>
      </c>
      <c r="N41" s="4" t="s">
        <v>129</v>
      </c>
      <c r="O41" s="4" t="s">
        <v>31</v>
      </c>
      <c r="P41" s="4" t="s">
        <v>32</v>
      </c>
      <c r="Q41" s="4">
        <v>0</v>
      </c>
      <c r="R41" s="6">
        <v>44366</v>
      </c>
      <c r="S41" s="5">
        <v>44389</v>
      </c>
      <c r="T41" s="4" t="s">
        <v>33</v>
      </c>
      <c r="U41" s="4">
        <v>138</v>
      </c>
      <c r="V41" s="4">
        <v>0</v>
      </c>
      <c r="W41" s="4">
        <v>0</v>
      </c>
      <c r="X41" s="4">
        <v>2163655</v>
      </c>
    </row>
    <row r="42" s="4" customFormat="1" spans="1:24">
      <c r="A42" s="4">
        <v>15581648160</v>
      </c>
      <c r="B42" s="4" t="s">
        <v>25</v>
      </c>
      <c r="C42" s="4" t="s">
        <v>26</v>
      </c>
      <c r="D42" s="4" t="s">
        <v>130</v>
      </c>
      <c r="E42" s="4" t="s">
        <v>131</v>
      </c>
      <c r="F42" s="5">
        <v>44385</v>
      </c>
      <c r="G42" s="5">
        <v>44387</v>
      </c>
      <c r="H42" s="4">
        <v>2</v>
      </c>
      <c r="I42" s="4">
        <v>2</v>
      </c>
      <c r="J42" s="4">
        <v>4</v>
      </c>
      <c r="K42" s="4" t="s">
        <v>29</v>
      </c>
      <c r="L42" s="4">
        <v>388</v>
      </c>
      <c r="M42" s="4">
        <v>388</v>
      </c>
      <c r="N42" s="4" t="s">
        <v>132</v>
      </c>
      <c r="O42" s="4" t="s">
        <v>31</v>
      </c>
      <c r="P42" s="4" t="s">
        <v>32</v>
      </c>
      <c r="Q42" s="4">
        <v>0</v>
      </c>
      <c r="R42" s="6">
        <v>44367</v>
      </c>
      <c r="S42" s="5">
        <v>44389</v>
      </c>
      <c r="T42" s="4" t="s">
        <v>33</v>
      </c>
      <c r="U42" s="4">
        <v>388</v>
      </c>
      <c r="V42" s="4">
        <v>0</v>
      </c>
      <c r="W42" s="4">
        <v>0</v>
      </c>
      <c r="X42" s="4">
        <v>2163774</v>
      </c>
    </row>
    <row r="43" s="4" customFormat="1" spans="1:24">
      <c r="A43" s="4">
        <v>15581672035</v>
      </c>
      <c r="B43" s="4" t="s">
        <v>25</v>
      </c>
      <c r="C43" s="4" t="s">
        <v>26</v>
      </c>
      <c r="D43" s="4" t="s">
        <v>133</v>
      </c>
      <c r="E43" s="4" t="s">
        <v>128</v>
      </c>
      <c r="F43" s="5">
        <v>44386</v>
      </c>
      <c r="G43" s="5">
        <v>44388</v>
      </c>
      <c r="H43" s="4">
        <v>1</v>
      </c>
      <c r="I43" s="4">
        <v>2</v>
      </c>
      <c r="J43" s="4">
        <v>2</v>
      </c>
      <c r="K43" s="4" t="s">
        <v>29</v>
      </c>
      <c r="L43" s="4">
        <v>136</v>
      </c>
      <c r="M43" s="4">
        <v>136</v>
      </c>
      <c r="N43" s="4" t="s">
        <v>134</v>
      </c>
      <c r="O43" s="4" t="s">
        <v>31</v>
      </c>
      <c r="P43" s="4" t="s">
        <v>32</v>
      </c>
      <c r="Q43" s="4">
        <v>0</v>
      </c>
      <c r="R43" s="6">
        <v>44367</v>
      </c>
      <c r="S43" s="5">
        <v>44389</v>
      </c>
      <c r="T43" s="4" t="s">
        <v>33</v>
      </c>
      <c r="U43" s="4">
        <v>136</v>
      </c>
      <c r="V43" s="4">
        <v>0</v>
      </c>
      <c r="W43" s="4">
        <v>0</v>
      </c>
      <c r="X43" s="4">
        <v>2163782</v>
      </c>
    </row>
    <row r="44" s="4" customFormat="1" spans="1:24">
      <c r="A44" s="4">
        <v>15588316932</v>
      </c>
      <c r="B44" s="4" t="s">
        <v>25</v>
      </c>
      <c r="C44" s="4" t="s">
        <v>26</v>
      </c>
      <c r="D44" s="4" t="s">
        <v>135</v>
      </c>
      <c r="E44" s="4" t="s">
        <v>136</v>
      </c>
      <c r="F44" s="5">
        <v>44381</v>
      </c>
      <c r="G44" s="5">
        <v>44382</v>
      </c>
      <c r="H44" s="4">
        <v>1</v>
      </c>
      <c r="I44" s="4">
        <v>1</v>
      </c>
      <c r="J44" s="4">
        <v>1</v>
      </c>
      <c r="K44" s="4" t="s">
        <v>29</v>
      </c>
      <c r="L44" s="4">
        <v>59</v>
      </c>
      <c r="M44" s="4">
        <v>59</v>
      </c>
      <c r="N44" s="4" t="s">
        <v>137</v>
      </c>
      <c r="O44" s="4" t="s">
        <v>31</v>
      </c>
      <c r="P44" s="4" t="s">
        <v>32</v>
      </c>
      <c r="Q44" s="4">
        <v>0</v>
      </c>
      <c r="R44" s="6">
        <v>44368</v>
      </c>
      <c r="S44" s="5">
        <v>44389</v>
      </c>
      <c r="T44" s="4" t="s">
        <v>33</v>
      </c>
      <c r="U44" s="4">
        <v>59</v>
      </c>
      <c r="V44" s="4">
        <v>0</v>
      </c>
      <c r="W44" s="4">
        <v>0</v>
      </c>
      <c r="X44" s="4">
        <v>2165095</v>
      </c>
    </row>
    <row r="45" s="4" customFormat="1" spans="1:24">
      <c r="A45" s="4">
        <v>15588410263</v>
      </c>
      <c r="B45" s="4" t="s">
        <v>25</v>
      </c>
      <c r="C45" s="4" t="s">
        <v>26</v>
      </c>
      <c r="D45" s="4" t="s">
        <v>138</v>
      </c>
      <c r="E45" s="4" t="s">
        <v>139</v>
      </c>
      <c r="F45" s="5">
        <v>44380</v>
      </c>
      <c r="G45" s="5">
        <v>44382</v>
      </c>
      <c r="H45" s="4">
        <v>1</v>
      </c>
      <c r="I45" s="4">
        <v>2</v>
      </c>
      <c r="J45" s="4">
        <v>2</v>
      </c>
      <c r="K45" s="4" t="s">
        <v>29</v>
      </c>
      <c r="L45" s="4">
        <v>170</v>
      </c>
      <c r="M45" s="4">
        <v>170</v>
      </c>
      <c r="N45" s="4" t="s">
        <v>140</v>
      </c>
      <c r="O45" s="4" t="s">
        <v>31</v>
      </c>
      <c r="P45" s="4" t="s">
        <v>32</v>
      </c>
      <c r="Q45" s="4">
        <v>0</v>
      </c>
      <c r="R45" s="6">
        <v>44368</v>
      </c>
      <c r="S45" s="5">
        <v>44389</v>
      </c>
      <c r="T45" s="4" t="s">
        <v>33</v>
      </c>
      <c r="U45" s="4">
        <v>170</v>
      </c>
      <c r="V45" s="4">
        <v>0</v>
      </c>
      <c r="W45" s="4">
        <v>0</v>
      </c>
      <c r="X45" s="4">
        <v>2165111</v>
      </c>
    </row>
    <row r="46" s="4" customFormat="1" spans="1:24">
      <c r="A46" s="4">
        <v>15590492118</v>
      </c>
      <c r="B46" s="4" t="s">
        <v>25</v>
      </c>
      <c r="C46" s="4" t="s">
        <v>26</v>
      </c>
      <c r="D46" s="4" t="s">
        <v>130</v>
      </c>
      <c r="E46" s="4" t="s">
        <v>44</v>
      </c>
      <c r="F46" s="5">
        <v>44382</v>
      </c>
      <c r="G46" s="5">
        <v>44384</v>
      </c>
      <c r="H46" s="4">
        <v>1</v>
      </c>
      <c r="I46" s="4">
        <v>2</v>
      </c>
      <c r="J46" s="4">
        <v>2</v>
      </c>
      <c r="K46" s="4" t="s">
        <v>29</v>
      </c>
      <c r="L46" s="4">
        <v>194</v>
      </c>
      <c r="M46" s="4">
        <v>194</v>
      </c>
      <c r="N46" s="4" t="s">
        <v>141</v>
      </c>
      <c r="O46" s="4" t="s">
        <v>31</v>
      </c>
      <c r="P46" s="4" t="s">
        <v>32</v>
      </c>
      <c r="Q46" s="4">
        <v>0</v>
      </c>
      <c r="R46" s="6">
        <v>44368</v>
      </c>
      <c r="S46" s="5">
        <v>44389</v>
      </c>
      <c r="T46" s="4" t="s">
        <v>33</v>
      </c>
      <c r="U46" s="4">
        <v>194</v>
      </c>
      <c r="V46" s="4">
        <v>0</v>
      </c>
      <c r="W46" s="4">
        <v>0</v>
      </c>
      <c r="X46" s="4">
        <v>2165571</v>
      </c>
    </row>
    <row r="47" s="4" customFormat="1" spans="1:24">
      <c r="A47" s="4">
        <v>15596256918</v>
      </c>
      <c r="B47" s="4" t="s">
        <v>25</v>
      </c>
      <c r="C47" s="4" t="s">
        <v>26</v>
      </c>
      <c r="D47" s="4" t="s">
        <v>46</v>
      </c>
      <c r="E47" s="4" t="s">
        <v>47</v>
      </c>
      <c r="F47" s="5">
        <v>44386</v>
      </c>
      <c r="G47" s="5">
        <v>44388</v>
      </c>
      <c r="H47" s="4">
        <v>1</v>
      </c>
      <c r="I47" s="4">
        <v>2</v>
      </c>
      <c r="J47" s="4">
        <v>2</v>
      </c>
      <c r="K47" s="4" t="s">
        <v>29</v>
      </c>
      <c r="L47" s="4">
        <v>406</v>
      </c>
      <c r="M47" s="4">
        <v>406</v>
      </c>
      <c r="N47" s="4" t="s">
        <v>142</v>
      </c>
      <c r="O47" s="4" t="s">
        <v>31</v>
      </c>
      <c r="P47" s="4" t="s">
        <v>32</v>
      </c>
      <c r="Q47" s="4">
        <v>0</v>
      </c>
      <c r="R47" s="6">
        <v>44369</v>
      </c>
      <c r="S47" s="5">
        <v>44389</v>
      </c>
      <c r="T47" s="4" t="s">
        <v>33</v>
      </c>
      <c r="U47" s="4">
        <v>406</v>
      </c>
      <c r="V47" s="4">
        <v>0</v>
      </c>
      <c r="W47" s="4">
        <v>0</v>
      </c>
      <c r="X47" s="4">
        <v>2166311</v>
      </c>
    </row>
    <row r="48" s="4" customFormat="1" spans="1:24">
      <c r="A48" s="4">
        <v>15596910733</v>
      </c>
      <c r="B48" s="4" t="s">
        <v>25</v>
      </c>
      <c r="C48" s="4" t="s">
        <v>26</v>
      </c>
      <c r="D48" s="4" t="s">
        <v>143</v>
      </c>
      <c r="E48" s="4" t="s">
        <v>144</v>
      </c>
      <c r="F48" s="5">
        <v>44383</v>
      </c>
      <c r="G48" s="5">
        <v>44385</v>
      </c>
      <c r="H48" s="4">
        <v>1</v>
      </c>
      <c r="I48" s="4">
        <v>2</v>
      </c>
      <c r="J48" s="4">
        <v>2</v>
      </c>
      <c r="K48" s="4" t="s">
        <v>29</v>
      </c>
      <c r="L48" s="4">
        <v>58</v>
      </c>
      <c r="M48" s="4">
        <v>58</v>
      </c>
      <c r="N48" s="4" t="s">
        <v>145</v>
      </c>
      <c r="O48" s="4" t="s">
        <v>31</v>
      </c>
      <c r="P48" s="4" t="s">
        <v>32</v>
      </c>
      <c r="Q48" s="4">
        <v>0</v>
      </c>
      <c r="R48" s="6">
        <v>44369</v>
      </c>
      <c r="S48" s="5">
        <v>44389</v>
      </c>
      <c r="T48" s="4" t="s">
        <v>33</v>
      </c>
      <c r="U48" s="4">
        <v>58</v>
      </c>
      <c r="V48" s="4">
        <v>0</v>
      </c>
      <c r="W48" s="4">
        <v>0</v>
      </c>
      <c r="X48" s="4">
        <v>2166562</v>
      </c>
    </row>
    <row r="49" s="4" customFormat="1" spans="1:24">
      <c r="A49" s="4">
        <v>15597402605</v>
      </c>
      <c r="B49" s="4" t="s">
        <v>25</v>
      </c>
      <c r="C49" s="4" t="s">
        <v>26</v>
      </c>
      <c r="D49" s="4" t="s">
        <v>146</v>
      </c>
      <c r="E49" s="4" t="s">
        <v>131</v>
      </c>
      <c r="F49" s="5">
        <v>44383</v>
      </c>
      <c r="G49" s="5">
        <v>44385</v>
      </c>
      <c r="H49" s="4">
        <v>1</v>
      </c>
      <c r="I49" s="4">
        <v>2</v>
      </c>
      <c r="J49" s="4">
        <v>2</v>
      </c>
      <c r="K49" s="4" t="s">
        <v>29</v>
      </c>
      <c r="L49" s="4">
        <v>104</v>
      </c>
      <c r="M49" s="4">
        <v>104</v>
      </c>
      <c r="N49" s="4" t="s">
        <v>147</v>
      </c>
      <c r="O49" s="4" t="s">
        <v>31</v>
      </c>
      <c r="P49" s="4" t="s">
        <v>32</v>
      </c>
      <c r="Q49" s="4">
        <v>0</v>
      </c>
      <c r="R49" s="6">
        <v>44369</v>
      </c>
      <c r="S49" s="5">
        <v>44389</v>
      </c>
      <c r="T49" s="4" t="s">
        <v>33</v>
      </c>
      <c r="U49" s="4">
        <v>104</v>
      </c>
      <c r="V49" s="4">
        <v>0</v>
      </c>
      <c r="W49" s="4">
        <v>0</v>
      </c>
      <c r="X49" s="4">
        <v>2166786</v>
      </c>
    </row>
    <row r="50" s="4" customFormat="1" spans="1:24">
      <c r="A50" s="4">
        <v>15604655363</v>
      </c>
      <c r="B50" s="4" t="s">
        <v>25</v>
      </c>
      <c r="C50" s="4" t="s">
        <v>26</v>
      </c>
      <c r="D50" s="4" t="s">
        <v>148</v>
      </c>
      <c r="E50" s="4" t="s">
        <v>149</v>
      </c>
      <c r="F50" s="5">
        <v>44385</v>
      </c>
      <c r="G50" s="5">
        <v>44386</v>
      </c>
      <c r="H50" s="4">
        <v>1</v>
      </c>
      <c r="I50" s="4">
        <v>1</v>
      </c>
      <c r="J50" s="4">
        <v>1</v>
      </c>
      <c r="K50" s="4" t="s">
        <v>29</v>
      </c>
      <c r="L50" s="4">
        <v>215</v>
      </c>
      <c r="M50" s="4">
        <v>215</v>
      </c>
      <c r="N50" s="4" t="s">
        <v>150</v>
      </c>
      <c r="O50" s="4" t="s">
        <v>31</v>
      </c>
      <c r="P50" s="4" t="s">
        <v>32</v>
      </c>
      <c r="Q50" s="4">
        <v>0</v>
      </c>
      <c r="R50" s="6">
        <v>44370</v>
      </c>
      <c r="S50" s="5">
        <v>44389</v>
      </c>
      <c r="T50" s="4" t="s">
        <v>33</v>
      </c>
      <c r="U50" s="4">
        <v>215</v>
      </c>
      <c r="V50" s="4">
        <v>0</v>
      </c>
      <c r="W50" s="4">
        <v>0</v>
      </c>
      <c r="X50" s="4">
        <v>2168307</v>
      </c>
    </row>
    <row r="51" s="4" customFormat="1" spans="1:24">
      <c r="A51" s="4">
        <v>15610032361</v>
      </c>
      <c r="B51" s="4" t="s">
        <v>25</v>
      </c>
      <c r="C51" s="4" t="s">
        <v>26</v>
      </c>
      <c r="D51" s="4" t="s">
        <v>146</v>
      </c>
      <c r="E51" s="4" t="s">
        <v>82</v>
      </c>
      <c r="F51" s="5">
        <v>44385</v>
      </c>
      <c r="G51" s="5">
        <v>44387</v>
      </c>
      <c r="H51" s="4">
        <v>1</v>
      </c>
      <c r="I51" s="4">
        <v>2</v>
      </c>
      <c r="J51" s="4">
        <v>2</v>
      </c>
      <c r="K51" s="4" t="s">
        <v>29</v>
      </c>
      <c r="L51" s="4">
        <v>106</v>
      </c>
      <c r="M51" s="4">
        <v>106</v>
      </c>
      <c r="N51" s="4" t="s">
        <v>151</v>
      </c>
      <c r="O51" s="4" t="s">
        <v>31</v>
      </c>
      <c r="P51" s="4" t="s">
        <v>32</v>
      </c>
      <c r="Q51" s="4">
        <v>0</v>
      </c>
      <c r="R51" s="6">
        <v>44370</v>
      </c>
      <c r="S51" s="5">
        <v>44389</v>
      </c>
      <c r="T51" s="4" t="s">
        <v>33</v>
      </c>
      <c r="U51" s="4">
        <v>106</v>
      </c>
      <c r="V51" s="4">
        <v>0</v>
      </c>
      <c r="W51" s="4">
        <v>0</v>
      </c>
      <c r="X51" s="4">
        <v>2169161</v>
      </c>
    </row>
    <row r="52" s="4" customFormat="1" spans="1:24">
      <c r="A52" s="4">
        <v>15610686046</v>
      </c>
      <c r="B52" s="4" t="s">
        <v>25</v>
      </c>
      <c r="C52" s="4" t="s">
        <v>26</v>
      </c>
      <c r="D52" s="4" t="s">
        <v>138</v>
      </c>
      <c r="E52" s="4" t="s">
        <v>35</v>
      </c>
      <c r="F52" s="5">
        <v>44378</v>
      </c>
      <c r="G52" s="5">
        <v>44382</v>
      </c>
      <c r="H52" s="4">
        <v>1</v>
      </c>
      <c r="I52" s="4">
        <v>4</v>
      </c>
      <c r="J52" s="4">
        <v>4</v>
      </c>
      <c r="K52" s="4" t="s">
        <v>29</v>
      </c>
      <c r="L52" s="4">
        <v>344</v>
      </c>
      <c r="M52" s="4">
        <v>344</v>
      </c>
      <c r="N52" s="4" t="s">
        <v>152</v>
      </c>
      <c r="O52" s="4" t="s">
        <v>31</v>
      </c>
      <c r="P52" s="4" t="s">
        <v>32</v>
      </c>
      <c r="Q52" s="4">
        <v>0</v>
      </c>
      <c r="R52" s="6">
        <v>44370</v>
      </c>
      <c r="S52" s="5">
        <v>44389</v>
      </c>
      <c r="T52" s="4" t="s">
        <v>33</v>
      </c>
      <c r="U52" s="4">
        <v>344</v>
      </c>
      <c r="V52" s="4">
        <v>0</v>
      </c>
      <c r="W52" s="4">
        <v>0</v>
      </c>
      <c r="X52" s="4">
        <v>2169371</v>
      </c>
    </row>
    <row r="53" s="4" customFormat="1" spans="1:24">
      <c r="A53" s="4">
        <v>15610856965</v>
      </c>
      <c r="B53" s="4" t="s">
        <v>25</v>
      </c>
      <c r="C53" s="4" t="s">
        <v>26</v>
      </c>
      <c r="D53" s="4" t="s">
        <v>153</v>
      </c>
      <c r="E53" s="4" t="s">
        <v>154</v>
      </c>
      <c r="F53" s="5">
        <v>44383</v>
      </c>
      <c r="G53" s="5">
        <v>44384</v>
      </c>
      <c r="H53" s="4">
        <v>1</v>
      </c>
      <c r="I53" s="4">
        <v>1</v>
      </c>
      <c r="J53" s="4">
        <v>1</v>
      </c>
      <c r="K53" s="4" t="s">
        <v>29</v>
      </c>
      <c r="L53" s="4">
        <v>101</v>
      </c>
      <c r="M53" s="4">
        <v>101</v>
      </c>
      <c r="N53" s="4" t="s">
        <v>155</v>
      </c>
      <c r="O53" s="4" t="s">
        <v>31</v>
      </c>
      <c r="P53" s="4" t="s">
        <v>32</v>
      </c>
      <c r="Q53" s="4">
        <v>0</v>
      </c>
      <c r="R53" s="6">
        <v>44371</v>
      </c>
      <c r="S53" s="5">
        <v>44389</v>
      </c>
      <c r="T53" s="4" t="s">
        <v>33</v>
      </c>
      <c r="U53" s="4">
        <v>101</v>
      </c>
      <c r="V53" s="4">
        <v>0</v>
      </c>
      <c r="W53" s="4">
        <v>0</v>
      </c>
      <c r="X53" s="4">
        <v>2169412</v>
      </c>
    </row>
    <row r="54" s="4" customFormat="1" spans="1:24">
      <c r="A54" s="4">
        <v>15610963260</v>
      </c>
      <c r="B54" s="4" t="s">
        <v>25</v>
      </c>
      <c r="C54" s="4" t="s">
        <v>26</v>
      </c>
      <c r="D54" s="4" t="s">
        <v>156</v>
      </c>
      <c r="E54" s="4" t="s">
        <v>154</v>
      </c>
      <c r="F54" s="5">
        <v>44385</v>
      </c>
      <c r="G54" s="5">
        <v>44386</v>
      </c>
      <c r="H54" s="4">
        <v>3</v>
      </c>
      <c r="I54" s="4">
        <v>1</v>
      </c>
      <c r="J54" s="4">
        <v>3</v>
      </c>
      <c r="K54" s="4" t="s">
        <v>29</v>
      </c>
      <c r="L54" s="4">
        <v>282</v>
      </c>
      <c r="M54" s="4">
        <v>282</v>
      </c>
      <c r="N54" s="4" t="s">
        <v>157</v>
      </c>
      <c r="O54" s="4" t="s">
        <v>31</v>
      </c>
      <c r="P54" s="4" t="s">
        <v>32</v>
      </c>
      <c r="Q54" s="4">
        <v>0</v>
      </c>
      <c r="R54" s="6">
        <v>44371</v>
      </c>
      <c r="S54" s="5">
        <v>44389</v>
      </c>
      <c r="T54" s="4" t="s">
        <v>33</v>
      </c>
      <c r="U54" s="4">
        <v>282</v>
      </c>
      <c r="V54" s="4">
        <v>0</v>
      </c>
      <c r="W54" s="4">
        <v>0</v>
      </c>
      <c r="X54" s="4">
        <v>2169438</v>
      </c>
    </row>
    <row r="55" s="4" customFormat="1" spans="1:24">
      <c r="A55" s="4">
        <v>15611207743</v>
      </c>
      <c r="B55" s="4" t="s">
        <v>25</v>
      </c>
      <c r="C55" s="4" t="s">
        <v>26</v>
      </c>
      <c r="D55" s="4" t="s">
        <v>158</v>
      </c>
      <c r="E55" s="4" t="s">
        <v>159</v>
      </c>
      <c r="F55" s="5">
        <v>44382</v>
      </c>
      <c r="G55" s="5">
        <v>44383</v>
      </c>
      <c r="H55" s="4">
        <v>1</v>
      </c>
      <c r="I55" s="4">
        <v>1</v>
      </c>
      <c r="J55" s="4">
        <v>1</v>
      </c>
      <c r="K55" s="4" t="s">
        <v>29</v>
      </c>
      <c r="L55" s="4">
        <v>78</v>
      </c>
      <c r="M55" s="4">
        <v>78</v>
      </c>
      <c r="N55" s="4" t="s">
        <v>160</v>
      </c>
      <c r="O55" s="4" t="s">
        <v>31</v>
      </c>
      <c r="P55" s="4" t="s">
        <v>32</v>
      </c>
      <c r="Q55" s="4">
        <v>0</v>
      </c>
      <c r="R55" s="6">
        <v>44371</v>
      </c>
      <c r="S55" s="5">
        <v>44389</v>
      </c>
      <c r="T55" s="4" t="s">
        <v>33</v>
      </c>
      <c r="U55" s="4">
        <v>78</v>
      </c>
      <c r="V55" s="4">
        <v>0</v>
      </c>
      <c r="W55" s="4">
        <v>0</v>
      </c>
      <c r="X55" s="4">
        <v>2169514</v>
      </c>
    </row>
    <row r="56" s="4" customFormat="1" spans="1:24">
      <c r="A56" s="4">
        <v>15611303803</v>
      </c>
      <c r="B56" s="4" t="s">
        <v>25</v>
      </c>
      <c r="C56" s="4" t="s">
        <v>26</v>
      </c>
      <c r="D56" s="4" t="s">
        <v>161</v>
      </c>
      <c r="E56" s="4" t="s">
        <v>162</v>
      </c>
      <c r="F56" s="5">
        <v>44383</v>
      </c>
      <c r="G56" s="5">
        <v>44384</v>
      </c>
      <c r="H56" s="4">
        <v>1</v>
      </c>
      <c r="I56" s="4">
        <v>1</v>
      </c>
      <c r="J56" s="4">
        <v>1</v>
      </c>
      <c r="K56" s="4" t="s">
        <v>29</v>
      </c>
      <c r="L56" s="4">
        <v>121</v>
      </c>
      <c r="M56" s="4">
        <v>121</v>
      </c>
      <c r="N56" s="4" t="s">
        <v>163</v>
      </c>
      <c r="O56" s="4" t="s">
        <v>31</v>
      </c>
      <c r="P56" s="4" t="s">
        <v>32</v>
      </c>
      <c r="Q56" s="4">
        <v>0</v>
      </c>
      <c r="R56" s="6">
        <v>44371</v>
      </c>
      <c r="S56" s="5">
        <v>44389</v>
      </c>
      <c r="T56" s="4" t="s">
        <v>33</v>
      </c>
      <c r="U56" s="4">
        <v>121</v>
      </c>
      <c r="V56" s="4">
        <v>0</v>
      </c>
      <c r="W56" s="4">
        <v>0</v>
      </c>
      <c r="X56" s="4">
        <v>2169550</v>
      </c>
    </row>
    <row r="57" s="4" customFormat="1" spans="1:24">
      <c r="A57" s="4">
        <v>15613387752</v>
      </c>
      <c r="B57" s="4" t="s">
        <v>25</v>
      </c>
      <c r="C57" s="4" t="s">
        <v>26</v>
      </c>
      <c r="D57" s="4" t="s">
        <v>164</v>
      </c>
      <c r="E57" s="4" t="s">
        <v>165</v>
      </c>
      <c r="F57" s="5">
        <v>44387</v>
      </c>
      <c r="G57" s="5">
        <v>44388</v>
      </c>
      <c r="H57" s="4">
        <v>1</v>
      </c>
      <c r="I57" s="4">
        <v>1</v>
      </c>
      <c r="J57" s="4">
        <v>1</v>
      </c>
      <c r="K57" s="4" t="s">
        <v>29</v>
      </c>
      <c r="L57" s="4">
        <v>199</v>
      </c>
      <c r="M57" s="4">
        <v>199</v>
      </c>
      <c r="N57" s="4" t="s">
        <v>166</v>
      </c>
      <c r="O57" s="4" t="s">
        <v>31</v>
      </c>
      <c r="P57" s="4" t="s">
        <v>32</v>
      </c>
      <c r="Q57" s="4">
        <v>0</v>
      </c>
      <c r="R57" s="6">
        <v>44371</v>
      </c>
      <c r="S57" s="5">
        <v>44389</v>
      </c>
      <c r="T57" s="4" t="s">
        <v>33</v>
      </c>
      <c r="U57" s="4">
        <v>199</v>
      </c>
      <c r="V57" s="4">
        <v>0</v>
      </c>
      <c r="W57" s="4">
        <v>0</v>
      </c>
      <c r="X57" s="4">
        <v>2170256</v>
      </c>
    </row>
    <row r="58" s="4" customFormat="1" spans="1:24">
      <c r="A58" s="4">
        <v>15613734403</v>
      </c>
      <c r="B58" s="4" t="s">
        <v>25</v>
      </c>
      <c r="C58" s="4" t="s">
        <v>26</v>
      </c>
      <c r="D58" s="4" t="s">
        <v>130</v>
      </c>
      <c r="E58" s="4" t="s">
        <v>44</v>
      </c>
      <c r="F58" s="5">
        <v>44383</v>
      </c>
      <c r="G58" s="5">
        <v>44385</v>
      </c>
      <c r="H58" s="4">
        <v>1</v>
      </c>
      <c r="I58" s="4">
        <v>2</v>
      </c>
      <c r="J58" s="4">
        <v>2</v>
      </c>
      <c r="K58" s="4" t="s">
        <v>29</v>
      </c>
      <c r="L58" s="4">
        <v>210</v>
      </c>
      <c r="M58" s="4">
        <v>210</v>
      </c>
      <c r="N58" s="4" t="s">
        <v>167</v>
      </c>
      <c r="O58" s="4" t="s">
        <v>31</v>
      </c>
      <c r="P58" s="4" t="s">
        <v>32</v>
      </c>
      <c r="Q58" s="4">
        <v>0</v>
      </c>
      <c r="R58" s="6">
        <v>44371</v>
      </c>
      <c r="S58" s="5">
        <v>44389</v>
      </c>
      <c r="T58" s="4" t="s">
        <v>33</v>
      </c>
      <c r="U58" s="4">
        <v>210</v>
      </c>
      <c r="V58" s="4">
        <v>0</v>
      </c>
      <c r="W58" s="4">
        <v>0</v>
      </c>
      <c r="X58" s="4">
        <v>2170373</v>
      </c>
    </row>
    <row r="59" s="4" customFormat="1" spans="1:24">
      <c r="A59" s="4">
        <v>15613763557</v>
      </c>
      <c r="B59" s="4" t="s">
        <v>25</v>
      </c>
      <c r="C59" s="4" t="s">
        <v>26</v>
      </c>
      <c r="D59" s="4" t="s">
        <v>130</v>
      </c>
      <c r="E59" s="4" t="s">
        <v>44</v>
      </c>
      <c r="F59" s="5">
        <v>44383</v>
      </c>
      <c r="G59" s="5">
        <v>44384</v>
      </c>
      <c r="H59" s="4">
        <v>1</v>
      </c>
      <c r="I59" s="4">
        <v>1</v>
      </c>
      <c r="J59" s="4">
        <v>1</v>
      </c>
      <c r="K59" s="4" t="s">
        <v>29</v>
      </c>
      <c r="L59" s="4">
        <v>105</v>
      </c>
      <c r="M59" s="4">
        <v>105</v>
      </c>
      <c r="N59" s="4" t="s">
        <v>168</v>
      </c>
      <c r="O59" s="4" t="s">
        <v>31</v>
      </c>
      <c r="P59" s="4" t="s">
        <v>32</v>
      </c>
      <c r="Q59" s="4">
        <v>0</v>
      </c>
      <c r="R59" s="6">
        <v>44371</v>
      </c>
      <c r="S59" s="5">
        <v>44389</v>
      </c>
      <c r="T59" s="4" t="s">
        <v>33</v>
      </c>
      <c r="U59" s="4">
        <v>105</v>
      </c>
      <c r="V59" s="4">
        <v>0</v>
      </c>
      <c r="W59" s="4">
        <v>0</v>
      </c>
      <c r="X59" s="4">
        <v>2170385</v>
      </c>
    </row>
    <row r="60" s="4" customFormat="1" spans="1:24">
      <c r="A60" s="4">
        <v>15617658807</v>
      </c>
      <c r="B60" s="4" t="s">
        <v>25</v>
      </c>
      <c r="C60" s="4" t="s">
        <v>26</v>
      </c>
      <c r="D60" s="4" t="s">
        <v>169</v>
      </c>
      <c r="E60" s="4" t="s">
        <v>170</v>
      </c>
      <c r="F60" s="5">
        <v>44387</v>
      </c>
      <c r="G60" s="5">
        <v>44388</v>
      </c>
      <c r="H60" s="4">
        <v>1</v>
      </c>
      <c r="I60" s="4">
        <v>1</v>
      </c>
      <c r="J60" s="4">
        <v>1</v>
      </c>
      <c r="K60" s="4" t="s">
        <v>29</v>
      </c>
      <c r="L60" s="4">
        <v>129</v>
      </c>
      <c r="M60" s="4">
        <v>129</v>
      </c>
      <c r="N60" s="4" t="s">
        <v>171</v>
      </c>
      <c r="O60" s="4" t="s">
        <v>31</v>
      </c>
      <c r="P60" s="4" t="s">
        <v>32</v>
      </c>
      <c r="Q60" s="4">
        <v>0</v>
      </c>
      <c r="R60" s="6">
        <v>44371</v>
      </c>
      <c r="S60" s="5">
        <v>44389</v>
      </c>
      <c r="T60" s="4" t="s">
        <v>33</v>
      </c>
      <c r="U60" s="4">
        <v>129</v>
      </c>
      <c r="V60" s="4">
        <v>0</v>
      </c>
      <c r="W60" s="4">
        <v>0</v>
      </c>
      <c r="X60" s="4">
        <v>2170774</v>
      </c>
    </row>
    <row r="61" s="4" customFormat="1" spans="1:24">
      <c r="A61" s="4">
        <v>15618779618</v>
      </c>
      <c r="B61" s="4" t="s">
        <v>25</v>
      </c>
      <c r="C61" s="4" t="s">
        <v>26</v>
      </c>
      <c r="D61" s="4" t="s">
        <v>172</v>
      </c>
      <c r="E61" s="4" t="s">
        <v>173</v>
      </c>
      <c r="F61" s="5">
        <v>44385</v>
      </c>
      <c r="G61" s="5">
        <v>44388</v>
      </c>
      <c r="H61" s="4">
        <v>1</v>
      </c>
      <c r="I61" s="4">
        <v>3</v>
      </c>
      <c r="J61" s="4">
        <v>3</v>
      </c>
      <c r="K61" s="4" t="s">
        <v>29</v>
      </c>
      <c r="L61" s="4">
        <v>606</v>
      </c>
      <c r="M61" s="4">
        <v>606</v>
      </c>
      <c r="N61" s="4" t="s">
        <v>174</v>
      </c>
      <c r="O61" s="4" t="s">
        <v>31</v>
      </c>
      <c r="P61" s="4" t="s">
        <v>32</v>
      </c>
      <c r="Q61" s="4">
        <v>0</v>
      </c>
      <c r="R61" s="6">
        <v>44372</v>
      </c>
      <c r="S61" s="5">
        <v>44389</v>
      </c>
      <c r="T61" s="4" t="s">
        <v>33</v>
      </c>
      <c r="U61" s="4">
        <v>606</v>
      </c>
      <c r="V61" s="4">
        <v>0</v>
      </c>
      <c r="W61" s="4">
        <v>0</v>
      </c>
      <c r="X61" s="4">
        <v>2171154</v>
      </c>
    </row>
    <row r="62" s="4" customFormat="1" spans="1:24">
      <c r="A62" s="4">
        <v>15618808067</v>
      </c>
      <c r="B62" s="4" t="s">
        <v>25</v>
      </c>
      <c r="C62" s="4" t="s">
        <v>26</v>
      </c>
      <c r="D62" s="4" t="s">
        <v>175</v>
      </c>
      <c r="E62" s="4" t="s">
        <v>176</v>
      </c>
      <c r="F62" s="5">
        <v>44384</v>
      </c>
      <c r="G62" s="5">
        <v>44385</v>
      </c>
      <c r="H62" s="4">
        <v>1</v>
      </c>
      <c r="I62" s="4">
        <v>1</v>
      </c>
      <c r="J62" s="4">
        <v>1</v>
      </c>
      <c r="K62" s="4" t="s">
        <v>29</v>
      </c>
      <c r="L62" s="4">
        <v>185</v>
      </c>
      <c r="M62" s="4">
        <v>185</v>
      </c>
      <c r="N62" s="4" t="s">
        <v>177</v>
      </c>
      <c r="O62" s="4" t="s">
        <v>31</v>
      </c>
      <c r="P62" s="4" t="s">
        <v>32</v>
      </c>
      <c r="Q62" s="4">
        <v>0</v>
      </c>
      <c r="R62" s="6">
        <v>44372</v>
      </c>
      <c r="S62" s="5">
        <v>44389</v>
      </c>
      <c r="T62" s="4" t="s">
        <v>33</v>
      </c>
      <c r="U62" s="4">
        <v>185</v>
      </c>
      <c r="V62" s="4">
        <v>0</v>
      </c>
      <c r="W62" s="4">
        <v>0</v>
      </c>
      <c r="X62" s="4">
        <v>2171169</v>
      </c>
    </row>
    <row r="63" s="4" customFormat="1" spans="1:24">
      <c r="A63" s="4">
        <v>15619264690</v>
      </c>
      <c r="B63" s="4" t="s">
        <v>25</v>
      </c>
      <c r="C63" s="4" t="s">
        <v>26</v>
      </c>
      <c r="D63" s="4" t="s">
        <v>178</v>
      </c>
      <c r="E63" s="4" t="s">
        <v>179</v>
      </c>
      <c r="F63" s="5">
        <v>44382</v>
      </c>
      <c r="G63" s="5">
        <v>44383</v>
      </c>
      <c r="H63" s="4">
        <v>1</v>
      </c>
      <c r="I63" s="4">
        <v>1</v>
      </c>
      <c r="J63" s="4">
        <v>1</v>
      </c>
      <c r="K63" s="4" t="s">
        <v>29</v>
      </c>
      <c r="L63" s="4">
        <v>75</v>
      </c>
      <c r="M63" s="4">
        <v>75</v>
      </c>
      <c r="N63" s="4" t="s">
        <v>180</v>
      </c>
      <c r="O63" s="4" t="s">
        <v>31</v>
      </c>
      <c r="P63" s="4" t="s">
        <v>32</v>
      </c>
      <c r="Q63" s="4">
        <v>0</v>
      </c>
      <c r="R63" s="6">
        <v>44372</v>
      </c>
      <c r="S63" s="5">
        <v>44389</v>
      </c>
      <c r="T63" s="4" t="s">
        <v>33</v>
      </c>
      <c r="U63" s="4">
        <v>75</v>
      </c>
      <c r="V63" s="4">
        <v>0</v>
      </c>
      <c r="W63" s="4">
        <v>0</v>
      </c>
      <c r="X63" s="4">
        <v>2171334</v>
      </c>
    </row>
    <row r="64" s="4" customFormat="1" spans="1:24">
      <c r="A64" s="4">
        <v>15619819303</v>
      </c>
      <c r="B64" s="4" t="s">
        <v>25</v>
      </c>
      <c r="C64" s="4" t="s">
        <v>26</v>
      </c>
      <c r="D64" s="4" t="s">
        <v>181</v>
      </c>
      <c r="E64" s="4" t="s">
        <v>182</v>
      </c>
      <c r="F64" s="5">
        <v>44386</v>
      </c>
      <c r="G64" s="5">
        <v>44387</v>
      </c>
      <c r="H64" s="4">
        <v>1</v>
      </c>
      <c r="I64" s="4">
        <v>1</v>
      </c>
      <c r="J64" s="4">
        <v>1</v>
      </c>
      <c r="K64" s="4" t="s">
        <v>29</v>
      </c>
      <c r="L64" s="4">
        <v>123</v>
      </c>
      <c r="M64" s="4">
        <v>123</v>
      </c>
      <c r="N64" s="4" t="s">
        <v>183</v>
      </c>
      <c r="O64" s="4" t="s">
        <v>31</v>
      </c>
      <c r="P64" s="4" t="s">
        <v>32</v>
      </c>
      <c r="Q64" s="4">
        <v>0</v>
      </c>
      <c r="R64" s="6">
        <v>44372</v>
      </c>
      <c r="S64" s="5">
        <v>44389</v>
      </c>
      <c r="T64" s="4" t="s">
        <v>33</v>
      </c>
      <c r="U64" s="4">
        <v>123</v>
      </c>
      <c r="V64" s="4">
        <v>0</v>
      </c>
      <c r="W64" s="4">
        <v>0</v>
      </c>
      <c r="X64" s="4">
        <v>2171504</v>
      </c>
    </row>
    <row r="65" s="4" customFormat="1" spans="1:24">
      <c r="A65" s="4">
        <v>15620510482</v>
      </c>
      <c r="B65" s="4" t="s">
        <v>25</v>
      </c>
      <c r="C65" s="4" t="s">
        <v>26</v>
      </c>
      <c r="D65" s="4" t="s">
        <v>130</v>
      </c>
      <c r="E65" s="4" t="s">
        <v>131</v>
      </c>
      <c r="F65" s="5">
        <v>44386</v>
      </c>
      <c r="G65" s="5">
        <v>44387</v>
      </c>
      <c r="H65" s="4">
        <v>1</v>
      </c>
      <c r="I65" s="4">
        <v>1</v>
      </c>
      <c r="J65" s="4">
        <v>1</v>
      </c>
      <c r="K65" s="4" t="s">
        <v>29</v>
      </c>
      <c r="L65" s="4">
        <v>122</v>
      </c>
      <c r="M65" s="4">
        <v>122</v>
      </c>
      <c r="N65" s="4" t="s">
        <v>184</v>
      </c>
      <c r="O65" s="4" t="s">
        <v>31</v>
      </c>
      <c r="P65" s="4" t="s">
        <v>32</v>
      </c>
      <c r="Q65" s="4">
        <v>0</v>
      </c>
      <c r="R65" s="6">
        <v>44372</v>
      </c>
      <c r="S65" s="5">
        <v>44389</v>
      </c>
      <c r="T65" s="4" t="s">
        <v>33</v>
      </c>
      <c r="U65" s="4">
        <v>122</v>
      </c>
      <c r="V65" s="4">
        <v>0</v>
      </c>
      <c r="W65" s="4">
        <v>0</v>
      </c>
      <c r="X65" s="4">
        <v>2171723</v>
      </c>
    </row>
    <row r="66" s="4" customFormat="1" spans="1:24">
      <c r="A66" s="4">
        <v>15621760105</v>
      </c>
      <c r="B66" s="4" t="s">
        <v>25</v>
      </c>
      <c r="C66" s="4" t="s">
        <v>26</v>
      </c>
      <c r="D66" s="4" t="s">
        <v>185</v>
      </c>
      <c r="E66" s="4" t="s">
        <v>139</v>
      </c>
      <c r="F66" s="5">
        <v>44387</v>
      </c>
      <c r="G66" s="5">
        <v>44388</v>
      </c>
      <c r="H66" s="4">
        <v>1</v>
      </c>
      <c r="I66" s="4">
        <v>1</v>
      </c>
      <c r="J66" s="4">
        <v>1</v>
      </c>
      <c r="K66" s="4" t="s">
        <v>29</v>
      </c>
      <c r="L66" s="4">
        <v>45</v>
      </c>
      <c r="M66" s="4">
        <v>45</v>
      </c>
      <c r="N66" s="4" t="s">
        <v>186</v>
      </c>
      <c r="O66" s="4" t="s">
        <v>31</v>
      </c>
      <c r="P66" s="4" t="s">
        <v>32</v>
      </c>
      <c r="Q66" s="4">
        <v>0</v>
      </c>
      <c r="R66" s="6">
        <v>44372</v>
      </c>
      <c r="S66" s="5">
        <v>44389</v>
      </c>
      <c r="T66" s="4" t="s">
        <v>33</v>
      </c>
      <c r="U66" s="4">
        <v>45</v>
      </c>
      <c r="V66" s="4">
        <v>0</v>
      </c>
      <c r="W66" s="4">
        <v>0</v>
      </c>
      <c r="X66" s="4">
        <v>2172115</v>
      </c>
    </row>
    <row r="67" s="4" customFormat="1" spans="1:24">
      <c r="A67" s="4">
        <v>15627082418</v>
      </c>
      <c r="B67" s="4" t="s">
        <v>25</v>
      </c>
      <c r="C67" s="4" t="s">
        <v>26</v>
      </c>
      <c r="D67" s="4" t="s">
        <v>187</v>
      </c>
      <c r="E67" s="4" t="s">
        <v>103</v>
      </c>
      <c r="F67" s="5">
        <v>44383</v>
      </c>
      <c r="G67" s="5">
        <v>44384</v>
      </c>
      <c r="H67" s="4">
        <v>1</v>
      </c>
      <c r="I67" s="4">
        <v>1</v>
      </c>
      <c r="J67" s="4">
        <v>1</v>
      </c>
      <c r="K67" s="4" t="s">
        <v>29</v>
      </c>
      <c r="L67" s="4">
        <v>95</v>
      </c>
      <c r="M67" s="4">
        <v>95</v>
      </c>
      <c r="N67" s="4" t="s">
        <v>188</v>
      </c>
      <c r="O67" s="4" t="s">
        <v>31</v>
      </c>
      <c r="P67" s="4" t="s">
        <v>32</v>
      </c>
      <c r="Q67" s="4">
        <v>0</v>
      </c>
      <c r="R67" s="6">
        <v>44373</v>
      </c>
      <c r="S67" s="5">
        <v>44389</v>
      </c>
      <c r="T67" s="4" t="s">
        <v>33</v>
      </c>
      <c r="U67" s="4">
        <v>95</v>
      </c>
      <c r="V67" s="4">
        <v>0</v>
      </c>
      <c r="W67" s="4">
        <v>0</v>
      </c>
      <c r="X67" s="4">
        <v>2172680</v>
      </c>
    </row>
    <row r="68" s="4" customFormat="1" spans="1:24">
      <c r="A68" s="4">
        <v>15627320536</v>
      </c>
      <c r="B68" s="4" t="s">
        <v>25</v>
      </c>
      <c r="C68" s="4" t="s">
        <v>26</v>
      </c>
      <c r="D68" s="4" t="s">
        <v>90</v>
      </c>
      <c r="E68" s="4" t="s">
        <v>91</v>
      </c>
      <c r="F68" s="5">
        <v>44383</v>
      </c>
      <c r="G68" s="5">
        <v>44385</v>
      </c>
      <c r="H68" s="4">
        <v>1</v>
      </c>
      <c r="I68" s="4">
        <v>2</v>
      </c>
      <c r="J68" s="4">
        <v>2</v>
      </c>
      <c r="K68" s="4" t="s">
        <v>29</v>
      </c>
      <c r="L68" s="4">
        <v>288</v>
      </c>
      <c r="M68" s="4">
        <v>288</v>
      </c>
      <c r="N68" s="4" t="s">
        <v>189</v>
      </c>
      <c r="O68" s="4" t="s">
        <v>31</v>
      </c>
      <c r="P68" s="4" t="s">
        <v>32</v>
      </c>
      <c r="Q68" s="4">
        <v>0</v>
      </c>
      <c r="R68" s="6">
        <v>44373</v>
      </c>
      <c r="S68" s="5">
        <v>44389</v>
      </c>
      <c r="T68" s="4" t="s">
        <v>33</v>
      </c>
      <c r="U68" s="4">
        <v>288</v>
      </c>
      <c r="V68" s="4">
        <v>0</v>
      </c>
      <c r="W68" s="4">
        <v>0</v>
      </c>
      <c r="X68" s="4">
        <v>2172730</v>
      </c>
    </row>
    <row r="69" s="4" customFormat="1" spans="1:24">
      <c r="A69" s="4">
        <v>15628099553</v>
      </c>
      <c r="B69" s="4" t="s">
        <v>25</v>
      </c>
      <c r="C69" s="4" t="s">
        <v>26</v>
      </c>
      <c r="D69" s="4" t="s">
        <v>190</v>
      </c>
      <c r="E69" s="4" t="s">
        <v>191</v>
      </c>
      <c r="F69" s="5">
        <v>44383</v>
      </c>
      <c r="G69" s="5">
        <v>44384</v>
      </c>
      <c r="H69" s="4">
        <v>1</v>
      </c>
      <c r="I69" s="4">
        <v>1</v>
      </c>
      <c r="J69" s="4">
        <v>1</v>
      </c>
      <c r="K69" s="4" t="s">
        <v>29</v>
      </c>
      <c r="L69" s="4">
        <v>30</v>
      </c>
      <c r="M69" s="4">
        <v>30</v>
      </c>
      <c r="N69" s="4" t="s">
        <v>192</v>
      </c>
      <c r="O69" s="4" t="s">
        <v>31</v>
      </c>
      <c r="P69" s="4" t="s">
        <v>32</v>
      </c>
      <c r="Q69" s="4">
        <v>0</v>
      </c>
      <c r="R69" s="6">
        <v>44373</v>
      </c>
      <c r="S69" s="5">
        <v>44389</v>
      </c>
      <c r="T69" s="4" t="s">
        <v>33</v>
      </c>
      <c r="U69" s="4">
        <v>30</v>
      </c>
      <c r="V69" s="4">
        <v>0</v>
      </c>
      <c r="W69" s="4">
        <v>0</v>
      </c>
      <c r="X69" s="4">
        <v>2172968</v>
      </c>
    </row>
    <row r="70" s="4" customFormat="1" spans="1:24">
      <c r="A70" s="4">
        <v>15629527473</v>
      </c>
      <c r="B70" s="4" t="s">
        <v>25</v>
      </c>
      <c r="C70" s="4" t="s">
        <v>26</v>
      </c>
      <c r="D70" s="4" t="s">
        <v>130</v>
      </c>
      <c r="E70" s="4" t="s">
        <v>131</v>
      </c>
      <c r="F70" s="5">
        <v>44382</v>
      </c>
      <c r="G70" s="5">
        <v>44384</v>
      </c>
      <c r="H70" s="4">
        <v>1</v>
      </c>
      <c r="I70" s="4">
        <v>2</v>
      </c>
      <c r="J70" s="4">
        <v>2</v>
      </c>
      <c r="K70" s="4" t="s">
        <v>29</v>
      </c>
      <c r="L70" s="4">
        <v>225</v>
      </c>
      <c r="M70" s="4">
        <v>225</v>
      </c>
      <c r="N70" s="4" t="s">
        <v>193</v>
      </c>
      <c r="O70" s="4" t="s">
        <v>31</v>
      </c>
      <c r="P70" s="4" t="s">
        <v>32</v>
      </c>
      <c r="Q70" s="4">
        <v>0</v>
      </c>
      <c r="R70" s="6">
        <v>44373</v>
      </c>
      <c r="S70" s="5">
        <v>44389</v>
      </c>
      <c r="T70" s="4" t="s">
        <v>33</v>
      </c>
      <c r="U70" s="4">
        <v>225</v>
      </c>
      <c r="V70" s="4">
        <v>0</v>
      </c>
      <c r="W70" s="4">
        <v>0</v>
      </c>
      <c r="X70" s="4">
        <v>2173394</v>
      </c>
    </row>
    <row r="71" s="4" customFormat="1" spans="1:24">
      <c r="A71" s="4">
        <v>15635274847</v>
      </c>
      <c r="B71" s="4" t="s">
        <v>25</v>
      </c>
      <c r="C71" s="4" t="s">
        <v>26</v>
      </c>
      <c r="D71" s="4" t="s">
        <v>130</v>
      </c>
      <c r="E71" s="4" t="s">
        <v>44</v>
      </c>
      <c r="F71" s="5">
        <v>44382</v>
      </c>
      <c r="G71" s="5">
        <v>44384</v>
      </c>
      <c r="H71" s="4">
        <v>1</v>
      </c>
      <c r="I71" s="4">
        <v>2</v>
      </c>
      <c r="J71" s="4">
        <v>2</v>
      </c>
      <c r="K71" s="4" t="s">
        <v>29</v>
      </c>
      <c r="L71" s="4">
        <v>251</v>
      </c>
      <c r="M71" s="4">
        <v>251</v>
      </c>
      <c r="N71" s="4" t="s">
        <v>194</v>
      </c>
      <c r="O71" s="4" t="s">
        <v>31</v>
      </c>
      <c r="P71" s="4" t="s">
        <v>32</v>
      </c>
      <c r="Q71" s="4">
        <v>0</v>
      </c>
      <c r="R71" s="6">
        <v>44374</v>
      </c>
      <c r="S71" s="5">
        <v>44389</v>
      </c>
      <c r="T71" s="4" t="s">
        <v>33</v>
      </c>
      <c r="U71" s="4">
        <v>251</v>
      </c>
      <c r="V71" s="4">
        <v>0</v>
      </c>
      <c r="W71" s="4">
        <v>0</v>
      </c>
      <c r="X71" s="4">
        <v>2174498</v>
      </c>
    </row>
    <row r="72" s="4" customFormat="1" spans="1:24">
      <c r="A72" s="4">
        <v>15640113700</v>
      </c>
      <c r="B72" s="4" t="s">
        <v>25</v>
      </c>
      <c r="C72" s="4" t="s">
        <v>26</v>
      </c>
      <c r="D72" s="4" t="s">
        <v>195</v>
      </c>
      <c r="E72" s="4" t="s">
        <v>35</v>
      </c>
      <c r="F72" s="5">
        <v>44378</v>
      </c>
      <c r="G72" s="5">
        <v>44385</v>
      </c>
      <c r="H72" s="4">
        <v>1</v>
      </c>
      <c r="I72" s="4">
        <v>7</v>
      </c>
      <c r="J72" s="4">
        <v>7</v>
      </c>
      <c r="K72" s="4" t="s">
        <v>29</v>
      </c>
      <c r="L72" s="4">
        <v>175</v>
      </c>
      <c r="M72" s="4">
        <v>175</v>
      </c>
      <c r="N72" s="4" t="s">
        <v>196</v>
      </c>
      <c r="O72" s="4" t="s">
        <v>31</v>
      </c>
      <c r="P72" s="4" t="s">
        <v>32</v>
      </c>
      <c r="Q72" s="4">
        <v>0</v>
      </c>
      <c r="R72" s="6">
        <v>44374</v>
      </c>
      <c r="S72" s="5">
        <v>44389</v>
      </c>
      <c r="T72" s="4" t="s">
        <v>33</v>
      </c>
      <c r="U72" s="4">
        <v>175</v>
      </c>
      <c r="V72" s="4">
        <v>0</v>
      </c>
      <c r="W72" s="4">
        <v>0</v>
      </c>
      <c r="X72" s="4">
        <v>2175070</v>
      </c>
    </row>
    <row r="73" s="4" customFormat="1" spans="1:24">
      <c r="A73" s="4">
        <v>15640302647</v>
      </c>
      <c r="B73" s="4" t="s">
        <v>25</v>
      </c>
      <c r="C73" s="4" t="s">
        <v>26</v>
      </c>
      <c r="D73" s="4" t="s">
        <v>197</v>
      </c>
      <c r="E73" s="4" t="s">
        <v>35</v>
      </c>
      <c r="F73" s="5">
        <v>44382</v>
      </c>
      <c r="G73" s="5">
        <v>44383</v>
      </c>
      <c r="H73" s="4">
        <v>1</v>
      </c>
      <c r="I73" s="4">
        <v>1</v>
      </c>
      <c r="J73" s="4">
        <v>1</v>
      </c>
      <c r="K73" s="4" t="s">
        <v>29</v>
      </c>
      <c r="L73" s="4">
        <v>50</v>
      </c>
      <c r="M73" s="4">
        <v>50</v>
      </c>
      <c r="N73" s="4" t="s">
        <v>198</v>
      </c>
      <c r="O73" s="4" t="s">
        <v>31</v>
      </c>
      <c r="P73" s="4" t="s">
        <v>32</v>
      </c>
      <c r="Q73" s="4">
        <v>0</v>
      </c>
      <c r="R73" s="6">
        <v>44374</v>
      </c>
      <c r="S73" s="5">
        <v>44389</v>
      </c>
      <c r="T73" s="4" t="s">
        <v>33</v>
      </c>
      <c r="U73" s="4">
        <v>50</v>
      </c>
      <c r="V73" s="4">
        <v>0</v>
      </c>
      <c r="W73" s="4">
        <v>0</v>
      </c>
      <c r="X73" s="4">
        <v>2175127</v>
      </c>
    </row>
    <row r="74" s="4" customFormat="1" spans="1:24">
      <c r="A74" s="4">
        <v>15641137447</v>
      </c>
      <c r="B74" s="4" t="s">
        <v>25</v>
      </c>
      <c r="C74" s="4" t="s">
        <v>26</v>
      </c>
      <c r="D74" s="4" t="s">
        <v>90</v>
      </c>
      <c r="E74" s="4" t="s">
        <v>91</v>
      </c>
      <c r="F74" s="5">
        <v>44380</v>
      </c>
      <c r="G74" s="5">
        <v>44382</v>
      </c>
      <c r="H74" s="4">
        <v>1</v>
      </c>
      <c r="I74" s="4">
        <v>2</v>
      </c>
      <c r="J74" s="4">
        <v>2</v>
      </c>
      <c r="K74" s="4" t="s">
        <v>29</v>
      </c>
      <c r="L74" s="4">
        <v>288</v>
      </c>
      <c r="M74" s="4">
        <v>288</v>
      </c>
      <c r="N74" s="4" t="s">
        <v>199</v>
      </c>
      <c r="O74" s="4" t="s">
        <v>31</v>
      </c>
      <c r="P74" s="4" t="s">
        <v>32</v>
      </c>
      <c r="Q74" s="4">
        <v>0</v>
      </c>
      <c r="R74" s="6">
        <v>44375</v>
      </c>
      <c r="S74" s="5">
        <v>44389</v>
      </c>
      <c r="T74" s="4" t="s">
        <v>33</v>
      </c>
      <c r="U74" s="4">
        <v>288</v>
      </c>
      <c r="V74" s="4">
        <v>0</v>
      </c>
      <c r="W74" s="4">
        <v>0</v>
      </c>
      <c r="X74" s="4">
        <v>2175326</v>
      </c>
    </row>
    <row r="75" s="4" customFormat="1" spans="1:24">
      <c r="A75" s="4">
        <v>15641167923</v>
      </c>
      <c r="B75" s="4" t="s">
        <v>25</v>
      </c>
      <c r="C75" s="4" t="s">
        <v>26</v>
      </c>
      <c r="D75" s="4" t="s">
        <v>200</v>
      </c>
      <c r="E75" s="4" t="s">
        <v>47</v>
      </c>
      <c r="F75" s="5">
        <v>44380</v>
      </c>
      <c r="G75" s="5">
        <v>44382</v>
      </c>
      <c r="H75" s="4">
        <v>1</v>
      </c>
      <c r="I75" s="4">
        <v>2</v>
      </c>
      <c r="J75" s="4">
        <v>2</v>
      </c>
      <c r="K75" s="4" t="s">
        <v>29</v>
      </c>
      <c r="L75" s="4">
        <v>535</v>
      </c>
      <c r="M75" s="4">
        <v>535</v>
      </c>
      <c r="N75" s="4" t="s">
        <v>201</v>
      </c>
      <c r="O75" s="4" t="s">
        <v>31</v>
      </c>
      <c r="P75" s="4" t="s">
        <v>32</v>
      </c>
      <c r="Q75" s="4">
        <v>0</v>
      </c>
      <c r="R75" s="6">
        <v>44375</v>
      </c>
      <c r="S75" s="5">
        <v>44389</v>
      </c>
      <c r="T75" s="4" t="s">
        <v>33</v>
      </c>
      <c r="U75" s="4">
        <v>535</v>
      </c>
      <c r="V75" s="4">
        <v>0</v>
      </c>
      <c r="W75" s="4">
        <v>0</v>
      </c>
      <c r="X75" s="4">
        <v>2175340</v>
      </c>
    </row>
    <row r="76" s="4" customFormat="1" spans="1:24">
      <c r="A76" s="4">
        <v>15641230093</v>
      </c>
      <c r="B76" s="4" t="s">
        <v>25</v>
      </c>
      <c r="C76" s="4" t="s">
        <v>26</v>
      </c>
      <c r="D76" s="4" t="s">
        <v>90</v>
      </c>
      <c r="E76" s="4" t="s">
        <v>91</v>
      </c>
      <c r="F76" s="5">
        <v>44385</v>
      </c>
      <c r="G76" s="5">
        <v>44386</v>
      </c>
      <c r="H76" s="4">
        <v>1</v>
      </c>
      <c r="I76" s="4">
        <v>1</v>
      </c>
      <c r="J76" s="4">
        <v>1</v>
      </c>
      <c r="K76" s="4" t="s">
        <v>29</v>
      </c>
      <c r="L76" s="4">
        <v>144</v>
      </c>
      <c r="M76" s="4">
        <v>144</v>
      </c>
      <c r="N76" s="4" t="s">
        <v>202</v>
      </c>
      <c r="O76" s="4" t="s">
        <v>31</v>
      </c>
      <c r="P76" s="4" t="s">
        <v>32</v>
      </c>
      <c r="Q76" s="4">
        <v>0</v>
      </c>
      <c r="R76" s="6">
        <v>44375</v>
      </c>
      <c r="S76" s="5">
        <v>44389</v>
      </c>
      <c r="T76" s="4" t="s">
        <v>33</v>
      </c>
      <c r="U76" s="4">
        <v>144</v>
      </c>
      <c r="V76" s="4">
        <v>0</v>
      </c>
      <c r="W76" s="4">
        <v>0</v>
      </c>
      <c r="X76" s="4">
        <v>2175375</v>
      </c>
    </row>
    <row r="77" s="4" customFormat="1" spans="1:24">
      <c r="A77" s="4">
        <v>15641784364</v>
      </c>
      <c r="B77" s="4" t="s">
        <v>25</v>
      </c>
      <c r="C77" s="4" t="s">
        <v>26</v>
      </c>
      <c r="D77" s="4" t="s">
        <v>203</v>
      </c>
      <c r="E77" s="4" t="s">
        <v>154</v>
      </c>
      <c r="F77" s="5">
        <v>44383</v>
      </c>
      <c r="G77" s="5">
        <v>44384</v>
      </c>
      <c r="H77" s="4">
        <v>1</v>
      </c>
      <c r="I77" s="4">
        <v>1</v>
      </c>
      <c r="J77" s="4">
        <v>1</v>
      </c>
      <c r="K77" s="4" t="s">
        <v>29</v>
      </c>
      <c r="L77" s="4">
        <v>101</v>
      </c>
      <c r="M77" s="4">
        <v>101</v>
      </c>
      <c r="N77" s="4" t="s">
        <v>204</v>
      </c>
      <c r="O77" s="4" t="s">
        <v>31</v>
      </c>
      <c r="P77" s="4" t="s">
        <v>32</v>
      </c>
      <c r="Q77" s="4">
        <v>0</v>
      </c>
      <c r="R77" s="6">
        <v>44375</v>
      </c>
      <c r="S77" s="5">
        <v>44389</v>
      </c>
      <c r="T77" s="4" t="s">
        <v>33</v>
      </c>
      <c r="U77" s="4">
        <v>101</v>
      </c>
      <c r="V77" s="4">
        <v>0</v>
      </c>
      <c r="W77" s="4">
        <v>0</v>
      </c>
      <c r="X77" s="4">
        <v>2175531</v>
      </c>
    </row>
    <row r="78" s="4" customFormat="1" spans="1:24">
      <c r="A78" s="4">
        <v>15642752094</v>
      </c>
      <c r="B78" s="4" t="s">
        <v>25</v>
      </c>
      <c r="C78" s="4" t="s">
        <v>26</v>
      </c>
      <c r="D78" s="4" t="s">
        <v>146</v>
      </c>
      <c r="E78" s="4" t="s">
        <v>131</v>
      </c>
      <c r="F78" s="5">
        <v>44383</v>
      </c>
      <c r="G78" s="5">
        <v>44384</v>
      </c>
      <c r="H78" s="4">
        <v>1</v>
      </c>
      <c r="I78" s="4">
        <v>1</v>
      </c>
      <c r="J78" s="4">
        <v>1</v>
      </c>
      <c r="K78" s="4" t="s">
        <v>29</v>
      </c>
      <c r="L78" s="4">
        <v>49</v>
      </c>
      <c r="M78" s="4">
        <v>49</v>
      </c>
      <c r="N78" s="4" t="s">
        <v>205</v>
      </c>
      <c r="O78" s="4" t="s">
        <v>31</v>
      </c>
      <c r="P78" s="4" t="s">
        <v>32</v>
      </c>
      <c r="Q78" s="4">
        <v>0</v>
      </c>
      <c r="R78" s="6">
        <v>44375</v>
      </c>
      <c r="S78" s="5">
        <v>44389</v>
      </c>
      <c r="T78" s="4" t="s">
        <v>33</v>
      </c>
      <c r="U78" s="4">
        <v>49</v>
      </c>
      <c r="V78" s="4">
        <v>0</v>
      </c>
      <c r="W78" s="4">
        <v>0</v>
      </c>
      <c r="X78" s="4">
        <v>2175779</v>
      </c>
    </row>
    <row r="79" s="4" customFormat="1" spans="1:24">
      <c r="A79" s="4">
        <v>15645587491</v>
      </c>
      <c r="B79" s="4" t="s">
        <v>25</v>
      </c>
      <c r="C79" s="4" t="s">
        <v>26</v>
      </c>
      <c r="D79" s="4" t="s">
        <v>206</v>
      </c>
      <c r="E79" s="4" t="s">
        <v>207</v>
      </c>
      <c r="F79" s="5">
        <v>44380</v>
      </c>
      <c r="G79" s="5">
        <v>44383</v>
      </c>
      <c r="H79" s="4">
        <v>1</v>
      </c>
      <c r="I79" s="4">
        <v>3</v>
      </c>
      <c r="J79" s="4">
        <v>3</v>
      </c>
      <c r="K79" s="4" t="s">
        <v>29</v>
      </c>
      <c r="L79" s="4">
        <v>483</v>
      </c>
      <c r="M79" s="4">
        <v>483</v>
      </c>
      <c r="N79" s="4" t="s">
        <v>208</v>
      </c>
      <c r="O79" s="4" t="s">
        <v>31</v>
      </c>
      <c r="P79" s="4" t="s">
        <v>32</v>
      </c>
      <c r="Q79" s="4">
        <v>0</v>
      </c>
      <c r="R79" s="6">
        <v>44375</v>
      </c>
      <c r="S79" s="5">
        <v>44389</v>
      </c>
      <c r="T79" s="4" t="s">
        <v>33</v>
      </c>
      <c r="U79" s="4">
        <v>483</v>
      </c>
      <c r="V79" s="4">
        <v>0</v>
      </c>
      <c r="W79" s="4">
        <v>0</v>
      </c>
      <c r="X79" s="4">
        <v>2175989</v>
      </c>
    </row>
    <row r="80" s="4" customFormat="1" spans="1:24">
      <c r="A80" s="4">
        <v>15648116415</v>
      </c>
      <c r="B80" s="4" t="s">
        <v>25</v>
      </c>
      <c r="C80" s="4" t="s">
        <v>26</v>
      </c>
      <c r="D80" s="4" t="s">
        <v>209</v>
      </c>
      <c r="E80" s="4" t="s">
        <v>210</v>
      </c>
      <c r="F80" s="5">
        <v>44386</v>
      </c>
      <c r="G80" s="5">
        <v>44387</v>
      </c>
      <c r="H80" s="4">
        <v>1</v>
      </c>
      <c r="I80" s="4">
        <v>1</v>
      </c>
      <c r="J80" s="4">
        <v>1</v>
      </c>
      <c r="K80" s="4" t="s">
        <v>29</v>
      </c>
      <c r="L80" s="4">
        <v>153</v>
      </c>
      <c r="M80" s="4">
        <v>153</v>
      </c>
      <c r="N80" s="4" t="s">
        <v>211</v>
      </c>
      <c r="O80" s="4" t="s">
        <v>31</v>
      </c>
      <c r="P80" s="4" t="s">
        <v>32</v>
      </c>
      <c r="Q80" s="4">
        <v>0</v>
      </c>
      <c r="R80" s="6">
        <v>44375</v>
      </c>
      <c r="S80" s="5">
        <v>44389</v>
      </c>
      <c r="T80" s="4" t="s">
        <v>33</v>
      </c>
      <c r="U80" s="4">
        <v>153</v>
      </c>
      <c r="V80" s="4">
        <v>0</v>
      </c>
      <c r="W80" s="4">
        <v>0</v>
      </c>
      <c r="X80" s="4">
        <v>2176552</v>
      </c>
    </row>
    <row r="81" s="4" customFormat="1" spans="1:24">
      <c r="A81" s="4">
        <v>15650256754</v>
      </c>
      <c r="B81" s="4" t="s">
        <v>25</v>
      </c>
      <c r="C81" s="4" t="s">
        <v>26</v>
      </c>
      <c r="D81" s="4" t="s">
        <v>212</v>
      </c>
      <c r="E81" s="4" t="s">
        <v>213</v>
      </c>
      <c r="F81" s="5">
        <v>44386</v>
      </c>
      <c r="G81" s="5">
        <v>44387</v>
      </c>
      <c r="H81" s="4">
        <v>1</v>
      </c>
      <c r="I81" s="4">
        <v>1</v>
      </c>
      <c r="J81" s="4">
        <v>1</v>
      </c>
      <c r="K81" s="4" t="s">
        <v>29</v>
      </c>
      <c r="L81" s="4">
        <v>68</v>
      </c>
      <c r="M81" s="4">
        <v>68</v>
      </c>
      <c r="N81" s="4" t="s">
        <v>214</v>
      </c>
      <c r="O81" s="4" t="s">
        <v>31</v>
      </c>
      <c r="P81" s="4" t="s">
        <v>32</v>
      </c>
      <c r="Q81" s="4">
        <v>0</v>
      </c>
      <c r="R81" s="6">
        <v>44376</v>
      </c>
      <c r="S81" s="5">
        <v>44389</v>
      </c>
      <c r="T81" s="4" t="s">
        <v>33</v>
      </c>
      <c r="U81" s="4">
        <v>68</v>
      </c>
      <c r="V81" s="4">
        <v>0</v>
      </c>
      <c r="W81" s="4">
        <v>0</v>
      </c>
      <c r="X81" s="4">
        <v>2177177</v>
      </c>
    </row>
    <row r="82" s="4" customFormat="1" spans="1:24">
      <c r="A82" s="4">
        <v>15650355956</v>
      </c>
      <c r="B82" s="4" t="s">
        <v>25</v>
      </c>
      <c r="C82" s="4" t="s">
        <v>26</v>
      </c>
      <c r="D82" s="4" t="s">
        <v>215</v>
      </c>
      <c r="E82" s="4" t="s">
        <v>216</v>
      </c>
      <c r="F82" s="5">
        <v>44387</v>
      </c>
      <c r="G82" s="5">
        <v>44388</v>
      </c>
      <c r="H82" s="4">
        <v>2</v>
      </c>
      <c r="I82" s="4">
        <v>1</v>
      </c>
      <c r="J82" s="4">
        <v>2</v>
      </c>
      <c r="K82" s="4" t="s">
        <v>29</v>
      </c>
      <c r="L82" s="4">
        <v>76</v>
      </c>
      <c r="M82" s="4">
        <v>76</v>
      </c>
      <c r="N82" s="4" t="s">
        <v>217</v>
      </c>
      <c r="O82" s="4" t="s">
        <v>31</v>
      </c>
      <c r="P82" s="4" t="s">
        <v>32</v>
      </c>
      <c r="Q82" s="4">
        <v>0</v>
      </c>
      <c r="R82" s="6">
        <v>44376</v>
      </c>
      <c r="S82" s="5">
        <v>44389</v>
      </c>
      <c r="T82" s="4" t="s">
        <v>33</v>
      </c>
      <c r="U82" s="4">
        <v>76</v>
      </c>
      <c r="V82" s="4">
        <v>0</v>
      </c>
      <c r="W82" s="4">
        <v>0</v>
      </c>
      <c r="X82" s="4">
        <v>2177211</v>
      </c>
    </row>
    <row r="83" s="4" customFormat="1" spans="1:23">
      <c r="A83" s="4">
        <v>15650468493</v>
      </c>
      <c r="B83" s="4" t="s">
        <v>25</v>
      </c>
      <c r="C83" s="4" t="s">
        <v>26</v>
      </c>
      <c r="D83" s="4" t="s">
        <v>218</v>
      </c>
      <c r="E83" s="4" t="s">
        <v>219</v>
      </c>
      <c r="F83" s="5">
        <v>44381</v>
      </c>
      <c r="G83" s="5">
        <v>44383</v>
      </c>
      <c r="H83" s="4">
        <v>1</v>
      </c>
      <c r="I83" s="4">
        <v>2</v>
      </c>
      <c r="J83" s="4">
        <v>2</v>
      </c>
      <c r="K83" s="4" t="s">
        <v>29</v>
      </c>
      <c r="L83" s="4">
        <v>166</v>
      </c>
      <c r="M83" s="4">
        <v>166</v>
      </c>
      <c r="N83" s="4" t="s">
        <v>220</v>
      </c>
      <c r="O83" s="4" t="s">
        <v>31</v>
      </c>
      <c r="P83" s="4" t="s">
        <v>32</v>
      </c>
      <c r="Q83" s="4">
        <v>0</v>
      </c>
      <c r="R83" s="6">
        <v>44376</v>
      </c>
      <c r="S83" s="5">
        <v>44389</v>
      </c>
      <c r="T83" s="4" t="s">
        <v>33</v>
      </c>
      <c r="U83" s="4">
        <v>166</v>
      </c>
      <c r="V83" s="4">
        <v>0</v>
      </c>
      <c r="W83" s="4">
        <v>0</v>
      </c>
    </row>
    <row r="84" s="4" customFormat="1" spans="1:24">
      <c r="A84" s="4">
        <v>15650355956</v>
      </c>
      <c r="B84" s="4" t="s">
        <v>25</v>
      </c>
      <c r="C84" s="4" t="s">
        <v>71</v>
      </c>
      <c r="D84" s="4" t="s">
        <v>215</v>
      </c>
      <c r="E84" s="4" t="s">
        <v>216</v>
      </c>
      <c r="F84" s="5">
        <v>44387</v>
      </c>
      <c r="G84" s="5">
        <v>44388</v>
      </c>
      <c r="H84" s="4">
        <v>2</v>
      </c>
      <c r="I84" s="4">
        <v>1</v>
      </c>
      <c r="J84" s="4">
        <v>2</v>
      </c>
      <c r="K84" s="4" t="s">
        <v>29</v>
      </c>
      <c r="L84" s="4">
        <v>-76</v>
      </c>
      <c r="M84" s="4">
        <v>-76</v>
      </c>
      <c r="N84" s="4" t="s">
        <v>217</v>
      </c>
      <c r="O84" s="4" t="s">
        <v>31</v>
      </c>
      <c r="P84" s="4" t="s">
        <v>32</v>
      </c>
      <c r="Q84" s="4">
        <v>0</v>
      </c>
      <c r="R84" s="6">
        <v>44376</v>
      </c>
      <c r="S84" s="5">
        <v>44389</v>
      </c>
      <c r="T84" s="4" t="s">
        <v>33</v>
      </c>
      <c r="U84" s="4">
        <v>-76</v>
      </c>
      <c r="V84" s="4">
        <v>0</v>
      </c>
      <c r="W84" s="4">
        <v>0</v>
      </c>
      <c r="X84" s="4">
        <v>2177211</v>
      </c>
    </row>
    <row r="85" s="4" customFormat="1" spans="1:24">
      <c r="A85" s="4">
        <v>15655467331</v>
      </c>
      <c r="B85" s="4" t="s">
        <v>25</v>
      </c>
      <c r="C85" s="4" t="s">
        <v>26</v>
      </c>
      <c r="D85" s="4" t="s">
        <v>221</v>
      </c>
      <c r="E85" s="4" t="s">
        <v>222</v>
      </c>
      <c r="F85" s="5">
        <v>44382</v>
      </c>
      <c r="G85" s="5">
        <v>44383</v>
      </c>
      <c r="H85" s="4">
        <v>1</v>
      </c>
      <c r="I85" s="4">
        <v>1</v>
      </c>
      <c r="J85" s="4">
        <v>1</v>
      </c>
      <c r="K85" s="4" t="s">
        <v>29</v>
      </c>
      <c r="L85" s="4">
        <v>148</v>
      </c>
      <c r="M85" s="4">
        <v>148</v>
      </c>
      <c r="N85" s="4" t="s">
        <v>223</v>
      </c>
      <c r="O85" s="4" t="s">
        <v>31</v>
      </c>
      <c r="P85" s="4" t="s">
        <v>32</v>
      </c>
      <c r="Q85" s="4">
        <v>0</v>
      </c>
      <c r="R85" s="6">
        <v>44376</v>
      </c>
      <c r="S85" s="5">
        <v>44389</v>
      </c>
      <c r="T85" s="4" t="s">
        <v>33</v>
      </c>
      <c r="U85" s="4">
        <v>148</v>
      </c>
      <c r="V85" s="4">
        <v>0</v>
      </c>
      <c r="W85" s="4">
        <v>0</v>
      </c>
      <c r="X85" s="4">
        <v>2177808</v>
      </c>
    </row>
    <row r="86" s="4" customFormat="1" spans="1:24">
      <c r="A86" s="4">
        <v>15655557069</v>
      </c>
      <c r="B86" s="4" t="s">
        <v>25</v>
      </c>
      <c r="C86" s="4" t="s">
        <v>26</v>
      </c>
      <c r="D86" s="4" t="s">
        <v>224</v>
      </c>
      <c r="E86" s="4" t="s">
        <v>207</v>
      </c>
      <c r="F86" s="5">
        <v>44383</v>
      </c>
      <c r="G86" s="5">
        <v>44385</v>
      </c>
      <c r="H86" s="4">
        <v>1</v>
      </c>
      <c r="I86" s="4">
        <v>2</v>
      </c>
      <c r="J86" s="4">
        <v>2</v>
      </c>
      <c r="K86" s="4" t="s">
        <v>29</v>
      </c>
      <c r="L86" s="4">
        <v>276</v>
      </c>
      <c r="M86" s="4">
        <v>276</v>
      </c>
      <c r="N86" s="4" t="s">
        <v>225</v>
      </c>
      <c r="O86" s="4" t="s">
        <v>31</v>
      </c>
      <c r="P86" s="4" t="s">
        <v>32</v>
      </c>
      <c r="Q86" s="4">
        <v>0</v>
      </c>
      <c r="R86" s="6">
        <v>44376</v>
      </c>
      <c r="S86" s="5">
        <v>44389</v>
      </c>
      <c r="T86" s="4" t="s">
        <v>33</v>
      </c>
      <c r="U86" s="4">
        <v>276</v>
      </c>
      <c r="V86" s="4">
        <v>0</v>
      </c>
      <c r="W86" s="4">
        <v>0</v>
      </c>
      <c r="X86" s="4">
        <v>2177837</v>
      </c>
    </row>
    <row r="87" s="4" customFormat="1" spans="1:24">
      <c r="A87" s="4">
        <v>15655912403</v>
      </c>
      <c r="B87" s="4" t="s">
        <v>25</v>
      </c>
      <c r="C87" s="4" t="s">
        <v>26</v>
      </c>
      <c r="D87" s="4" t="s">
        <v>146</v>
      </c>
      <c r="E87" s="4" t="s">
        <v>226</v>
      </c>
      <c r="F87" s="5">
        <v>44382</v>
      </c>
      <c r="G87" s="5">
        <v>44383</v>
      </c>
      <c r="H87" s="4">
        <v>1</v>
      </c>
      <c r="I87" s="4">
        <v>1</v>
      </c>
      <c r="J87" s="4">
        <v>1</v>
      </c>
      <c r="K87" s="4" t="s">
        <v>29</v>
      </c>
      <c r="L87" s="4">
        <v>50</v>
      </c>
      <c r="M87" s="4">
        <v>50</v>
      </c>
      <c r="N87" s="4" t="s">
        <v>227</v>
      </c>
      <c r="O87" s="4" t="s">
        <v>31</v>
      </c>
      <c r="P87" s="4" t="s">
        <v>32</v>
      </c>
      <c r="Q87" s="4">
        <v>0</v>
      </c>
      <c r="R87" s="6">
        <v>44376</v>
      </c>
      <c r="S87" s="5">
        <v>44389</v>
      </c>
      <c r="T87" s="4" t="s">
        <v>33</v>
      </c>
      <c r="U87" s="4">
        <v>50</v>
      </c>
      <c r="V87" s="4">
        <v>0</v>
      </c>
      <c r="W87" s="4">
        <v>0</v>
      </c>
      <c r="X87" s="4">
        <v>2177921</v>
      </c>
    </row>
    <row r="88" s="4" customFormat="1" spans="1:24">
      <c r="A88" s="4">
        <v>15656382993</v>
      </c>
      <c r="B88" s="4" t="s">
        <v>25</v>
      </c>
      <c r="C88" s="4" t="s">
        <v>26</v>
      </c>
      <c r="D88" s="4" t="s">
        <v>228</v>
      </c>
      <c r="E88" s="4" t="s">
        <v>229</v>
      </c>
      <c r="F88" s="5">
        <v>44381</v>
      </c>
      <c r="G88" s="5">
        <v>44382</v>
      </c>
      <c r="H88" s="4">
        <v>1</v>
      </c>
      <c r="I88" s="4">
        <v>1</v>
      </c>
      <c r="J88" s="4">
        <v>1</v>
      </c>
      <c r="K88" s="4" t="s">
        <v>29</v>
      </c>
      <c r="L88" s="4">
        <v>576</v>
      </c>
      <c r="M88" s="4">
        <v>576</v>
      </c>
      <c r="N88" s="4" t="s">
        <v>230</v>
      </c>
      <c r="O88" s="4" t="s">
        <v>31</v>
      </c>
      <c r="P88" s="4" t="s">
        <v>32</v>
      </c>
      <c r="Q88" s="4">
        <v>0</v>
      </c>
      <c r="R88" s="6">
        <v>44377</v>
      </c>
      <c r="S88" s="5">
        <v>44389</v>
      </c>
      <c r="T88" s="4" t="s">
        <v>33</v>
      </c>
      <c r="U88" s="4">
        <v>576</v>
      </c>
      <c r="V88" s="4">
        <v>0</v>
      </c>
      <c r="W88" s="4">
        <v>0</v>
      </c>
      <c r="X88" s="4">
        <v>2178024</v>
      </c>
    </row>
    <row r="89" s="4" customFormat="1" spans="1:24">
      <c r="A89" s="4">
        <v>15656463763</v>
      </c>
      <c r="B89" s="4" t="s">
        <v>25</v>
      </c>
      <c r="C89" s="4" t="s">
        <v>26</v>
      </c>
      <c r="D89" s="4" t="s">
        <v>231</v>
      </c>
      <c r="E89" s="4" t="s">
        <v>232</v>
      </c>
      <c r="F89" s="5">
        <v>44380</v>
      </c>
      <c r="G89" s="5">
        <v>44382</v>
      </c>
      <c r="H89" s="4">
        <v>1</v>
      </c>
      <c r="I89" s="4">
        <v>2</v>
      </c>
      <c r="J89" s="4">
        <v>2</v>
      </c>
      <c r="K89" s="4" t="s">
        <v>29</v>
      </c>
      <c r="L89" s="4">
        <v>838</v>
      </c>
      <c r="M89" s="4">
        <v>838</v>
      </c>
      <c r="N89" s="4" t="s">
        <v>233</v>
      </c>
      <c r="O89" s="4" t="s">
        <v>31</v>
      </c>
      <c r="P89" s="4" t="s">
        <v>32</v>
      </c>
      <c r="Q89" s="4">
        <v>0</v>
      </c>
      <c r="R89" s="6">
        <v>44377</v>
      </c>
      <c r="S89" s="5">
        <v>44389</v>
      </c>
      <c r="T89" s="4" t="s">
        <v>33</v>
      </c>
      <c r="U89" s="4">
        <v>838</v>
      </c>
      <c r="V89" s="4">
        <v>0</v>
      </c>
      <c r="W89" s="4">
        <v>0</v>
      </c>
      <c r="X89" s="4">
        <v>2178043</v>
      </c>
    </row>
    <row r="90" s="4" customFormat="1" spans="1:24">
      <c r="A90" s="4">
        <v>15656641051</v>
      </c>
      <c r="B90" s="4" t="s">
        <v>25</v>
      </c>
      <c r="C90" s="4" t="s">
        <v>26</v>
      </c>
      <c r="D90" s="4" t="s">
        <v>113</v>
      </c>
      <c r="E90" s="4" t="s">
        <v>139</v>
      </c>
      <c r="F90" s="5">
        <v>44386</v>
      </c>
      <c r="G90" s="5">
        <v>44387</v>
      </c>
      <c r="H90" s="4">
        <v>1</v>
      </c>
      <c r="I90" s="4">
        <v>1</v>
      </c>
      <c r="J90" s="4">
        <v>1</v>
      </c>
      <c r="K90" s="4" t="s">
        <v>29</v>
      </c>
      <c r="L90" s="4">
        <v>66</v>
      </c>
      <c r="M90" s="4">
        <v>66</v>
      </c>
      <c r="N90" s="4" t="s">
        <v>234</v>
      </c>
      <c r="O90" s="4" t="s">
        <v>31</v>
      </c>
      <c r="P90" s="4" t="s">
        <v>32</v>
      </c>
      <c r="Q90" s="4">
        <v>0</v>
      </c>
      <c r="R90" s="6">
        <v>44377</v>
      </c>
      <c r="S90" s="5">
        <v>44389</v>
      </c>
      <c r="T90" s="4" t="s">
        <v>33</v>
      </c>
      <c r="U90" s="4">
        <v>66</v>
      </c>
      <c r="V90" s="4">
        <v>0</v>
      </c>
      <c r="W90" s="4">
        <v>0</v>
      </c>
      <c r="X90" s="4">
        <v>2178089</v>
      </c>
    </row>
    <row r="91" s="4" customFormat="1" spans="1:24">
      <c r="A91" s="4">
        <v>15657792664</v>
      </c>
      <c r="B91" s="4" t="s">
        <v>25</v>
      </c>
      <c r="C91" s="4" t="s">
        <v>26</v>
      </c>
      <c r="D91" s="4" t="s">
        <v>221</v>
      </c>
      <c r="E91" s="4" t="s">
        <v>235</v>
      </c>
      <c r="F91" s="5">
        <v>44379</v>
      </c>
      <c r="G91" s="5">
        <v>44382</v>
      </c>
      <c r="H91" s="4">
        <v>1</v>
      </c>
      <c r="I91" s="4">
        <v>3</v>
      </c>
      <c r="J91" s="4">
        <v>3</v>
      </c>
      <c r="K91" s="4" t="s">
        <v>29</v>
      </c>
      <c r="L91" s="4">
        <v>801</v>
      </c>
      <c r="M91" s="4">
        <v>801</v>
      </c>
      <c r="N91" s="4" t="s">
        <v>236</v>
      </c>
      <c r="O91" s="4" t="s">
        <v>31</v>
      </c>
      <c r="P91" s="4" t="s">
        <v>32</v>
      </c>
      <c r="Q91" s="4">
        <v>0</v>
      </c>
      <c r="R91" s="6">
        <v>44377</v>
      </c>
      <c r="S91" s="5">
        <v>44389</v>
      </c>
      <c r="T91" s="4" t="s">
        <v>33</v>
      </c>
      <c r="U91" s="4">
        <v>801</v>
      </c>
      <c r="V91" s="4">
        <v>0</v>
      </c>
      <c r="W91" s="4">
        <v>0</v>
      </c>
      <c r="X91" s="4">
        <v>2178459</v>
      </c>
    </row>
    <row r="92" s="4" customFormat="1" spans="1:24">
      <c r="A92" s="4">
        <v>15664166714</v>
      </c>
      <c r="B92" s="4" t="s">
        <v>25</v>
      </c>
      <c r="C92" s="4" t="s">
        <v>26</v>
      </c>
      <c r="D92" s="4" t="s">
        <v>237</v>
      </c>
      <c r="E92" s="4" t="s">
        <v>238</v>
      </c>
      <c r="F92" s="5">
        <v>44383</v>
      </c>
      <c r="G92" s="5">
        <v>44385</v>
      </c>
      <c r="H92" s="4">
        <v>1</v>
      </c>
      <c r="I92" s="4">
        <v>2</v>
      </c>
      <c r="J92" s="4">
        <v>2</v>
      </c>
      <c r="K92" s="4" t="s">
        <v>29</v>
      </c>
      <c r="L92" s="4">
        <v>278</v>
      </c>
      <c r="M92" s="4">
        <v>278</v>
      </c>
      <c r="N92" s="4" t="s">
        <v>239</v>
      </c>
      <c r="O92" s="4" t="s">
        <v>31</v>
      </c>
      <c r="P92" s="4" t="s">
        <v>32</v>
      </c>
      <c r="Q92" s="4">
        <v>0</v>
      </c>
      <c r="R92" s="6">
        <v>44378</v>
      </c>
      <c r="S92" s="5">
        <v>44389</v>
      </c>
      <c r="T92" s="4" t="s">
        <v>33</v>
      </c>
      <c r="U92" s="4">
        <v>278</v>
      </c>
      <c r="V92" s="4">
        <v>0</v>
      </c>
      <c r="W92" s="4">
        <v>0</v>
      </c>
      <c r="X92" s="4">
        <v>2179238</v>
      </c>
    </row>
    <row r="93" s="4" customFormat="1" spans="1:24">
      <c r="A93" s="4">
        <v>15565679258</v>
      </c>
      <c r="B93" s="4" t="s">
        <v>25</v>
      </c>
      <c r="C93" s="4" t="s">
        <v>71</v>
      </c>
      <c r="D93" s="4" t="s">
        <v>123</v>
      </c>
      <c r="E93" s="4" t="s">
        <v>73</v>
      </c>
      <c r="F93" s="5">
        <v>44384</v>
      </c>
      <c r="G93" s="5">
        <v>44385</v>
      </c>
      <c r="H93" s="4">
        <v>1</v>
      </c>
      <c r="I93" s="4">
        <v>1</v>
      </c>
      <c r="J93" s="4">
        <v>1</v>
      </c>
      <c r="K93" s="4" t="s">
        <v>29</v>
      </c>
      <c r="L93" s="4">
        <v>-86</v>
      </c>
      <c r="M93" s="4">
        <v>-86</v>
      </c>
      <c r="N93" s="4" t="s">
        <v>124</v>
      </c>
      <c r="O93" s="4" t="s">
        <v>31</v>
      </c>
      <c r="P93" s="4" t="s">
        <v>32</v>
      </c>
      <c r="Q93" s="4">
        <v>0</v>
      </c>
      <c r="R93" s="6">
        <v>44365</v>
      </c>
      <c r="S93" s="5">
        <v>44389</v>
      </c>
      <c r="T93" s="4" t="s">
        <v>33</v>
      </c>
      <c r="U93" s="4">
        <v>-86</v>
      </c>
      <c r="V93" s="4">
        <v>0</v>
      </c>
      <c r="W93" s="4">
        <v>0</v>
      </c>
      <c r="X93" s="4">
        <v>2160998</v>
      </c>
    </row>
    <row r="94" s="4" customFormat="1" spans="1:24">
      <c r="A94" s="4">
        <v>15664274234</v>
      </c>
      <c r="B94" s="4" t="s">
        <v>25</v>
      </c>
      <c r="C94" s="4" t="s">
        <v>26</v>
      </c>
      <c r="D94" s="4" t="s">
        <v>240</v>
      </c>
      <c r="E94" s="4" t="s">
        <v>241</v>
      </c>
      <c r="F94" s="5">
        <v>44387</v>
      </c>
      <c r="G94" s="5">
        <v>44388</v>
      </c>
      <c r="H94" s="4">
        <v>1</v>
      </c>
      <c r="I94" s="4">
        <v>1</v>
      </c>
      <c r="J94" s="4">
        <v>1</v>
      </c>
      <c r="K94" s="4" t="s">
        <v>29</v>
      </c>
      <c r="L94" s="4">
        <v>271</v>
      </c>
      <c r="M94" s="4">
        <v>271</v>
      </c>
      <c r="N94" s="4" t="s">
        <v>242</v>
      </c>
      <c r="O94" s="4" t="s">
        <v>31</v>
      </c>
      <c r="P94" s="4" t="s">
        <v>32</v>
      </c>
      <c r="Q94" s="4">
        <v>0</v>
      </c>
      <c r="R94" s="6">
        <v>44378</v>
      </c>
      <c r="S94" s="5">
        <v>44389</v>
      </c>
      <c r="T94" s="4" t="s">
        <v>33</v>
      </c>
      <c r="U94" s="4">
        <v>271</v>
      </c>
      <c r="V94" s="4">
        <v>0</v>
      </c>
      <c r="W94" s="4">
        <v>0</v>
      </c>
      <c r="X94" s="4">
        <v>2179256</v>
      </c>
    </row>
    <row r="95" s="4" customFormat="1" spans="1:24">
      <c r="A95" s="4">
        <v>15664308924</v>
      </c>
      <c r="B95" s="4" t="s">
        <v>25</v>
      </c>
      <c r="C95" s="4" t="s">
        <v>26</v>
      </c>
      <c r="D95" s="4" t="s">
        <v>90</v>
      </c>
      <c r="E95" s="4" t="s">
        <v>91</v>
      </c>
      <c r="F95" s="5">
        <v>44385</v>
      </c>
      <c r="G95" s="5">
        <v>44386</v>
      </c>
      <c r="H95" s="4">
        <v>1</v>
      </c>
      <c r="I95" s="4">
        <v>1</v>
      </c>
      <c r="J95" s="4">
        <v>1</v>
      </c>
      <c r="K95" s="4" t="s">
        <v>29</v>
      </c>
      <c r="L95" s="4">
        <v>144</v>
      </c>
      <c r="M95" s="4">
        <v>144</v>
      </c>
      <c r="N95" s="4" t="s">
        <v>243</v>
      </c>
      <c r="O95" s="4" t="s">
        <v>31</v>
      </c>
      <c r="P95" s="4" t="s">
        <v>32</v>
      </c>
      <c r="Q95" s="4">
        <v>0</v>
      </c>
      <c r="R95" s="6">
        <v>44378</v>
      </c>
      <c r="S95" s="5">
        <v>44389</v>
      </c>
      <c r="T95" s="4" t="s">
        <v>33</v>
      </c>
      <c r="U95" s="4">
        <v>144</v>
      </c>
      <c r="V95" s="4">
        <v>0</v>
      </c>
      <c r="W95" s="4">
        <v>0</v>
      </c>
      <c r="X95" s="4">
        <v>2179265</v>
      </c>
    </row>
    <row r="96" s="4" customFormat="1" spans="1:24">
      <c r="A96" s="4">
        <v>15664525360</v>
      </c>
      <c r="B96" s="4" t="s">
        <v>25</v>
      </c>
      <c r="C96" s="4" t="s">
        <v>26</v>
      </c>
      <c r="D96" s="4" t="s">
        <v>244</v>
      </c>
      <c r="E96" s="4" t="s">
        <v>245</v>
      </c>
      <c r="F96" s="5">
        <v>44381</v>
      </c>
      <c r="G96" s="5">
        <v>44382</v>
      </c>
      <c r="H96" s="4">
        <v>1</v>
      </c>
      <c r="I96" s="4">
        <v>1</v>
      </c>
      <c r="J96" s="4">
        <v>1</v>
      </c>
      <c r="K96" s="4" t="s">
        <v>29</v>
      </c>
      <c r="L96" s="4">
        <v>321</v>
      </c>
      <c r="M96" s="4">
        <v>321</v>
      </c>
      <c r="N96" s="4" t="s">
        <v>246</v>
      </c>
      <c r="O96" s="4" t="s">
        <v>31</v>
      </c>
      <c r="P96" s="4" t="s">
        <v>32</v>
      </c>
      <c r="Q96" s="4">
        <v>0</v>
      </c>
      <c r="R96" s="6">
        <v>44378</v>
      </c>
      <c r="S96" s="5">
        <v>44389</v>
      </c>
      <c r="T96" s="4" t="s">
        <v>33</v>
      </c>
      <c r="U96" s="4">
        <v>321</v>
      </c>
      <c r="V96" s="4">
        <v>0</v>
      </c>
      <c r="W96" s="4">
        <v>0</v>
      </c>
      <c r="X96" s="4">
        <v>2179318</v>
      </c>
    </row>
    <row r="97" s="4" customFormat="1" spans="1:24">
      <c r="A97" s="4">
        <v>15664957305</v>
      </c>
      <c r="B97" s="4" t="s">
        <v>25</v>
      </c>
      <c r="C97" s="4" t="s">
        <v>26</v>
      </c>
      <c r="D97" s="4" t="s">
        <v>247</v>
      </c>
      <c r="E97" s="4" t="s">
        <v>248</v>
      </c>
      <c r="F97" s="5">
        <v>44384</v>
      </c>
      <c r="G97" s="5">
        <v>44385</v>
      </c>
      <c r="H97" s="4">
        <v>1</v>
      </c>
      <c r="I97" s="4">
        <v>1</v>
      </c>
      <c r="J97" s="4">
        <v>1</v>
      </c>
      <c r="K97" s="4" t="s">
        <v>29</v>
      </c>
      <c r="L97" s="4">
        <v>72</v>
      </c>
      <c r="M97" s="4">
        <v>72</v>
      </c>
      <c r="N97" s="4" t="s">
        <v>249</v>
      </c>
      <c r="O97" s="4" t="s">
        <v>31</v>
      </c>
      <c r="P97" s="4" t="s">
        <v>32</v>
      </c>
      <c r="Q97" s="4">
        <v>0</v>
      </c>
      <c r="R97" s="6">
        <v>44378</v>
      </c>
      <c r="S97" s="5">
        <v>44389</v>
      </c>
      <c r="T97" s="4" t="s">
        <v>33</v>
      </c>
      <c r="U97" s="4">
        <v>72</v>
      </c>
      <c r="V97" s="4">
        <v>0</v>
      </c>
      <c r="W97" s="4">
        <v>0</v>
      </c>
      <c r="X97" s="4">
        <v>2179403</v>
      </c>
    </row>
    <row r="98" s="4" customFormat="1" spans="1:24">
      <c r="A98" s="4">
        <v>15664957305</v>
      </c>
      <c r="B98" s="4" t="s">
        <v>25</v>
      </c>
      <c r="C98" s="4" t="s">
        <v>71</v>
      </c>
      <c r="D98" s="4" t="s">
        <v>247</v>
      </c>
      <c r="E98" s="4" t="s">
        <v>248</v>
      </c>
      <c r="F98" s="5">
        <v>44384</v>
      </c>
      <c r="G98" s="5">
        <v>44385</v>
      </c>
      <c r="H98" s="4">
        <v>1</v>
      </c>
      <c r="I98" s="4">
        <v>1</v>
      </c>
      <c r="J98" s="4">
        <v>1</v>
      </c>
      <c r="K98" s="4" t="s">
        <v>29</v>
      </c>
      <c r="L98" s="4">
        <v>-72</v>
      </c>
      <c r="M98" s="4">
        <v>-72</v>
      </c>
      <c r="N98" s="4" t="s">
        <v>249</v>
      </c>
      <c r="O98" s="4" t="s">
        <v>31</v>
      </c>
      <c r="P98" s="4" t="s">
        <v>32</v>
      </c>
      <c r="Q98" s="4">
        <v>0</v>
      </c>
      <c r="R98" s="6">
        <v>44378</v>
      </c>
      <c r="S98" s="5">
        <v>44389</v>
      </c>
      <c r="T98" s="4" t="s">
        <v>33</v>
      </c>
      <c r="U98" s="4">
        <v>-72</v>
      </c>
      <c r="V98" s="4">
        <v>0</v>
      </c>
      <c r="W98" s="4">
        <v>0</v>
      </c>
      <c r="X98" s="4">
        <v>2179403</v>
      </c>
    </row>
    <row r="99" s="4" customFormat="1" spans="1:24">
      <c r="A99" s="4">
        <v>15669939399</v>
      </c>
      <c r="B99" s="4" t="s">
        <v>25</v>
      </c>
      <c r="C99" s="4" t="s">
        <v>26</v>
      </c>
      <c r="D99" s="4" t="s">
        <v>250</v>
      </c>
      <c r="E99" s="4" t="s">
        <v>251</v>
      </c>
      <c r="F99" s="5">
        <v>44387</v>
      </c>
      <c r="G99" s="5">
        <v>44388</v>
      </c>
      <c r="H99" s="4">
        <v>1</v>
      </c>
      <c r="I99" s="4">
        <v>1</v>
      </c>
      <c r="J99" s="4">
        <v>1</v>
      </c>
      <c r="K99" s="4" t="s">
        <v>29</v>
      </c>
      <c r="L99" s="4">
        <v>61</v>
      </c>
      <c r="M99" s="4">
        <v>61</v>
      </c>
      <c r="N99" s="4" t="s">
        <v>252</v>
      </c>
      <c r="O99" s="4" t="s">
        <v>31</v>
      </c>
      <c r="P99" s="4" t="s">
        <v>32</v>
      </c>
      <c r="Q99" s="4">
        <v>0</v>
      </c>
      <c r="R99" s="6">
        <v>44378</v>
      </c>
      <c r="S99" s="5">
        <v>44389</v>
      </c>
      <c r="T99" s="4" t="s">
        <v>33</v>
      </c>
      <c r="U99" s="4">
        <v>61</v>
      </c>
      <c r="V99" s="4">
        <v>0</v>
      </c>
      <c r="W99" s="4">
        <v>0</v>
      </c>
      <c r="X99" s="4">
        <v>2179829</v>
      </c>
    </row>
    <row r="100" s="4" customFormat="1" spans="1:24">
      <c r="A100" s="4">
        <v>15671746460</v>
      </c>
      <c r="B100" s="4" t="s">
        <v>25</v>
      </c>
      <c r="C100" s="4" t="s">
        <v>26</v>
      </c>
      <c r="D100" s="4" t="s">
        <v>253</v>
      </c>
      <c r="E100" s="4" t="s">
        <v>254</v>
      </c>
      <c r="F100" s="5">
        <v>44382</v>
      </c>
      <c r="G100" s="5">
        <v>44383</v>
      </c>
      <c r="H100" s="4">
        <v>1</v>
      </c>
      <c r="I100" s="4">
        <v>1</v>
      </c>
      <c r="J100" s="4">
        <v>1</v>
      </c>
      <c r="K100" s="4" t="s">
        <v>29</v>
      </c>
      <c r="L100" s="4">
        <v>78</v>
      </c>
      <c r="M100" s="4">
        <v>78</v>
      </c>
      <c r="N100" s="4" t="s">
        <v>255</v>
      </c>
      <c r="O100" s="4" t="s">
        <v>31</v>
      </c>
      <c r="P100" s="4" t="s">
        <v>32</v>
      </c>
      <c r="Q100" s="4">
        <v>0</v>
      </c>
      <c r="R100" s="6">
        <v>44378</v>
      </c>
      <c r="S100" s="5">
        <v>44389</v>
      </c>
      <c r="T100" s="4" t="s">
        <v>33</v>
      </c>
      <c r="U100" s="4">
        <v>78</v>
      </c>
      <c r="V100" s="4">
        <v>0</v>
      </c>
      <c r="W100" s="4">
        <v>0</v>
      </c>
      <c r="X100" s="4">
        <v>2180231</v>
      </c>
    </row>
    <row r="101" s="4" customFormat="1" spans="1:24">
      <c r="A101" s="4">
        <v>15672156911</v>
      </c>
      <c r="B101" s="4" t="s">
        <v>25</v>
      </c>
      <c r="C101" s="4" t="s">
        <v>26</v>
      </c>
      <c r="D101" s="4" t="s">
        <v>256</v>
      </c>
      <c r="E101" s="4" t="s">
        <v>103</v>
      </c>
      <c r="F101" s="5">
        <v>44387</v>
      </c>
      <c r="G101" s="5">
        <v>44388</v>
      </c>
      <c r="H101" s="4">
        <v>1</v>
      </c>
      <c r="I101" s="4">
        <v>1</v>
      </c>
      <c r="J101" s="4">
        <v>1</v>
      </c>
      <c r="K101" s="4" t="s">
        <v>29</v>
      </c>
      <c r="L101" s="4">
        <v>130</v>
      </c>
      <c r="M101" s="4">
        <v>130</v>
      </c>
      <c r="N101" s="4" t="s">
        <v>257</v>
      </c>
      <c r="O101" s="4" t="s">
        <v>31</v>
      </c>
      <c r="P101" s="4" t="s">
        <v>32</v>
      </c>
      <c r="Q101" s="4">
        <v>0</v>
      </c>
      <c r="R101" s="6">
        <v>44379</v>
      </c>
      <c r="S101" s="5">
        <v>44389</v>
      </c>
      <c r="T101" s="4" t="s">
        <v>33</v>
      </c>
      <c r="U101" s="4">
        <v>130</v>
      </c>
      <c r="V101" s="4">
        <v>0</v>
      </c>
      <c r="W101" s="4">
        <v>0</v>
      </c>
      <c r="X101" s="4">
        <v>2180303</v>
      </c>
    </row>
    <row r="102" s="4" customFormat="1" spans="1:24">
      <c r="A102" s="4">
        <v>15672265734</v>
      </c>
      <c r="B102" s="4" t="s">
        <v>25</v>
      </c>
      <c r="C102" s="4" t="s">
        <v>26</v>
      </c>
      <c r="D102" s="4" t="s">
        <v>258</v>
      </c>
      <c r="E102" s="4" t="s">
        <v>28</v>
      </c>
      <c r="F102" s="5">
        <v>44387</v>
      </c>
      <c r="G102" s="5">
        <v>44388</v>
      </c>
      <c r="H102" s="4">
        <v>1</v>
      </c>
      <c r="I102" s="4">
        <v>1</v>
      </c>
      <c r="J102" s="4">
        <v>1</v>
      </c>
      <c r="K102" s="4" t="s">
        <v>29</v>
      </c>
      <c r="L102" s="4">
        <v>124</v>
      </c>
      <c r="M102" s="4">
        <v>124</v>
      </c>
      <c r="N102" s="4" t="s">
        <v>259</v>
      </c>
      <c r="O102" s="4" t="s">
        <v>31</v>
      </c>
      <c r="P102" s="4" t="s">
        <v>32</v>
      </c>
      <c r="Q102" s="4">
        <v>0</v>
      </c>
      <c r="R102" s="6">
        <v>44379</v>
      </c>
      <c r="S102" s="5">
        <v>44389</v>
      </c>
      <c r="T102" s="4" t="s">
        <v>33</v>
      </c>
      <c r="U102" s="4">
        <v>124</v>
      </c>
      <c r="V102" s="4">
        <v>0</v>
      </c>
      <c r="W102" s="4">
        <v>0</v>
      </c>
      <c r="X102" s="4">
        <v>2180331</v>
      </c>
    </row>
    <row r="103" s="4" customFormat="1" spans="1:24">
      <c r="A103" s="4">
        <v>15672469631</v>
      </c>
      <c r="B103" s="4" t="s">
        <v>25</v>
      </c>
      <c r="C103" s="4" t="s">
        <v>26</v>
      </c>
      <c r="D103" s="4" t="s">
        <v>260</v>
      </c>
      <c r="E103" s="4" t="s">
        <v>261</v>
      </c>
      <c r="F103" s="5">
        <v>44381</v>
      </c>
      <c r="G103" s="5">
        <v>44382</v>
      </c>
      <c r="H103" s="4">
        <v>1</v>
      </c>
      <c r="I103" s="4">
        <v>1</v>
      </c>
      <c r="J103" s="4">
        <v>1</v>
      </c>
      <c r="K103" s="4" t="s">
        <v>29</v>
      </c>
      <c r="L103" s="4">
        <v>150</v>
      </c>
      <c r="M103" s="4">
        <v>150</v>
      </c>
      <c r="N103" s="4" t="s">
        <v>262</v>
      </c>
      <c r="O103" s="4" t="s">
        <v>31</v>
      </c>
      <c r="P103" s="4" t="s">
        <v>32</v>
      </c>
      <c r="Q103" s="4">
        <v>0</v>
      </c>
      <c r="R103" s="6">
        <v>44379</v>
      </c>
      <c r="S103" s="5">
        <v>44389</v>
      </c>
      <c r="T103" s="4" t="s">
        <v>33</v>
      </c>
      <c r="U103" s="4">
        <v>150</v>
      </c>
      <c r="V103" s="4">
        <v>0</v>
      </c>
      <c r="W103" s="4">
        <v>0</v>
      </c>
      <c r="X103" s="4">
        <v>2180380</v>
      </c>
    </row>
    <row r="104" s="4" customFormat="1" spans="1:24">
      <c r="A104" s="4">
        <v>15672528618</v>
      </c>
      <c r="B104" s="4" t="s">
        <v>25</v>
      </c>
      <c r="C104" s="4" t="s">
        <v>26</v>
      </c>
      <c r="D104" s="4" t="s">
        <v>263</v>
      </c>
      <c r="E104" s="4" t="s">
        <v>264</v>
      </c>
      <c r="F104" s="5">
        <v>44387</v>
      </c>
      <c r="G104" s="5">
        <v>44388</v>
      </c>
      <c r="H104" s="4">
        <v>1</v>
      </c>
      <c r="I104" s="4">
        <v>1</v>
      </c>
      <c r="J104" s="4">
        <v>1</v>
      </c>
      <c r="K104" s="4" t="s">
        <v>29</v>
      </c>
      <c r="L104" s="4">
        <v>341</v>
      </c>
      <c r="M104" s="4">
        <v>341</v>
      </c>
      <c r="N104" s="4" t="s">
        <v>265</v>
      </c>
      <c r="O104" s="4" t="s">
        <v>31</v>
      </c>
      <c r="P104" s="4" t="s">
        <v>32</v>
      </c>
      <c r="Q104" s="4">
        <v>0</v>
      </c>
      <c r="R104" s="6">
        <v>44379</v>
      </c>
      <c r="S104" s="5">
        <v>44389</v>
      </c>
      <c r="T104" s="4" t="s">
        <v>33</v>
      </c>
      <c r="U104" s="4">
        <v>341</v>
      </c>
      <c r="V104" s="4">
        <v>0</v>
      </c>
      <c r="W104" s="4">
        <v>0</v>
      </c>
      <c r="X104" s="4">
        <v>2180393</v>
      </c>
    </row>
    <row r="105" s="4" customFormat="1" spans="1:24">
      <c r="A105" s="4">
        <v>15672545573</v>
      </c>
      <c r="B105" s="4" t="s">
        <v>25</v>
      </c>
      <c r="C105" s="4" t="s">
        <v>26</v>
      </c>
      <c r="D105" s="4" t="s">
        <v>266</v>
      </c>
      <c r="E105" s="4" t="s">
        <v>47</v>
      </c>
      <c r="F105" s="5">
        <v>44383</v>
      </c>
      <c r="G105" s="5">
        <v>44384</v>
      </c>
      <c r="H105" s="4">
        <v>1</v>
      </c>
      <c r="I105" s="4">
        <v>1</v>
      </c>
      <c r="J105" s="4">
        <v>1</v>
      </c>
      <c r="K105" s="4" t="s">
        <v>29</v>
      </c>
      <c r="L105" s="4">
        <v>100</v>
      </c>
      <c r="M105" s="4">
        <v>100</v>
      </c>
      <c r="N105" s="4" t="s">
        <v>267</v>
      </c>
      <c r="O105" s="4" t="s">
        <v>31</v>
      </c>
      <c r="P105" s="4" t="s">
        <v>32</v>
      </c>
      <c r="Q105" s="4">
        <v>0</v>
      </c>
      <c r="R105" s="6">
        <v>44379</v>
      </c>
      <c r="S105" s="5">
        <v>44389</v>
      </c>
      <c r="T105" s="4" t="s">
        <v>33</v>
      </c>
      <c r="U105" s="4">
        <v>100</v>
      </c>
      <c r="V105" s="4">
        <v>0</v>
      </c>
      <c r="W105" s="4">
        <v>0</v>
      </c>
      <c r="X105" s="4">
        <v>2180397</v>
      </c>
    </row>
    <row r="106" s="4" customFormat="1" spans="1:24">
      <c r="A106" s="4">
        <v>15672557967</v>
      </c>
      <c r="B106" s="4" t="s">
        <v>25</v>
      </c>
      <c r="C106" s="4" t="s">
        <v>26</v>
      </c>
      <c r="D106" s="4" t="s">
        <v>268</v>
      </c>
      <c r="E106" s="4" t="s">
        <v>269</v>
      </c>
      <c r="F106" s="5">
        <v>44381</v>
      </c>
      <c r="G106" s="5">
        <v>44382</v>
      </c>
      <c r="H106" s="4">
        <v>1</v>
      </c>
      <c r="I106" s="4">
        <v>1</v>
      </c>
      <c r="J106" s="4">
        <v>1</v>
      </c>
      <c r="K106" s="4" t="s">
        <v>29</v>
      </c>
      <c r="L106" s="4">
        <v>83</v>
      </c>
      <c r="M106" s="4">
        <v>83</v>
      </c>
      <c r="N106" s="4" t="s">
        <v>270</v>
      </c>
      <c r="O106" s="4" t="s">
        <v>31</v>
      </c>
      <c r="P106" s="4" t="s">
        <v>32</v>
      </c>
      <c r="Q106" s="4">
        <v>0</v>
      </c>
      <c r="R106" s="6">
        <v>44379</v>
      </c>
      <c r="S106" s="5">
        <v>44389</v>
      </c>
      <c r="T106" s="4" t="s">
        <v>33</v>
      </c>
      <c r="U106" s="4">
        <v>83</v>
      </c>
      <c r="V106" s="4">
        <v>0</v>
      </c>
      <c r="W106" s="4">
        <v>0</v>
      </c>
      <c r="X106" s="4">
        <v>2180400</v>
      </c>
    </row>
    <row r="107" s="4" customFormat="1" spans="1:24">
      <c r="A107" s="4">
        <v>15672668273</v>
      </c>
      <c r="B107" s="4" t="s">
        <v>25</v>
      </c>
      <c r="C107" s="4" t="s">
        <v>26</v>
      </c>
      <c r="D107" s="4" t="s">
        <v>271</v>
      </c>
      <c r="E107" s="4" t="s">
        <v>272</v>
      </c>
      <c r="F107" s="5">
        <v>44382</v>
      </c>
      <c r="G107" s="5">
        <v>44383</v>
      </c>
      <c r="H107" s="4">
        <v>1</v>
      </c>
      <c r="I107" s="4">
        <v>1</v>
      </c>
      <c r="J107" s="4">
        <v>1</v>
      </c>
      <c r="K107" s="4" t="s">
        <v>29</v>
      </c>
      <c r="L107" s="4">
        <v>91</v>
      </c>
      <c r="M107" s="4">
        <v>91</v>
      </c>
      <c r="N107" s="4" t="s">
        <v>273</v>
      </c>
      <c r="O107" s="4" t="s">
        <v>31</v>
      </c>
      <c r="P107" s="4" t="s">
        <v>32</v>
      </c>
      <c r="Q107" s="4">
        <v>0</v>
      </c>
      <c r="R107" s="6">
        <v>44379</v>
      </c>
      <c r="S107" s="5">
        <v>44389</v>
      </c>
      <c r="T107" s="4" t="s">
        <v>33</v>
      </c>
      <c r="U107" s="4">
        <v>91</v>
      </c>
      <c r="V107" s="4">
        <v>0</v>
      </c>
      <c r="W107" s="4">
        <v>0</v>
      </c>
      <c r="X107" s="4">
        <v>2180427</v>
      </c>
    </row>
    <row r="108" s="4" customFormat="1" spans="1:24">
      <c r="A108" s="4">
        <v>15672808230</v>
      </c>
      <c r="B108" s="4" t="s">
        <v>25</v>
      </c>
      <c r="C108" s="4" t="s">
        <v>26</v>
      </c>
      <c r="D108" s="4" t="s">
        <v>274</v>
      </c>
      <c r="E108" s="4" t="s">
        <v>275</v>
      </c>
      <c r="F108" s="5">
        <v>44381</v>
      </c>
      <c r="G108" s="5">
        <v>44382</v>
      </c>
      <c r="H108" s="4">
        <v>1</v>
      </c>
      <c r="I108" s="4">
        <v>1</v>
      </c>
      <c r="J108" s="4">
        <v>1</v>
      </c>
      <c r="K108" s="4" t="s">
        <v>29</v>
      </c>
      <c r="L108" s="4">
        <v>164</v>
      </c>
      <c r="M108" s="4">
        <v>164</v>
      </c>
      <c r="N108" s="4" t="s">
        <v>276</v>
      </c>
      <c r="O108" s="4" t="s">
        <v>31</v>
      </c>
      <c r="P108" s="4" t="s">
        <v>32</v>
      </c>
      <c r="Q108" s="4">
        <v>0</v>
      </c>
      <c r="R108" s="6">
        <v>44379</v>
      </c>
      <c r="S108" s="5">
        <v>44389</v>
      </c>
      <c r="T108" s="4" t="s">
        <v>33</v>
      </c>
      <c r="U108" s="4">
        <v>164</v>
      </c>
      <c r="V108" s="4">
        <v>0</v>
      </c>
      <c r="W108" s="4">
        <v>0</v>
      </c>
      <c r="X108" s="4">
        <v>2180467</v>
      </c>
    </row>
    <row r="109" s="4" customFormat="1" spans="1:24">
      <c r="A109" s="4">
        <v>15678165432</v>
      </c>
      <c r="B109" s="4" t="s">
        <v>25</v>
      </c>
      <c r="C109" s="4" t="s">
        <v>26</v>
      </c>
      <c r="D109" s="4" t="s">
        <v>277</v>
      </c>
      <c r="E109" s="4" t="s">
        <v>278</v>
      </c>
      <c r="F109" s="5">
        <v>44379</v>
      </c>
      <c r="G109" s="5">
        <v>44386</v>
      </c>
      <c r="H109" s="4">
        <v>1</v>
      </c>
      <c r="I109" s="4">
        <v>7</v>
      </c>
      <c r="J109" s="4">
        <v>7</v>
      </c>
      <c r="K109" s="4" t="s">
        <v>29</v>
      </c>
      <c r="L109" s="4">
        <v>546</v>
      </c>
      <c r="M109" s="4">
        <v>546</v>
      </c>
      <c r="N109" s="4" t="s">
        <v>279</v>
      </c>
      <c r="O109" s="4" t="s">
        <v>31</v>
      </c>
      <c r="P109" s="4" t="s">
        <v>32</v>
      </c>
      <c r="Q109" s="4">
        <v>0</v>
      </c>
      <c r="R109" s="6">
        <v>44379</v>
      </c>
      <c r="S109" s="5">
        <v>44389</v>
      </c>
      <c r="T109" s="4" t="s">
        <v>33</v>
      </c>
      <c r="U109" s="4">
        <v>546</v>
      </c>
      <c r="V109" s="4">
        <v>0</v>
      </c>
      <c r="W109" s="4">
        <v>0</v>
      </c>
      <c r="X109" s="4">
        <v>2180896</v>
      </c>
    </row>
    <row r="110" s="4" customFormat="1" spans="1:24">
      <c r="A110" s="4">
        <v>15678165432</v>
      </c>
      <c r="B110" s="4" t="s">
        <v>25</v>
      </c>
      <c r="C110" s="4" t="s">
        <v>71</v>
      </c>
      <c r="D110" s="4" t="s">
        <v>277</v>
      </c>
      <c r="E110" s="4" t="s">
        <v>278</v>
      </c>
      <c r="F110" s="5">
        <v>44379</v>
      </c>
      <c r="G110" s="5">
        <v>44386</v>
      </c>
      <c r="H110" s="4">
        <v>1</v>
      </c>
      <c r="I110" s="4">
        <v>7</v>
      </c>
      <c r="J110" s="4">
        <v>7</v>
      </c>
      <c r="K110" s="4" t="s">
        <v>29</v>
      </c>
      <c r="L110" s="4">
        <v>-546</v>
      </c>
      <c r="M110" s="4">
        <v>-546</v>
      </c>
      <c r="N110" s="4" t="s">
        <v>279</v>
      </c>
      <c r="O110" s="4" t="s">
        <v>31</v>
      </c>
      <c r="P110" s="4" t="s">
        <v>32</v>
      </c>
      <c r="Q110" s="4">
        <v>0</v>
      </c>
      <c r="R110" s="6">
        <v>44379</v>
      </c>
      <c r="S110" s="5">
        <v>44389</v>
      </c>
      <c r="T110" s="4" t="s">
        <v>33</v>
      </c>
      <c r="U110" s="4">
        <v>-546</v>
      </c>
      <c r="V110" s="4">
        <v>0</v>
      </c>
      <c r="W110" s="4">
        <v>0</v>
      </c>
      <c r="X110" s="4">
        <v>2180896</v>
      </c>
    </row>
    <row r="111" s="4" customFormat="1" spans="1:24">
      <c r="A111" s="4">
        <v>15252251602</v>
      </c>
      <c r="B111" s="4" t="s">
        <v>25</v>
      </c>
      <c r="C111" s="4" t="s">
        <v>71</v>
      </c>
      <c r="D111" s="4" t="s">
        <v>49</v>
      </c>
      <c r="E111" s="4" t="s">
        <v>50</v>
      </c>
      <c r="F111" s="5">
        <v>44381</v>
      </c>
      <c r="G111" s="5">
        <v>44383</v>
      </c>
      <c r="H111" s="4">
        <v>1</v>
      </c>
      <c r="I111" s="4">
        <v>2</v>
      </c>
      <c r="J111" s="4">
        <v>2</v>
      </c>
      <c r="K111" s="4" t="s">
        <v>29</v>
      </c>
      <c r="L111" s="4">
        <v>-554</v>
      </c>
      <c r="M111" s="4">
        <v>-554</v>
      </c>
      <c r="N111" s="4" t="s">
        <v>51</v>
      </c>
      <c r="O111" s="4" t="s">
        <v>31</v>
      </c>
      <c r="P111" s="4" t="s">
        <v>32</v>
      </c>
      <c r="Q111" s="4">
        <v>0</v>
      </c>
      <c r="R111" s="6">
        <v>44340</v>
      </c>
      <c r="S111" s="5">
        <v>44389</v>
      </c>
      <c r="T111" s="4" t="s">
        <v>33</v>
      </c>
      <c r="U111" s="4">
        <v>-554</v>
      </c>
      <c r="V111" s="4">
        <v>0</v>
      </c>
      <c r="W111" s="4">
        <v>0</v>
      </c>
      <c r="X111" s="4">
        <v>2129158</v>
      </c>
    </row>
    <row r="112" s="4" customFormat="1" spans="1:24">
      <c r="A112" s="4">
        <v>15686769248</v>
      </c>
      <c r="B112" s="4" t="s">
        <v>25</v>
      </c>
      <c r="C112" s="4" t="s">
        <v>26</v>
      </c>
      <c r="D112" s="4" t="s">
        <v>280</v>
      </c>
      <c r="E112" s="4" t="s">
        <v>182</v>
      </c>
      <c r="F112" s="5">
        <v>44380</v>
      </c>
      <c r="G112" s="5">
        <v>44383</v>
      </c>
      <c r="H112" s="4">
        <v>1</v>
      </c>
      <c r="I112" s="4">
        <v>3</v>
      </c>
      <c r="J112" s="4">
        <v>3</v>
      </c>
      <c r="K112" s="4" t="s">
        <v>29</v>
      </c>
      <c r="L112" s="4">
        <v>137</v>
      </c>
      <c r="M112" s="4">
        <v>137</v>
      </c>
      <c r="N112" s="4" t="s">
        <v>281</v>
      </c>
      <c r="O112" s="4" t="s">
        <v>31</v>
      </c>
      <c r="P112" s="4" t="s">
        <v>32</v>
      </c>
      <c r="Q112" s="4">
        <v>0</v>
      </c>
      <c r="R112" s="6">
        <v>44380</v>
      </c>
      <c r="S112" s="5">
        <v>44389</v>
      </c>
      <c r="T112" s="4" t="s">
        <v>33</v>
      </c>
      <c r="U112" s="4">
        <v>137</v>
      </c>
      <c r="V112" s="4">
        <v>0</v>
      </c>
      <c r="W112" s="4">
        <v>0</v>
      </c>
      <c r="X112" s="4">
        <v>2182382</v>
      </c>
    </row>
    <row r="113" s="4" customFormat="1" spans="1:24">
      <c r="A113" s="4">
        <v>15686769248</v>
      </c>
      <c r="B113" s="4" t="s">
        <v>25</v>
      </c>
      <c r="C113" s="4" t="s">
        <v>71</v>
      </c>
      <c r="D113" s="4" t="s">
        <v>280</v>
      </c>
      <c r="E113" s="4" t="s">
        <v>182</v>
      </c>
      <c r="F113" s="5">
        <v>44380</v>
      </c>
      <c r="G113" s="5">
        <v>44383</v>
      </c>
      <c r="H113" s="4">
        <v>1</v>
      </c>
      <c r="I113" s="4">
        <v>3</v>
      </c>
      <c r="J113" s="4">
        <v>3</v>
      </c>
      <c r="K113" s="4" t="s">
        <v>29</v>
      </c>
      <c r="L113" s="4">
        <v>-137</v>
      </c>
      <c r="M113" s="4">
        <v>-137</v>
      </c>
      <c r="N113" s="4" t="s">
        <v>281</v>
      </c>
      <c r="O113" s="4" t="s">
        <v>31</v>
      </c>
      <c r="P113" s="4" t="s">
        <v>32</v>
      </c>
      <c r="Q113" s="4">
        <v>0</v>
      </c>
      <c r="R113" s="6">
        <v>44380</v>
      </c>
      <c r="S113" s="5">
        <v>44389</v>
      </c>
      <c r="T113" s="4" t="s">
        <v>33</v>
      </c>
      <c r="U113" s="4">
        <v>-137</v>
      </c>
      <c r="V113" s="4">
        <v>0</v>
      </c>
      <c r="W113" s="4">
        <v>0</v>
      </c>
      <c r="X113" s="4">
        <v>2182382</v>
      </c>
    </row>
    <row r="114" s="4" customFormat="1" spans="1:24">
      <c r="A114" s="4">
        <v>15691337987</v>
      </c>
      <c r="B114" s="4" t="s">
        <v>25</v>
      </c>
      <c r="C114" s="4" t="s">
        <v>26</v>
      </c>
      <c r="D114" s="4" t="s">
        <v>282</v>
      </c>
      <c r="E114" s="4" t="s">
        <v>283</v>
      </c>
      <c r="F114" s="5">
        <v>44383</v>
      </c>
      <c r="G114" s="5">
        <v>44388</v>
      </c>
      <c r="H114" s="4">
        <v>1</v>
      </c>
      <c r="I114" s="4">
        <v>5</v>
      </c>
      <c r="J114" s="4">
        <v>5</v>
      </c>
      <c r="K114" s="4" t="s">
        <v>29</v>
      </c>
      <c r="L114" s="4">
        <v>440</v>
      </c>
      <c r="M114" s="4">
        <v>440</v>
      </c>
      <c r="N114" s="4" t="s">
        <v>284</v>
      </c>
      <c r="O114" s="4" t="s">
        <v>31</v>
      </c>
      <c r="P114" s="4" t="s">
        <v>32</v>
      </c>
      <c r="Q114" s="4">
        <v>0</v>
      </c>
      <c r="R114" s="6">
        <v>44380</v>
      </c>
      <c r="S114" s="5">
        <v>44389</v>
      </c>
      <c r="T114" s="4" t="s">
        <v>33</v>
      </c>
      <c r="U114" s="4">
        <v>440</v>
      </c>
      <c r="V114" s="4">
        <v>0</v>
      </c>
      <c r="W114" s="4">
        <v>0</v>
      </c>
      <c r="X114" s="4">
        <v>2182851</v>
      </c>
    </row>
    <row r="115" s="4" customFormat="1" spans="1:24">
      <c r="A115" s="4">
        <v>15691337987</v>
      </c>
      <c r="B115" s="4" t="s">
        <v>25</v>
      </c>
      <c r="C115" s="4" t="s">
        <v>71</v>
      </c>
      <c r="D115" s="4" t="s">
        <v>282</v>
      </c>
      <c r="E115" s="4" t="s">
        <v>283</v>
      </c>
      <c r="F115" s="5">
        <v>44383</v>
      </c>
      <c r="G115" s="5">
        <v>44388</v>
      </c>
      <c r="H115" s="4">
        <v>1</v>
      </c>
      <c r="I115" s="4">
        <v>5</v>
      </c>
      <c r="J115" s="4">
        <v>5</v>
      </c>
      <c r="K115" s="4" t="s">
        <v>29</v>
      </c>
      <c r="L115" s="4">
        <v>-440</v>
      </c>
      <c r="M115" s="4">
        <v>-440</v>
      </c>
      <c r="N115" s="4" t="s">
        <v>284</v>
      </c>
      <c r="O115" s="4" t="s">
        <v>31</v>
      </c>
      <c r="P115" s="4" t="s">
        <v>32</v>
      </c>
      <c r="Q115" s="4">
        <v>0</v>
      </c>
      <c r="R115" s="6">
        <v>44380</v>
      </c>
      <c r="S115" s="5">
        <v>44389</v>
      </c>
      <c r="T115" s="4" t="s">
        <v>33</v>
      </c>
      <c r="U115" s="4">
        <v>-440</v>
      </c>
      <c r="V115" s="4">
        <v>0</v>
      </c>
      <c r="W115" s="4">
        <v>0</v>
      </c>
      <c r="X115" s="4">
        <v>2182851</v>
      </c>
    </row>
    <row r="116" s="4" customFormat="1" spans="1:24">
      <c r="A116" s="4">
        <v>15691597363</v>
      </c>
      <c r="B116" s="4" t="s">
        <v>25</v>
      </c>
      <c r="C116" s="4" t="s">
        <v>26</v>
      </c>
      <c r="D116" s="4" t="s">
        <v>285</v>
      </c>
      <c r="E116" s="4" t="s">
        <v>286</v>
      </c>
      <c r="F116" s="5">
        <v>44384</v>
      </c>
      <c r="G116" s="5">
        <v>44385</v>
      </c>
      <c r="H116" s="4">
        <v>1</v>
      </c>
      <c r="I116" s="4">
        <v>1</v>
      </c>
      <c r="J116" s="4">
        <v>1</v>
      </c>
      <c r="K116" s="4" t="s">
        <v>29</v>
      </c>
      <c r="L116" s="4">
        <v>52</v>
      </c>
      <c r="M116" s="4">
        <v>52</v>
      </c>
      <c r="N116" s="4" t="s">
        <v>287</v>
      </c>
      <c r="O116" s="4" t="s">
        <v>31</v>
      </c>
      <c r="P116" s="4" t="s">
        <v>32</v>
      </c>
      <c r="Q116" s="4">
        <v>0</v>
      </c>
      <c r="R116" s="6">
        <v>44380</v>
      </c>
      <c r="S116" s="5">
        <v>44389</v>
      </c>
      <c r="T116" s="4" t="s">
        <v>33</v>
      </c>
      <c r="U116" s="4">
        <v>52</v>
      </c>
      <c r="V116" s="4">
        <v>0</v>
      </c>
      <c r="W116" s="4">
        <v>0</v>
      </c>
      <c r="X116" s="4">
        <v>2182904</v>
      </c>
    </row>
    <row r="117" s="4" customFormat="1" spans="1:24">
      <c r="A117" s="4">
        <v>15692272845</v>
      </c>
      <c r="B117" s="4" t="s">
        <v>25</v>
      </c>
      <c r="C117" s="4" t="s">
        <v>26</v>
      </c>
      <c r="D117" s="4" t="s">
        <v>288</v>
      </c>
      <c r="E117" s="4" t="s">
        <v>286</v>
      </c>
      <c r="F117" s="5">
        <v>44387</v>
      </c>
      <c r="G117" s="5">
        <v>44388</v>
      </c>
      <c r="H117" s="4">
        <v>1</v>
      </c>
      <c r="I117" s="4">
        <v>1</v>
      </c>
      <c r="J117" s="4">
        <v>1</v>
      </c>
      <c r="K117" s="4" t="s">
        <v>29</v>
      </c>
      <c r="L117" s="4">
        <v>70</v>
      </c>
      <c r="M117" s="4">
        <v>70</v>
      </c>
      <c r="N117" s="4" t="s">
        <v>289</v>
      </c>
      <c r="O117" s="4" t="s">
        <v>31</v>
      </c>
      <c r="P117" s="4" t="s">
        <v>32</v>
      </c>
      <c r="Q117" s="4">
        <v>0</v>
      </c>
      <c r="R117" s="6">
        <v>44381</v>
      </c>
      <c r="S117" s="5">
        <v>44389</v>
      </c>
      <c r="T117" s="4" t="s">
        <v>33</v>
      </c>
      <c r="U117" s="4">
        <v>70</v>
      </c>
      <c r="V117" s="4">
        <v>0</v>
      </c>
      <c r="W117" s="4">
        <v>0</v>
      </c>
      <c r="X117" s="4">
        <v>2183009</v>
      </c>
    </row>
    <row r="118" s="4" customFormat="1" spans="1:24">
      <c r="A118" s="4">
        <v>15692969679</v>
      </c>
      <c r="B118" s="4" t="s">
        <v>25</v>
      </c>
      <c r="C118" s="4" t="s">
        <v>26</v>
      </c>
      <c r="D118" s="4" t="s">
        <v>290</v>
      </c>
      <c r="E118" s="4" t="s">
        <v>291</v>
      </c>
      <c r="F118" s="5">
        <v>44381</v>
      </c>
      <c r="G118" s="5">
        <v>44382</v>
      </c>
      <c r="H118" s="4">
        <v>1</v>
      </c>
      <c r="I118" s="4">
        <v>1</v>
      </c>
      <c r="J118" s="4">
        <v>1</v>
      </c>
      <c r="K118" s="4" t="s">
        <v>29</v>
      </c>
      <c r="L118" s="4">
        <v>38</v>
      </c>
      <c r="M118" s="4">
        <v>38</v>
      </c>
      <c r="N118" s="4" t="s">
        <v>292</v>
      </c>
      <c r="O118" s="4" t="s">
        <v>31</v>
      </c>
      <c r="P118" s="4" t="s">
        <v>32</v>
      </c>
      <c r="Q118" s="4">
        <v>0</v>
      </c>
      <c r="R118" s="6">
        <v>44381</v>
      </c>
      <c r="S118" s="5">
        <v>44389</v>
      </c>
      <c r="T118" s="4" t="s">
        <v>33</v>
      </c>
      <c r="U118" s="4">
        <v>38</v>
      </c>
      <c r="V118" s="4">
        <v>0</v>
      </c>
      <c r="W118" s="4">
        <v>0</v>
      </c>
      <c r="X118" s="4">
        <v>2183148</v>
      </c>
    </row>
    <row r="119" s="4" customFormat="1" spans="1:24">
      <c r="A119" s="4">
        <v>15693453780</v>
      </c>
      <c r="B119" s="4" t="s">
        <v>25</v>
      </c>
      <c r="C119" s="4" t="s">
        <v>26</v>
      </c>
      <c r="D119" s="4" t="s">
        <v>293</v>
      </c>
      <c r="E119" s="4" t="s">
        <v>294</v>
      </c>
      <c r="F119" s="5">
        <v>44381</v>
      </c>
      <c r="G119" s="5">
        <v>44382</v>
      </c>
      <c r="H119" s="4">
        <v>1</v>
      </c>
      <c r="I119" s="4">
        <v>1</v>
      </c>
      <c r="J119" s="4">
        <v>1</v>
      </c>
      <c r="K119" s="4" t="s">
        <v>29</v>
      </c>
      <c r="L119" s="4">
        <v>51</v>
      </c>
      <c r="M119" s="4">
        <v>51</v>
      </c>
      <c r="N119" s="4" t="s">
        <v>295</v>
      </c>
      <c r="O119" s="4" t="s">
        <v>31</v>
      </c>
      <c r="P119" s="4" t="s">
        <v>32</v>
      </c>
      <c r="Q119" s="4">
        <v>0</v>
      </c>
      <c r="R119" s="6">
        <v>44381</v>
      </c>
      <c r="S119" s="5">
        <v>44389</v>
      </c>
      <c r="T119" s="4" t="s">
        <v>33</v>
      </c>
      <c r="U119" s="4">
        <v>51</v>
      </c>
      <c r="V119" s="4">
        <v>0</v>
      </c>
      <c r="W119" s="4">
        <v>0</v>
      </c>
      <c r="X119" s="4">
        <v>2183247</v>
      </c>
    </row>
    <row r="120" s="4" customFormat="1" spans="1:24">
      <c r="A120" s="4">
        <v>15693453780</v>
      </c>
      <c r="B120" s="4" t="s">
        <v>25</v>
      </c>
      <c r="C120" s="4" t="s">
        <v>71</v>
      </c>
      <c r="D120" s="4" t="s">
        <v>293</v>
      </c>
      <c r="E120" s="4" t="s">
        <v>294</v>
      </c>
      <c r="F120" s="5">
        <v>44381</v>
      </c>
      <c r="G120" s="5">
        <v>44382</v>
      </c>
      <c r="H120" s="4">
        <v>1</v>
      </c>
      <c r="I120" s="4">
        <v>1</v>
      </c>
      <c r="J120" s="4">
        <v>1</v>
      </c>
      <c r="K120" s="4" t="s">
        <v>29</v>
      </c>
      <c r="L120" s="4">
        <v>-51</v>
      </c>
      <c r="M120" s="4">
        <v>-51</v>
      </c>
      <c r="N120" s="4" t="s">
        <v>295</v>
      </c>
      <c r="O120" s="4" t="s">
        <v>31</v>
      </c>
      <c r="P120" s="4" t="s">
        <v>32</v>
      </c>
      <c r="Q120" s="4">
        <v>0</v>
      </c>
      <c r="R120" s="6">
        <v>44381</v>
      </c>
      <c r="S120" s="5">
        <v>44389</v>
      </c>
      <c r="T120" s="4" t="s">
        <v>33</v>
      </c>
      <c r="U120" s="4">
        <v>-51</v>
      </c>
      <c r="V120" s="4">
        <v>0</v>
      </c>
      <c r="W120" s="4">
        <v>0</v>
      </c>
      <c r="X120" s="4">
        <v>2183247</v>
      </c>
    </row>
    <row r="121" s="4" customFormat="1" spans="1:24">
      <c r="A121" s="4">
        <v>15699270101</v>
      </c>
      <c r="B121" s="4" t="s">
        <v>25</v>
      </c>
      <c r="C121" s="4" t="s">
        <v>26</v>
      </c>
      <c r="D121" s="4" t="s">
        <v>296</v>
      </c>
      <c r="E121" s="4" t="s">
        <v>297</v>
      </c>
      <c r="F121" s="5">
        <v>44386</v>
      </c>
      <c r="G121" s="5">
        <v>44388</v>
      </c>
      <c r="H121" s="4">
        <v>1</v>
      </c>
      <c r="I121" s="4">
        <v>2</v>
      </c>
      <c r="J121" s="4">
        <v>2</v>
      </c>
      <c r="K121" s="4" t="s">
        <v>29</v>
      </c>
      <c r="L121" s="4">
        <v>120</v>
      </c>
      <c r="M121" s="4">
        <v>120</v>
      </c>
      <c r="N121" s="4" t="s">
        <v>298</v>
      </c>
      <c r="O121" s="4" t="s">
        <v>31</v>
      </c>
      <c r="P121" s="4" t="s">
        <v>32</v>
      </c>
      <c r="Q121" s="4">
        <v>0</v>
      </c>
      <c r="R121" s="6">
        <v>44381</v>
      </c>
      <c r="S121" s="5">
        <v>44389</v>
      </c>
      <c r="T121" s="4" t="s">
        <v>33</v>
      </c>
      <c r="U121" s="4">
        <v>120</v>
      </c>
      <c r="V121" s="4">
        <v>0</v>
      </c>
      <c r="W121" s="4">
        <v>0</v>
      </c>
      <c r="X121" s="4">
        <v>2183677</v>
      </c>
    </row>
    <row r="122" s="4" customFormat="1" spans="1:24">
      <c r="A122" s="4">
        <v>15700074692</v>
      </c>
      <c r="B122" s="4" t="s">
        <v>25</v>
      </c>
      <c r="C122" s="4" t="s">
        <v>26</v>
      </c>
      <c r="D122" s="4" t="s">
        <v>299</v>
      </c>
      <c r="E122" s="4" t="s">
        <v>286</v>
      </c>
      <c r="F122" s="5">
        <v>44385</v>
      </c>
      <c r="G122" s="5">
        <v>44386</v>
      </c>
      <c r="H122" s="4">
        <v>1</v>
      </c>
      <c r="I122" s="4">
        <v>1</v>
      </c>
      <c r="J122" s="4">
        <v>1</v>
      </c>
      <c r="K122" s="4" t="s">
        <v>29</v>
      </c>
      <c r="L122" s="4">
        <v>120</v>
      </c>
      <c r="M122" s="4">
        <v>120</v>
      </c>
      <c r="N122" s="4" t="s">
        <v>300</v>
      </c>
      <c r="O122" s="4" t="s">
        <v>31</v>
      </c>
      <c r="P122" s="4" t="s">
        <v>32</v>
      </c>
      <c r="Q122" s="4">
        <v>0</v>
      </c>
      <c r="R122" s="6">
        <v>44382</v>
      </c>
      <c r="S122" s="5">
        <v>44389</v>
      </c>
      <c r="T122" s="4" t="s">
        <v>33</v>
      </c>
      <c r="U122" s="4">
        <v>120</v>
      </c>
      <c r="V122" s="4">
        <v>0</v>
      </c>
      <c r="W122" s="4">
        <v>0</v>
      </c>
      <c r="X122" s="4">
        <v>2183822</v>
      </c>
    </row>
    <row r="123" s="4" customFormat="1" spans="1:24">
      <c r="A123" s="4">
        <v>15700128170</v>
      </c>
      <c r="B123" s="4" t="s">
        <v>25</v>
      </c>
      <c r="C123" s="4" t="s">
        <v>26</v>
      </c>
      <c r="D123" s="4" t="s">
        <v>301</v>
      </c>
      <c r="E123" s="4" t="s">
        <v>302</v>
      </c>
      <c r="F123" s="5">
        <v>44382</v>
      </c>
      <c r="G123" s="5">
        <v>44383</v>
      </c>
      <c r="H123" s="4">
        <v>1</v>
      </c>
      <c r="I123" s="4">
        <v>1</v>
      </c>
      <c r="J123" s="4">
        <v>1</v>
      </c>
      <c r="K123" s="4" t="s">
        <v>29</v>
      </c>
      <c r="L123" s="4">
        <v>71</v>
      </c>
      <c r="M123" s="4">
        <v>71</v>
      </c>
      <c r="N123" s="4" t="s">
        <v>303</v>
      </c>
      <c r="O123" s="4" t="s">
        <v>31</v>
      </c>
      <c r="P123" s="4" t="s">
        <v>32</v>
      </c>
      <c r="Q123" s="4">
        <v>0</v>
      </c>
      <c r="R123" s="6">
        <v>44382</v>
      </c>
      <c r="S123" s="5">
        <v>44389</v>
      </c>
      <c r="T123" s="4" t="s">
        <v>33</v>
      </c>
      <c r="U123" s="4">
        <v>71</v>
      </c>
      <c r="V123" s="4">
        <v>0</v>
      </c>
      <c r="W123" s="4">
        <v>0</v>
      </c>
      <c r="X123" s="4">
        <v>2183832</v>
      </c>
    </row>
    <row r="124" s="4" customFormat="1" spans="1:24">
      <c r="A124" s="4">
        <v>15700176086</v>
      </c>
      <c r="B124" s="4" t="s">
        <v>25</v>
      </c>
      <c r="C124" s="4" t="s">
        <v>26</v>
      </c>
      <c r="D124" s="4" t="s">
        <v>304</v>
      </c>
      <c r="E124" s="4" t="s">
        <v>28</v>
      </c>
      <c r="F124" s="5">
        <v>44386</v>
      </c>
      <c r="G124" s="5">
        <v>44388</v>
      </c>
      <c r="H124" s="4">
        <v>2</v>
      </c>
      <c r="I124" s="4">
        <v>2</v>
      </c>
      <c r="J124" s="4">
        <v>4</v>
      </c>
      <c r="K124" s="4" t="s">
        <v>29</v>
      </c>
      <c r="L124" s="4">
        <v>276</v>
      </c>
      <c r="M124" s="4">
        <v>276</v>
      </c>
      <c r="N124" s="4" t="s">
        <v>305</v>
      </c>
      <c r="O124" s="4" t="s">
        <v>31</v>
      </c>
      <c r="P124" s="4" t="s">
        <v>32</v>
      </c>
      <c r="Q124" s="4">
        <v>0</v>
      </c>
      <c r="R124" s="6">
        <v>44382</v>
      </c>
      <c r="S124" s="5">
        <v>44389</v>
      </c>
      <c r="T124" s="4" t="s">
        <v>33</v>
      </c>
      <c r="U124" s="4">
        <v>276</v>
      </c>
      <c r="V124" s="4">
        <v>0</v>
      </c>
      <c r="W124" s="4">
        <v>0</v>
      </c>
      <c r="X124" s="4">
        <v>2183842</v>
      </c>
    </row>
    <row r="125" s="4" customFormat="1" spans="1:24">
      <c r="A125" s="4">
        <v>15703739422</v>
      </c>
      <c r="B125" s="4" t="s">
        <v>25</v>
      </c>
      <c r="C125" s="4" t="s">
        <v>26</v>
      </c>
      <c r="D125" s="4" t="s">
        <v>306</v>
      </c>
      <c r="E125" s="4" t="s">
        <v>307</v>
      </c>
      <c r="F125" s="5">
        <v>44382</v>
      </c>
      <c r="G125" s="5">
        <v>44388</v>
      </c>
      <c r="H125" s="4">
        <v>1</v>
      </c>
      <c r="I125" s="4">
        <v>6</v>
      </c>
      <c r="J125" s="4">
        <v>6</v>
      </c>
      <c r="K125" s="4" t="s">
        <v>29</v>
      </c>
      <c r="L125" s="4">
        <v>486</v>
      </c>
      <c r="M125" s="4">
        <v>486</v>
      </c>
      <c r="N125" s="4" t="s">
        <v>308</v>
      </c>
      <c r="O125" s="4" t="s">
        <v>31</v>
      </c>
      <c r="P125" s="4" t="s">
        <v>32</v>
      </c>
      <c r="Q125" s="4">
        <v>0</v>
      </c>
      <c r="R125" s="6">
        <v>44382</v>
      </c>
      <c r="S125" s="5">
        <v>44389</v>
      </c>
      <c r="T125" s="4" t="s">
        <v>33</v>
      </c>
      <c r="U125" s="4">
        <v>486</v>
      </c>
      <c r="V125" s="4">
        <v>0</v>
      </c>
      <c r="W125" s="4">
        <v>0</v>
      </c>
      <c r="X125" s="4">
        <v>2184103</v>
      </c>
    </row>
    <row r="126" s="4" customFormat="1" spans="1:24">
      <c r="A126" s="4">
        <v>15705090819</v>
      </c>
      <c r="B126" s="4" t="s">
        <v>25</v>
      </c>
      <c r="C126" s="4" t="s">
        <v>26</v>
      </c>
      <c r="D126" s="4" t="s">
        <v>309</v>
      </c>
      <c r="E126" s="4" t="s">
        <v>310</v>
      </c>
      <c r="F126" s="5">
        <v>44386</v>
      </c>
      <c r="G126" s="5">
        <v>44387</v>
      </c>
      <c r="H126" s="4">
        <v>1</v>
      </c>
      <c r="I126" s="4">
        <v>1</v>
      </c>
      <c r="J126" s="4">
        <v>1</v>
      </c>
      <c r="K126" s="4" t="s">
        <v>29</v>
      </c>
      <c r="L126" s="4">
        <v>63</v>
      </c>
      <c r="M126" s="4">
        <v>63</v>
      </c>
      <c r="N126" s="4" t="s">
        <v>311</v>
      </c>
      <c r="O126" s="4" t="s">
        <v>31</v>
      </c>
      <c r="P126" s="4" t="s">
        <v>32</v>
      </c>
      <c r="Q126" s="4">
        <v>0</v>
      </c>
      <c r="R126" s="6">
        <v>44382</v>
      </c>
      <c r="S126" s="5">
        <v>44389</v>
      </c>
      <c r="T126" s="4" t="s">
        <v>33</v>
      </c>
      <c r="U126" s="4">
        <v>63</v>
      </c>
      <c r="V126" s="4">
        <v>0</v>
      </c>
      <c r="W126" s="4">
        <v>0</v>
      </c>
      <c r="X126" s="4">
        <v>2184232</v>
      </c>
    </row>
    <row r="127" s="4" customFormat="1" spans="1:24">
      <c r="A127" s="4">
        <v>15706310084</v>
      </c>
      <c r="B127" s="4" t="s">
        <v>25</v>
      </c>
      <c r="C127" s="4" t="s">
        <v>26</v>
      </c>
      <c r="D127" s="4" t="s">
        <v>312</v>
      </c>
      <c r="E127" s="4" t="s">
        <v>313</v>
      </c>
      <c r="F127" s="5">
        <v>44382</v>
      </c>
      <c r="G127" s="5">
        <v>44383</v>
      </c>
      <c r="H127" s="4">
        <v>1</v>
      </c>
      <c r="I127" s="4">
        <v>1</v>
      </c>
      <c r="J127" s="4">
        <v>1</v>
      </c>
      <c r="K127" s="4" t="s">
        <v>29</v>
      </c>
      <c r="L127" s="4">
        <v>9</v>
      </c>
      <c r="M127" s="4">
        <v>9</v>
      </c>
      <c r="N127" s="4" t="s">
        <v>314</v>
      </c>
      <c r="O127" s="4" t="s">
        <v>31</v>
      </c>
      <c r="P127" s="4" t="s">
        <v>32</v>
      </c>
      <c r="Q127" s="4">
        <v>0</v>
      </c>
      <c r="R127" s="6">
        <v>44382</v>
      </c>
      <c r="S127" s="5">
        <v>44389</v>
      </c>
      <c r="T127" s="4" t="s">
        <v>33</v>
      </c>
      <c r="U127" s="4">
        <v>9</v>
      </c>
      <c r="V127" s="4">
        <v>0</v>
      </c>
      <c r="W127" s="4">
        <v>0</v>
      </c>
      <c r="X127" s="4">
        <v>2184413</v>
      </c>
    </row>
    <row r="128" s="4" customFormat="1" spans="1:24">
      <c r="A128" s="4">
        <v>15707964812</v>
      </c>
      <c r="B128" s="4" t="s">
        <v>25</v>
      </c>
      <c r="C128" s="4" t="s">
        <v>26</v>
      </c>
      <c r="D128" s="4" t="s">
        <v>315</v>
      </c>
      <c r="E128" s="4" t="s">
        <v>316</v>
      </c>
      <c r="F128" s="5">
        <v>44383</v>
      </c>
      <c r="G128" s="5">
        <v>44384</v>
      </c>
      <c r="H128" s="4">
        <v>1</v>
      </c>
      <c r="I128" s="4">
        <v>1</v>
      </c>
      <c r="J128" s="4">
        <v>1</v>
      </c>
      <c r="K128" s="4" t="s">
        <v>29</v>
      </c>
      <c r="L128" s="4">
        <v>80</v>
      </c>
      <c r="M128" s="4">
        <v>80</v>
      </c>
      <c r="N128" s="4" t="s">
        <v>317</v>
      </c>
      <c r="O128" s="4" t="s">
        <v>31</v>
      </c>
      <c r="P128" s="4" t="s">
        <v>32</v>
      </c>
      <c r="Q128" s="4">
        <v>0</v>
      </c>
      <c r="R128" s="6">
        <v>44382</v>
      </c>
      <c r="S128" s="5">
        <v>44389</v>
      </c>
      <c r="T128" s="4" t="s">
        <v>33</v>
      </c>
      <c r="U128" s="4">
        <v>80</v>
      </c>
      <c r="V128" s="4">
        <v>0</v>
      </c>
      <c r="W128" s="4">
        <v>0</v>
      </c>
      <c r="X128" s="4">
        <v>2184775</v>
      </c>
    </row>
    <row r="129" s="4" customFormat="1" spans="1:24">
      <c r="A129" s="4">
        <v>15707982455</v>
      </c>
      <c r="B129" s="4" t="s">
        <v>25</v>
      </c>
      <c r="C129" s="4" t="s">
        <v>26</v>
      </c>
      <c r="D129" s="4" t="s">
        <v>318</v>
      </c>
      <c r="E129" s="4" t="s">
        <v>128</v>
      </c>
      <c r="F129" s="5">
        <v>44385</v>
      </c>
      <c r="G129" s="5">
        <v>44386</v>
      </c>
      <c r="H129" s="4">
        <v>1</v>
      </c>
      <c r="I129" s="4">
        <v>1</v>
      </c>
      <c r="J129" s="4">
        <v>1</v>
      </c>
      <c r="K129" s="4" t="s">
        <v>29</v>
      </c>
      <c r="L129" s="4">
        <v>73</v>
      </c>
      <c r="M129" s="4">
        <v>73</v>
      </c>
      <c r="N129" s="4" t="s">
        <v>319</v>
      </c>
      <c r="O129" s="4" t="s">
        <v>31</v>
      </c>
      <c r="P129" s="4" t="s">
        <v>32</v>
      </c>
      <c r="Q129" s="4">
        <v>0</v>
      </c>
      <c r="R129" s="6">
        <v>44382</v>
      </c>
      <c r="S129" s="5">
        <v>44389</v>
      </c>
      <c r="T129" s="4" t="s">
        <v>33</v>
      </c>
      <c r="U129" s="4">
        <v>73</v>
      </c>
      <c r="V129" s="4">
        <v>0</v>
      </c>
      <c r="W129" s="4">
        <v>0</v>
      </c>
      <c r="X129" s="4">
        <v>2184782</v>
      </c>
    </row>
    <row r="130" s="4" customFormat="1" spans="1:24">
      <c r="A130" s="4">
        <v>15708142355</v>
      </c>
      <c r="B130" s="4" t="s">
        <v>25</v>
      </c>
      <c r="C130" s="4" t="s">
        <v>26</v>
      </c>
      <c r="D130" s="4" t="s">
        <v>320</v>
      </c>
      <c r="E130" s="4" t="s">
        <v>128</v>
      </c>
      <c r="F130" s="5">
        <v>44384</v>
      </c>
      <c r="G130" s="5">
        <v>44385</v>
      </c>
      <c r="H130" s="4">
        <v>1</v>
      </c>
      <c r="I130" s="4">
        <v>1</v>
      </c>
      <c r="J130" s="4">
        <v>1</v>
      </c>
      <c r="K130" s="4" t="s">
        <v>29</v>
      </c>
      <c r="L130" s="4">
        <v>58</v>
      </c>
      <c r="M130" s="4">
        <v>58</v>
      </c>
      <c r="N130" s="4" t="s">
        <v>321</v>
      </c>
      <c r="O130" s="4" t="s">
        <v>31</v>
      </c>
      <c r="P130" s="4" t="s">
        <v>32</v>
      </c>
      <c r="Q130" s="4">
        <v>0</v>
      </c>
      <c r="R130" s="6">
        <v>44382</v>
      </c>
      <c r="S130" s="5">
        <v>44389</v>
      </c>
      <c r="T130" s="4" t="s">
        <v>33</v>
      </c>
      <c r="U130" s="4">
        <v>58</v>
      </c>
      <c r="V130" s="4">
        <v>0</v>
      </c>
      <c r="W130" s="4">
        <v>0</v>
      </c>
      <c r="X130" s="4">
        <v>2184810</v>
      </c>
    </row>
    <row r="131" s="4" customFormat="1" spans="1:24">
      <c r="A131" s="4">
        <v>15708518317</v>
      </c>
      <c r="B131" s="4" t="s">
        <v>25</v>
      </c>
      <c r="C131" s="4" t="s">
        <v>26</v>
      </c>
      <c r="D131" s="4" t="s">
        <v>322</v>
      </c>
      <c r="E131" s="4" t="s">
        <v>323</v>
      </c>
      <c r="F131" s="5">
        <v>44387</v>
      </c>
      <c r="G131" s="5">
        <v>44388</v>
      </c>
      <c r="H131" s="4">
        <v>1</v>
      </c>
      <c r="I131" s="4">
        <v>1</v>
      </c>
      <c r="J131" s="4">
        <v>1</v>
      </c>
      <c r="K131" s="4" t="s">
        <v>29</v>
      </c>
      <c r="L131" s="4">
        <v>78</v>
      </c>
      <c r="M131" s="4">
        <v>78</v>
      </c>
      <c r="N131" s="4" t="s">
        <v>324</v>
      </c>
      <c r="O131" s="4" t="s">
        <v>31</v>
      </c>
      <c r="P131" s="4" t="s">
        <v>32</v>
      </c>
      <c r="Q131" s="4">
        <v>0</v>
      </c>
      <c r="R131" s="6">
        <v>44383</v>
      </c>
      <c r="S131" s="5">
        <v>44389</v>
      </c>
      <c r="T131" s="4" t="s">
        <v>33</v>
      </c>
      <c r="U131" s="4">
        <v>78</v>
      </c>
      <c r="V131" s="4">
        <v>0</v>
      </c>
      <c r="W131" s="4">
        <v>0</v>
      </c>
      <c r="X131" s="4">
        <v>2184883</v>
      </c>
    </row>
    <row r="132" s="4" customFormat="1" spans="1:24">
      <c r="A132" s="4">
        <v>15708636444</v>
      </c>
      <c r="B132" s="4" t="s">
        <v>25</v>
      </c>
      <c r="C132" s="4" t="s">
        <v>26</v>
      </c>
      <c r="D132" s="4" t="s">
        <v>325</v>
      </c>
      <c r="E132" s="4" t="s">
        <v>286</v>
      </c>
      <c r="F132" s="5">
        <v>44387</v>
      </c>
      <c r="G132" s="5">
        <v>44388</v>
      </c>
      <c r="H132" s="4">
        <v>1</v>
      </c>
      <c r="I132" s="4">
        <v>1</v>
      </c>
      <c r="J132" s="4">
        <v>1</v>
      </c>
      <c r="K132" s="4" t="s">
        <v>29</v>
      </c>
      <c r="L132" s="4">
        <v>68</v>
      </c>
      <c r="M132" s="4">
        <v>68</v>
      </c>
      <c r="N132" s="4" t="s">
        <v>326</v>
      </c>
      <c r="O132" s="4" t="s">
        <v>31</v>
      </c>
      <c r="P132" s="4" t="s">
        <v>32</v>
      </c>
      <c r="Q132" s="4">
        <v>0</v>
      </c>
      <c r="R132" s="6">
        <v>44383</v>
      </c>
      <c r="S132" s="5">
        <v>44389</v>
      </c>
      <c r="T132" s="4" t="s">
        <v>33</v>
      </c>
      <c r="U132" s="4">
        <v>68</v>
      </c>
      <c r="V132" s="4">
        <v>0</v>
      </c>
      <c r="W132" s="4">
        <v>0</v>
      </c>
      <c r="X132" s="4">
        <v>2184917</v>
      </c>
    </row>
    <row r="133" s="4" customFormat="1" spans="1:24">
      <c r="A133" s="4">
        <v>15713593360</v>
      </c>
      <c r="B133" s="4" t="s">
        <v>25</v>
      </c>
      <c r="C133" s="4" t="s">
        <v>26</v>
      </c>
      <c r="D133" s="4" t="s">
        <v>327</v>
      </c>
      <c r="E133" s="4" t="s">
        <v>328</v>
      </c>
      <c r="F133" s="5">
        <v>44383</v>
      </c>
      <c r="G133" s="5">
        <v>44385</v>
      </c>
      <c r="H133" s="4">
        <v>1</v>
      </c>
      <c r="I133" s="4">
        <v>2</v>
      </c>
      <c r="J133" s="4">
        <v>2</v>
      </c>
      <c r="K133" s="4" t="s">
        <v>29</v>
      </c>
      <c r="L133" s="4">
        <v>198</v>
      </c>
      <c r="M133" s="4">
        <v>198</v>
      </c>
      <c r="N133" s="4" t="s">
        <v>329</v>
      </c>
      <c r="O133" s="4" t="s">
        <v>31</v>
      </c>
      <c r="P133" s="4" t="s">
        <v>32</v>
      </c>
      <c r="Q133" s="4">
        <v>0</v>
      </c>
      <c r="R133" s="6">
        <v>44383</v>
      </c>
      <c r="S133" s="5">
        <v>44389</v>
      </c>
      <c r="T133" s="4" t="s">
        <v>33</v>
      </c>
      <c r="U133" s="4">
        <v>198</v>
      </c>
      <c r="V133" s="4">
        <v>0</v>
      </c>
      <c r="W133" s="4">
        <v>0</v>
      </c>
      <c r="X133" s="4">
        <v>2185238</v>
      </c>
    </row>
    <row r="134" s="4" customFormat="1" spans="1:24">
      <c r="A134" s="4">
        <v>15714226366</v>
      </c>
      <c r="B134" s="4" t="s">
        <v>25</v>
      </c>
      <c r="C134" s="4" t="s">
        <v>26</v>
      </c>
      <c r="D134" s="4" t="s">
        <v>330</v>
      </c>
      <c r="E134" s="4" t="s">
        <v>79</v>
      </c>
      <c r="F134" s="5">
        <v>44386</v>
      </c>
      <c r="G134" s="5">
        <v>44387</v>
      </c>
      <c r="H134" s="4">
        <v>1</v>
      </c>
      <c r="I134" s="4">
        <v>1</v>
      </c>
      <c r="J134" s="4">
        <v>1</v>
      </c>
      <c r="K134" s="4" t="s">
        <v>29</v>
      </c>
      <c r="L134" s="4">
        <v>68</v>
      </c>
      <c r="M134" s="4">
        <v>68</v>
      </c>
      <c r="N134" s="4" t="s">
        <v>331</v>
      </c>
      <c r="O134" s="4" t="s">
        <v>31</v>
      </c>
      <c r="P134" s="4" t="s">
        <v>32</v>
      </c>
      <c r="Q134" s="4">
        <v>0</v>
      </c>
      <c r="R134" s="6">
        <v>44383</v>
      </c>
      <c r="S134" s="5">
        <v>44389</v>
      </c>
      <c r="T134" s="4" t="s">
        <v>33</v>
      </c>
      <c r="U134" s="4">
        <v>68</v>
      </c>
      <c r="V134" s="4">
        <v>0</v>
      </c>
      <c r="W134" s="4">
        <v>0</v>
      </c>
      <c r="X134" s="4">
        <v>2185327</v>
      </c>
    </row>
    <row r="135" s="4" customFormat="1" spans="1:24">
      <c r="A135" s="4">
        <v>15714733723</v>
      </c>
      <c r="B135" s="4" t="s">
        <v>25</v>
      </c>
      <c r="C135" s="4" t="s">
        <v>26</v>
      </c>
      <c r="D135" s="4" t="s">
        <v>332</v>
      </c>
      <c r="E135" s="4" t="s">
        <v>333</v>
      </c>
      <c r="F135" s="5">
        <v>44383</v>
      </c>
      <c r="G135" s="5">
        <v>44384</v>
      </c>
      <c r="H135" s="4">
        <v>1</v>
      </c>
      <c r="I135" s="4">
        <v>1</v>
      </c>
      <c r="J135" s="4">
        <v>1</v>
      </c>
      <c r="K135" s="4" t="s">
        <v>29</v>
      </c>
      <c r="L135" s="4">
        <v>66</v>
      </c>
      <c r="M135" s="4">
        <v>66</v>
      </c>
      <c r="N135" s="4" t="s">
        <v>334</v>
      </c>
      <c r="O135" s="4" t="s">
        <v>31</v>
      </c>
      <c r="P135" s="4" t="s">
        <v>32</v>
      </c>
      <c r="Q135" s="4">
        <v>0</v>
      </c>
      <c r="R135" s="6">
        <v>44383</v>
      </c>
      <c r="S135" s="5">
        <v>44389</v>
      </c>
      <c r="T135" s="4" t="s">
        <v>33</v>
      </c>
      <c r="U135" s="4">
        <v>66</v>
      </c>
      <c r="V135" s="4">
        <v>0</v>
      </c>
      <c r="W135" s="4">
        <v>0</v>
      </c>
      <c r="X135" s="4">
        <v>2185422</v>
      </c>
    </row>
    <row r="136" s="4" customFormat="1" spans="1:24">
      <c r="A136" s="4">
        <v>15714747048</v>
      </c>
      <c r="B136" s="4" t="s">
        <v>25</v>
      </c>
      <c r="C136" s="4" t="s">
        <v>26</v>
      </c>
      <c r="D136" s="4" t="s">
        <v>332</v>
      </c>
      <c r="E136" s="4" t="s">
        <v>35</v>
      </c>
      <c r="F136" s="5">
        <v>44383</v>
      </c>
      <c r="G136" s="5">
        <v>44384</v>
      </c>
      <c r="H136" s="4">
        <v>1</v>
      </c>
      <c r="I136" s="4">
        <v>1</v>
      </c>
      <c r="J136" s="4">
        <v>1</v>
      </c>
      <c r="K136" s="4" t="s">
        <v>29</v>
      </c>
      <c r="L136" s="4">
        <v>68</v>
      </c>
      <c r="M136" s="4">
        <v>68</v>
      </c>
      <c r="N136" s="4" t="s">
        <v>335</v>
      </c>
      <c r="O136" s="4" t="s">
        <v>31</v>
      </c>
      <c r="P136" s="4" t="s">
        <v>32</v>
      </c>
      <c r="Q136" s="4">
        <v>0</v>
      </c>
      <c r="R136" s="6">
        <v>44383</v>
      </c>
      <c r="S136" s="5">
        <v>44389</v>
      </c>
      <c r="T136" s="4" t="s">
        <v>33</v>
      </c>
      <c r="U136" s="4">
        <v>68</v>
      </c>
      <c r="V136" s="4">
        <v>0</v>
      </c>
      <c r="W136" s="4">
        <v>0</v>
      </c>
      <c r="X136" s="4">
        <v>2185424</v>
      </c>
    </row>
    <row r="137" s="4" customFormat="1" spans="1:24">
      <c r="A137" s="4">
        <v>15716285080</v>
      </c>
      <c r="B137" s="4" t="s">
        <v>25</v>
      </c>
      <c r="C137" s="4" t="s">
        <v>26</v>
      </c>
      <c r="D137" s="4" t="s">
        <v>336</v>
      </c>
      <c r="E137" s="4" t="s">
        <v>337</v>
      </c>
      <c r="F137" s="5">
        <v>44384</v>
      </c>
      <c r="G137" s="5">
        <v>44388</v>
      </c>
      <c r="H137" s="4">
        <v>1</v>
      </c>
      <c r="I137" s="4">
        <v>4</v>
      </c>
      <c r="J137" s="4">
        <v>4</v>
      </c>
      <c r="K137" s="4" t="s">
        <v>29</v>
      </c>
      <c r="L137" s="4">
        <v>360</v>
      </c>
      <c r="M137" s="4">
        <v>360</v>
      </c>
      <c r="N137" s="4" t="s">
        <v>338</v>
      </c>
      <c r="O137" s="4" t="s">
        <v>31</v>
      </c>
      <c r="P137" s="4" t="s">
        <v>32</v>
      </c>
      <c r="Q137" s="4">
        <v>0</v>
      </c>
      <c r="R137" s="6">
        <v>44383</v>
      </c>
      <c r="S137" s="5">
        <v>44389</v>
      </c>
      <c r="T137" s="4" t="s">
        <v>33</v>
      </c>
      <c r="U137" s="4">
        <v>360</v>
      </c>
      <c r="V137" s="4">
        <v>0</v>
      </c>
      <c r="W137" s="4">
        <v>0</v>
      </c>
      <c r="X137" s="4">
        <v>2185722</v>
      </c>
    </row>
    <row r="138" s="4" customFormat="1" spans="1:24">
      <c r="A138" s="4">
        <v>15719030479</v>
      </c>
      <c r="B138" s="4" t="s">
        <v>25</v>
      </c>
      <c r="C138" s="4" t="s">
        <v>26</v>
      </c>
      <c r="D138" s="4" t="s">
        <v>339</v>
      </c>
      <c r="E138" s="4" t="s">
        <v>47</v>
      </c>
      <c r="F138" s="5">
        <v>44384</v>
      </c>
      <c r="G138" s="5">
        <v>44385</v>
      </c>
      <c r="H138" s="4">
        <v>1</v>
      </c>
      <c r="I138" s="4">
        <v>1</v>
      </c>
      <c r="J138" s="4">
        <v>1</v>
      </c>
      <c r="K138" s="4" t="s">
        <v>29</v>
      </c>
      <c r="L138" s="4">
        <v>109</v>
      </c>
      <c r="M138" s="4">
        <v>109</v>
      </c>
      <c r="N138" s="4" t="s">
        <v>340</v>
      </c>
      <c r="O138" s="4" t="s">
        <v>31</v>
      </c>
      <c r="P138" s="4" t="s">
        <v>32</v>
      </c>
      <c r="Q138" s="4">
        <v>0</v>
      </c>
      <c r="R138" s="6">
        <v>44383</v>
      </c>
      <c r="S138" s="5">
        <v>44389</v>
      </c>
      <c r="T138" s="4" t="s">
        <v>33</v>
      </c>
      <c r="U138" s="4">
        <v>109</v>
      </c>
      <c r="V138" s="4">
        <v>0</v>
      </c>
      <c r="W138" s="4">
        <v>0</v>
      </c>
      <c r="X138" s="4">
        <v>2185789</v>
      </c>
    </row>
    <row r="139" s="4" customFormat="1" spans="1:24">
      <c r="A139" s="4">
        <v>15720572680</v>
      </c>
      <c r="B139" s="4" t="s">
        <v>25</v>
      </c>
      <c r="C139" s="4" t="s">
        <v>26</v>
      </c>
      <c r="D139" s="4" t="s">
        <v>341</v>
      </c>
      <c r="E139" s="4" t="s">
        <v>136</v>
      </c>
      <c r="F139" s="5">
        <v>44384</v>
      </c>
      <c r="G139" s="5">
        <v>44385</v>
      </c>
      <c r="H139" s="4">
        <v>1</v>
      </c>
      <c r="I139" s="4">
        <v>1</v>
      </c>
      <c r="J139" s="4">
        <v>1</v>
      </c>
      <c r="K139" s="4" t="s">
        <v>29</v>
      </c>
      <c r="L139" s="4">
        <v>97</v>
      </c>
      <c r="M139" s="4">
        <v>97</v>
      </c>
      <c r="N139" s="4" t="s">
        <v>342</v>
      </c>
      <c r="O139" s="4" t="s">
        <v>31</v>
      </c>
      <c r="P139" s="4" t="s">
        <v>32</v>
      </c>
      <c r="Q139" s="4">
        <v>0</v>
      </c>
      <c r="R139" s="6">
        <v>44384</v>
      </c>
      <c r="S139" s="5">
        <v>44389</v>
      </c>
      <c r="T139" s="4" t="s">
        <v>33</v>
      </c>
      <c r="U139" s="4">
        <v>97</v>
      </c>
      <c r="V139" s="4">
        <v>0</v>
      </c>
      <c r="W139" s="4">
        <v>0</v>
      </c>
      <c r="X139" s="4">
        <v>2186093</v>
      </c>
    </row>
    <row r="140" s="4" customFormat="1" spans="1:24">
      <c r="A140" s="4">
        <v>15720584177</v>
      </c>
      <c r="B140" s="4" t="s">
        <v>25</v>
      </c>
      <c r="C140" s="4" t="s">
        <v>26</v>
      </c>
      <c r="D140" s="4" t="s">
        <v>343</v>
      </c>
      <c r="E140" s="4" t="s">
        <v>344</v>
      </c>
      <c r="F140" s="5">
        <v>44384</v>
      </c>
      <c r="G140" s="5">
        <v>44385</v>
      </c>
      <c r="H140" s="4">
        <v>1</v>
      </c>
      <c r="I140" s="4">
        <v>1</v>
      </c>
      <c r="J140" s="4">
        <v>1</v>
      </c>
      <c r="K140" s="4" t="s">
        <v>29</v>
      </c>
      <c r="L140" s="4">
        <v>78</v>
      </c>
      <c r="M140" s="4">
        <v>78</v>
      </c>
      <c r="N140" s="4" t="s">
        <v>345</v>
      </c>
      <c r="O140" s="4" t="s">
        <v>31</v>
      </c>
      <c r="P140" s="4" t="s">
        <v>32</v>
      </c>
      <c r="Q140" s="4">
        <v>0</v>
      </c>
      <c r="R140" s="6">
        <v>44384</v>
      </c>
      <c r="S140" s="5">
        <v>44389</v>
      </c>
      <c r="T140" s="4" t="s">
        <v>33</v>
      </c>
      <c r="U140" s="4">
        <v>78</v>
      </c>
      <c r="V140" s="4">
        <v>0</v>
      </c>
      <c r="W140" s="4">
        <v>0</v>
      </c>
      <c r="X140" s="4">
        <v>2186099</v>
      </c>
    </row>
    <row r="141" s="4" customFormat="1" spans="1:24">
      <c r="A141" s="4">
        <v>15720584177</v>
      </c>
      <c r="B141" s="4" t="s">
        <v>25</v>
      </c>
      <c r="C141" s="4" t="s">
        <v>71</v>
      </c>
      <c r="D141" s="4" t="s">
        <v>343</v>
      </c>
      <c r="E141" s="4" t="s">
        <v>344</v>
      </c>
      <c r="F141" s="5">
        <v>44384</v>
      </c>
      <c r="G141" s="5">
        <v>44385</v>
      </c>
      <c r="H141" s="4">
        <v>1</v>
      </c>
      <c r="I141" s="4">
        <v>1</v>
      </c>
      <c r="J141" s="4">
        <v>1</v>
      </c>
      <c r="K141" s="4" t="s">
        <v>29</v>
      </c>
      <c r="L141" s="4">
        <v>-78</v>
      </c>
      <c r="M141" s="4">
        <v>-78</v>
      </c>
      <c r="N141" s="4" t="s">
        <v>345</v>
      </c>
      <c r="O141" s="4" t="s">
        <v>31</v>
      </c>
      <c r="P141" s="4" t="s">
        <v>32</v>
      </c>
      <c r="Q141" s="4">
        <v>0</v>
      </c>
      <c r="R141" s="6">
        <v>44384</v>
      </c>
      <c r="S141" s="5">
        <v>44389</v>
      </c>
      <c r="T141" s="4" t="s">
        <v>33</v>
      </c>
      <c r="U141" s="4">
        <v>-78</v>
      </c>
      <c r="V141" s="4">
        <v>0</v>
      </c>
      <c r="W141" s="4">
        <v>0</v>
      </c>
      <c r="X141" s="4">
        <v>2186099</v>
      </c>
    </row>
    <row r="142" s="4" customFormat="1" spans="1:24">
      <c r="A142" s="4">
        <v>15720653828</v>
      </c>
      <c r="B142" s="4" t="s">
        <v>25</v>
      </c>
      <c r="C142" s="4" t="s">
        <v>26</v>
      </c>
      <c r="D142" s="4" t="s">
        <v>346</v>
      </c>
      <c r="E142" s="4" t="s">
        <v>294</v>
      </c>
      <c r="F142" s="5">
        <v>44384</v>
      </c>
      <c r="G142" s="5">
        <v>44385</v>
      </c>
      <c r="H142" s="4">
        <v>1</v>
      </c>
      <c r="I142" s="4">
        <v>1</v>
      </c>
      <c r="J142" s="4">
        <v>1</v>
      </c>
      <c r="K142" s="4" t="s">
        <v>29</v>
      </c>
      <c r="L142" s="4">
        <v>50</v>
      </c>
      <c r="M142" s="4">
        <v>50</v>
      </c>
      <c r="N142" s="4" t="s">
        <v>347</v>
      </c>
      <c r="O142" s="4" t="s">
        <v>31</v>
      </c>
      <c r="P142" s="4" t="s">
        <v>32</v>
      </c>
      <c r="Q142" s="4">
        <v>0</v>
      </c>
      <c r="R142" s="6">
        <v>44384</v>
      </c>
      <c r="S142" s="5">
        <v>44389</v>
      </c>
      <c r="T142" s="4" t="s">
        <v>33</v>
      </c>
      <c r="U142" s="4">
        <v>50</v>
      </c>
      <c r="V142" s="4">
        <v>0</v>
      </c>
      <c r="W142" s="4">
        <v>0</v>
      </c>
      <c r="X142" s="4">
        <v>2186110</v>
      </c>
    </row>
    <row r="143" s="4" customFormat="1" spans="1:24">
      <c r="A143" s="4">
        <v>15720701466</v>
      </c>
      <c r="B143" s="4" t="s">
        <v>25</v>
      </c>
      <c r="C143" s="4" t="s">
        <v>26</v>
      </c>
      <c r="D143" s="4" t="s">
        <v>348</v>
      </c>
      <c r="E143" s="4" t="s">
        <v>261</v>
      </c>
      <c r="F143" s="5">
        <v>44387</v>
      </c>
      <c r="G143" s="5">
        <v>44388</v>
      </c>
      <c r="H143" s="4">
        <v>1</v>
      </c>
      <c r="I143" s="4">
        <v>1</v>
      </c>
      <c r="J143" s="4">
        <v>1</v>
      </c>
      <c r="K143" s="4" t="s">
        <v>29</v>
      </c>
      <c r="L143" s="4">
        <v>164</v>
      </c>
      <c r="M143" s="4">
        <v>164</v>
      </c>
      <c r="N143" s="4" t="s">
        <v>349</v>
      </c>
      <c r="O143" s="4" t="s">
        <v>31</v>
      </c>
      <c r="P143" s="4" t="s">
        <v>32</v>
      </c>
      <c r="Q143" s="4">
        <v>0</v>
      </c>
      <c r="R143" s="6">
        <v>44384</v>
      </c>
      <c r="S143" s="5">
        <v>44389</v>
      </c>
      <c r="T143" s="4" t="s">
        <v>33</v>
      </c>
      <c r="U143" s="4">
        <v>164</v>
      </c>
      <c r="V143" s="4">
        <v>0</v>
      </c>
      <c r="W143" s="4">
        <v>0</v>
      </c>
      <c r="X143" s="4">
        <v>2186129</v>
      </c>
    </row>
    <row r="144" s="4" customFormat="1" spans="1:24">
      <c r="A144" s="4">
        <v>15720856704</v>
      </c>
      <c r="B144" s="4" t="s">
        <v>25</v>
      </c>
      <c r="C144" s="4" t="s">
        <v>26</v>
      </c>
      <c r="D144" s="4" t="s">
        <v>350</v>
      </c>
      <c r="E144" s="4" t="s">
        <v>154</v>
      </c>
      <c r="F144" s="5">
        <v>44386</v>
      </c>
      <c r="G144" s="5">
        <v>44387</v>
      </c>
      <c r="H144" s="4">
        <v>1</v>
      </c>
      <c r="I144" s="4">
        <v>1</v>
      </c>
      <c r="J144" s="4">
        <v>1</v>
      </c>
      <c r="K144" s="4" t="s">
        <v>29</v>
      </c>
      <c r="L144" s="4">
        <v>107</v>
      </c>
      <c r="M144" s="4">
        <v>107</v>
      </c>
      <c r="N144" s="4" t="s">
        <v>351</v>
      </c>
      <c r="O144" s="4" t="s">
        <v>31</v>
      </c>
      <c r="P144" s="4" t="s">
        <v>32</v>
      </c>
      <c r="Q144" s="4">
        <v>0</v>
      </c>
      <c r="R144" s="6">
        <v>44384</v>
      </c>
      <c r="S144" s="5">
        <v>44389</v>
      </c>
      <c r="T144" s="4" t="s">
        <v>33</v>
      </c>
      <c r="U144" s="4">
        <v>107</v>
      </c>
      <c r="V144" s="4">
        <v>0</v>
      </c>
      <c r="W144" s="4">
        <v>0</v>
      </c>
      <c r="X144" s="4">
        <v>2186169</v>
      </c>
    </row>
    <row r="145" s="4" customFormat="1" spans="1:24">
      <c r="A145" s="4">
        <v>15721543362</v>
      </c>
      <c r="B145" s="4" t="s">
        <v>25</v>
      </c>
      <c r="C145" s="4" t="s">
        <v>26</v>
      </c>
      <c r="D145" s="4" t="s">
        <v>352</v>
      </c>
      <c r="E145" s="4" t="s">
        <v>353</v>
      </c>
      <c r="F145" s="5">
        <v>44384</v>
      </c>
      <c r="G145" s="5">
        <v>44385</v>
      </c>
      <c r="H145" s="4">
        <v>1</v>
      </c>
      <c r="I145" s="4">
        <v>1</v>
      </c>
      <c r="J145" s="4">
        <v>1</v>
      </c>
      <c r="K145" s="4" t="s">
        <v>29</v>
      </c>
      <c r="L145" s="4">
        <v>121</v>
      </c>
      <c r="M145" s="4">
        <v>121</v>
      </c>
      <c r="N145" s="4" t="s">
        <v>354</v>
      </c>
      <c r="O145" s="4" t="s">
        <v>31</v>
      </c>
      <c r="P145" s="4" t="s">
        <v>32</v>
      </c>
      <c r="Q145" s="4">
        <v>0</v>
      </c>
      <c r="R145" s="6">
        <v>44384</v>
      </c>
      <c r="S145" s="5">
        <v>44389</v>
      </c>
      <c r="T145" s="4" t="s">
        <v>33</v>
      </c>
      <c r="U145" s="4">
        <v>121</v>
      </c>
      <c r="V145" s="4">
        <v>0</v>
      </c>
      <c r="W145" s="4">
        <v>0</v>
      </c>
      <c r="X145" s="4">
        <v>2186304</v>
      </c>
    </row>
    <row r="146" s="4" customFormat="1" spans="1:24">
      <c r="A146" s="4">
        <v>15721897221</v>
      </c>
      <c r="B146" s="4" t="s">
        <v>25</v>
      </c>
      <c r="C146" s="4" t="s">
        <v>26</v>
      </c>
      <c r="D146" s="4" t="s">
        <v>355</v>
      </c>
      <c r="E146" s="4" t="s">
        <v>356</v>
      </c>
      <c r="F146" s="5">
        <v>44385</v>
      </c>
      <c r="G146" s="5">
        <v>44386</v>
      </c>
      <c r="H146" s="4">
        <v>1</v>
      </c>
      <c r="I146" s="4">
        <v>1</v>
      </c>
      <c r="J146" s="4">
        <v>1</v>
      </c>
      <c r="K146" s="4" t="s">
        <v>29</v>
      </c>
      <c r="L146" s="4">
        <v>125</v>
      </c>
      <c r="M146" s="4">
        <v>125</v>
      </c>
      <c r="N146" s="4" t="s">
        <v>357</v>
      </c>
      <c r="O146" s="4" t="s">
        <v>31</v>
      </c>
      <c r="P146" s="4" t="s">
        <v>32</v>
      </c>
      <c r="Q146" s="4">
        <v>0</v>
      </c>
      <c r="R146" s="6">
        <v>44384</v>
      </c>
      <c r="S146" s="5">
        <v>44389</v>
      </c>
      <c r="T146" s="4" t="s">
        <v>33</v>
      </c>
      <c r="U146" s="4">
        <v>125</v>
      </c>
      <c r="V146" s="4">
        <v>0</v>
      </c>
      <c r="W146" s="4">
        <v>0</v>
      </c>
      <c r="X146" s="4">
        <v>2186372</v>
      </c>
    </row>
    <row r="147" s="4" customFormat="1" spans="1:24">
      <c r="A147" s="4">
        <v>15722019836</v>
      </c>
      <c r="B147" s="4" t="s">
        <v>25</v>
      </c>
      <c r="C147" s="4" t="s">
        <v>26</v>
      </c>
      <c r="D147" s="4" t="s">
        <v>358</v>
      </c>
      <c r="E147" s="4" t="s">
        <v>359</v>
      </c>
      <c r="F147" s="5">
        <v>44386</v>
      </c>
      <c r="G147" s="5">
        <v>44388</v>
      </c>
      <c r="H147" s="4">
        <v>1</v>
      </c>
      <c r="I147" s="4">
        <v>2</v>
      </c>
      <c r="J147" s="4">
        <v>2</v>
      </c>
      <c r="K147" s="4" t="s">
        <v>29</v>
      </c>
      <c r="L147" s="4">
        <v>536</v>
      </c>
      <c r="M147" s="4">
        <v>536</v>
      </c>
      <c r="N147" s="4" t="s">
        <v>360</v>
      </c>
      <c r="O147" s="4" t="s">
        <v>31</v>
      </c>
      <c r="P147" s="4" t="s">
        <v>32</v>
      </c>
      <c r="Q147" s="4">
        <v>0</v>
      </c>
      <c r="R147" s="6">
        <v>44384</v>
      </c>
      <c r="S147" s="5">
        <v>44389</v>
      </c>
      <c r="T147" s="4" t="s">
        <v>33</v>
      </c>
      <c r="U147" s="4">
        <v>536</v>
      </c>
      <c r="V147" s="4">
        <v>0</v>
      </c>
      <c r="W147" s="4">
        <v>0</v>
      </c>
      <c r="X147" s="4">
        <v>2186408</v>
      </c>
    </row>
    <row r="148" s="4" customFormat="1" spans="1:24">
      <c r="A148" s="4">
        <v>15722504765</v>
      </c>
      <c r="B148" s="4" t="s">
        <v>25</v>
      </c>
      <c r="C148" s="4" t="s">
        <v>26</v>
      </c>
      <c r="D148" s="4" t="s">
        <v>277</v>
      </c>
      <c r="E148" s="4" t="s">
        <v>278</v>
      </c>
      <c r="F148" s="5">
        <v>44384</v>
      </c>
      <c r="G148" s="5">
        <v>44385</v>
      </c>
      <c r="H148" s="4">
        <v>1</v>
      </c>
      <c r="I148" s="4">
        <v>1</v>
      </c>
      <c r="J148" s="4">
        <v>1</v>
      </c>
      <c r="K148" s="4" t="s">
        <v>29</v>
      </c>
      <c r="L148" s="4">
        <v>76</v>
      </c>
      <c r="M148" s="4">
        <v>76</v>
      </c>
      <c r="N148" s="4" t="s">
        <v>361</v>
      </c>
      <c r="O148" s="4" t="s">
        <v>31</v>
      </c>
      <c r="P148" s="4" t="s">
        <v>32</v>
      </c>
      <c r="Q148" s="4">
        <v>0</v>
      </c>
      <c r="R148" s="6">
        <v>44384</v>
      </c>
      <c r="S148" s="5">
        <v>44389</v>
      </c>
      <c r="T148" s="4" t="s">
        <v>33</v>
      </c>
      <c r="U148" s="4">
        <v>76</v>
      </c>
      <c r="V148" s="4">
        <v>0</v>
      </c>
      <c r="W148" s="4">
        <v>0</v>
      </c>
      <c r="X148" s="4">
        <v>2186495</v>
      </c>
    </row>
    <row r="149" s="4" customFormat="1" spans="1:24">
      <c r="A149" s="4">
        <v>15722504765</v>
      </c>
      <c r="B149" s="4" t="s">
        <v>25</v>
      </c>
      <c r="C149" s="4" t="s">
        <v>71</v>
      </c>
      <c r="D149" s="4" t="s">
        <v>277</v>
      </c>
      <c r="E149" s="4" t="s">
        <v>278</v>
      </c>
      <c r="F149" s="5">
        <v>44384</v>
      </c>
      <c r="G149" s="5">
        <v>44385</v>
      </c>
      <c r="H149" s="4">
        <v>1</v>
      </c>
      <c r="I149" s="4">
        <v>1</v>
      </c>
      <c r="J149" s="4">
        <v>1</v>
      </c>
      <c r="K149" s="4" t="s">
        <v>29</v>
      </c>
      <c r="L149" s="4">
        <v>-76</v>
      </c>
      <c r="M149" s="4">
        <v>-76</v>
      </c>
      <c r="N149" s="4" t="s">
        <v>361</v>
      </c>
      <c r="O149" s="4" t="s">
        <v>31</v>
      </c>
      <c r="P149" s="4" t="s">
        <v>32</v>
      </c>
      <c r="Q149" s="4">
        <v>0</v>
      </c>
      <c r="R149" s="6">
        <v>44384</v>
      </c>
      <c r="S149" s="5">
        <v>44389</v>
      </c>
      <c r="T149" s="4" t="s">
        <v>33</v>
      </c>
      <c r="U149" s="4">
        <v>-76</v>
      </c>
      <c r="V149" s="4">
        <v>0</v>
      </c>
      <c r="W149" s="4">
        <v>0</v>
      </c>
      <c r="X149" s="4">
        <v>2186495</v>
      </c>
    </row>
    <row r="150" s="4" customFormat="1" spans="1:24">
      <c r="A150" s="4">
        <v>15722936879</v>
      </c>
      <c r="B150" s="4" t="s">
        <v>25</v>
      </c>
      <c r="C150" s="4" t="s">
        <v>26</v>
      </c>
      <c r="D150" s="4" t="s">
        <v>130</v>
      </c>
      <c r="E150" s="4" t="s">
        <v>44</v>
      </c>
      <c r="F150" s="5">
        <v>44385</v>
      </c>
      <c r="G150" s="5">
        <v>44386</v>
      </c>
      <c r="H150" s="4">
        <v>1</v>
      </c>
      <c r="I150" s="4">
        <v>1</v>
      </c>
      <c r="J150" s="4">
        <v>1</v>
      </c>
      <c r="K150" s="4" t="s">
        <v>29</v>
      </c>
      <c r="L150" s="4">
        <v>122</v>
      </c>
      <c r="M150" s="4">
        <v>122</v>
      </c>
      <c r="N150" s="4" t="s">
        <v>362</v>
      </c>
      <c r="O150" s="4" t="s">
        <v>31</v>
      </c>
      <c r="P150" s="4" t="s">
        <v>32</v>
      </c>
      <c r="Q150" s="4">
        <v>0</v>
      </c>
      <c r="R150" s="6">
        <v>44384</v>
      </c>
      <c r="S150" s="5">
        <v>44389</v>
      </c>
      <c r="T150" s="4" t="s">
        <v>33</v>
      </c>
      <c r="U150" s="4">
        <v>122</v>
      </c>
      <c r="V150" s="4">
        <v>0</v>
      </c>
      <c r="W150" s="4">
        <v>0</v>
      </c>
      <c r="X150" s="4">
        <v>2186568</v>
      </c>
    </row>
    <row r="151" s="4" customFormat="1" spans="1:24">
      <c r="A151" s="4">
        <v>15723364964</v>
      </c>
      <c r="B151" s="4" t="s">
        <v>25</v>
      </c>
      <c r="C151" s="4" t="s">
        <v>26</v>
      </c>
      <c r="D151" s="4" t="s">
        <v>99</v>
      </c>
      <c r="E151" s="4" t="s">
        <v>100</v>
      </c>
      <c r="F151" s="5">
        <v>44384</v>
      </c>
      <c r="G151" s="5">
        <v>44385</v>
      </c>
      <c r="H151" s="4">
        <v>1</v>
      </c>
      <c r="I151" s="4">
        <v>1</v>
      </c>
      <c r="J151" s="4">
        <v>1</v>
      </c>
      <c r="K151" s="4" t="s">
        <v>29</v>
      </c>
      <c r="L151" s="4">
        <v>106</v>
      </c>
      <c r="M151" s="4">
        <v>106</v>
      </c>
      <c r="N151" s="4" t="s">
        <v>363</v>
      </c>
      <c r="O151" s="4" t="s">
        <v>31</v>
      </c>
      <c r="P151" s="4" t="s">
        <v>32</v>
      </c>
      <c r="Q151" s="4">
        <v>0</v>
      </c>
      <c r="R151" s="6">
        <v>44384</v>
      </c>
      <c r="S151" s="5">
        <v>44389</v>
      </c>
      <c r="T151" s="4" t="s">
        <v>33</v>
      </c>
      <c r="U151" s="4">
        <v>106</v>
      </c>
      <c r="V151" s="4">
        <v>0</v>
      </c>
      <c r="W151" s="4">
        <v>0</v>
      </c>
      <c r="X151" s="4">
        <v>2186667</v>
      </c>
    </row>
    <row r="152" s="4" customFormat="1" spans="1:24">
      <c r="A152" s="4">
        <v>15723512636</v>
      </c>
      <c r="B152" s="4" t="s">
        <v>25</v>
      </c>
      <c r="C152" s="4" t="s">
        <v>26</v>
      </c>
      <c r="D152" s="4" t="s">
        <v>364</v>
      </c>
      <c r="E152" s="4" t="s">
        <v>365</v>
      </c>
      <c r="F152" s="5">
        <v>44384</v>
      </c>
      <c r="G152" s="5">
        <v>44385</v>
      </c>
      <c r="H152" s="4">
        <v>1</v>
      </c>
      <c r="I152" s="4">
        <v>1</v>
      </c>
      <c r="J152" s="4">
        <v>1</v>
      </c>
      <c r="K152" s="4" t="s">
        <v>29</v>
      </c>
      <c r="L152" s="4">
        <v>43</v>
      </c>
      <c r="M152" s="4">
        <v>43</v>
      </c>
      <c r="N152" s="4" t="s">
        <v>366</v>
      </c>
      <c r="O152" s="4" t="s">
        <v>31</v>
      </c>
      <c r="P152" s="4" t="s">
        <v>32</v>
      </c>
      <c r="Q152" s="4">
        <v>0</v>
      </c>
      <c r="R152" s="6">
        <v>44384</v>
      </c>
      <c r="S152" s="5">
        <v>44389</v>
      </c>
      <c r="T152" s="4" t="s">
        <v>33</v>
      </c>
      <c r="U152" s="4">
        <v>43</v>
      </c>
      <c r="V152" s="4">
        <v>0</v>
      </c>
      <c r="W152" s="4">
        <v>0</v>
      </c>
      <c r="X152" s="4">
        <v>2186699</v>
      </c>
    </row>
    <row r="153" s="4" customFormat="1" spans="1:24">
      <c r="A153" s="4">
        <v>15727543381</v>
      </c>
      <c r="B153" s="4" t="s">
        <v>25</v>
      </c>
      <c r="C153" s="4" t="s">
        <v>26</v>
      </c>
      <c r="D153" s="4" t="s">
        <v>367</v>
      </c>
      <c r="E153" s="4" t="s">
        <v>368</v>
      </c>
      <c r="F153" s="5">
        <v>44384</v>
      </c>
      <c r="G153" s="5">
        <v>44385</v>
      </c>
      <c r="H153" s="4">
        <v>1</v>
      </c>
      <c r="I153" s="4">
        <v>1</v>
      </c>
      <c r="J153" s="4">
        <v>1</v>
      </c>
      <c r="K153" s="4" t="s">
        <v>29</v>
      </c>
      <c r="L153" s="4">
        <v>103</v>
      </c>
      <c r="M153" s="4">
        <v>103</v>
      </c>
      <c r="N153" s="4" t="s">
        <v>369</v>
      </c>
      <c r="O153" s="4" t="s">
        <v>31</v>
      </c>
      <c r="P153" s="4" t="s">
        <v>32</v>
      </c>
      <c r="Q153" s="4">
        <v>0</v>
      </c>
      <c r="R153" s="6">
        <v>44384</v>
      </c>
      <c r="S153" s="5">
        <v>44389</v>
      </c>
      <c r="T153" s="4" t="s">
        <v>33</v>
      </c>
      <c r="U153" s="4">
        <v>103</v>
      </c>
      <c r="V153" s="4">
        <v>0</v>
      </c>
      <c r="W153" s="4">
        <v>0</v>
      </c>
      <c r="X153" s="4">
        <v>2186926</v>
      </c>
    </row>
    <row r="154" s="4" customFormat="1" spans="1:24">
      <c r="A154" s="4">
        <v>15727842078</v>
      </c>
      <c r="B154" s="4" t="s">
        <v>25</v>
      </c>
      <c r="C154" s="4" t="s">
        <v>26</v>
      </c>
      <c r="D154" s="4" t="s">
        <v>370</v>
      </c>
      <c r="E154" s="4" t="s">
        <v>226</v>
      </c>
      <c r="F154" s="5">
        <v>44386</v>
      </c>
      <c r="G154" s="5">
        <v>44387</v>
      </c>
      <c r="H154" s="4">
        <v>1</v>
      </c>
      <c r="I154" s="4">
        <v>1</v>
      </c>
      <c r="J154" s="4">
        <v>1</v>
      </c>
      <c r="K154" s="4" t="s">
        <v>29</v>
      </c>
      <c r="L154" s="4">
        <v>78</v>
      </c>
      <c r="M154" s="4">
        <v>78</v>
      </c>
      <c r="N154" s="4" t="s">
        <v>371</v>
      </c>
      <c r="O154" s="4" t="s">
        <v>31</v>
      </c>
      <c r="P154" s="4" t="s">
        <v>32</v>
      </c>
      <c r="Q154" s="4">
        <v>0</v>
      </c>
      <c r="R154" s="6">
        <v>44384</v>
      </c>
      <c r="S154" s="5">
        <v>44389</v>
      </c>
      <c r="T154" s="4" t="s">
        <v>33</v>
      </c>
      <c r="U154" s="4">
        <v>78</v>
      </c>
      <c r="V154" s="4">
        <v>0</v>
      </c>
      <c r="W154" s="4">
        <v>0</v>
      </c>
      <c r="X154" s="4">
        <v>2186964</v>
      </c>
    </row>
    <row r="155" s="4" customFormat="1" spans="1:24">
      <c r="A155" s="4">
        <v>15728479848</v>
      </c>
      <c r="B155" s="4" t="s">
        <v>25</v>
      </c>
      <c r="C155" s="4" t="s">
        <v>26</v>
      </c>
      <c r="D155" s="4" t="s">
        <v>372</v>
      </c>
      <c r="E155" s="4" t="s">
        <v>373</v>
      </c>
      <c r="F155" s="5">
        <v>44387</v>
      </c>
      <c r="G155" s="5">
        <v>44388</v>
      </c>
      <c r="H155" s="4">
        <v>1</v>
      </c>
      <c r="I155" s="4">
        <v>1</v>
      </c>
      <c r="J155" s="4">
        <v>1</v>
      </c>
      <c r="K155" s="4" t="s">
        <v>29</v>
      </c>
      <c r="L155" s="4">
        <v>236</v>
      </c>
      <c r="M155" s="4">
        <v>236</v>
      </c>
      <c r="N155" s="4" t="s">
        <v>374</v>
      </c>
      <c r="O155" s="4" t="s">
        <v>31</v>
      </c>
      <c r="P155" s="4" t="s">
        <v>32</v>
      </c>
      <c r="Q155" s="4">
        <v>0</v>
      </c>
      <c r="R155" s="6">
        <v>44384</v>
      </c>
      <c r="S155" s="5">
        <v>44389</v>
      </c>
      <c r="T155" s="4" t="s">
        <v>33</v>
      </c>
      <c r="U155" s="4">
        <v>236</v>
      </c>
      <c r="V155" s="4">
        <v>0</v>
      </c>
      <c r="W155" s="4">
        <v>0</v>
      </c>
      <c r="X155" s="4">
        <v>2187095</v>
      </c>
    </row>
    <row r="156" s="4" customFormat="1" spans="1:24">
      <c r="A156" s="4">
        <v>15728745993</v>
      </c>
      <c r="B156" s="4" t="s">
        <v>25</v>
      </c>
      <c r="C156" s="4" t="s">
        <v>26</v>
      </c>
      <c r="D156" s="4" t="s">
        <v>375</v>
      </c>
      <c r="E156" s="4" t="s">
        <v>294</v>
      </c>
      <c r="F156" s="5">
        <v>44387</v>
      </c>
      <c r="G156" s="5">
        <v>44388</v>
      </c>
      <c r="H156" s="4">
        <v>1</v>
      </c>
      <c r="I156" s="4">
        <v>1</v>
      </c>
      <c r="J156" s="4">
        <v>1</v>
      </c>
      <c r="K156" s="4" t="s">
        <v>29</v>
      </c>
      <c r="L156" s="4">
        <v>57</v>
      </c>
      <c r="M156" s="4">
        <v>57</v>
      </c>
      <c r="N156" s="4" t="s">
        <v>376</v>
      </c>
      <c r="O156" s="4" t="s">
        <v>31</v>
      </c>
      <c r="P156" s="4" t="s">
        <v>32</v>
      </c>
      <c r="Q156" s="4">
        <v>0</v>
      </c>
      <c r="R156" s="6">
        <v>44384</v>
      </c>
      <c r="S156" s="5">
        <v>44389</v>
      </c>
      <c r="T156" s="4" t="s">
        <v>33</v>
      </c>
      <c r="U156" s="4">
        <v>57</v>
      </c>
      <c r="V156" s="4">
        <v>0</v>
      </c>
      <c r="W156" s="4">
        <v>0</v>
      </c>
      <c r="X156" s="4">
        <v>2187152</v>
      </c>
    </row>
    <row r="157" s="4" customFormat="1" spans="1:24">
      <c r="A157" s="4">
        <v>15728819990</v>
      </c>
      <c r="B157" s="4" t="s">
        <v>25</v>
      </c>
      <c r="C157" s="4" t="s">
        <v>26</v>
      </c>
      <c r="D157" s="4" t="s">
        <v>377</v>
      </c>
      <c r="E157" s="4" t="s">
        <v>378</v>
      </c>
      <c r="F157" s="5">
        <v>44386</v>
      </c>
      <c r="G157" s="5">
        <v>44387</v>
      </c>
      <c r="H157" s="4">
        <v>1</v>
      </c>
      <c r="I157" s="4">
        <v>1</v>
      </c>
      <c r="J157" s="4">
        <v>1</v>
      </c>
      <c r="K157" s="4" t="s">
        <v>29</v>
      </c>
      <c r="L157" s="4">
        <v>114</v>
      </c>
      <c r="M157" s="4">
        <v>114</v>
      </c>
      <c r="N157" s="4" t="s">
        <v>379</v>
      </c>
      <c r="O157" s="4" t="s">
        <v>31</v>
      </c>
      <c r="P157" s="4" t="s">
        <v>32</v>
      </c>
      <c r="Q157" s="4">
        <v>0</v>
      </c>
      <c r="R157" s="6">
        <v>44384</v>
      </c>
      <c r="S157" s="5">
        <v>44389</v>
      </c>
      <c r="T157" s="4" t="s">
        <v>33</v>
      </c>
      <c r="U157" s="4">
        <v>114</v>
      </c>
      <c r="V157" s="4">
        <v>0</v>
      </c>
      <c r="W157" s="4">
        <v>0</v>
      </c>
      <c r="X157" s="4">
        <v>2187174</v>
      </c>
    </row>
    <row r="158" s="4" customFormat="1" spans="1:24">
      <c r="A158" s="4">
        <v>15728869727</v>
      </c>
      <c r="B158" s="4" t="s">
        <v>25</v>
      </c>
      <c r="C158" s="4" t="s">
        <v>26</v>
      </c>
      <c r="D158" s="4" t="s">
        <v>380</v>
      </c>
      <c r="E158" s="4" t="s">
        <v>381</v>
      </c>
      <c r="F158" s="5">
        <v>44385</v>
      </c>
      <c r="G158" s="5">
        <v>44386</v>
      </c>
      <c r="H158" s="4">
        <v>1</v>
      </c>
      <c r="I158" s="4">
        <v>1</v>
      </c>
      <c r="J158" s="4">
        <v>1</v>
      </c>
      <c r="K158" s="4" t="s">
        <v>29</v>
      </c>
      <c r="L158" s="4">
        <v>92</v>
      </c>
      <c r="M158" s="4">
        <v>92</v>
      </c>
      <c r="N158" s="4" t="s">
        <v>382</v>
      </c>
      <c r="O158" s="4" t="s">
        <v>31</v>
      </c>
      <c r="P158" s="4" t="s">
        <v>32</v>
      </c>
      <c r="Q158" s="4">
        <v>0</v>
      </c>
      <c r="R158" s="6">
        <v>44384</v>
      </c>
      <c r="S158" s="5">
        <v>44389</v>
      </c>
      <c r="T158" s="4" t="s">
        <v>33</v>
      </c>
      <c r="U158" s="4">
        <v>92</v>
      </c>
      <c r="V158" s="4">
        <v>0</v>
      </c>
      <c r="W158" s="4">
        <v>0</v>
      </c>
      <c r="X158" s="4">
        <v>2187191</v>
      </c>
    </row>
    <row r="159" s="4" customFormat="1" spans="1:24">
      <c r="A159" s="4">
        <v>15729016798</v>
      </c>
      <c r="B159" s="4" t="s">
        <v>25</v>
      </c>
      <c r="C159" s="4" t="s">
        <v>26</v>
      </c>
      <c r="D159" s="4" t="s">
        <v>138</v>
      </c>
      <c r="E159" s="4" t="s">
        <v>44</v>
      </c>
      <c r="F159" s="5">
        <v>44385</v>
      </c>
      <c r="G159" s="5">
        <v>44386</v>
      </c>
      <c r="H159" s="4">
        <v>1</v>
      </c>
      <c r="I159" s="4">
        <v>1</v>
      </c>
      <c r="J159" s="4">
        <v>1</v>
      </c>
      <c r="K159" s="4" t="s">
        <v>29</v>
      </c>
      <c r="L159" s="4">
        <v>97</v>
      </c>
      <c r="M159" s="4">
        <v>97</v>
      </c>
      <c r="N159" s="4" t="s">
        <v>383</v>
      </c>
      <c r="O159" s="4" t="s">
        <v>31</v>
      </c>
      <c r="P159" s="4" t="s">
        <v>32</v>
      </c>
      <c r="Q159" s="4">
        <v>0</v>
      </c>
      <c r="R159" s="6">
        <v>44384</v>
      </c>
      <c r="S159" s="5">
        <v>44389</v>
      </c>
      <c r="T159" s="4" t="s">
        <v>33</v>
      </c>
      <c r="U159" s="4">
        <v>97</v>
      </c>
      <c r="V159" s="4">
        <v>0</v>
      </c>
      <c r="W159" s="4">
        <v>0</v>
      </c>
      <c r="X159" s="4">
        <v>2187230</v>
      </c>
    </row>
    <row r="160" s="4" customFormat="1" spans="1:24">
      <c r="A160" s="4">
        <v>15729100682</v>
      </c>
      <c r="B160" s="4" t="s">
        <v>25</v>
      </c>
      <c r="C160" s="4" t="s">
        <v>26</v>
      </c>
      <c r="D160" s="4" t="s">
        <v>384</v>
      </c>
      <c r="E160" s="4" t="s">
        <v>385</v>
      </c>
      <c r="F160" s="5">
        <v>44384</v>
      </c>
      <c r="G160" s="5">
        <v>44387</v>
      </c>
      <c r="H160" s="4">
        <v>1</v>
      </c>
      <c r="I160" s="4">
        <v>3</v>
      </c>
      <c r="J160" s="4">
        <v>3</v>
      </c>
      <c r="K160" s="4" t="s">
        <v>29</v>
      </c>
      <c r="L160" s="4">
        <v>711</v>
      </c>
      <c r="M160" s="4">
        <v>711</v>
      </c>
      <c r="N160" s="4" t="s">
        <v>386</v>
      </c>
      <c r="O160" s="4" t="s">
        <v>31</v>
      </c>
      <c r="P160" s="4" t="s">
        <v>32</v>
      </c>
      <c r="Q160" s="4">
        <v>0</v>
      </c>
      <c r="R160" s="6">
        <v>44384</v>
      </c>
      <c r="S160" s="5">
        <v>44389</v>
      </c>
      <c r="T160" s="4" t="s">
        <v>33</v>
      </c>
      <c r="U160" s="4">
        <v>711</v>
      </c>
      <c r="V160" s="4">
        <v>0</v>
      </c>
      <c r="W160" s="4">
        <v>0</v>
      </c>
      <c r="X160" s="4">
        <v>2187249</v>
      </c>
    </row>
    <row r="161" s="4" customFormat="1" spans="1:24">
      <c r="A161" s="4">
        <v>15729553555</v>
      </c>
      <c r="B161" s="4" t="s">
        <v>25</v>
      </c>
      <c r="C161" s="4" t="s">
        <v>26</v>
      </c>
      <c r="D161" s="4" t="s">
        <v>387</v>
      </c>
      <c r="E161" s="4" t="s">
        <v>388</v>
      </c>
      <c r="F161" s="5">
        <v>44385</v>
      </c>
      <c r="G161" s="5">
        <v>44388</v>
      </c>
      <c r="H161" s="4">
        <v>1</v>
      </c>
      <c r="I161" s="4">
        <v>3</v>
      </c>
      <c r="J161" s="4">
        <v>3</v>
      </c>
      <c r="K161" s="4" t="s">
        <v>29</v>
      </c>
      <c r="L161" s="4">
        <v>519</v>
      </c>
      <c r="M161" s="4">
        <v>519</v>
      </c>
      <c r="N161" s="4" t="s">
        <v>389</v>
      </c>
      <c r="O161" s="4" t="s">
        <v>31</v>
      </c>
      <c r="P161" s="4" t="s">
        <v>32</v>
      </c>
      <c r="Q161" s="4">
        <v>0</v>
      </c>
      <c r="R161" s="6">
        <v>44385</v>
      </c>
      <c r="S161" s="5">
        <v>44389</v>
      </c>
      <c r="T161" s="4" t="s">
        <v>33</v>
      </c>
      <c r="U161" s="4">
        <v>519</v>
      </c>
      <c r="V161" s="4">
        <v>0</v>
      </c>
      <c r="W161" s="4">
        <v>0</v>
      </c>
      <c r="X161" s="4">
        <v>2187338</v>
      </c>
    </row>
    <row r="162" s="4" customFormat="1" spans="1:23">
      <c r="A162" s="4">
        <v>15729801057</v>
      </c>
      <c r="B162" s="4" t="s">
        <v>25</v>
      </c>
      <c r="C162" s="4" t="s">
        <v>26</v>
      </c>
      <c r="D162" s="4" t="s">
        <v>390</v>
      </c>
      <c r="E162" s="4" t="s">
        <v>128</v>
      </c>
      <c r="F162" s="5">
        <v>44387</v>
      </c>
      <c r="G162" s="5">
        <v>44388</v>
      </c>
      <c r="H162" s="4">
        <v>1</v>
      </c>
      <c r="I162" s="4">
        <v>1</v>
      </c>
      <c r="J162" s="4">
        <v>1</v>
      </c>
      <c r="K162" s="4" t="s">
        <v>29</v>
      </c>
      <c r="L162" s="4">
        <v>80</v>
      </c>
      <c r="M162" s="4">
        <v>80</v>
      </c>
      <c r="N162" s="4" t="s">
        <v>391</v>
      </c>
      <c r="O162" s="4" t="s">
        <v>31</v>
      </c>
      <c r="P162" s="4" t="s">
        <v>32</v>
      </c>
      <c r="Q162" s="4">
        <v>0</v>
      </c>
      <c r="R162" s="6">
        <v>44385</v>
      </c>
      <c r="S162" s="5">
        <v>44389</v>
      </c>
      <c r="T162" s="4" t="s">
        <v>33</v>
      </c>
      <c r="U162" s="4">
        <v>80</v>
      </c>
      <c r="V162" s="4">
        <v>0</v>
      </c>
      <c r="W162" s="4">
        <v>0</v>
      </c>
    </row>
    <row r="163" s="4" customFormat="1" spans="1:24">
      <c r="A163" s="4">
        <v>15729821131</v>
      </c>
      <c r="B163" s="4" t="s">
        <v>25</v>
      </c>
      <c r="C163" s="4" t="s">
        <v>26</v>
      </c>
      <c r="D163" s="4" t="s">
        <v>392</v>
      </c>
      <c r="E163" s="4" t="s">
        <v>393</v>
      </c>
      <c r="F163" s="5">
        <v>44386</v>
      </c>
      <c r="G163" s="5">
        <v>44387</v>
      </c>
      <c r="H163" s="4">
        <v>1</v>
      </c>
      <c r="I163" s="4">
        <v>1</v>
      </c>
      <c r="J163" s="4">
        <v>1</v>
      </c>
      <c r="K163" s="4" t="s">
        <v>29</v>
      </c>
      <c r="L163" s="4">
        <v>99</v>
      </c>
      <c r="M163" s="4">
        <v>99</v>
      </c>
      <c r="N163" s="4" t="s">
        <v>394</v>
      </c>
      <c r="O163" s="4" t="s">
        <v>31</v>
      </c>
      <c r="P163" s="4" t="s">
        <v>32</v>
      </c>
      <c r="Q163" s="4">
        <v>0</v>
      </c>
      <c r="R163" s="6">
        <v>44385</v>
      </c>
      <c r="S163" s="5">
        <v>44389</v>
      </c>
      <c r="T163" s="4" t="s">
        <v>33</v>
      </c>
      <c r="U163" s="4">
        <v>99</v>
      </c>
      <c r="V163" s="4">
        <v>0</v>
      </c>
      <c r="W163" s="4">
        <v>0</v>
      </c>
      <c r="X163" s="4">
        <v>2187404</v>
      </c>
    </row>
    <row r="164" s="4" customFormat="1" spans="1:24">
      <c r="A164" s="4">
        <v>15730015137</v>
      </c>
      <c r="B164" s="4" t="s">
        <v>25</v>
      </c>
      <c r="C164" s="4" t="s">
        <v>26</v>
      </c>
      <c r="D164" s="4" t="s">
        <v>395</v>
      </c>
      <c r="E164" s="4" t="s">
        <v>396</v>
      </c>
      <c r="F164" s="5">
        <v>44387</v>
      </c>
      <c r="G164" s="5">
        <v>44388</v>
      </c>
      <c r="H164" s="4">
        <v>1</v>
      </c>
      <c r="I164" s="4">
        <v>1</v>
      </c>
      <c r="J164" s="4">
        <v>1</v>
      </c>
      <c r="K164" s="4" t="s">
        <v>29</v>
      </c>
      <c r="L164" s="4">
        <v>194</v>
      </c>
      <c r="M164" s="4">
        <v>194</v>
      </c>
      <c r="N164" s="4" t="s">
        <v>397</v>
      </c>
      <c r="O164" s="4" t="s">
        <v>31</v>
      </c>
      <c r="P164" s="4" t="s">
        <v>32</v>
      </c>
      <c r="Q164" s="4">
        <v>0</v>
      </c>
      <c r="R164" s="6">
        <v>44385</v>
      </c>
      <c r="S164" s="5">
        <v>44389</v>
      </c>
      <c r="T164" s="4" t="s">
        <v>33</v>
      </c>
      <c r="U164" s="4">
        <v>194</v>
      </c>
      <c r="V164" s="4">
        <v>0</v>
      </c>
      <c r="W164" s="4">
        <v>0</v>
      </c>
      <c r="X164" s="4">
        <v>2187449</v>
      </c>
    </row>
    <row r="165" s="4" customFormat="1" spans="1:24">
      <c r="A165" s="4">
        <v>15611303803</v>
      </c>
      <c r="B165" s="4" t="s">
        <v>25</v>
      </c>
      <c r="C165" s="4" t="s">
        <v>398</v>
      </c>
      <c r="D165" s="4" t="s">
        <v>161</v>
      </c>
      <c r="E165" s="4" t="s">
        <v>162</v>
      </c>
      <c r="F165" s="5">
        <v>44383</v>
      </c>
      <c r="G165" s="5">
        <v>44384</v>
      </c>
      <c r="H165" s="4">
        <v>1</v>
      </c>
      <c r="I165" s="4">
        <v>1</v>
      </c>
      <c r="J165" s="4">
        <v>1</v>
      </c>
      <c r="K165" s="4" t="s">
        <v>29</v>
      </c>
      <c r="L165" s="4">
        <v>-121</v>
      </c>
      <c r="M165" s="4">
        <v>-121</v>
      </c>
      <c r="N165" s="4" t="s">
        <v>163</v>
      </c>
      <c r="O165" s="4" t="s">
        <v>31</v>
      </c>
      <c r="P165" s="4" t="s">
        <v>32</v>
      </c>
      <c r="Q165" s="4">
        <v>0</v>
      </c>
      <c r="R165" s="6">
        <v>44371</v>
      </c>
      <c r="S165" s="5">
        <v>44389</v>
      </c>
      <c r="T165" s="4" t="s">
        <v>33</v>
      </c>
      <c r="U165" s="4">
        <v>-121</v>
      </c>
      <c r="V165" s="4">
        <v>0</v>
      </c>
      <c r="W165" s="4">
        <v>0</v>
      </c>
      <c r="X165" s="4">
        <v>2169550</v>
      </c>
    </row>
    <row r="166" s="4" customFormat="1" spans="1:24">
      <c r="A166" s="4">
        <v>15730423371</v>
      </c>
      <c r="B166" s="4" t="s">
        <v>25</v>
      </c>
      <c r="C166" s="4" t="s">
        <v>26</v>
      </c>
      <c r="D166" s="4" t="s">
        <v>364</v>
      </c>
      <c r="E166" s="4" t="s">
        <v>365</v>
      </c>
      <c r="F166" s="5">
        <v>44385</v>
      </c>
      <c r="G166" s="5">
        <v>44386</v>
      </c>
      <c r="H166" s="4">
        <v>1</v>
      </c>
      <c r="I166" s="4">
        <v>1</v>
      </c>
      <c r="J166" s="4">
        <v>1</v>
      </c>
      <c r="K166" s="4" t="s">
        <v>29</v>
      </c>
      <c r="L166" s="4">
        <v>43</v>
      </c>
      <c r="M166" s="4">
        <v>43</v>
      </c>
      <c r="N166" s="4" t="s">
        <v>399</v>
      </c>
      <c r="O166" s="4" t="s">
        <v>31</v>
      </c>
      <c r="P166" s="4" t="s">
        <v>32</v>
      </c>
      <c r="Q166" s="4">
        <v>0</v>
      </c>
      <c r="R166" s="6">
        <v>44385</v>
      </c>
      <c r="S166" s="5">
        <v>44389</v>
      </c>
      <c r="T166" s="4" t="s">
        <v>33</v>
      </c>
      <c r="U166" s="4">
        <v>43</v>
      </c>
      <c r="V166" s="4">
        <v>0</v>
      </c>
      <c r="W166" s="4">
        <v>0</v>
      </c>
      <c r="X166" s="4">
        <v>2187538</v>
      </c>
    </row>
    <row r="167" s="4" customFormat="1" spans="1:23">
      <c r="A167" s="4">
        <v>15730410202</v>
      </c>
      <c r="B167" s="4" t="s">
        <v>25</v>
      </c>
      <c r="C167" s="4" t="s">
        <v>26</v>
      </c>
      <c r="D167" s="4" t="s">
        <v>400</v>
      </c>
      <c r="E167" s="4" t="s">
        <v>269</v>
      </c>
      <c r="F167" s="5">
        <v>44386</v>
      </c>
      <c r="G167" s="5">
        <v>44388</v>
      </c>
      <c r="H167" s="4">
        <v>1</v>
      </c>
      <c r="I167" s="4">
        <v>2</v>
      </c>
      <c r="J167" s="4">
        <v>2</v>
      </c>
      <c r="K167" s="4" t="s">
        <v>29</v>
      </c>
      <c r="L167" s="4">
        <v>152</v>
      </c>
      <c r="M167" s="4">
        <v>152</v>
      </c>
      <c r="N167" s="4" t="s">
        <v>401</v>
      </c>
      <c r="O167" s="4" t="s">
        <v>31</v>
      </c>
      <c r="P167" s="4" t="s">
        <v>32</v>
      </c>
      <c r="Q167" s="4">
        <v>0</v>
      </c>
      <c r="R167" s="6">
        <v>44385</v>
      </c>
      <c r="S167" s="5">
        <v>44389</v>
      </c>
      <c r="T167" s="4" t="s">
        <v>33</v>
      </c>
      <c r="U167" s="4">
        <v>152</v>
      </c>
      <c r="V167" s="4">
        <v>0</v>
      </c>
      <c r="W167" s="4">
        <v>0</v>
      </c>
    </row>
    <row r="168" s="4" customFormat="1" spans="1:24">
      <c r="A168" s="4">
        <v>15730758745</v>
      </c>
      <c r="B168" s="4" t="s">
        <v>25</v>
      </c>
      <c r="C168" s="4" t="s">
        <v>26</v>
      </c>
      <c r="D168" s="4" t="s">
        <v>402</v>
      </c>
      <c r="E168" s="4" t="s">
        <v>403</v>
      </c>
      <c r="F168" s="5">
        <v>44385</v>
      </c>
      <c r="G168" s="5">
        <v>44386</v>
      </c>
      <c r="H168" s="4">
        <v>1</v>
      </c>
      <c r="I168" s="4">
        <v>1</v>
      </c>
      <c r="J168" s="4">
        <v>1</v>
      </c>
      <c r="K168" s="4" t="s">
        <v>29</v>
      </c>
      <c r="L168" s="4">
        <v>52</v>
      </c>
      <c r="M168" s="4">
        <v>52</v>
      </c>
      <c r="N168" s="4" t="s">
        <v>404</v>
      </c>
      <c r="O168" s="4" t="s">
        <v>31</v>
      </c>
      <c r="P168" s="4" t="s">
        <v>32</v>
      </c>
      <c r="Q168" s="4">
        <v>0</v>
      </c>
      <c r="R168" s="6">
        <v>44385</v>
      </c>
      <c r="S168" s="5">
        <v>44389</v>
      </c>
      <c r="T168" s="4" t="s">
        <v>33</v>
      </c>
      <c r="U168" s="4">
        <v>52</v>
      </c>
      <c r="V168" s="4">
        <v>0</v>
      </c>
      <c r="W168" s="4">
        <v>0</v>
      </c>
      <c r="X168" s="4">
        <v>2187587</v>
      </c>
    </row>
    <row r="169" s="4" customFormat="1" spans="1:24">
      <c r="A169" s="4">
        <v>15730797082</v>
      </c>
      <c r="B169" s="4" t="s">
        <v>25</v>
      </c>
      <c r="C169" s="4" t="s">
        <v>26</v>
      </c>
      <c r="D169" s="4" t="s">
        <v>187</v>
      </c>
      <c r="E169" s="4" t="s">
        <v>103</v>
      </c>
      <c r="F169" s="5">
        <v>44387</v>
      </c>
      <c r="G169" s="5">
        <v>44388</v>
      </c>
      <c r="H169" s="4">
        <v>1</v>
      </c>
      <c r="I169" s="4">
        <v>1</v>
      </c>
      <c r="J169" s="4">
        <v>1</v>
      </c>
      <c r="K169" s="4" t="s">
        <v>29</v>
      </c>
      <c r="L169" s="4">
        <v>120</v>
      </c>
      <c r="M169" s="4">
        <v>120</v>
      </c>
      <c r="N169" s="4" t="s">
        <v>405</v>
      </c>
      <c r="O169" s="4" t="s">
        <v>31</v>
      </c>
      <c r="P169" s="4" t="s">
        <v>32</v>
      </c>
      <c r="Q169" s="4">
        <v>0</v>
      </c>
      <c r="R169" s="6">
        <v>44385</v>
      </c>
      <c r="S169" s="5">
        <v>44389</v>
      </c>
      <c r="T169" s="4" t="s">
        <v>33</v>
      </c>
      <c r="U169" s="4">
        <v>120</v>
      </c>
      <c r="V169" s="4">
        <v>0</v>
      </c>
      <c r="W169" s="4">
        <v>0</v>
      </c>
      <c r="X169" s="4">
        <v>2187593</v>
      </c>
    </row>
    <row r="170" s="4" customFormat="1" spans="1:24">
      <c r="A170" s="4">
        <v>15731075711</v>
      </c>
      <c r="B170" s="4" t="s">
        <v>25</v>
      </c>
      <c r="C170" s="4" t="s">
        <v>26</v>
      </c>
      <c r="D170" s="4" t="s">
        <v>406</v>
      </c>
      <c r="E170" s="4" t="s">
        <v>396</v>
      </c>
      <c r="F170" s="5">
        <v>44386</v>
      </c>
      <c r="G170" s="5">
        <v>44388</v>
      </c>
      <c r="H170" s="4">
        <v>1</v>
      </c>
      <c r="I170" s="4">
        <v>2</v>
      </c>
      <c r="J170" s="4">
        <v>2</v>
      </c>
      <c r="K170" s="4" t="s">
        <v>29</v>
      </c>
      <c r="L170" s="4">
        <v>258</v>
      </c>
      <c r="M170" s="4">
        <v>258</v>
      </c>
      <c r="N170" s="4" t="s">
        <v>407</v>
      </c>
      <c r="O170" s="4" t="s">
        <v>31</v>
      </c>
      <c r="P170" s="4" t="s">
        <v>32</v>
      </c>
      <c r="Q170" s="4">
        <v>0</v>
      </c>
      <c r="R170" s="6">
        <v>44385</v>
      </c>
      <c r="S170" s="5">
        <v>44389</v>
      </c>
      <c r="T170" s="4" t="s">
        <v>33</v>
      </c>
      <c r="U170" s="4">
        <v>258</v>
      </c>
      <c r="V170" s="4">
        <v>0</v>
      </c>
      <c r="W170" s="4">
        <v>0</v>
      </c>
      <c r="X170" s="4">
        <v>2187643</v>
      </c>
    </row>
    <row r="171" s="4" customFormat="1" spans="1:24">
      <c r="A171" s="4">
        <v>15731154701</v>
      </c>
      <c r="B171" s="4" t="s">
        <v>25</v>
      </c>
      <c r="C171" s="4" t="s">
        <v>26</v>
      </c>
      <c r="D171" s="4" t="s">
        <v>408</v>
      </c>
      <c r="E171" s="4" t="s">
        <v>409</v>
      </c>
      <c r="F171" s="5">
        <v>44387</v>
      </c>
      <c r="G171" s="5">
        <v>44388</v>
      </c>
      <c r="H171" s="4">
        <v>1</v>
      </c>
      <c r="I171" s="4">
        <v>1</v>
      </c>
      <c r="J171" s="4">
        <v>1</v>
      </c>
      <c r="K171" s="4" t="s">
        <v>29</v>
      </c>
      <c r="L171" s="4">
        <v>89</v>
      </c>
      <c r="M171" s="4">
        <v>89</v>
      </c>
      <c r="N171" s="4" t="s">
        <v>410</v>
      </c>
      <c r="O171" s="4" t="s">
        <v>31</v>
      </c>
      <c r="P171" s="4" t="s">
        <v>32</v>
      </c>
      <c r="Q171" s="4">
        <v>0</v>
      </c>
      <c r="R171" s="6">
        <v>44385</v>
      </c>
      <c r="S171" s="5">
        <v>44389</v>
      </c>
      <c r="T171" s="4" t="s">
        <v>33</v>
      </c>
      <c r="U171" s="4">
        <v>89</v>
      </c>
      <c r="V171" s="4">
        <v>0</v>
      </c>
      <c r="W171" s="4">
        <v>0</v>
      </c>
      <c r="X171" s="4">
        <v>2187671</v>
      </c>
    </row>
    <row r="172" s="4" customFormat="1" spans="1:24">
      <c r="A172" s="4">
        <v>15731251615</v>
      </c>
      <c r="B172" s="4" t="s">
        <v>25</v>
      </c>
      <c r="C172" s="4" t="s">
        <v>26</v>
      </c>
      <c r="D172" s="4" t="s">
        <v>411</v>
      </c>
      <c r="E172" s="4" t="s">
        <v>47</v>
      </c>
      <c r="F172" s="5">
        <v>44385</v>
      </c>
      <c r="G172" s="5">
        <v>44386</v>
      </c>
      <c r="H172" s="4">
        <v>1</v>
      </c>
      <c r="I172" s="4">
        <v>1</v>
      </c>
      <c r="J172" s="4">
        <v>1</v>
      </c>
      <c r="K172" s="4" t="s">
        <v>29</v>
      </c>
      <c r="L172" s="4">
        <v>102</v>
      </c>
      <c r="M172" s="4">
        <v>102</v>
      </c>
      <c r="N172" s="4" t="s">
        <v>412</v>
      </c>
      <c r="O172" s="4" t="s">
        <v>31</v>
      </c>
      <c r="P172" s="4" t="s">
        <v>32</v>
      </c>
      <c r="Q172" s="4">
        <v>0</v>
      </c>
      <c r="R172" s="6">
        <v>44385</v>
      </c>
      <c r="S172" s="5">
        <v>44389</v>
      </c>
      <c r="T172" s="4" t="s">
        <v>33</v>
      </c>
      <c r="U172" s="4">
        <v>102</v>
      </c>
      <c r="V172" s="4">
        <v>0</v>
      </c>
      <c r="W172" s="4">
        <v>0</v>
      </c>
      <c r="X172" s="4">
        <v>2187699</v>
      </c>
    </row>
    <row r="173" s="4" customFormat="1" spans="1:24">
      <c r="A173" s="4">
        <v>15734276303</v>
      </c>
      <c r="B173" s="4" t="s">
        <v>25</v>
      </c>
      <c r="C173" s="4" t="s">
        <v>26</v>
      </c>
      <c r="D173" s="4" t="s">
        <v>413</v>
      </c>
      <c r="E173" s="4" t="s">
        <v>414</v>
      </c>
      <c r="F173" s="5">
        <v>44385</v>
      </c>
      <c r="G173" s="5">
        <v>44386</v>
      </c>
      <c r="H173" s="4">
        <v>2</v>
      </c>
      <c r="I173" s="4">
        <v>1</v>
      </c>
      <c r="J173" s="4">
        <v>2</v>
      </c>
      <c r="K173" s="4" t="s">
        <v>29</v>
      </c>
      <c r="L173" s="4">
        <v>122</v>
      </c>
      <c r="M173" s="4">
        <v>122</v>
      </c>
      <c r="N173" s="4" t="s">
        <v>415</v>
      </c>
      <c r="O173" s="4" t="s">
        <v>31</v>
      </c>
      <c r="P173" s="4" t="s">
        <v>32</v>
      </c>
      <c r="Q173" s="4">
        <v>0</v>
      </c>
      <c r="R173" s="6">
        <v>44385</v>
      </c>
      <c r="S173" s="5">
        <v>44389</v>
      </c>
      <c r="T173" s="4" t="s">
        <v>33</v>
      </c>
      <c r="U173" s="4">
        <v>122</v>
      </c>
      <c r="V173" s="4">
        <v>0</v>
      </c>
      <c r="W173" s="4">
        <v>0</v>
      </c>
      <c r="X173" s="4">
        <v>2187892</v>
      </c>
    </row>
    <row r="174" s="4" customFormat="1" spans="1:24">
      <c r="A174" s="4">
        <v>15734816446</v>
      </c>
      <c r="B174" s="4" t="s">
        <v>25</v>
      </c>
      <c r="C174" s="4" t="s">
        <v>26</v>
      </c>
      <c r="D174" s="4" t="s">
        <v>416</v>
      </c>
      <c r="E174" s="4" t="s">
        <v>41</v>
      </c>
      <c r="F174" s="5">
        <v>44387</v>
      </c>
      <c r="G174" s="5">
        <v>44388</v>
      </c>
      <c r="H174" s="4">
        <v>1</v>
      </c>
      <c r="I174" s="4">
        <v>1</v>
      </c>
      <c r="J174" s="4">
        <v>1</v>
      </c>
      <c r="K174" s="4" t="s">
        <v>29</v>
      </c>
      <c r="L174" s="4">
        <v>132</v>
      </c>
      <c r="M174" s="4">
        <v>132</v>
      </c>
      <c r="N174" s="4" t="s">
        <v>417</v>
      </c>
      <c r="O174" s="4" t="s">
        <v>31</v>
      </c>
      <c r="P174" s="4" t="s">
        <v>32</v>
      </c>
      <c r="Q174" s="4">
        <v>0</v>
      </c>
      <c r="R174" s="6">
        <v>44385</v>
      </c>
      <c r="S174" s="5">
        <v>44389</v>
      </c>
      <c r="T174" s="4" t="s">
        <v>33</v>
      </c>
      <c r="U174" s="4">
        <v>132</v>
      </c>
      <c r="V174" s="4">
        <v>0</v>
      </c>
      <c r="W174" s="4">
        <v>0</v>
      </c>
      <c r="X174" s="4">
        <v>2188003</v>
      </c>
    </row>
    <row r="175" s="4" customFormat="1" spans="1:23">
      <c r="A175" s="4">
        <v>15735037892</v>
      </c>
      <c r="B175" s="4" t="s">
        <v>25</v>
      </c>
      <c r="C175" s="4" t="s">
        <v>26</v>
      </c>
      <c r="D175" s="4" t="s">
        <v>418</v>
      </c>
      <c r="E175" s="4" t="s">
        <v>419</v>
      </c>
      <c r="F175" s="5">
        <v>44385</v>
      </c>
      <c r="G175" s="5">
        <v>44386</v>
      </c>
      <c r="H175" s="4">
        <v>1</v>
      </c>
      <c r="I175" s="4">
        <v>1</v>
      </c>
      <c r="J175" s="4">
        <v>1</v>
      </c>
      <c r="K175" s="4" t="s">
        <v>29</v>
      </c>
      <c r="L175" s="4">
        <v>66</v>
      </c>
      <c r="M175" s="4">
        <v>66</v>
      </c>
      <c r="N175" s="4" t="s">
        <v>420</v>
      </c>
      <c r="O175" s="4" t="s">
        <v>31</v>
      </c>
      <c r="P175" s="4" t="s">
        <v>32</v>
      </c>
      <c r="Q175" s="4">
        <v>0</v>
      </c>
      <c r="R175" s="6">
        <v>44385</v>
      </c>
      <c r="S175" s="5">
        <v>44389</v>
      </c>
      <c r="T175" s="4" t="s">
        <v>33</v>
      </c>
      <c r="U175" s="4">
        <v>66</v>
      </c>
      <c r="V175" s="4">
        <v>0</v>
      </c>
      <c r="W175" s="4">
        <v>0</v>
      </c>
    </row>
    <row r="176" s="4" customFormat="1" spans="1:24">
      <c r="A176" s="4">
        <v>15735739612</v>
      </c>
      <c r="B176" s="4" t="s">
        <v>25</v>
      </c>
      <c r="C176" s="4" t="s">
        <v>26</v>
      </c>
      <c r="D176" s="4" t="s">
        <v>268</v>
      </c>
      <c r="E176" s="4" t="s">
        <v>269</v>
      </c>
      <c r="F176" s="5">
        <v>44386</v>
      </c>
      <c r="G176" s="5">
        <v>44387</v>
      </c>
      <c r="H176" s="4">
        <v>1</v>
      </c>
      <c r="I176" s="4">
        <v>1</v>
      </c>
      <c r="J176" s="4">
        <v>1</v>
      </c>
      <c r="K176" s="4" t="s">
        <v>29</v>
      </c>
      <c r="L176" s="4">
        <v>107</v>
      </c>
      <c r="M176" s="4">
        <v>107</v>
      </c>
      <c r="N176" s="4" t="s">
        <v>421</v>
      </c>
      <c r="O176" s="4" t="s">
        <v>31</v>
      </c>
      <c r="P176" s="4" t="s">
        <v>32</v>
      </c>
      <c r="Q176" s="4">
        <v>0</v>
      </c>
      <c r="R176" s="6">
        <v>44385</v>
      </c>
      <c r="S176" s="5">
        <v>44389</v>
      </c>
      <c r="T176" s="4" t="s">
        <v>33</v>
      </c>
      <c r="U176" s="4">
        <v>107</v>
      </c>
      <c r="V176" s="4">
        <v>0</v>
      </c>
      <c r="W176" s="4">
        <v>0</v>
      </c>
      <c r="X176" s="4">
        <v>2188229</v>
      </c>
    </row>
    <row r="177" s="4" customFormat="1" spans="1:24">
      <c r="A177" s="4">
        <v>15735739552</v>
      </c>
      <c r="B177" s="4" t="s">
        <v>25</v>
      </c>
      <c r="C177" s="4" t="s">
        <v>26</v>
      </c>
      <c r="D177" s="4" t="s">
        <v>422</v>
      </c>
      <c r="E177" s="4" t="s">
        <v>423</v>
      </c>
      <c r="F177" s="5">
        <v>44385</v>
      </c>
      <c r="G177" s="5">
        <v>44386</v>
      </c>
      <c r="H177" s="4">
        <v>1</v>
      </c>
      <c r="I177" s="4">
        <v>1</v>
      </c>
      <c r="J177" s="4">
        <v>1</v>
      </c>
      <c r="K177" s="4" t="s">
        <v>29</v>
      </c>
      <c r="L177" s="4">
        <v>85</v>
      </c>
      <c r="M177" s="4">
        <v>85</v>
      </c>
      <c r="N177" s="4" t="s">
        <v>424</v>
      </c>
      <c r="O177" s="4" t="s">
        <v>31</v>
      </c>
      <c r="P177" s="4" t="s">
        <v>32</v>
      </c>
      <c r="Q177" s="4">
        <v>0</v>
      </c>
      <c r="R177" s="6">
        <v>44385</v>
      </c>
      <c r="S177" s="5">
        <v>44389</v>
      </c>
      <c r="T177" s="4" t="s">
        <v>33</v>
      </c>
      <c r="U177" s="4">
        <v>85</v>
      </c>
      <c r="V177" s="4">
        <v>0</v>
      </c>
      <c r="W177" s="4">
        <v>0</v>
      </c>
      <c r="X177" s="4">
        <v>2188230</v>
      </c>
    </row>
    <row r="178" s="4" customFormat="1" spans="1:24">
      <c r="A178" s="4">
        <v>15736526339</v>
      </c>
      <c r="B178" s="4" t="s">
        <v>25</v>
      </c>
      <c r="C178" s="4" t="s">
        <v>26</v>
      </c>
      <c r="D178" s="4" t="s">
        <v>425</v>
      </c>
      <c r="E178" s="4" t="s">
        <v>136</v>
      </c>
      <c r="F178" s="5">
        <v>44385</v>
      </c>
      <c r="G178" s="5">
        <v>44386</v>
      </c>
      <c r="H178" s="4">
        <v>1</v>
      </c>
      <c r="I178" s="4">
        <v>1</v>
      </c>
      <c r="J178" s="4">
        <v>1</v>
      </c>
      <c r="K178" s="4" t="s">
        <v>29</v>
      </c>
      <c r="L178" s="4">
        <v>91</v>
      </c>
      <c r="M178" s="4">
        <v>91</v>
      </c>
      <c r="N178" s="4" t="s">
        <v>426</v>
      </c>
      <c r="O178" s="4" t="s">
        <v>31</v>
      </c>
      <c r="P178" s="4" t="s">
        <v>32</v>
      </c>
      <c r="Q178" s="4">
        <v>0</v>
      </c>
      <c r="R178" s="6">
        <v>44385</v>
      </c>
      <c r="S178" s="5">
        <v>44389</v>
      </c>
      <c r="T178" s="4" t="s">
        <v>33</v>
      </c>
      <c r="U178" s="4">
        <v>91</v>
      </c>
      <c r="V178" s="4">
        <v>0</v>
      </c>
      <c r="W178" s="4">
        <v>0</v>
      </c>
      <c r="X178" s="4">
        <v>2188441</v>
      </c>
    </row>
    <row r="179" s="4" customFormat="1" spans="1:24">
      <c r="A179" s="4">
        <v>15736624185</v>
      </c>
      <c r="B179" s="4" t="s">
        <v>25</v>
      </c>
      <c r="C179" s="4" t="s">
        <v>26</v>
      </c>
      <c r="D179" s="4" t="s">
        <v>427</v>
      </c>
      <c r="E179" s="4" t="s">
        <v>344</v>
      </c>
      <c r="F179" s="5">
        <v>44385</v>
      </c>
      <c r="G179" s="5">
        <v>44386</v>
      </c>
      <c r="H179" s="4">
        <v>1</v>
      </c>
      <c r="I179" s="4">
        <v>1</v>
      </c>
      <c r="J179" s="4">
        <v>1</v>
      </c>
      <c r="K179" s="4" t="s">
        <v>29</v>
      </c>
      <c r="L179" s="4">
        <v>117</v>
      </c>
      <c r="M179" s="4">
        <v>117</v>
      </c>
      <c r="N179" s="4" t="s">
        <v>428</v>
      </c>
      <c r="O179" s="4" t="s">
        <v>31</v>
      </c>
      <c r="P179" s="4" t="s">
        <v>32</v>
      </c>
      <c r="Q179" s="4">
        <v>0</v>
      </c>
      <c r="R179" s="6">
        <v>44385</v>
      </c>
      <c r="S179" s="5">
        <v>44389</v>
      </c>
      <c r="T179" s="4" t="s">
        <v>33</v>
      </c>
      <c r="U179" s="4">
        <v>117</v>
      </c>
      <c r="V179" s="4">
        <v>0</v>
      </c>
      <c r="W179" s="4">
        <v>0</v>
      </c>
      <c r="X179" s="4">
        <v>2188455</v>
      </c>
    </row>
    <row r="180" s="4" customFormat="1" spans="1:24">
      <c r="A180" s="4">
        <v>15736650179</v>
      </c>
      <c r="B180" s="4" t="s">
        <v>25</v>
      </c>
      <c r="C180" s="4" t="s">
        <v>26</v>
      </c>
      <c r="D180" s="4" t="s">
        <v>370</v>
      </c>
      <c r="E180" s="4" t="s">
        <v>226</v>
      </c>
      <c r="F180" s="5">
        <v>44387</v>
      </c>
      <c r="G180" s="5">
        <v>44388</v>
      </c>
      <c r="H180" s="4">
        <v>1</v>
      </c>
      <c r="I180" s="4">
        <v>1</v>
      </c>
      <c r="J180" s="4">
        <v>1</v>
      </c>
      <c r="K180" s="4" t="s">
        <v>29</v>
      </c>
      <c r="L180" s="4">
        <v>82</v>
      </c>
      <c r="M180" s="4">
        <v>82</v>
      </c>
      <c r="N180" s="4" t="s">
        <v>429</v>
      </c>
      <c r="O180" s="4" t="s">
        <v>31</v>
      </c>
      <c r="P180" s="4" t="s">
        <v>32</v>
      </c>
      <c r="Q180" s="4">
        <v>0</v>
      </c>
      <c r="R180" s="6">
        <v>44385</v>
      </c>
      <c r="S180" s="5">
        <v>44389</v>
      </c>
      <c r="T180" s="4" t="s">
        <v>33</v>
      </c>
      <c r="U180" s="4">
        <v>82</v>
      </c>
      <c r="V180" s="4">
        <v>0</v>
      </c>
      <c r="W180" s="4">
        <v>0</v>
      </c>
      <c r="X180" s="4">
        <v>2188463</v>
      </c>
    </row>
    <row r="181" s="4" customFormat="1" spans="1:24">
      <c r="A181" s="4">
        <v>15736671252</v>
      </c>
      <c r="B181" s="4" t="s">
        <v>25</v>
      </c>
      <c r="C181" s="4" t="s">
        <v>26</v>
      </c>
      <c r="D181" s="4" t="s">
        <v>430</v>
      </c>
      <c r="E181" s="4" t="s">
        <v>431</v>
      </c>
      <c r="F181" s="5">
        <v>44387</v>
      </c>
      <c r="G181" s="5">
        <v>44388</v>
      </c>
      <c r="H181" s="4">
        <v>1</v>
      </c>
      <c r="I181" s="4">
        <v>1</v>
      </c>
      <c r="J181" s="4">
        <v>1</v>
      </c>
      <c r="K181" s="4" t="s">
        <v>29</v>
      </c>
      <c r="L181" s="4">
        <v>75</v>
      </c>
      <c r="M181" s="4">
        <v>75</v>
      </c>
      <c r="N181" s="4" t="s">
        <v>432</v>
      </c>
      <c r="O181" s="4" t="s">
        <v>31</v>
      </c>
      <c r="P181" s="4" t="s">
        <v>32</v>
      </c>
      <c r="Q181" s="4">
        <v>0</v>
      </c>
      <c r="R181" s="6">
        <v>44385</v>
      </c>
      <c r="S181" s="5">
        <v>44389</v>
      </c>
      <c r="T181" s="4" t="s">
        <v>33</v>
      </c>
      <c r="U181" s="4">
        <v>75</v>
      </c>
      <c r="V181" s="4">
        <v>0</v>
      </c>
      <c r="W181" s="4">
        <v>0</v>
      </c>
      <c r="X181" s="4">
        <v>2188466</v>
      </c>
    </row>
    <row r="182" s="4" customFormat="1" spans="1:24">
      <c r="A182" s="4">
        <v>15728869727</v>
      </c>
      <c r="B182" s="4" t="s">
        <v>25</v>
      </c>
      <c r="C182" s="4" t="s">
        <v>71</v>
      </c>
      <c r="D182" s="4" t="s">
        <v>380</v>
      </c>
      <c r="E182" s="4" t="s">
        <v>381</v>
      </c>
      <c r="F182" s="5">
        <v>44385</v>
      </c>
      <c r="G182" s="5">
        <v>44386</v>
      </c>
      <c r="H182" s="4">
        <v>1</v>
      </c>
      <c r="I182" s="4">
        <v>1</v>
      </c>
      <c r="J182" s="4">
        <v>1</v>
      </c>
      <c r="K182" s="4" t="s">
        <v>29</v>
      </c>
      <c r="L182" s="4">
        <v>-92</v>
      </c>
      <c r="M182" s="4">
        <v>-92</v>
      </c>
      <c r="N182" s="4" t="s">
        <v>382</v>
      </c>
      <c r="O182" s="4" t="s">
        <v>31</v>
      </c>
      <c r="P182" s="4" t="s">
        <v>32</v>
      </c>
      <c r="Q182" s="4">
        <v>0</v>
      </c>
      <c r="R182" s="6">
        <v>44384</v>
      </c>
      <c r="S182" s="5">
        <v>44389</v>
      </c>
      <c r="T182" s="4" t="s">
        <v>33</v>
      </c>
      <c r="U182" s="4">
        <v>-92</v>
      </c>
      <c r="V182" s="4">
        <v>0</v>
      </c>
      <c r="W182" s="4">
        <v>0</v>
      </c>
      <c r="X182" s="4">
        <v>2187191</v>
      </c>
    </row>
    <row r="183" s="4" customFormat="1" spans="1:24">
      <c r="A183" s="4">
        <v>15737395819</v>
      </c>
      <c r="B183" s="4" t="s">
        <v>25</v>
      </c>
      <c r="C183" s="4" t="s">
        <v>26</v>
      </c>
      <c r="D183" s="4" t="s">
        <v>433</v>
      </c>
      <c r="E183" s="4" t="s">
        <v>434</v>
      </c>
      <c r="F183" s="5">
        <v>44387</v>
      </c>
      <c r="G183" s="5">
        <v>44388</v>
      </c>
      <c r="H183" s="4">
        <v>1</v>
      </c>
      <c r="I183" s="4">
        <v>1</v>
      </c>
      <c r="J183" s="4">
        <v>1</v>
      </c>
      <c r="K183" s="4" t="s">
        <v>29</v>
      </c>
      <c r="L183" s="4">
        <v>284</v>
      </c>
      <c r="M183" s="4">
        <v>284</v>
      </c>
      <c r="N183" s="4" t="s">
        <v>435</v>
      </c>
      <c r="O183" s="4" t="s">
        <v>31</v>
      </c>
      <c r="P183" s="4" t="s">
        <v>32</v>
      </c>
      <c r="Q183" s="4">
        <v>0</v>
      </c>
      <c r="R183" s="6">
        <v>44385</v>
      </c>
      <c r="S183" s="5">
        <v>44389</v>
      </c>
      <c r="T183" s="4" t="s">
        <v>33</v>
      </c>
      <c r="U183" s="4">
        <v>284</v>
      </c>
      <c r="V183" s="4">
        <v>0</v>
      </c>
      <c r="W183" s="4">
        <v>0</v>
      </c>
      <c r="X183" s="4">
        <v>2188681</v>
      </c>
    </row>
    <row r="184" s="4" customFormat="1" spans="1:24">
      <c r="A184" s="4">
        <v>15739837805</v>
      </c>
      <c r="B184" s="4" t="s">
        <v>25</v>
      </c>
      <c r="C184" s="4" t="s">
        <v>26</v>
      </c>
      <c r="D184" s="4" t="s">
        <v>436</v>
      </c>
      <c r="E184" s="4" t="s">
        <v>437</v>
      </c>
      <c r="F184" s="5">
        <v>44387</v>
      </c>
      <c r="G184" s="5">
        <v>44388</v>
      </c>
      <c r="H184" s="4">
        <v>1</v>
      </c>
      <c r="I184" s="4">
        <v>1</v>
      </c>
      <c r="J184" s="4">
        <v>1</v>
      </c>
      <c r="K184" s="4" t="s">
        <v>29</v>
      </c>
      <c r="L184" s="4">
        <v>195</v>
      </c>
      <c r="M184" s="4">
        <v>195</v>
      </c>
      <c r="N184" s="4" t="s">
        <v>438</v>
      </c>
      <c r="O184" s="4" t="s">
        <v>31</v>
      </c>
      <c r="P184" s="4" t="s">
        <v>32</v>
      </c>
      <c r="Q184" s="4">
        <v>0</v>
      </c>
      <c r="R184" s="6">
        <v>44385</v>
      </c>
      <c r="S184" s="5">
        <v>44389</v>
      </c>
      <c r="T184" s="4" t="s">
        <v>33</v>
      </c>
      <c r="U184" s="4">
        <v>195</v>
      </c>
      <c r="V184" s="4">
        <v>0</v>
      </c>
      <c r="W184" s="4">
        <v>0</v>
      </c>
      <c r="X184" s="4">
        <v>2188746</v>
      </c>
    </row>
    <row r="185" s="4" customFormat="1" spans="1:24">
      <c r="A185" s="4">
        <v>15740186179</v>
      </c>
      <c r="B185" s="4" t="s">
        <v>25</v>
      </c>
      <c r="C185" s="4" t="s">
        <v>26</v>
      </c>
      <c r="D185" s="4" t="s">
        <v>439</v>
      </c>
      <c r="E185" s="4" t="s">
        <v>440</v>
      </c>
      <c r="F185" s="5">
        <v>44386</v>
      </c>
      <c r="G185" s="5">
        <v>44388</v>
      </c>
      <c r="H185" s="4">
        <v>1</v>
      </c>
      <c r="I185" s="4">
        <v>2</v>
      </c>
      <c r="J185" s="4">
        <v>2</v>
      </c>
      <c r="K185" s="4" t="s">
        <v>29</v>
      </c>
      <c r="L185" s="4">
        <v>964</v>
      </c>
      <c r="M185" s="4">
        <v>964</v>
      </c>
      <c r="N185" s="4" t="s">
        <v>441</v>
      </c>
      <c r="O185" s="4" t="s">
        <v>31</v>
      </c>
      <c r="P185" s="4" t="s">
        <v>32</v>
      </c>
      <c r="Q185" s="4">
        <v>0</v>
      </c>
      <c r="R185" s="6">
        <v>44386</v>
      </c>
      <c r="S185" s="5">
        <v>44389</v>
      </c>
      <c r="T185" s="4" t="s">
        <v>33</v>
      </c>
      <c r="U185" s="4">
        <v>964</v>
      </c>
      <c r="V185" s="4">
        <v>0</v>
      </c>
      <c r="W185" s="4">
        <v>0</v>
      </c>
      <c r="X185" s="4">
        <v>2188794</v>
      </c>
    </row>
    <row r="186" s="4" customFormat="1" spans="1:24">
      <c r="A186" s="4">
        <v>15740347816</v>
      </c>
      <c r="B186" s="4" t="s">
        <v>25</v>
      </c>
      <c r="C186" s="4" t="s">
        <v>26</v>
      </c>
      <c r="D186" s="4" t="s">
        <v>422</v>
      </c>
      <c r="E186" s="4" t="s">
        <v>28</v>
      </c>
      <c r="F186" s="5">
        <v>44386</v>
      </c>
      <c r="G186" s="5">
        <v>44387</v>
      </c>
      <c r="H186" s="4">
        <v>1</v>
      </c>
      <c r="I186" s="4">
        <v>1</v>
      </c>
      <c r="J186" s="4">
        <v>1</v>
      </c>
      <c r="K186" s="4" t="s">
        <v>29</v>
      </c>
      <c r="L186" s="4">
        <v>85</v>
      </c>
      <c r="M186" s="4">
        <v>85</v>
      </c>
      <c r="N186" s="4" t="s">
        <v>442</v>
      </c>
      <c r="O186" s="4" t="s">
        <v>31</v>
      </c>
      <c r="P186" s="4" t="s">
        <v>32</v>
      </c>
      <c r="Q186" s="4">
        <v>0</v>
      </c>
      <c r="R186" s="6">
        <v>44386</v>
      </c>
      <c r="S186" s="5">
        <v>44389</v>
      </c>
      <c r="T186" s="4" t="s">
        <v>33</v>
      </c>
      <c r="U186" s="4">
        <v>85</v>
      </c>
      <c r="V186" s="4">
        <v>0</v>
      </c>
      <c r="W186" s="4">
        <v>0</v>
      </c>
      <c r="X186" s="4">
        <v>2188822</v>
      </c>
    </row>
    <row r="187" s="4" customFormat="1" spans="1:24">
      <c r="A187" s="4">
        <v>15740372256</v>
      </c>
      <c r="B187" s="4" t="s">
        <v>25</v>
      </c>
      <c r="C187" s="4" t="s">
        <v>26</v>
      </c>
      <c r="D187" s="4" t="s">
        <v>443</v>
      </c>
      <c r="E187" s="4" t="s">
        <v>444</v>
      </c>
      <c r="F187" s="5">
        <v>44386</v>
      </c>
      <c r="G187" s="5">
        <v>44388</v>
      </c>
      <c r="H187" s="4">
        <v>1</v>
      </c>
      <c r="I187" s="4">
        <v>2</v>
      </c>
      <c r="J187" s="4">
        <v>2</v>
      </c>
      <c r="K187" s="4" t="s">
        <v>29</v>
      </c>
      <c r="L187" s="4">
        <v>344</v>
      </c>
      <c r="M187" s="4">
        <v>344</v>
      </c>
      <c r="N187" s="4" t="s">
        <v>445</v>
      </c>
      <c r="O187" s="4" t="s">
        <v>31</v>
      </c>
      <c r="P187" s="4" t="s">
        <v>32</v>
      </c>
      <c r="Q187" s="4">
        <v>0</v>
      </c>
      <c r="R187" s="6">
        <v>44386</v>
      </c>
      <c r="S187" s="5">
        <v>44389</v>
      </c>
      <c r="T187" s="4" t="s">
        <v>33</v>
      </c>
      <c r="U187" s="4">
        <v>344</v>
      </c>
      <c r="V187" s="4">
        <v>0</v>
      </c>
      <c r="W187" s="4">
        <v>0</v>
      </c>
      <c r="X187" s="4">
        <v>2188830</v>
      </c>
    </row>
    <row r="188" s="4" customFormat="1" spans="1:24">
      <c r="A188" s="4">
        <v>15740506570</v>
      </c>
      <c r="B188" s="4" t="s">
        <v>25</v>
      </c>
      <c r="C188" s="4" t="s">
        <v>26</v>
      </c>
      <c r="D188" s="4" t="s">
        <v>446</v>
      </c>
      <c r="E188" s="4" t="s">
        <v>447</v>
      </c>
      <c r="F188" s="5">
        <v>44387</v>
      </c>
      <c r="G188" s="5">
        <v>44388</v>
      </c>
      <c r="H188" s="4">
        <v>1</v>
      </c>
      <c r="I188" s="4">
        <v>1</v>
      </c>
      <c r="J188" s="4">
        <v>1</v>
      </c>
      <c r="K188" s="4" t="s">
        <v>29</v>
      </c>
      <c r="L188" s="4">
        <v>68</v>
      </c>
      <c r="M188" s="4">
        <v>68</v>
      </c>
      <c r="N188" s="4" t="s">
        <v>448</v>
      </c>
      <c r="O188" s="4" t="s">
        <v>31</v>
      </c>
      <c r="P188" s="4" t="s">
        <v>32</v>
      </c>
      <c r="Q188" s="4">
        <v>0</v>
      </c>
      <c r="R188" s="6">
        <v>44386</v>
      </c>
      <c r="S188" s="5">
        <v>44389</v>
      </c>
      <c r="T188" s="4" t="s">
        <v>33</v>
      </c>
      <c r="U188" s="4">
        <v>68</v>
      </c>
      <c r="V188" s="4">
        <v>0</v>
      </c>
      <c r="W188" s="4">
        <v>0</v>
      </c>
      <c r="X188" s="4">
        <v>2188850</v>
      </c>
    </row>
    <row r="189" s="4" customFormat="1" spans="1:24">
      <c r="A189" s="4">
        <v>15740549549</v>
      </c>
      <c r="B189" s="4" t="s">
        <v>25</v>
      </c>
      <c r="C189" s="4" t="s">
        <v>26</v>
      </c>
      <c r="D189" s="4" t="s">
        <v>224</v>
      </c>
      <c r="E189" s="4" t="s">
        <v>207</v>
      </c>
      <c r="F189" s="5">
        <v>44386</v>
      </c>
      <c r="G189" s="5">
        <v>44387</v>
      </c>
      <c r="H189" s="4">
        <v>1</v>
      </c>
      <c r="I189" s="4">
        <v>1</v>
      </c>
      <c r="J189" s="4">
        <v>1</v>
      </c>
      <c r="K189" s="4" t="s">
        <v>29</v>
      </c>
      <c r="L189" s="4">
        <v>189</v>
      </c>
      <c r="M189" s="4">
        <v>189</v>
      </c>
      <c r="N189" s="4" t="s">
        <v>449</v>
      </c>
      <c r="O189" s="4" t="s">
        <v>31</v>
      </c>
      <c r="P189" s="4" t="s">
        <v>32</v>
      </c>
      <c r="Q189" s="4">
        <v>0</v>
      </c>
      <c r="R189" s="6">
        <v>44386</v>
      </c>
      <c r="S189" s="5">
        <v>44389</v>
      </c>
      <c r="T189" s="4" t="s">
        <v>33</v>
      </c>
      <c r="U189" s="4">
        <v>189</v>
      </c>
      <c r="V189" s="4">
        <v>0</v>
      </c>
      <c r="W189" s="4">
        <v>0</v>
      </c>
      <c r="X189" s="4">
        <v>2188861</v>
      </c>
    </row>
    <row r="190" s="4" customFormat="1" spans="1:24">
      <c r="A190" s="4">
        <v>15740649724</v>
      </c>
      <c r="B190" s="4" t="s">
        <v>25</v>
      </c>
      <c r="C190" s="4" t="s">
        <v>26</v>
      </c>
      <c r="D190" s="4" t="s">
        <v>348</v>
      </c>
      <c r="E190" s="4" t="s">
        <v>261</v>
      </c>
      <c r="F190" s="5">
        <v>44387</v>
      </c>
      <c r="G190" s="5">
        <v>44388</v>
      </c>
      <c r="H190" s="4">
        <v>1</v>
      </c>
      <c r="I190" s="4">
        <v>1</v>
      </c>
      <c r="J190" s="4">
        <v>1</v>
      </c>
      <c r="K190" s="4" t="s">
        <v>29</v>
      </c>
      <c r="L190" s="4">
        <v>174</v>
      </c>
      <c r="M190" s="4">
        <v>174</v>
      </c>
      <c r="N190" s="4" t="s">
        <v>450</v>
      </c>
      <c r="O190" s="4" t="s">
        <v>31</v>
      </c>
      <c r="P190" s="4" t="s">
        <v>32</v>
      </c>
      <c r="Q190" s="4">
        <v>0</v>
      </c>
      <c r="R190" s="6">
        <v>44386</v>
      </c>
      <c r="S190" s="5">
        <v>44389</v>
      </c>
      <c r="T190" s="4" t="s">
        <v>33</v>
      </c>
      <c r="U190" s="4">
        <v>174</v>
      </c>
      <c r="V190" s="4">
        <v>0</v>
      </c>
      <c r="W190" s="4">
        <v>0</v>
      </c>
      <c r="X190" s="4">
        <v>2188885</v>
      </c>
    </row>
    <row r="191" s="4" customFormat="1" spans="1:24">
      <c r="A191" s="4">
        <v>15740932481</v>
      </c>
      <c r="B191" s="4" t="s">
        <v>25</v>
      </c>
      <c r="C191" s="4" t="s">
        <v>26</v>
      </c>
      <c r="D191" s="4" t="s">
        <v>148</v>
      </c>
      <c r="E191" s="4" t="s">
        <v>149</v>
      </c>
      <c r="F191" s="5">
        <v>44386</v>
      </c>
      <c r="G191" s="5">
        <v>44387</v>
      </c>
      <c r="H191" s="4">
        <v>1</v>
      </c>
      <c r="I191" s="4">
        <v>1</v>
      </c>
      <c r="J191" s="4">
        <v>1</v>
      </c>
      <c r="K191" s="4" t="s">
        <v>29</v>
      </c>
      <c r="L191" s="4">
        <v>323</v>
      </c>
      <c r="M191" s="4">
        <v>323</v>
      </c>
      <c r="N191" s="4" t="s">
        <v>451</v>
      </c>
      <c r="O191" s="4" t="s">
        <v>31</v>
      </c>
      <c r="P191" s="4" t="s">
        <v>32</v>
      </c>
      <c r="Q191" s="4">
        <v>0</v>
      </c>
      <c r="R191" s="6">
        <v>44386</v>
      </c>
      <c r="S191" s="5">
        <v>44389</v>
      </c>
      <c r="T191" s="4" t="s">
        <v>33</v>
      </c>
      <c r="U191" s="4">
        <v>323</v>
      </c>
      <c r="V191" s="4">
        <v>0</v>
      </c>
      <c r="W191" s="4">
        <v>0</v>
      </c>
      <c r="X191" s="4">
        <v>2189003</v>
      </c>
    </row>
    <row r="192" s="4" customFormat="1" spans="1:24">
      <c r="A192" s="4">
        <v>15741031228</v>
      </c>
      <c r="B192" s="4" t="s">
        <v>25</v>
      </c>
      <c r="C192" s="4" t="s">
        <v>26</v>
      </c>
      <c r="D192" s="4" t="s">
        <v>452</v>
      </c>
      <c r="E192" s="4" t="s">
        <v>414</v>
      </c>
      <c r="F192" s="5">
        <v>44387</v>
      </c>
      <c r="G192" s="5">
        <v>44388</v>
      </c>
      <c r="H192" s="4">
        <v>1</v>
      </c>
      <c r="I192" s="4">
        <v>1</v>
      </c>
      <c r="J192" s="4">
        <v>1</v>
      </c>
      <c r="K192" s="4" t="s">
        <v>29</v>
      </c>
      <c r="L192" s="4">
        <v>477</v>
      </c>
      <c r="M192" s="4">
        <v>477</v>
      </c>
      <c r="N192" s="4" t="s">
        <v>453</v>
      </c>
      <c r="O192" s="4" t="s">
        <v>31</v>
      </c>
      <c r="P192" s="4" t="s">
        <v>32</v>
      </c>
      <c r="Q192" s="4">
        <v>0</v>
      </c>
      <c r="R192" s="6">
        <v>44386</v>
      </c>
      <c r="S192" s="5">
        <v>44389</v>
      </c>
      <c r="T192" s="4" t="s">
        <v>33</v>
      </c>
      <c r="U192" s="4">
        <v>477</v>
      </c>
      <c r="V192" s="4">
        <v>0</v>
      </c>
      <c r="W192" s="4">
        <v>0</v>
      </c>
      <c r="X192" s="4">
        <v>2189026</v>
      </c>
    </row>
    <row r="193" s="4" customFormat="1" spans="1:24">
      <c r="A193" s="4">
        <v>15728819990</v>
      </c>
      <c r="B193" s="4" t="s">
        <v>25</v>
      </c>
      <c r="C193" s="4" t="s">
        <v>71</v>
      </c>
      <c r="D193" s="4" t="s">
        <v>377</v>
      </c>
      <c r="E193" s="4" t="s">
        <v>378</v>
      </c>
      <c r="F193" s="5">
        <v>44386</v>
      </c>
      <c r="G193" s="5">
        <v>44387</v>
      </c>
      <c r="H193" s="4">
        <v>1</v>
      </c>
      <c r="I193" s="4">
        <v>1</v>
      </c>
      <c r="J193" s="4">
        <v>1</v>
      </c>
      <c r="K193" s="4" t="s">
        <v>29</v>
      </c>
      <c r="L193" s="4">
        <v>-114</v>
      </c>
      <c r="M193" s="4">
        <v>-114</v>
      </c>
      <c r="N193" s="4" t="s">
        <v>379</v>
      </c>
      <c r="O193" s="4" t="s">
        <v>31</v>
      </c>
      <c r="P193" s="4" t="s">
        <v>32</v>
      </c>
      <c r="Q193" s="4">
        <v>0</v>
      </c>
      <c r="R193" s="6">
        <v>44384</v>
      </c>
      <c r="S193" s="5">
        <v>44389</v>
      </c>
      <c r="T193" s="4" t="s">
        <v>33</v>
      </c>
      <c r="U193" s="4">
        <v>-114</v>
      </c>
      <c r="V193" s="4">
        <v>0</v>
      </c>
      <c r="W193" s="4">
        <v>0</v>
      </c>
      <c r="X193" s="4">
        <v>2187174</v>
      </c>
    </row>
    <row r="194" s="4" customFormat="1" spans="1:24">
      <c r="A194" s="4">
        <v>15741118286</v>
      </c>
      <c r="B194" s="4" t="s">
        <v>25</v>
      </c>
      <c r="C194" s="4" t="s">
        <v>26</v>
      </c>
      <c r="D194" s="4" t="s">
        <v>90</v>
      </c>
      <c r="E194" s="4" t="s">
        <v>91</v>
      </c>
      <c r="F194" s="5">
        <v>44387</v>
      </c>
      <c r="G194" s="5">
        <v>44388</v>
      </c>
      <c r="H194" s="4">
        <v>1</v>
      </c>
      <c r="I194" s="4">
        <v>1</v>
      </c>
      <c r="J194" s="4">
        <v>1</v>
      </c>
      <c r="K194" s="4" t="s">
        <v>29</v>
      </c>
      <c r="L194" s="4">
        <v>144</v>
      </c>
      <c r="M194" s="4">
        <v>144</v>
      </c>
      <c r="N194" s="4" t="s">
        <v>454</v>
      </c>
      <c r="O194" s="4" t="s">
        <v>31</v>
      </c>
      <c r="P194" s="4" t="s">
        <v>32</v>
      </c>
      <c r="Q194" s="4">
        <v>0</v>
      </c>
      <c r="R194" s="6">
        <v>44386</v>
      </c>
      <c r="S194" s="5">
        <v>44389</v>
      </c>
      <c r="T194" s="4" t="s">
        <v>33</v>
      </c>
      <c r="U194" s="4">
        <v>144</v>
      </c>
      <c r="V194" s="4">
        <v>0</v>
      </c>
      <c r="W194" s="4">
        <v>0</v>
      </c>
      <c r="X194" s="4">
        <v>2189052</v>
      </c>
    </row>
    <row r="195" s="4" customFormat="1" spans="1:24">
      <c r="A195" s="4">
        <v>15741334402</v>
      </c>
      <c r="B195" s="4" t="s">
        <v>25</v>
      </c>
      <c r="C195" s="4" t="s">
        <v>26</v>
      </c>
      <c r="D195" s="4" t="s">
        <v>455</v>
      </c>
      <c r="E195" s="4" t="s">
        <v>456</v>
      </c>
      <c r="F195" s="5">
        <v>44386</v>
      </c>
      <c r="G195" s="5">
        <v>44387</v>
      </c>
      <c r="H195" s="4">
        <v>1</v>
      </c>
      <c r="I195" s="4">
        <v>1</v>
      </c>
      <c r="J195" s="4">
        <v>1</v>
      </c>
      <c r="K195" s="4" t="s">
        <v>29</v>
      </c>
      <c r="L195" s="4">
        <v>116</v>
      </c>
      <c r="M195" s="4">
        <v>116</v>
      </c>
      <c r="N195" s="4" t="s">
        <v>457</v>
      </c>
      <c r="O195" s="4" t="s">
        <v>31</v>
      </c>
      <c r="P195" s="4" t="s">
        <v>32</v>
      </c>
      <c r="Q195" s="4">
        <v>0</v>
      </c>
      <c r="R195" s="6">
        <v>44386</v>
      </c>
      <c r="S195" s="5">
        <v>44389</v>
      </c>
      <c r="T195" s="4" t="s">
        <v>33</v>
      </c>
      <c r="U195" s="4">
        <v>116</v>
      </c>
      <c r="V195" s="4">
        <v>0</v>
      </c>
      <c r="W195" s="4">
        <v>0</v>
      </c>
      <c r="X195" s="4">
        <v>2189101</v>
      </c>
    </row>
    <row r="196" s="4" customFormat="1" spans="1:24">
      <c r="A196" s="4">
        <v>15742396866</v>
      </c>
      <c r="B196" s="4" t="s">
        <v>25</v>
      </c>
      <c r="C196" s="4" t="s">
        <v>26</v>
      </c>
      <c r="D196" s="4" t="s">
        <v>458</v>
      </c>
      <c r="E196" s="4" t="s">
        <v>136</v>
      </c>
      <c r="F196" s="5">
        <v>44386</v>
      </c>
      <c r="G196" s="5">
        <v>44387</v>
      </c>
      <c r="H196" s="4">
        <v>1</v>
      </c>
      <c r="I196" s="4">
        <v>1</v>
      </c>
      <c r="J196" s="4">
        <v>1</v>
      </c>
      <c r="K196" s="4" t="s">
        <v>29</v>
      </c>
      <c r="L196" s="4">
        <v>108</v>
      </c>
      <c r="M196" s="4">
        <v>108</v>
      </c>
      <c r="N196" s="4" t="s">
        <v>459</v>
      </c>
      <c r="O196" s="4" t="s">
        <v>31</v>
      </c>
      <c r="P196" s="4" t="s">
        <v>32</v>
      </c>
      <c r="Q196" s="4">
        <v>0</v>
      </c>
      <c r="R196" s="6">
        <v>44386</v>
      </c>
      <c r="S196" s="5">
        <v>44389</v>
      </c>
      <c r="T196" s="4" t="s">
        <v>33</v>
      </c>
      <c r="U196" s="4">
        <v>108</v>
      </c>
      <c r="V196" s="4">
        <v>0</v>
      </c>
      <c r="W196" s="4">
        <v>0</v>
      </c>
      <c r="X196" s="4">
        <v>2189421</v>
      </c>
    </row>
    <row r="197" s="4" customFormat="1" spans="1:24">
      <c r="A197" s="4">
        <v>15734816446</v>
      </c>
      <c r="B197" s="4" t="s">
        <v>25</v>
      </c>
      <c r="C197" s="4" t="s">
        <v>71</v>
      </c>
      <c r="D197" s="4" t="s">
        <v>416</v>
      </c>
      <c r="E197" s="4" t="s">
        <v>41</v>
      </c>
      <c r="F197" s="5">
        <v>44387</v>
      </c>
      <c r="G197" s="5">
        <v>44388</v>
      </c>
      <c r="H197" s="4">
        <v>1</v>
      </c>
      <c r="I197" s="4">
        <v>1</v>
      </c>
      <c r="J197" s="4">
        <v>1</v>
      </c>
      <c r="K197" s="4" t="s">
        <v>29</v>
      </c>
      <c r="L197" s="4">
        <v>-132</v>
      </c>
      <c r="M197" s="4">
        <v>-132</v>
      </c>
      <c r="N197" s="4" t="s">
        <v>417</v>
      </c>
      <c r="O197" s="4" t="s">
        <v>31</v>
      </c>
      <c r="P197" s="4" t="s">
        <v>32</v>
      </c>
      <c r="Q197" s="4">
        <v>0</v>
      </c>
      <c r="R197" s="6">
        <v>44385</v>
      </c>
      <c r="S197" s="5">
        <v>44389</v>
      </c>
      <c r="T197" s="4" t="s">
        <v>33</v>
      </c>
      <c r="U197" s="4">
        <v>-132</v>
      </c>
      <c r="V197" s="4">
        <v>0</v>
      </c>
      <c r="W197" s="4">
        <v>0</v>
      </c>
      <c r="X197" s="4">
        <v>2188003</v>
      </c>
    </row>
    <row r="198" s="4" customFormat="1" spans="1:24">
      <c r="A198" s="4">
        <v>15743126131</v>
      </c>
      <c r="B198" s="4" t="s">
        <v>25</v>
      </c>
      <c r="C198" s="4" t="s">
        <v>26</v>
      </c>
      <c r="D198" s="4" t="s">
        <v>123</v>
      </c>
      <c r="E198" s="4" t="s">
        <v>73</v>
      </c>
      <c r="F198" s="5">
        <v>44387</v>
      </c>
      <c r="G198" s="5">
        <v>44388</v>
      </c>
      <c r="H198" s="4">
        <v>1</v>
      </c>
      <c r="I198" s="4">
        <v>1</v>
      </c>
      <c r="J198" s="4">
        <v>1</v>
      </c>
      <c r="K198" s="4" t="s">
        <v>29</v>
      </c>
      <c r="L198" s="4">
        <v>112</v>
      </c>
      <c r="M198" s="4">
        <v>112</v>
      </c>
      <c r="N198" s="4" t="s">
        <v>460</v>
      </c>
      <c r="O198" s="4" t="s">
        <v>31</v>
      </c>
      <c r="P198" s="4" t="s">
        <v>32</v>
      </c>
      <c r="Q198" s="4">
        <v>0</v>
      </c>
      <c r="R198" s="6">
        <v>44386</v>
      </c>
      <c r="S198" s="5">
        <v>44389</v>
      </c>
      <c r="T198" s="4" t="s">
        <v>33</v>
      </c>
      <c r="U198" s="4">
        <v>112</v>
      </c>
      <c r="V198" s="4">
        <v>0</v>
      </c>
      <c r="W198" s="4">
        <v>0</v>
      </c>
      <c r="X198" s="4">
        <v>2189646</v>
      </c>
    </row>
    <row r="199" s="4" customFormat="1" spans="1:24">
      <c r="A199" s="4">
        <v>15743231749</v>
      </c>
      <c r="B199" s="4" t="s">
        <v>25</v>
      </c>
      <c r="C199" s="4" t="s">
        <v>26</v>
      </c>
      <c r="D199" s="4" t="s">
        <v>130</v>
      </c>
      <c r="E199" s="4" t="s">
        <v>44</v>
      </c>
      <c r="F199" s="5">
        <v>44387</v>
      </c>
      <c r="G199" s="5">
        <v>44388</v>
      </c>
      <c r="H199" s="4">
        <v>1</v>
      </c>
      <c r="I199" s="4">
        <v>1</v>
      </c>
      <c r="J199" s="4">
        <v>1</v>
      </c>
      <c r="K199" s="4" t="s">
        <v>29</v>
      </c>
      <c r="L199" s="4">
        <v>99</v>
      </c>
      <c r="M199" s="4">
        <v>99</v>
      </c>
      <c r="N199" s="4" t="s">
        <v>461</v>
      </c>
      <c r="O199" s="4" t="s">
        <v>31</v>
      </c>
      <c r="P199" s="4" t="s">
        <v>32</v>
      </c>
      <c r="Q199" s="4">
        <v>0</v>
      </c>
      <c r="R199" s="6">
        <v>44386</v>
      </c>
      <c r="S199" s="5">
        <v>44389</v>
      </c>
      <c r="T199" s="4" t="s">
        <v>33</v>
      </c>
      <c r="U199" s="4">
        <v>99</v>
      </c>
      <c r="V199" s="4">
        <v>0</v>
      </c>
      <c r="W199" s="4">
        <v>0</v>
      </c>
      <c r="X199" s="4">
        <v>2189672</v>
      </c>
    </row>
    <row r="200" s="4" customFormat="1" spans="1:23">
      <c r="A200" s="4">
        <v>15743341753</v>
      </c>
      <c r="B200" s="4" t="s">
        <v>25</v>
      </c>
      <c r="C200" s="4" t="s">
        <v>26</v>
      </c>
      <c r="D200" s="4" t="s">
        <v>462</v>
      </c>
      <c r="E200" s="4" t="s">
        <v>463</v>
      </c>
      <c r="F200" s="5">
        <v>44387</v>
      </c>
      <c r="G200" s="5">
        <v>44388</v>
      </c>
      <c r="H200" s="4">
        <v>1</v>
      </c>
      <c r="I200" s="4">
        <v>1</v>
      </c>
      <c r="J200" s="4">
        <v>1</v>
      </c>
      <c r="K200" s="4" t="s">
        <v>29</v>
      </c>
      <c r="L200" s="4">
        <v>80</v>
      </c>
      <c r="M200" s="4">
        <v>80</v>
      </c>
      <c r="N200" s="4" t="s">
        <v>464</v>
      </c>
      <c r="O200" s="4" t="s">
        <v>31</v>
      </c>
      <c r="P200" s="4" t="s">
        <v>32</v>
      </c>
      <c r="Q200" s="4">
        <v>0</v>
      </c>
      <c r="R200" s="6">
        <v>44386</v>
      </c>
      <c r="S200" s="5">
        <v>44389</v>
      </c>
      <c r="T200" s="4" t="s">
        <v>33</v>
      </c>
      <c r="U200" s="4">
        <v>80</v>
      </c>
      <c r="V200" s="4">
        <v>0</v>
      </c>
      <c r="W200" s="4">
        <v>0</v>
      </c>
    </row>
    <row r="201" s="4" customFormat="1" spans="1:24">
      <c r="A201" s="4">
        <v>15743512408</v>
      </c>
      <c r="B201" s="4" t="s">
        <v>25</v>
      </c>
      <c r="C201" s="4" t="s">
        <v>26</v>
      </c>
      <c r="D201" s="4" t="s">
        <v>465</v>
      </c>
      <c r="E201" s="4" t="s">
        <v>286</v>
      </c>
      <c r="F201" s="5">
        <v>44386</v>
      </c>
      <c r="G201" s="5">
        <v>44387</v>
      </c>
      <c r="H201" s="4">
        <v>1</v>
      </c>
      <c r="I201" s="4">
        <v>1</v>
      </c>
      <c r="J201" s="4">
        <v>1</v>
      </c>
      <c r="K201" s="4" t="s">
        <v>29</v>
      </c>
      <c r="L201" s="4">
        <v>144</v>
      </c>
      <c r="M201" s="4">
        <v>144</v>
      </c>
      <c r="N201" s="4" t="s">
        <v>466</v>
      </c>
      <c r="O201" s="4" t="s">
        <v>31</v>
      </c>
      <c r="P201" s="4" t="s">
        <v>32</v>
      </c>
      <c r="Q201" s="4">
        <v>0</v>
      </c>
      <c r="R201" s="6">
        <v>44386</v>
      </c>
      <c r="S201" s="5">
        <v>44389</v>
      </c>
      <c r="T201" s="4" t="s">
        <v>33</v>
      </c>
      <c r="U201" s="4">
        <v>144</v>
      </c>
      <c r="V201" s="4">
        <v>0</v>
      </c>
      <c r="W201" s="4">
        <v>0</v>
      </c>
      <c r="X201" s="4">
        <v>2189756</v>
      </c>
    </row>
    <row r="202" s="4" customFormat="1" spans="1:24">
      <c r="A202" s="4">
        <v>15743621825</v>
      </c>
      <c r="B202" s="4" t="s">
        <v>25</v>
      </c>
      <c r="C202" s="4" t="s">
        <v>26</v>
      </c>
      <c r="D202" s="4" t="s">
        <v>364</v>
      </c>
      <c r="E202" s="4" t="s">
        <v>297</v>
      </c>
      <c r="F202" s="5">
        <v>44386</v>
      </c>
      <c r="G202" s="5">
        <v>44387</v>
      </c>
      <c r="H202" s="4">
        <v>1</v>
      </c>
      <c r="I202" s="4">
        <v>1</v>
      </c>
      <c r="J202" s="4">
        <v>1</v>
      </c>
      <c r="K202" s="4" t="s">
        <v>29</v>
      </c>
      <c r="L202" s="4">
        <v>38</v>
      </c>
      <c r="M202" s="4">
        <v>38</v>
      </c>
      <c r="N202" s="4" t="s">
        <v>467</v>
      </c>
      <c r="O202" s="4" t="s">
        <v>31</v>
      </c>
      <c r="P202" s="4" t="s">
        <v>32</v>
      </c>
      <c r="Q202" s="4">
        <v>0</v>
      </c>
      <c r="R202" s="6">
        <v>44386</v>
      </c>
      <c r="S202" s="5">
        <v>44389</v>
      </c>
      <c r="T202" s="4" t="s">
        <v>33</v>
      </c>
      <c r="U202" s="4">
        <v>38</v>
      </c>
      <c r="V202" s="4">
        <v>0</v>
      </c>
      <c r="W202" s="4">
        <v>0</v>
      </c>
      <c r="X202" s="4">
        <v>2189779</v>
      </c>
    </row>
    <row r="203" s="4" customFormat="1" spans="1:23">
      <c r="A203" s="4">
        <v>15743341753</v>
      </c>
      <c r="B203" s="4" t="s">
        <v>25</v>
      </c>
      <c r="C203" s="4" t="s">
        <v>71</v>
      </c>
      <c r="D203" s="4" t="s">
        <v>462</v>
      </c>
      <c r="E203" s="4" t="s">
        <v>463</v>
      </c>
      <c r="F203" s="5">
        <v>44387</v>
      </c>
      <c r="G203" s="5">
        <v>44388</v>
      </c>
      <c r="H203" s="4">
        <v>1</v>
      </c>
      <c r="I203" s="4">
        <v>1</v>
      </c>
      <c r="J203" s="4">
        <v>1</v>
      </c>
      <c r="K203" s="4" t="s">
        <v>29</v>
      </c>
      <c r="L203" s="4">
        <v>-80</v>
      </c>
      <c r="M203" s="4">
        <v>-80</v>
      </c>
      <c r="N203" s="4" t="s">
        <v>464</v>
      </c>
      <c r="O203" s="4" t="s">
        <v>31</v>
      </c>
      <c r="P203" s="4" t="s">
        <v>32</v>
      </c>
      <c r="Q203" s="4">
        <v>0</v>
      </c>
      <c r="R203" s="6">
        <v>44386</v>
      </c>
      <c r="S203" s="5">
        <v>44389</v>
      </c>
      <c r="T203" s="4" t="s">
        <v>33</v>
      </c>
      <c r="U203" s="4">
        <v>-80</v>
      </c>
      <c r="V203" s="4">
        <v>0</v>
      </c>
      <c r="W203" s="4">
        <v>0</v>
      </c>
    </row>
    <row r="204" s="4" customFormat="1" spans="1:24">
      <c r="A204" s="4">
        <v>15747040002</v>
      </c>
      <c r="B204" s="4" t="s">
        <v>25</v>
      </c>
      <c r="C204" s="4" t="s">
        <v>26</v>
      </c>
      <c r="D204" s="4" t="s">
        <v>402</v>
      </c>
      <c r="E204" s="4" t="s">
        <v>403</v>
      </c>
      <c r="F204" s="5">
        <v>44386</v>
      </c>
      <c r="G204" s="5">
        <v>44387</v>
      </c>
      <c r="H204" s="4">
        <v>1</v>
      </c>
      <c r="I204" s="4">
        <v>1</v>
      </c>
      <c r="J204" s="4">
        <v>1</v>
      </c>
      <c r="K204" s="4" t="s">
        <v>29</v>
      </c>
      <c r="L204" s="4">
        <v>54</v>
      </c>
      <c r="M204" s="4">
        <v>54</v>
      </c>
      <c r="N204" s="4" t="s">
        <v>468</v>
      </c>
      <c r="O204" s="4" t="s">
        <v>31</v>
      </c>
      <c r="P204" s="4" t="s">
        <v>32</v>
      </c>
      <c r="Q204" s="4">
        <v>0</v>
      </c>
      <c r="R204" s="6">
        <v>44386</v>
      </c>
      <c r="S204" s="5">
        <v>44389</v>
      </c>
      <c r="T204" s="4" t="s">
        <v>33</v>
      </c>
      <c r="U204" s="4">
        <v>54</v>
      </c>
      <c r="V204" s="4">
        <v>0</v>
      </c>
      <c r="W204" s="4">
        <v>0</v>
      </c>
      <c r="X204" s="4">
        <v>2190025</v>
      </c>
    </row>
    <row r="205" s="4" customFormat="1" spans="1:23">
      <c r="A205" s="4">
        <v>15747611723</v>
      </c>
      <c r="B205" s="4" t="s">
        <v>25</v>
      </c>
      <c r="C205" s="4" t="s">
        <v>26</v>
      </c>
      <c r="D205" s="4" t="s">
        <v>469</v>
      </c>
      <c r="E205" s="4" t="s">
        <v>470</v>
      </c>
      <c r="F205" s="5">
        <v>44387</v>
      </c>
      <c r="G205" s="5">
        <v>44388</v>
      </c>
      <c r="H205" s="4">
        <v>1</v>
      </c>
      <c r="I205" s="4">
        <v>1</v>
      </c>
      <c r="J205" s="4">
        <v>1</v>
      </c>
      <c r="K205" s="4" t="s">
        <v>29</v>
      </c>
      <c r="L205" s="4">
        <v>17</v>
      </c>
      <c r="M205" s="4">
        <v>17</v>
      </c>
      <c r="N205" s="4" t="s">
        <v>471</v>
      </c>
      <c r="O205" s="4" t="s">
        <v>31</v>
      </c>
      <c r="P205" s="4" t="s">
        <v>32</v>
      </c>
      <c r="Q205" s="4">
        <v>0</v>
      </c>
      <c r="R205" s="6">
        <v>44386</v>
      </c>
      <c r="S205" s="5">
        <v>44389</v>
      </c>
      <c r="T205" s="4" t="s">
        <v>33</v>
      </c>
      <c r="U205" s="4">
        <v>17</v>
      </c>
      <c r="V205" s="4">
        <v>0</v>
      </c>
      <c r="W205" s="4">
        <v>0</v>
      </c>
    </row>
    <row r="206" s="4" customFormat="1" spans="1:24">
      <c r="A206" s="4">
        <v>15747821249</v>
      </c>
      <c r="B206" s="4" t="s">
        <v>25</v>
      </c>
      <c r="C206" s="4" t="s">
        <v>26</v>
      </c>
      <c r="D206" s="4" t="s">
        <v>402</v>
      </c>
      <c r="E206" s="4" t="s">
        <v>403</v>
      </c>
      <c r="F206" s="5">
        <v>44386</v>
      </c>
      <c r="G206" s="5">
        <v>44387</v>
      </c>
      <c r="H206" s="4">
        <v>1</v>
      </c>
      <c r="I206" s="4">
        <v>1</v>
      </c>
      <c r="J206" s="4">
        <v>1</v>
      </c>
      <c r="K206" s="4" t="s">
        <v>29</v>
      </c>
      <c r="L206" s="4">
        <v>54</v>
      </c>
      <c r="M206" s="4">
        <v>54</v>
      </c>
      <c r="N206" s="4" t="s">
        <v>472</v>
      </c>
      <c r="O206" s="4" t="s">
        <v>31</v>
      </c>
      <c r="P206" s="4" t="s">
        <v>32</v>
      </c>
      <c r="Q206" s="4">
        <v>0</v>
      </c>
      <c r="R206" s="6">
        <v>44386</v>
      </c>
      <c r="S206" s="5">
        <v>44389</v>
      </c>
      <c r="T206" s="4" t="s">
        <v>33</v>
      </c>
      <c r="U206" s="4">
        <v>54</v>
      </c>
      <c r="V206" s="4">
        <v>0</v>
      </c>
      <c r="W206" s="4">
        <v>0</v>
      </c>
      <c r="X206" s="4">
        <v>2190160</v>
      </c>
    </row>
    <row r="207" s="4" customFormat="1" spans="1:24">
      <c r="A207" s="4">
        <v>15747832150</v>
      </c>
      <c r="B207" s="4" t="s">
        <v>25</v>
      </c>
      <c r="C207" s="4" t="s">
        <v>26</v>
      </c>
      <c r="D207" s="4" t="s">
        <v>473</v>
      </c>
      <c r="E207" s="4" t="s">
        <v>73</v>
      </c>
      <c r="F207" s="5">
        <v>44387</v>
      </c>
      <c r="G207" s="5">
        <v>44388</v>
      </c>
      <c r="H207" s="4">
        <v>1</v>
      </c>
      <c r="I207" s="4">
        <v>1</v>
      </c>
      <c r="J207" s="4">
        <v>1</v>
      </c>
      <c r="K207" s="4" t="s">
        <v>29</v>
      </c>
      <c r="L207" s="4">
        <v>602</v>
      </c>
      <c r="M207" s="4">
        <v>602</v>
      </c>
      <c r="N207" s="4" t="s">
        <v>474</v>
      </c>
      <c r="O207" s="4" t="s">
        <v>31</v>
      </c>
      <c r="P207" s="4" t="s">
        <v>32</v>
      </c>
      <c r="Q207" s="4">
        <v>0</v>
      </c>
      <c r="R207" s="6">
        <v>44386</v>
      </c>
      <c r="S207" s="5">
        <v>44389</v>
      </c>
      <c r="T207" s="4" t="s">
        <v>33</v>
      </c>
      <c r="U207" s="4">
        <v>602</v>
      </c>
      <c r="V207" s="4">
        <v>0</v>
      </c>
      <c r="W207" s="4">
        <v>0</v>
      </c>
      <c r="X207" s="4">
        <v>2190171</v>
      </c>
    </row>
    <row r="208" s="4" customFormat="1" spans="1:24">
      <c r="A208" s="4">
        <v>15747987191</v>
      </c>
      <c r="B208" s="4" t="s">
        <v>25</v>
      </c>
      <c r="C208" s="4" t="s">
        <v>26</v>
      </c>
      <c r="D208" s="4" t="s">
        <v>475</v>
      </c>
      <c r="E208" s="4" t="s">
        <v>476</v>
      </c>
      <c r="F208" s="5">
        <v>44386</v>
      </c>
      <c r="G208" s="5">
        <v>44388</v>
      </c>
      <c r="H208" s="4">
        <v>1</v>
      </c>
      <c r="I208" s="4">
        <v>2</v>
      </c>
      <c r="J208" s="4">
        <v>2</v>
      </c>
      <c r="K208" s="4" t="s">
        <v>29</v>
      </c>
      <c r="L208" s="4">
        <v>780</v>
      </c>
      <c r="M208" s="4">
        <v>780</v>
      </c>
      <c r="N208" s="4" t="s">
        <v>477</v>
      </c>
      <c r="O208" s="4" t="s">
        <v>31</v>
      </c>
      <c r="P208" s="4" t="s">
        <v>32</v>
      </c>
      <c r="Q208" s="4">
        <v>0</v>
      </c>
      <c r="R208" s="6">
        <v>44386</v>
      </c>
      <c r="S208" s="5">
        <v>44389</v>
      </c>
      <c r="T208" s="4" t="s">
        <v>33</v>
      </c>
      <c r="U208" s="4">
        <v>780</v>
      </c>
      <c r="V208" s="4">
        <v>0</v>
      </c>
      <c r="W208" s="4">
        <v>0</v>
      </c>
      <c r="X208" s="4">
        <v>2190223</v>
      </c>
    </row>
    <row r="209" s="4" customFormat="1" spans="1:24">
      <c r="A209" s="4">
        <v>15748174271</v>
      </c>
      <c r="B209" s="4" t="s">
        <v>25</v>
      </c>
      <c r="C209" s="4" t="s">
        <v>26</v>
      </c>
      <c r="D209" s="4" t="s">
        <v>478</v>
      </c>
      <c r="E209" s="4" t="s">
        <v>479</v>
      </c>
      <c r="F209" s="5">
        <v>44387</v>
      </c>
      <c r="G209" s="5">
        <v>44388</v>
      </c>
      <c r="H209" s="4">
        <v>1</v>
      </c>
      <c r="I209" s="4">
        <v>1</v>
      </c>
      <c r="J209" s="4">
        <v>1</v>
      </c>
      <c r="K209" s="4" t="s">
        <v>29</v>
      </c>
      <c r="L209" s="4">
        <v>314</v>
      </c>
      <c r="M209" s="4">
        <v>314</v>
      </c>
      <c r="N209" s="4" t="s">
        <v>480</v>
      </c>
      <c r="O209" s="4" t="s">
        <v>31</v>
      </c>
      <c r="P209" s="4" t="s">
        <v>32</v>
      </c>
      <c r="Q209" s="4">
        <v>0</v>
      </c>
      <c r="R209" s="6">
        <v>44386</v>
      </c>
      <c r="S209" s="5">
        <v>44389</v>
      </c>
      <c r="T209" s="4" t="s">
        <v>33</v>
      </c>
      <c r="U209" s="4">
        <v>314</v>
      </c>
      <c r="V209" s="4">
        <v>0</v>
      </c>
      <c r="W209" s="4">
        <v>0</v>
      </c>
      <c r="X209" s="4">
        <v>2190292</v>
      </c>
    </row>
    <row r="210" s="4" customFormat="1" spans="1:24">
      <c r="A210" s="4">
        <v>15748651834</v>
      </c>
      <c r="B210" s="4" t="s">
        <v>25</v>
      </c>
      <c r="C210" s="4" t="s">
        <v>26</v>
      </c>
      <c r="D210" s="4" t="s">
        <v>481</v>
      </c>
      <c r="E210" s="4" t="s">
        <v>28</v>
      </c>
      <c r="F210" s="5">
        <v>44386</v>
      </c>
      <c r="G210" s="5">
        <v>44387</v>
      </c>
      <c r="H210" s="4">
        <v>1</v>
      </c>
      <c r="I210" s="4">
        <v>1</v>
      </c>
      <c r="J210" s="4">
        <v>1</v>
      </c>
      <c r="K210" s="4" t="s">
        <v>29</v>
      </c>
      <c r="L210" s="4">
        <v>169</v>
      </c>
      <c r="M210" s="4">
        <v>169</v>
      </c>
      <c r="N210" s="4" t="s">
        <v>482</v>
      </c>
      <c r="O210" s="4" t="s">
        <v>31</v>
      </c>
      <c r="P210" s="4" t="s">
        <v>32</v>
      </c>
      <c r="Q210" s="4">
        <v>0</v>
      </c>
      <c r="R210" s="6">
        <v>44386</v>
      </c>
      <c r="S210" s="5">
        <v>44389</v>
      </c>
      <c r="T210" s="4" t="s">
        <v>33</v>
      </c>
      <c r="U210" s="4">
        <v>169</v>
      </c>
      <c r="V210" s="4">
        <v>0</v>
      </c>
      <c r="W210" s="4">
        <v>0</v>
      </c>
      <c r="X210" s="4">
        <v>2190492</v>
      </c>
    </row>
    <row r="211" s="4" customFormat="1" spans="1:24">
      <c r="A211" s="4">
        <v>15749248111</v>
      </c>
      <c r="B211" s="4" t="s">
        <v>25</v>
      </c>
      <c r="C211" s="4" t="s">
        <v>26</v>
      </c>
      <c r="D211" s="4" t="s">
        <v>483</v>
      </c>
      <c r="E211" s="4" t="s">
        <v>63</v>
      </c>
      <c r="F211" s="5">
        <v>44387</v>
      </c>
      <c r="G211" s="5">
        <v>44388</v>
      </c>
      <c r="H211" s="4">
        <v>1</v>
      </c>
      <c r="I211" s="4">
        <v>1</v>
      </c>
      <c r="J211" s="4">
        <v>1</v>
      </c>
      <c r="K211" s="4" t="s">
        <v>29</v>
      </c>
      <c r="L211" s="4">
        <v>182</v>
      </c>
      <c r="M211" s="4">
        <v>182</v>
      </c>
      <c r="N211" s="4" t="s">
        <v>484</v>
      </c>
      <c r="O211" s="4" t="s">
        <v>31</v>
      </c>
      <c r="P211" s="4" t="s">
        <v>32</v>
      </c>
      <c r="Q211" s="4">
        <v>0</v>
      </c>
      <c r="R211" s="6">
        <v>44386</v>
      </c>
      <c r="S211" s="5">
        <v>44389</v>
      </c>
      <c r="T211" s="4" t="s">
        <v>33</v>
      </c>
      <c r="U211" s="4">
        <v>182</v>
      </c>
      <c r="V211" s="4">
        <v>0</v>
      </c>
      <c r="W211" s="4">
        <v>0</v>
      </c>
      <c r="X211" s="4">
        <v>2190673</v>
      </c>
    </row>
    <row r="212" s="4" customFormat="1" spans="1:24">
      <c r="A212" s="4">
        <v>15749433642</v>
      </c>
      <c r="B212" s="4" t="s">
        <v>25</v>
      </c>
      <c r="C212" s="4" t="s">
        <v>26</v>
      </c>
      <c r="D212" s="4" t="s">
        <v>485</v>
      </c>
      <c r="E212" s="4" t="s">
        <v>368</v>
      </c>
      <c r="F212" s="5">
        <v>44387</v>
      </c>
      <c r="G212" s="5">
        <v>44388</v>
      </c>
      <c r="H212" s="4">
        <v>1</v>
      </c>
      <c r="I212" s="4">
        <v>1</v>
      </c>
      <c r="J212" s="4">
        <v>1</v>
      </c>
      <c r="K212" s="4" t="s">
        <v>29</v>
      </c>
      <c r="L212" s="4">
        <v>39</v>
      </c>
      <c r="M212" s="4">
        <v>39</v>
      </c>
      <c r="N212" s="4" t="s">
        <v>486</v>
      </c>
      <c r="O212" s="4" t="s">
        <v>31</v>
      </c>
      <c r="P212" s="4" t="s">
        <v>32</v>
      </c>
      <c r="Q212" s="4">
        <v>0</v>
      </c>
      <c r="R212" s="6">
        <v>44386</v>
      </c>
      <c r="S212" s="5">
        <v>44389</v>
      </c>
      <c r="T212" s="4" t="s">
        <v>33</v>
      </c>
      <c r="U212" s="4">
        <v>39</v>
      </c>
      <c r="V212" s="4">
        <v>0</v>
      </c>
      <c r="W212" s="4">
        <v>0</v>
      </c>
      <c r="X212" s="4">
        <v>2190712</v>
      </c>
    </row>
    <row r="213" s="4" customFormat="1" spans="1:24">
      <c r="A213" s="4">
        <v>15618779618</v>
      </c>
      <c r="B213" s="4" t="s">
        <v>25</v>
      </c>
      <c r="C213" s="4" t="s">
        <v>398</v>
      </c>
      <c r="D213" s="4" t="s">
        <v>172</v>
      </c>
      <c r="E213" s="4" t="s">
        <v>173</v>
      </c>
      <c r="F213" s="5">
        <v>44385</v>
      </c>
      <c r="G213" s="5">
        <v>44388</v>
      </c>
      <c r="H213" s="4">
        <v>1</v>
      </c>
      <c r="I213" s="4">
        <v>3</v>
      </c>
      <c r="J213" s="4">
        <v>3</v>
      </c>
      <c r="K213" s="4" t="s">
        <v>29</v>
      </c>
      <c r="L213" s="4">
        <v>-40.91</v>
      </c>
      <c r="M213" s="4">
        <v>-40.91</v>
      </c>
      <c r="N213" s="4" t="s">
        <v>174</v>
      </c>
      <c r="O213" s="4" t="s">
        <v>31</v>
      </c>
      <c r="P213" s="4" t="s">
        <v>32</v>
      </c>
      <c r="Q213" s="4">
        <v>0</v>
      </c>
      <c r="R213" s="6">
        <v>44372</v>
      </c>
      <c r="S213" s="5">
        <v>44389</v>
      </c>
      <c r="T213" s="4" t="s">
        <v>33</v>
      </c>
      <c r="U213" s="4">
        <v>-40.91</v>
      </c>
      <c r="V213" s="4">
        <v>0</v>
      </c>
      <c r="W213" s="4">
        <v>0</v>
      </c>
      <c r="X213" s="4">
        <v>2171154</v>
      </c>
    </row>
    <row r="214" s="4" customFormat="1" spans="1:24">
      <c r="A214" s="4">
        <v>15750695618</v>
      </c>
      <c r="B214" s="4" t="s">
        <v>25</v>
      </c>
      <c r="C214" s="4" t="s">
        <v>26</v>
      </c>
      <c r="D214" s="4" t="s">
        <v>478</v>
      </c>
      <c r="E214" s="4" t="s">
        <v>479</v>
      </c>
      <c r="F214" s="5">
        <v>44387</v>
      </c>
      <c r="G214" s="5">
        <v>44388</v>
      </c>
      <c r="H214" s="4">
        <v>1</v>
      </c>
      <c r="I214" s="4">
        <v>1</v>
      </c>
      <c r="J214" s="4">
        <v>1</v>
      </c>
      <c r="K214" s="4" t="s">
        <v>29</v>
      </c>
      <c r="L214" s="4">
        <v>284</v>
      </c>
      <c r="M214" s="4">
        <v>284</v>
      </c>
      <c r="N214" s="4" t="s">
        <v>487</v>
      </c>
      <c r="O214" s="4" t="s">
        <v>31</v>
      </c>
      <c r="P214" s="4" t="s">
        <v>32</v>
      </c>
      <c r="Q214" s="4">
        <v>0</v>
      </c>
      <c r="R214" s="6">
        <v>44387</v>
      </c>
      <c r="S214" s="5">
        <v>44389</v>
      </c>
      <c r="T214" s="4" t="s">
        <v>33</v>
      </c>
      <c r="U214" s="4">
        <v>284</v>
      </c>
      <c r="V214" s="4">
        <v>0</v>
      </c>
      <c r="W214" s="4">
        <v>0</v>
      </c>
      <c r="X214" s="4">
        <v>2191081</v>
      </c>
    </row>
    <row r="215" s="4" customFormat="1" spans="1:24">
      <c r="A215" s="4">
        <v>15751244767</v>
      </c>
      <c r="B215" s="4" t="s">
        <v>25</v>
      </c>
      <c r="C215" s="4" t="s">
        <v>26</v>
      </c>
      <c r="D215" s="4" t="s">
        <v>478</v>
      </c>
      <c r="E215" s="4" t="s">
        <v>479</v>
      </c>
      <c r="F215" s="5">
        <v>44387</v>
      </c>
      <c r="G215" s="5">
        <v>44388</v>
      </c>
      <c r="H215" s="4">
        <v>1</v>
      </c>
      <c r="I215" s="4">
        <v>1</v>
      </c>
      <c r="J215" s="4">
        <v>1</v>
      </c>
      <c r="K215" s="4" t="s">
        <v>29</v>
      </c>
      <c r="L215" s="4">
        <v>284</v>
      </c>
      <c r="M215" s="4">
        <v>284</v>
      </c>
      <c r="N215" s="4" t="s">
        <v>488</v>
      </c>
      <c r="O215" s="4" t="s">
        <v>31</v>
      </c>
      <c r="P215" s="4" t="s">
        <v>32</v>
      </c>
      <c r="Q215" s="4">
        <v>0</v>
      </c>
      <c r="R215" s="6">
        <v>44387</v>
      </c>
      <c r="S215" s="5">
        <v>44389</v>
      </c>
      <c r="T215" s="4" t="s">
        <v>33</v>
      </c>
      <c r="U215" s="4">
        <v>284</v>
      </c>
      <c r="V215" s="4">
        <v>0</v>
      </c>
      <c r="W215" s="4">
        <v>0</v>
      </c>
      <c r="X215" s="4">
        <v>2191210</v>
      </c>
    </row>
    <row r="216" s="4" customFormat="1" spans="1:24">
      <c r="A216" s="4">
        <v>15754771759</v>
      </c>
      <c r="B216" s="4" t="s">
        <v>25</v>
      </c>
      <c r="C216" s="4" t="s">
        <v>26</v>
      </c>
      <c r="D216" s="4" t="s">
        <v>489</v>
      </c>
      <c r="E216" s="4" t="s">
        <v>490</v>
      </c>
      <c r="F216" s="5">
        <v>44387</v>
      </c>
      <c r="G216" s="5">
        <v>44388</v>
      </c>
      <c r="H216" s="4">
        <v>1</v>
      </c>
      <c r="I216" s="4">
        <v>1</v>
      </c>
      <c r="J216" s="4">
        <v>1</v>
      </c>
      <c r="K216" s="4" t="s">
        <v>29</v>
      </c>
      <c r="L216" s="4">
        <v>80</v>
      </c>
      <c r="M216" s="4">
        <v>80</v>
      </c>
      <c r="N216" s="4" t="s">
        <v>491</v>
      </c>
      <c r="O216" s="4" t="s">
        <v>31</v>
      </c>
      <c r="P216" s="4" t="s">
        <v>32</v>
      </c>
      <c r="Q216" s="4">
        <v>0</v>
      </c>
      <c r="R216" s="6">
        <v>44387</v>
      </c>
      <c r="S216" s="5">
        <v>44389</v>
      </c>
      <c r="T216" s="4" t="s">
        <v>33</v>
      </c>
      <c r="U216" s="4">
        <v>80</v>
      </c>
      <c r="V216" s="4">
        <v>0</v>
      </c>
      <c r="W216" s="4">
        <v>0</v>
      </c>
      <c r="X216" s="4">
        <v>2191395</v>
      </c>
    </row>
    <row r="217" s="4" customFormat="1" spans="1:24">
      <c r="A217" s="4">
        <v>15754887032</v>
      </c>
      <c r="B217" s="4" t="s">
        <v>25</v>
      </c>
      <c r="C217" s="4" t="s">
        <v>26</v>
      </c>
      <c r="D217" s="4" t="s">
        <v>492</v>
      </c>
      <c r="E217" s="4" t="s">
        <v>73</v>
      </c>
      <c r="F217" s="5">
        <v>44387</v>
      </c>
      <c r="G217" s="5">
        <v>44388</v>
      </c>
      <c r="H217" s="4">
        <v>1</v>
      </c>
      <c r="I217" s="4">
        <v>1</v>
      </c>
      <c r="J217" s="4">
        <v>1</v>
      </c>
      <c r="K217" s="4" t="s">
        <v>29</v>
      </c>
      <c r="L217" s="4">
        <v>93</v>
      </c>
      <c r="M217" s="4">
        <v>93</v>
      </c>
      <c r="N217" s="4" t="s">
        <v>493</v>
      </c>
      <c r="O217" s="4" t="s">
        <v>31</v>
      </c>
      <c r="P217" s="4" t="s">
        <v>32</v>
      </c>
      <c r="Q217" s="4">
        <v>0</v>
      </c>
      <c r="R217" s="6">
        <v>44387</v>
      </c>
      <c r="S217" s="5">
        <v>44389</v>
      </c>
      <c r="T217" s="4" t="s">
        <v>33</v>
      </c>
      <c r="U217" s="4">
        <v>93</v>
      </c>
      <c r="V217" s="4">
        <v>0</v>
      </c>
      <c r="W217" s="4">
        <v>0</v>
      </c>
      <c r="X217" s="4">
        <v>2191411</v>
      </c>
    </row>
    <row r="218" s="4" customFormat="1" spans="1:24">
      <c r="A218" s="4">
        <v>15755106142</v>
      </c>
      <c r="B218" s="4" t="s">
        <v>25</v>
      </c>
      <c r="C218" s="4" t="s">
        <v>26</v>
      </c>
      <c r="D218" s="4" t="s">
        <v>418</v>
      </c>
      <c r="E218" s="4" t="s">
        <v>114</v>
      </c>
      <c r="F218" s="5">
        <v>44387</v>
      </c>
      <c r="G218" s="5">
        <v>44388</v>
      </c>
      <c r="H218" s="4">
        <v>1</v>
      </c>
      <c r="I218" s="4">
        <v>1</v>
      </c>
      <c r="J218" s="4">
        <v>1</v>
      </c>
      <c r="K218" s="4" t="s">
        <v>29</v>
      </c>
      <c r="L218" s="4">
        <v>84</v>
      </c>
      <c r="M218" s="4">
        <v>84</v>
      </c>
      <c r="N218" s="4" t="s">
        <v>494</v>
      </c>
      <c r="O218" s="4" t="s">
        <v>31</v>
      </c>
      <c r="P218" s="4" t="s">
        <v>32</v>
      </c>
      <c r="Q218" s="4">
        <v>0</v>
      </c>
      <c r="R218" s="6">
        <v>44387</v>
      </c>
      <c r="S218" s="5">
        <v>44389</v>
      </c>
      <c r="T218" s="4" t="s">
        <v>33</v>
      </c>
      <c r="U218" s="4">
        <v>84</v>
      </c>
      <c r="V218" s="4">
        <v>0</v>
      </c>
      <c r="W218" s="4">
        <v>0</v>
      </c>
      <c r="X218" s="4">
        <v>2191469</v>
      </c>
    </row>
    <row r="219" s="4" customFormat="1" spans="1:23">
      <c r="A219" s="4">
        <v>15755113997</v>
      </c>
      <c r="B219" s="4" t="s">
        <v>25</v>
      </c>
      <c r="C219" s="4" t="s">
        <v>26</v>
      </c>
      <c r="D219" s="4" t="s">
        <v>495</v>
      </c>
      <c r="E219" s="4" t="s">
        <v>414</v>
      </c>
      <c r="F219" s="5">
        <v>44387</v>
      </c>
      <c r="G219" s="5">
        <v>44388</v>
      </c>
      <c r="H219" s="4">
        <v>1</v>
      </c>
      <c r="I219" s="4">
        <v>1</v>
      </c>
      <c r="J219" s="4">
        <v>1</v>
      </c>
      <c r="K219" s="4" t="s">
        <v>29</v>
      </c>
      <c r="L219" s="4">
        <v>22</v>
      </c>
      <c r="M219" s="4">
        <v>22</v>
      </c>
      <c r="N219" s="4" t="s">
        <v>496</v>
      </c>
      <c r="O219" s="4" t="s">
        <v>31</v>
      </c>
      <c r="P219" s="4" t="s">
        <v>32</v>
      </c>
      <c r="Q219" s="4">
        <v>0</v>
      </c>
      <c r="R219" s="6">
        <v>44387</v>
      </c>
      <c r="S219" s="5">
        <v>44389</v>
      </c>
      <c r="T219" s="4" t="s">
        <v>33</v>
      </c>
      <c r="U219" s="4">
        <v>22</v>
      </c>
      <c r="V219" s="4">
        <v>0</v>
      </c>
      <c r="W219" s="4">
        <v>0</v>
      </c>
    </row>
    <row r="220" s="4" customFormat="1" spans="1:24">
      <c r="A220" s="4">
        <v>15755374054</v>
      </c>
      <c r="B220" s="4" t="s">
        <v>25</v>
      </c>
      <c r="C220" s="4" t="s">
        <v>26</v>
      </c>
      <c r="D220" s="4" t="s">
        <v>402</v>
      </c>
      <c r="E220" s="4" t="s">
        <v>403</v>
      </c>
      <c r="F220" s="5">
        <v>44387</v>
      </c>
      <c r="G220" s="5">
        <v>44388</v>
      </c>
      <c r="H220" s="4">
        <v>1</v>
      </c>
      <c r="I220" s="4">
        <v>1</v>
      </c>
      <c r="J220" s="4">
        <v>1</v>
      </c>
      <c r="K220" s="4" t="s">
        <v>29</v>
      </c>
      <c r="L220" s="4">
        <v>56</v>
      </c>
      <c r="M220" s="4">
        <v>56</v>
      </c>
      <c r="N220" s="4" t="s">
        <v>497</v>
      </c>
      <c r="O220" s="4" t="s">
        <v>31</v>
      </c>
      <c r="P220" s="4" t="s">
        <v>32</v>
      </c>
      <c r="Q220" s="4">
        <v>0</v>
      </c>
      <c r="R220" s="6">
        <v>44387</v>
      </c>
      <c r="S220" s="5">
        <v>44389</v>
      </c>
      <c r="T220" s="4" t="s">
        <v>33</v>
      </c>
      <c r="U220" s="4">
        <v>56</v>
      </c>
      <c r="V220" s="4">
        <v>0</v>
      </c>
      <c r="W220" s="4">
        <v>0</v>
      </c>
      <c r="X220" s="4">
        <v>2191525</v>
      </c>
    </row>
    <row r="221" s="4" customFormat="1" spans="1:24">
      <c r="A221" s="4">
        <v>15755630971</v>
      </c>
      <c r="B221" s="4" t="s">
        <v>25</v>
      </c>
      <c r="C221" s="4" t="s">
        <v>26</v>
      </c>
      <c r="D221" s="4" t="s">
        <v>498</v>
      </c>
      <c r="E221" s="4" t="s">
        <v>499</v>
      </c>
      <c r="F221" s="5">
        <v>44387</v>
      </c>
      <c r="G221" s="5">
        <v>44388</v>
      </c>
      <c r="H221" s="4">
        <v>1</v>
      </c>
      <c r="I221" s="4">
        <v>1</v>
      </c>
      <c r="J221" s="4">
        <v>1</v>
      </c>
      <c r="K221" s="4" t="s">
        <v>29</v>
      </c>
      <c r="L221" s="4">
        <v>74</v>
      </c>
      <c r="M221" s="4">
        <v>74</v>
      </c>
      <c r="N221" s="4" t="s">
        <v>500</v>
      </c>
      <c r="O221" s="4" t="s">
        <v>31</v>
      </c>
      <c r="P221" s="4" t="s">
        <v>32</v>
      </c>
      <c r="Q221" s="4">
        <v>0</v>
      </c>
      <c r="R221" s="6">
        <v>44387</v>
      </c>
      <c r="S221" s="5">
        <v>44389</v>
      </c>
      <c r="T221" s="4" t="s">
        <v>33</v>
      </c>
      <c r="U221" s="4">
        <v>74</v>
      </c>
      <c r="V221" s="4">
        <v>0</v>
      </c>
      <c r="W221" s="4">
        <v>0</v>
      </c>
      <c r="X221" s="4">
        <v>2191601</v>
      </c>
    </row>
    <row r="222" s="4" customFormat="1" spans="1:24">
      <c r="A222" s="4">
        <v>15756672016</v>
      </c>
      <c r="B222" s="4" t="s">
        <v>25</v>
      </c>
      <c r="C222" s="4" t="s">
        <v>26</v>
      </c>
      <c r="D222" s="4" t="s">
        <v>402</v>
      </c>
      <c r="E222" s="4" t="s">
        <v>403</v>
      </c>
      <c r="F222" s="5">
        <v>44387</v>
      </c>
      <c r="G222" s="5">
        <v>44388</v>
      </c>
      <c r="H222" s="4">
        <v>1</v>
      </c>
      <c r="I222" s="4">
        <v>1</v>
      </c>
      <c r="J222" s="4">
        <v>1</v>
      </c>
      <c r="K222" s="4" t="s">
        <v>29</v>
      </c>
      <c r="L222" s="4">
        <v>56</v>
      </c>
      <c r="M222" s="4">
        <v>56</v>
      </c>
      <c r="N222" s="4" t="s">
        <v>501</v>
      </c>
      <c r="O222" s="4" t="s">
        <v>31</v>
      </c>
      <c r="P222" s="4" t="s">
        <v>32</v>
      </c>
      <c r="Q222" s="4">
        <v>0</v>
      </c>
      <c r="R222" s="6">
        <v>44387</v>
      </c>
      <c r="S222" s="5">
        <v>44389</v>
      </c>
      <c r="T222" s="4" t="s">
        <v>33</v>
      </c>
      <c r="U222" s="4">
        <v>56</v>
      </c>
      <c r="V222" s="4">
        <v>0</v>
      </c>
      <c r="W222" s="4">
        <v>0</v>
      </c>
      <c r="X222" s="4">
        <v>2191644</v>
      </c>
    </row>
    <row r="223" s="4" customFormat="1" spans="1:24">
      <c r="A223" s="4">
        <v>15758600808</v>
      </c>
      <c r="B223" s="4" t="s">
        <v>25</v>
      </c>
      <c r="C223" s="4" t="s">
        <v>26</v>
      </c>
      <c r="D223" s="4" t="s">
        <v>502</v>
      </c>
      <c r="E223" s="4" t="s">
        <v>44</v>
      </c>
      <c r="F223" s="5">
        <v>44387</v>
      </c>
      <c r="G223" s="5">
        <v>44388</v>
      </c>
      <c r="H223" s="4">
        <v>1</v>
      </c>
      <c r="I223" s="4">
        <v>1</v>
      </c>
      <c r="J223" s="4">
        <v>1</v>
      </c>
      <c r="K223" s="4" t="s">
        <v>29</v>
      </c>
      <c r="L223" s="4">
        <v>23</v>
      </c>
      <c r="M223" s="4">
        <v>23</v>
      </c>
      <c r="N223" s="4" t="s">
        <v>503</v>
      </c>
      <c r="O223" s="4" t="s">
        <v>31</v>
      </c>
      <c r="P223" s="4" t="s">
        <v>32</v>
      </c>
      <c r="Q223" s="4">
        <v>0</v>
      </c>
      <c r="R223" s="6">
        <v>44387</v>
      </c>
      <c r="S223" s="5">
        <v>44389</v>
      </c>
      <c r="T223" s="4" t="s">
        <v>33</v>
      </c>
      <c r="U223" s="4">
        <v>23</v>
      </c>
      <c r="V223" s="4">
        <v>0</v>
      </c>
      <c r="W223" s="4">
        <v>0</v>
      </c>
      <c r="X223" s="4">
        <v>2191934</v>
      </c>
    </row>
    <row r="224" s="4" customFormat="1" spans="1:24">
      <c r="A224" s="4">
        <v>15758624488</v>
      </c>
      <c r="B224" s="4" t="s">
        <v>25</v>
      </c>
      <c r="C224" s="4" t="s">
        <v>26</v>
      </c>
      <c r="D224" s="4" t="s">
        <v>504</v>
      </c>
      <c r="E224" s="4" t="s">
        <v>505</v>
      </c>
      <c r="F224" s="5">
        <v>44387</v>
      </c>
      <c r="G224" s="5">
        <v>44388</v>
      </c>
      <c r="H224" s="4">
        <v>1</v>
      </c>
      <c r="I224" s="4">
        <v>1</v>
      </c>
      <c r="J224" s="4">
        <v>1</v>
      </c>
      <c r="K224" s="4" t="s">
        <v>29</v>
      </c>
      <c r="L224" s="4">
        <v>149</v>
      </c>
      <c r="M224" s="4">
        <v>149</v>
      </c>
      <c r="N224" s="4" t="s">
        <v>506</v>
      </c>
      <c r="O224" s="4" t="s">
        <v>31</v>
      </c>
      <c r="P224" s="4" t="s">
        <v>32</v>
      </c>
      <c r="Q224" s="4">
        <v>0</v>
      </c>
      <c r="R224" s="6">
        <v>44387</v>
      </c>
      <c r="S224" s="5">
        <v>44389</v>
      </c>
      <c r="T224" s="4" t="s">
        <v>33</v>
      </c>
      <c r="U224" s="4">
        <v>149</v>
      </c>
      <c r="V224" s="4">
        <v>0</v>
      </c>
      <c r="W224" s="4">
        <v>0</v>
      </c>
      <c r="X224" s="4">
        <v>2191941</v>
      </c>
    </row>
    <row r="225" s="4" customFormat="1" spans="1:24">
      <c r="A225" s="4">
        <v>15748174271</v>
      </c>
      <c r="B225" s="4" t="s">
        <v>25</v>
      </c>
      <c r="C225" s="4" t="s">
        <v>71</v>
      </c>
      <c r="D225" s="4" t="s">
        <v>478</v>
      </c>
      <c r="E225" s="4" t="s">
        <v>479</v>
      </c>
      <c r="F225" s="5">
        <v>44387</v>
      </c>
      <c r="G225" s="5">
        <v>44388</v>
      </c>
      <c r="H225" s="4">
        <v>1</v>
      </c>
      <c r="I225" s="4">
        <v>1</v>
      </c>
      <c r="J225" s="4">
        <v>1</v>
      </c>
      <c r="K225" s="4" t="s">
        <v>29</v>
      </c>
      <c r="L225" s="4">
        <v>-314</v>
      </c>
      <c r="M225" s="4">
        <v>-314</v>
      </c>
      <c r="N225" s="4" t="s">
        <v>480</v>
      </c>
      <c r="O225" s="4" t="s">
        <v>31</v>
      </c>
      <c r="P225" s="4" t="s">
        <v>32</v>
      </c>
      <c r="Q225" s="4">
        <v>0</v>
      </c>
      <c r="R225" s="6">
        <v>44386</v>
      </c>
      <c r="S225" s="5">
        <v>44389</v>
      </c>
      <c r="T225" s="4" t="s">
        <v>33</v>
      </c>
      <c r="U225" s="4">
        <v>-314</v>
      </c>
      <c r="V225" s="4">
        <v>0</v>
      </c>
      <c r="W225" s="4">
        <v>0</v>
      </c>
      <c r="X225" s="4">
        <v>2190292</v>
      </c>
    </row>
    <row r="226" s="4" customFormat="1" spans="1:24">
      <c r="A226" s="4">
        <v>14578196183</v>
      </c>
      <c r="B226" s="4" t="s">
        <v>25</v>
      </c>
      <c r="C226" s="4" t="s">
        <v>26</v>
      </c>
      <c r="D226" s="4" t="s">
        <v>84</v>
      </c>
      <c r="E226" s="4" t="s">
        <v>85</v>
      </c>
      <c r="F226" s="5">
        <v>44387</v>
      </c>
      <c r="G226" s="5">
        <v>44388</v>
      </c>
      <c r="H226" s="4">
        <v>1</v>
      </c>
      <c r="I226" s="4">
        <v>1</v>
      </c>
      <c r="J226" s="4">
        <v>1</v>
      </c>
      <c r="K226" s="4" t="s">
        <v>29</v>
      </c>
      <c r="L226" s="4">
        <v>20</v>
      </c>
      <c r="M226" s="4">
        <v>20</v>
      </c>
      <c r="N226" s="4" t="s">
        <v>86</v>
      </c>
      <c r="O226" s="4" t="s">
        <v>31</v>
      </c>
      <c r="P226" s="4" t="s">
        <v>32</v>
      </c>
      <c r="Q226" s="4">
        <v>0</v>
      </c>
      <c r="R226" s="6">
        <v>44267</v>
      </c>
      <c r="S226" s="5">
        <v>44389</v>
      </c>
      <c r="T226" s="4" t="s">
        <v>33</v>
      </c>
      <c r="U226" s="4">
        <v>20</v>
      </c>
      <c r="V226" s="4">
        <v>0</v>
      </c>
      <c r="W226" s="4">
        <v>0</v>
      </c>
      <c r="X226" s="4">
        <v>2013041</v>
      </c>
    </row>
    <row r="227" s="4" customFormat="1" spans="1:24">
      <c r="A227" s="4">
        <v>14749172369</v>
      </c>
      <c r="B227" s="4" t="s">
        <v>25</v>
      </c>
      <c r="C227" s="4" t="s">
        <v>26</v>
      </c>
      <c r="D227" s="4" t="s">
        <v>507</v>
      </c>
      <c r="E227" s="4" t="s">
        <v>508</v>
      </c>
      <c r="F227" s="5">
        <v>44381</v>
      </c>
      <c r="G227" s="5">
        <v>44382</v>
      </c>
      <c r="H227" s="4">
        <v>1</v>
      </c>
      <c r="I227" s="4">
        <v>1</v>
      </c>
      <c r="J227" s="4">
        <v>1</v>
      </c>
      <c r="K227" s="4" t="s">
        <v>29</v>
      </c>
      <c r="L227" s="4">
        <v>360</v>
      </c>
      <c r="M227" s="4">
        <v>360</v>
      </c>
      <c r="N227" s="4" t="s">
        <v>509</v>
      </c>
      <c r="O227" s="4" t="s">
        <v>31</v>
      </c>
      <c r="P227" s="4" t="s">
        <v>32</v>
      </c>
      <c r="Q227" s="4">
        <v>0</v>
      </c>
      <c r="R227" s="6">
        <v>44286</v>
      </c>
      <c r="S227" s="5">
        <v>44389</v>
      </c>
      <c r="T227" s="4" t="s">
        <v>33</v>
      </c>
      <c r="U227" s="4">
        <v>360</v>
      </c>
      <c r="V227" s="4">
        <v>0</v>
      </c>
      <c r="W227" s="4">
        <v>0</v>
      </c>
      <c r="X227" s="4">
        <v>2041866</v>
      </c>
    </row>
    <row r="228" s="4" customFormat="1" spans="1:24">
      <c r="A228" s="4">
        <v>14749208614</v>
      </c>
      <c r="B228" s="4" t="s">
        <v>25</v>
      </c>
      <c r="C228" s="4" t="s">
        <v>26</v>
      </c>
      <c r="D228" s="4" t="s">
        <v>507</v>
      </c>
      <c r="E228" s="4" t="s">
        <v>510</v>
      </c>
      <c r="F228" s="5">
        <v>44381</v>
      </c>
      <c r="G228" s="5">
        <v>44382</v>
      </c>
      <c r="H228" s="4">
        <v>1</v>
      </c>
      <c r="I228" s="4">
        <v>1</v>
      </c>
      <c r="J228" s="4">
        <v>1</v>
      </c>
      <c r="K228" s="4" t="s">
        <v>29</v>
      </c>
      <c r="L228" s="4">
        <v>422</v>
      </c>
      <c r="M228" s="4">
        <v>422</v>
      </c>
      <c r="N228" s="4" t="s">
        <v>509</v>
      </c>
      <c r="O228" s="4" t="s">
        <v>31</v>
      </c>
      <c r="P228" s="4" t="s">
        <v>32</v>
      </c>
      <c r="Q228" s="4">
        <v>0</v>
      </c>
      <c r="R228" s="6">
        <v>44286</v>
      </c>
      <c r="S228" s="5">
        <v>44389</v>
      </c>
      <c r="T228" s="4" t="s">
        <v>33</v>
      </c>
      <c r="U228" s="4">
        <v>422</v>
      </c>
      <c r="V228" s="4">
        <v>0</v>
      </c>
      <c r="W228" s="4">
        <v>0</v>
      </c>
      <c r="X228" s="4">
        <v>2041876</v>
      </c>
    </row>
    <row r="229" s="4" customFormat="1" spans="1:24">
      <c r="A229" s="4">
        <v>14901682815</v>
      </c>
      <c r="B229" s="4" t="s">
        <v>25</v>
      </c>
      <c r="C229" s="4" t="s">
        <v>26</v>
      </c>
      <c r="D229" s="4" t="s">
        <v>511</v>
      </c>
      <c r="E229" s="4" t="s">
        <v>512</v>
      </c>
      <c r="F229" s="5">
        <v>44386</v>
      </c>
      <c r="G229" s="5">
        <v>44387</v>
      </c>
      <c r="H229" s="4">
        <v>1</v>
      </c>
      <c r="I229" s="4">
        <v>1</v>
      </c>
      <c r="J229" s="4">
        <v>1</v>
      </c>
      <c r="K229" s="4" t="s">
        <v>29</v>
      </c>
      <c r="L229" s="4">
        <v>197</v>
      </c>
      <c r="M229" s="4">
        <v>197</v>
      </c>
      <c r="N229" s="4" t="s">
        <v>513</v>
      </c>
      <c r="O229" s="4" t="s">
        <v>31</v>
      </c>
      <c r="P229" s="4" t="s">
        <v>32</v>
      </c>
      <c r="Q229" s="4">
        <v>0</v>
      </c>
      <c r="R229" s="6">
        <v>44299</v>
      </c>
      <c r="S229" s="5">
        <v>44389</v>
      </c>
      <c r="T229" s="4" t="s">
        <v>33</v>
      </c>
      <c r="U229" s="4">
        <v>197</v>
      </c>
      <c r="V229" s="4">
        <v>0</v>
      </c>
      <c r="W229" s="4">
        <v>0</v>
      </c>
      <c r="X229" s="4">
        <v>2065077</v>
      </c>
    </row>
    <row r="230" s="4" customFormat="1" spans="1:24">
      <c r="A230" s="4">
        <v>14923447998</v>
      </c>
      <c r="B230" s="4" t="s">
        <v>25</v>
      </c>
      <c r="C230" s="4" t="s">
        <v>26</v>
      </c>
      <c r="D230" s="4" t="s">
        <v>514</v>
      </c>
      <c r="E230" s="4" t="s">
        <v>515</v>
      </c>
      <c r="F230" s="5">
        <v>44386</v>
      </c>
      <c r="G230" s="5">
        <v>44388</v>
      </c>
      <c r="H230" s="4">
        <v>1</v>
      </c>
      <c r="I230" s="4">
        <v>2</v>
      </c>
      <c r="J230" s="4">
        <v>2</v>
      </c>
      <c r="K230" s="4" t="s">
        <v>29</v>
      </c>
      <c r="L230" s="4">
        <v>306</v>
      </c>
      <c r="M230" s="4">
        <v>306</v>
      </c>
      <c r="N230" s="4" t="s">
        <v>516</v>
      </c>
      <c r="O230" s="4" t="s">
        <v>31</v>
      </c>
      <c r="P230" s="4" t="s">
        <v>32</v>
      </c>
      <c r="Q230" s="4">
        <v>0</v>
      </c>
      <c r="R230" s="6">
        <v>44301</v>
      </c>
      <c r="S230" s="5">
        <v>44389</v>
      </c>
      <c r="T230" s="4" t="s">
        <v>33</v>
      </c>
      <c r="U230" s="4">
        <v>306</v>
      </c>
      <c r="V230" s="4">
        <v>0</v>
      </c>
      <c r="W230" s="4">
        <v>0</v>
      </c>
      <c r="X230" s="4">
        <v>2068532</v>
      </c>
    </row>
    <row r="231" s="4" customFormat="1" spans="1:24">
      <c r="A231" s="4">
        <v>15020750306</v>
      </c>
      <c r="B231" s="4" t="s">
        <v>25</v>
      </c>
      <c r="C231" s="4" t="s">
        <v>26</v>
      </c>
      <c r="D231" s="4" t="s">
        <v>517</v>
      </c>
      <c r="E231" s="4" t="s">
        <v>128</v>
      </c>
      <c r="F231" s="5">
        <v>44384</v>
      </c>
      <c r="G231" s="5">
        <v>44388</v>
      </c>
      <c r="H231" s="4">
        <v>1</v>
      </c>
      <c r="I231" s="4">
        <v>4</v>
      </c>
      <c r="J231" s="4">
        <v>4</v>
      </c>
      <c r="K231" s="4" t="s">
        <v>29</v>
      </c>
      <c r="L231" s="4">
        <v>756</v>
      </c>
      <c r="M231" s="4">
        <v>756</v>
      </c>
      <c r="N231" s="4" t="s">
        <v>518</v>
      </c>
      <c r="O231" s="4" t="s">
        <v>31</v>
      </c>
      <c r="P231" s="4" t="s">
        <v>32</v>
      </c>
      <c r="Q231" s="4">
        <v>0</v>
      </c>
      <c r="R231" s="6">
        <v>44313</v>
      </c>
      <c r="S231" s="5">
        <v>44389</v>
      </c>
      <c r="T231" s="4" t="s">
        <v>33</v>
      </c>
      <c r="U231" s="4">
        <v>756</v>
      </c>
      <c r="V231" s="4">
        <v>0</v>
      </c>
      <c r="W231" s="4">
        <v>0</v>
      </c>
      <c r="X231" s="4">
        <v>2086287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0"/>
  <sheetViews>
    <sheetView tabSelected="1" workbookViewId="0">
      <selection activeCell="D225" sqref="D225"/>
    </sheetView>
  </sheetViews>
  <sheetFormatPr defaultColWidth="9" defaultRowHeight="13.5"/>
  <cols>
    <col min="1" max="1" width="14.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519</v>
      </c>
    </row>
    <row r="2" s="4" customFormat="1" hidden="1" spans="1:9">
      <c r="A2" s="4">
        <v>15056204030</v>
      </c>
      <c r="B2" s="5">
        <v>44385</v>
      </c>
      <c r="C2" s="5">
        <v>44387</v>
      </c>
      <c r="D2" s="4">
        <v>510</v>
      </c>
      <c r="E2" s="4" t="str">
        <f>VLOOKUP(A2,HOP!A:L,12,0)</f>
        <v>510.00</v>
      </c>
      <c r="F2" s="4" t="str">
        <f>VLOOKUP(A2,HOP!A:C,3,0)</f>
        <v>2093393</v>
      </c>
      <c r="G2" s="4">
        <f>D2-E2</f>
        <v>0</v>
      </c>
      <c r="H2" s="4" t="str">
        <f>$H$1&amp;F2</f>
        <v>，2093393</v>
      </c>
      <c r="I2" s="4" t="str">
        <f>VLOOKUP(A2,HOP!A:T,20,0)</f>
        <v>直连</v>
      </c>
    </row>
    <row r="3" s="4" customFormat="1" hidden="1" spans="1:9">
      <c r="A3" s="4">
        <v>15063104815</v>
      </c>
      <c r="B3" s="5">
        <v>44387</v>
      </c>
      <c r="C3" s="5">
        <v>44388</v>
      </c>
      <c r="D3" s="4">
        <v>93</v>
      </c>
      <c r="E3" s="4" t="str">
        <f>VLOOKUP(A3,HOP!A:L,12,0)</f>
        <v>93.00</v>
      </c>
      <c r="F3" s="4" t="str">
        <f>VLOOKUP(A3,HOP!A:C,3,0)</f>
        <v>2094421</v>
      </c>
      <c r="G3" s="4">
        <f>D3-E3</f>
        <v>0</v>
      </c>
      <c r="H3" s="4" t="str">
        <f>$H$1&amp;F3</f>
        <v>，2094421</v>
      </c>
      <c r="I3" s="4" t="str">
        <f>VLOOKUP(A3,HOP!A:T,20,0)</f>
        <v>直连</v>
      </c>
    </row>
    <row r="4" s="4" customFormat="1" hidden="1" spans="1:9">
      <c r="A4" s="4">
        <v>15191594105</v>
      </c>
      <c r="B4" s="5">
        <v>44383</v>
      </c>
      <c r="C4" s="5">
        <v>44385</v>
      </c>
      <c r="D4" s="4">
        <v>276</v>
      </c>
      <c r="E4" s="4" t="str">
        <f>VLOOKUP(A4,HOP!A:L,12,0)</f>
        <v>276.00</v>
      </c>
      <c r="F4" s="4" t="str">
        <f>VLOOKUP(A4,HOP!A:C,3,0)</f>
        <v>2110861</v>
      </c>
      <c r="G4" s="4">
        <f>D4-E4</f>
        <v>0</v>
      </c>
      <c r="H4" s="4" t="str">
        <f>$H$1&amp;F4</f>
        <v>，2110861</v>
      </c>
      <c r="I4" s="4" t="str">
        <f>VLOOKUP(A4,HOP!A:T,20,0)</f>
        <v>直连</v>
      </c>
    </row>
    <row r="5" s="4" customFormat="1" hidden="1" spans="1:9">
      <c r="A5" s="4">
        <v>15199265483</v>
      </c>
      <c r="B5" s="5">
        <v>44381</v>
      </c>
      <c r="C5" s="5">
        <v>44384</v>
      </c>
      <c r="D5" s="4">
        <v>750</v>
      </c>
      <c r="E5" s="4" t="str">
        <f>VLOOKUP(A5,HOP!A:L,12,0)</f>
        <v>750.00</v>
      </c>
      <c r="F5" s="4" t="str">
        <f>VLOOKUP(A5,HOP!A:C,3,0)</f>
        <v>2114296</v>
      </c>
      <c r="G5" s="4">
        <f>D5-E5</f>
        <v>0</v>
      </c>
      <c r="H5" s="4" t="str">
        <f>$H$1&amp;F5</f>
        <v>，2114296</v>
      </c>
      <c r="I5" s="4" t="str">
        <f>VLOOKUP(A5,HOP!A:T,20,0)</f>
        <v>直连</v>
      </c>
    </row>
    <row r="6" s="4" customFormat="1" hidden="1" spans="1:9">
      <c r="A6" s="4">
        <v>15202212737</v>
      </c>
      <c r="B6" s="5">
        <v>44387</v>
      </c>
      <c r="C6" s="5">
        <v>44388</v>
      </c>
      <c r="D6" s="4">
        <v>266</v>
      </c>
      <c r="E6" s="4" t="str">
        <f>VLOOKUP(A6,HOP!A:L,12,0)</f>
        <v>266.00</v>
      </c>
      <c r="F6" s="4" t="str">
        <f>VLOOKUP(A6,HOP!A:C,3,0)</f>
        <v>2116392</v>
      </c>
      <c r="G6" s="4">
        <f>D6-E6</f>
        <v>0</v>
      </c>
      <c r="H6" s="4" t="str">
        <f>$H$1&amp;F6</f>
        <v>，2116392</v>
      </c>
      <c r="I6" s="4" t="str">
        <f>VLOOKUP(A6,HOP!A:T,20,0)</f>
        <v>直连</v>
      </c>
    </row>
    <row r="7" s="4" customFormat="1" hidden="1" spans="1:9">
      <c r="A7" s="4">
        <v>15248612597</v>
      </c>
      <c r="B7" s="5">
        <v>44386</v>
      </c>
      <c r="C7" s="5">
        <v>44388</v>
      </c>
      <c r="D7" s="4">
        <v>358</v>
      </c>
      <c r="E7" s="4" t="str">
        <f>VLOOKUP(A7,HOP!A:L,12,0)</f>
        <v>358.00</v>
      </c>
      <c r="F7" s="4" t="str">
        <f>VLOOKUP(A7,HOP!A:C,3,0)</f>
        <v>2125121</v>
      </c>
      <c r="G7" s="4">
        <f>D7-E7</f>
        <v>0</v>
      </c>
      <c r="H7" s="4" t="str">
        <f>$H$1&amp;F7</f>
        <v>，2125121</v>
      </c>
      <c r="I7" s="4" t="str">
        <f>VLOOKUP(A7,HOP!A:T,20,0)</f>
        <v>直连</v>
      </c>
    </row>
    <row r="8" s="4" customFormat="1" hidden="1" spans="1:9">
      <c r="A8" s="4">
        <v>15252251602</v>
      </c>
      <c r="B8" s="5">
        <v>44381</v>
      </c>
      <c r="C8" s="5">
        <v>44383</v>
      </c>
      <c r="D8" s="4">
        <v>0</v>
      </c>
      <c r="E8" s="4" t="str">
        <f>VLOOKUP(A8,HOP!A:L,12,0)</f>
        <v>0.00</v>
      </c>
      <c r="F8" s="4" t="str">
        <f>VLOOKUP(A8,HOP!A:C,3,0)</f>
        <v>2129158</v>
      </c>
      <c r="G8" s="4">
        <f>D8-E8</f>
        <v>0</v>
      </c>
      <c r="H8" s="4" t="str">
        <f>$H$1&amp;F8</f>
        <v>，2129158</v>
      </c>
      <c r="I8" s="4" t="str">
        <f>VLOOKUP(A8,HOP!A:T,20,0)</f>
        <v>直连</v>
      </c>
    </row>
    <row r="9" s="4" customFormat="1" hidden="1" spans="1:9">
      <c r="A9" s="4">
        <v>15253148527</v>
      </c>
      <c r="B9" s="5">
        <v>44378</v>
      </c>
      <c r="C9" s="5">
        <v>44383</v>
      </c>
      <c r="D9" s="4">
        <v>735</v>
      </c>
      <c r="E9" s="4" t="str">
        <f>VLOOKUP(A9,HOP!A:L,12,0)</f>
        <v>735.00</v>
      </c>
      <c r="F9" s="4" t="str">
        <f>VLOOKUP(A9,HOP!A:C,3,0)</f>
        <v>2130044</v>
      </c>
      <c r="G9" s="4">
        <f>D9-E9</f>
        <v>0</v>
      </c>
      <c r="H9" s="4" t="str">
        <f>$H$1&amp;F9</f>
        <v>，2130044</v>
      </c>
      <c r="I9" s="4" t="str">
        <f>VLOOKUP(A9,HOP!A:T,20,0)</f>
        <v>直连</v>
      </c>
    </row>
    <row r="10" s="4" customFormat="1" hidden="1" spans="1:9">
      <c r="A10" s="4">
        <v>15253440917</v>
      </c>
      <c r="B10" s="5">
        <v>44385</v>
      </c>
      <c r="C10" s="5">
        <v>44388</v>
      </c>
      <c r="D10" s="4">
        <v>792</v>
      </c>
      <c r="E10" s="4" t="str">
        <f>VLOOKUP(A10,HOP!A:L,12,0)</f>
        <v>792.00</v>
      </c>
      <c r="F10" s="4" t="str">
        <f>VLOOKUP(A10,HOP!A:C,3,0)</f>
        <v>2130400</v>
      </c>
      <c r="G10" s="4">
        <f>D10-E10</f>
        <v>0</v>
      </c>
      <c r="H10" s="4" t="str">
        <f>$H$1&amp;F10</f>
        <v>，2130400</v>
      </c>
      <c r="I10" s="4" t="str">
        <f>VLOOKUP(A10,HOP!A:T,20,0)</f>
        <v>直连</v>
      </c>
    </row>
    <row r="11" s="4" customFormat="1" hidden="1" spans="1:9">
      <c r="A11" s="4">
        <v>15327682760</v>
      </c>
      <c r="B11" s="5">
        <v>44387</v>
      </c>
      <c r="C11" s="5">
        <v>44388</v>
      </c>
      <c r="D11" s="4">
        <v>308</v>
      </c>
      <c r="E11" s="4" t="str">
        <f>VLOOKUP(A11,HOP!A:L,12,0)</f>
        <v>308.00</v>
      </c>
      <c r="F11" s="4" t="str">
        <f>VLOOKUP(A11,HOP!A:C,3,0)</f>
        <v>2135669</v>
      </c>
      <c r="G11" s="4">
        <f>D11-E11</f>
        <v>0</v>
      </c>
      <c r="H11" s="4" t="str">
        <f>$H$1&amp;F11</f>
        <v>，2135669</v>
      </c>
      <c r="I11" s="4" t="str">
        <f>VLOOKUP(A11,HOP!A:T,20,0)</f>
        <v>直连</v>
      </c>
    </row>
    <row r="12" s="4" customFormat="1" hidden="1" spans="1:9">
      <c r="A12" s="4">
        <v>15331722985</v>
      </c>
      <c r="B12" s="5">
        <v>44385</v>
      </c>
      <c r="C12" s="5">
        <v>44386</v>
      </c>
      <c r="D12" s="4">
        <v>44</v>
      </c>
      <c r="E12" s="4" t="str">
        <f>VLOOKUP(A12,HOP!A:L,12,0)</f>
        <v>44.00</v>
      </c>
      <c r="F12" s="4" t="str">
        <f>VLOOKUP(A12,HOP!A:C,3,0)</f>
        <v>2137381</v>
      </c>
      <c r="G12" s="4">
        <f>D12-E12</f>
        <v>0</v>
      </c>
      <c r="H12" s="4" t="str">
        <f>$H$1&amp;F12</f>
        <v>，2137381</v>
      </c>
      <c r="I12" s="4" t="str">
        <f>VLOOKUP(A12,HOP!A:T,20,0)</f>
        <v>直连</v>
      </c>
    </row>
    <row r="13" s="4" customFormat="1" hidden="1" spans="1:9">
      <c r="A13" s="4">
        <v>15332877933</v>
      </c>
      <c r="B13" s="5">
        <v>44387</v>
      </c>
      <c r="C13" s="5">
        <v>44388</v>
      </c>
      <c r="D13" s="4">
        <v>330</v>
      </c>
      <c r="E13" s="4" t="str">
        <f>VLOOKUP(A13,HOP!A:L,12,0)</f>
        <v>330.00</v>
      </c>
      <c r="F13" s="4" t="str">
        <f>VLOOKUP(A13,HOP!A:C,3,0)</f>
        <v>2138039</v>
      </c>
      <c r="G13" s="4">
        <f>D13-E13</f>
        <v>0</v>
      </c>
      <c r="H13" s="4" t="str">
        <f>$H$1&amp;F13</f>
        <v>，2138039</v>
      </c>
      <c r="I13" s="4" t="str">
        <f>VLOOKUP(A13,HOP!A:T,20,0)</f>
        <v>直连</v>
      </c>
    </row>
    <row r="14" s="4" customFormat="1" hidden="1" spans="1:9">
      <c r="A14" s="4">
        <v>15335638616</v>
      </c>
      <c r="B14" s="5">
        <v>44385</v>
      </c>
      <c r="C14" s="5">
        <v>44387</v>
      </c>
      <c r="D14" s="4">
        <v>302</v>
      </c>
      <c r="E14" s="4" t="str">
        <f>VLOOKUP(A14,HOP!A:L,12,0)</f>
        <v>302.00</v>
      </c>
      <c r="F14" s="4" t="str">
        <f>VLOOKUP(A14,HOP!A:C,3,0)</f>
        <v>2141157</v>
      </c>
      <c r="G14" s="4">
        <f>D14-E14</f>
        <v>0</v>
      </c>
      <c r="H14" s="4" t="str">
        <f>$H$1&amp;F14</f>
        <v>，2141157</v>
      </c>
      <c r="I14" s="4" t="str">
        <f>VLOOKUP(A14,HOP!A:T,20,0)</f>
        <v>直连</v>
      </c>
    </row>
    <row r="15" s="4" customFormat="1" hidden="1" spans="1:9">
      <c r="A15" s="4">
        <v>15336504160</v>
      </c>
      <c r="B15" s="5">
        <v>44382</v>
      </c>
      <c r="C15" s="5">
        <v>44383</v>
      </c>
      <c r="D15" s="4">
        <v>251</v>
      </c>
      <c r="E15" s="4" t="str">
        <f>VLOOKUP(A15,HOP!A:L,12,0)</f>
        <v>251.00</v>
      </c>
      <c r="F15" s="4" t="str">
        <f>VLOOKUP(A15,HOP!A:C,3,0)</f>
        <v>2142311</v>
      </c>
      <c r="G15" s="4">
        <f>D15-E15</f>
        <v>0</v>
      </c>
      <c r="H15" s="4" t="str">
        <f>$H$1&amp;F15</f>
        <v>，2142311</v>
      </c>
      <c r="I15" s="4" t="str">
        <f>VLOOKUP(A15,HOP!A:T,20,0)</f>
        <v>直连</v>
      </c>
    </row>
    <row r="16" s="4" customFormat="1" hidden="1" spans="1:9">
      <c r="A16" s="4">
        <v>15337924740</v>
      </c>
      <c r="B16" s="5">
        <v>44382</v>
      </c>
      <c r="C16" s="5">
        <v>44383</v>
      </c>
      <c r="D16" s="4">
        <v>0</v>
      </c>
      <c r="E16" s="4" t="str">
        <f>VLOOKUP(A16,HOP!A:L,12,0)</f>
        <v>0.00</v>
      </c>
      <c r="F16" s="4" t="str">
        <f>VLOOKUP(A16,HOP!A:C,3,0)</f>
        <v>2144097</v>
      </c>
      <c r="G16" s="4">
        <f>D16-E16</f>
        <v>0</v>
      </c>
      <c r="H16" s="4" t="str">
        <f>$H$1&amp;F16</f>
        <v>，2144097</v>
      </c>
      <c r="I16" s="4" t="str">
        <f>VLOOKUP(A16,HOP!A:T,20,0)</f>
        <v>直连</v>
      </c>
    </row>
    <row r="17" s="4" customFormat="1" hidden="1" spans="1:9">
      <c r="A17" s="4">
        <v>15539496916</v>
      </c>
      <c r="B17" s="5">
        <v>44386</v>
      </c>
      <c r="C17" s="5">
        <v>44387</v>
      </c>
      <c r="D17" s="4">
        <v>185</v>
      </c>
      <c r="E17" s="4" t="str">
        <f>VLOOKUP(A17,HOP!A:L,12,0)</f>
        <v>185.00</v>
      </c>
      <c r="F17" s="4" t="str">
        <f>VLOOKUP(A17,HOP!A:C,3,0)</f>
        <v>2148383</v>
      </c>
      <c r="G17" s="4">
        <f>D17-E17</f>
        <v>0</v>
      </c>
      <c r="H17" s="4" t="str">
        <f>$H$1&amp;F17</f>
        <v>，2148383</v>
      </c>
      <c r="I17" s="4" t="str">
        <f>VLOOKUP(A17,HOP!A:T,20,0)</f>
        <v>直连</v>
      </c>
    </row>
    <row r="18" s="4" customFormat="1" hidden="1" spans="1:9">
      <c r="A18" s="4">
        <v>15541018072</v>
      </c>
      <c r="B18" s="5">
        <v>44382</v>
      </c>
      <c r="C18" s="5">
        <v>44383</v>
      </c>
      <c r="D18" s="4">
        <v>128</v>
      </c>
      <c r="E18" s="4" t="str">
        <f>VLOOKUP(A18,HOP!A:L,12,0)</f>
        <v>128.00</v>
      </c>
      <c r="F18" s="4" t="str">
        <f>VLOOKUP(A18,HOP!A:C,3,0)</f>
        <v>2148895</v>
      </c>
      <c r="G18" s="4">
        <f>D18-E18</f>
        <v>0</v>
      </c>
      <c r="H18" s="4" t="str">
        <f>$H$1&amp;F18</f>
        <v>，2148895</v>
      </c>
      <c r="I18" s="4" t="str">
        <f>VLOOKUP(A18,HOP!A:T,20,0)</f>
        <v>直连</v>
      </c>
    </row>
    <row r="19" s="4" customFormat="1" hidden="1" spans="1:9">
      <c r="A19" s="4">
        <v>15541142072</v>
      </c>
      <c r="B19" s="5">
        <v>44381</v>
      </c>
      <c r="C19" s="5">
        <v>44383</v>
      </c>
      <c r="D19" s="4">
        <v>298</v>
      </c>
      <c r="E19" s="4" t="str">
        <f>VLOOKUP(A19,HOP!A:L,12,0)</f>
        <v>298.00</v>
      </c>
      <c r="F19" s="4" t="str">
        <f>VLOOKUP(A19,HOP!A:C,3,0)</f>
        <v>2148951</v>
      </c>
      <c r="G19" s="4">
        <f>D19-E19</f>
        <v>0</v>
      </c>
      <c r="H19" s="4" t="str">
        <f>$H$1&amp;F19</f>
        <v>，2148951</v>
      </c>
      <c r="I19" s="4" t="str">
        <f>VLOOKUP(A19,HOP!A:T,20,0)</f>
        <v>直连</v>
      </c>
    </row>
    <row r="20" s="4" customFormat="1" hidden="1" spans="1:9">
      <c r="A20" s="4">
        <v>15545626012</v>
      </c>
      <c r="B20" s="5">
        <v>44386</v>
      </c>
      <c r="C20" s="5">
        <v>44387</v>
      </c>
      <c r="D20" s="4">
        <v>149</v>
      </c>
      <c r="E20" s="4" t="str">
        <f>VLOOKUP(A20,HOP!A:L,12,0)</f>
        <v>149.00</v>
      </c>
      <c r="F20" s="4" t="str">
        <f>VLOOKUP(A20,HOP!A:C,3,0)</f>
        <v>2151719</v>
      </c>
      <c r="G20" s="4">
        <f>D20-E20</f>
        <v>0</v>
      </c>
      <c r="H20" s="4" t="str">
        <f>$H$1&amp;F20</f>
        <v>，2151719</v>
      </c>
      <c r="I20" s="4" t="str">
        <f>VLOOKUP(A20,HOP!A:T,20,0)</f>
        <v>直连</v>
      </c>
    </row>
    <row r="21" s="4" customFormat="1" hidden="1" spans="1:9">
      <c r="A21" s="4">
        <v>14578196183</v>
      </c>
      <c r="B21" s="5">
        <v>44387</v>
      </c>
      <c r="C21" s="5">
        <v>44388</v>
      </c>
      <c r="D21" s="4">
        <v>0</v>
      </c>
      <c r="E21" s="4" t="str">
        <f>VLOOKUP(A21,HOP!A:L,12,0)</f>
        <v>0.00</v>
      </c>
      <c r="F21" s="4" t="str">
        <f>VLOOKUP(A21,HOP!A:C,3,0)</f>
        <v>2013041</v>
      </c>
      <c r="G21" s="4">
        <f>D21-E21</f>
        <v>0</v>
      </c>
      <c r="H21" s="4" t="str">
        <f>$H$1&amp;F21</f>
        <v>，2013041</v>
      </c>
      <c r="I21" s="4" t="str">
        <f>VLOOKUP(A21,HOP!A:T,20,0)</f>
        <v>直连</v>
      </c>
    </row>
    <row r="22" s="4" customFormat="1" hidden="1" spans="1:9">
      <c r="A22" s="4">
        <v>15547063948</v>
      </c>
      <c r="B22" s="5">
        <v>44385</v>
      </c>
      <c r="C22" s="5">
        <v>44386</v>
      </c>
      <c r="D22" s="4">
        <v>0</v>
      </c>
      <c r="E22" s="4" t="str">
        <f>VLOOKUP(A22,HOP!A:L,12,0)</f>
        <v>0.00</v>
      </c>
      <c r="F22" s="4" t="str">
        <f>VLOOKUP(A22,HOP!A:C,3,0)</f>
        <v>2153421</v>
      </c>
      <c r="G22" s="4">
        <f>D22-E22</f>
        <v>0</v>
      </c>
      <c r="H22" s="4" t="str">
        <f>$H$1&amp;F22</f>
        <v>，2153421</v>
      </c>
      <c r="I22" s="4" t="str">
        <f>VLOOKUP(A22,HOP!A:T,20,0)</f>
        <v>直连</v>
      </c>
    </row>
    <row r="23" s="4" customFormat="1" hidden="1" spans="1:9">
      <c r="A23" s="4">
        <v>15547132421</v>
      </c>
      <c r="B23" s="5">
        <v>44383</v>
      </c>
      <c r="C23" s="5">
        <v>44384</v>
      </c>
      <c r="D23" s="4">
        <v>144</v>
      </c>
      <c r="E23" s="4" t="str">
        <f>VLOOKUP(A23,HOP!A:L,12,0)</f>
        <v>144.00</v>
      </c>
      <c r="F23" s="4" t="str">
        <f>VLOOKUP(A23,HOP!A:C,3,0)</f>
        <v>2153526</v>
      </c>
      <c r="G23" s="4">
        <f t="shared" ref="G23:G64" si="0">D23-E23</f>
        <v>0</v>
      </c>
      <c r="H23" s="4" t="str">
        <f t="shared" ref="H23:H64" si="1">$H$1&amp;F23</f>
        <v>，2153526</v>
      </c>
      <c r="I23" s="4" t="str">
        <f>VLOOKUP(A23,HOP!A:T,20,0)</f>
        <v>直连</v>
      </c>
    </row>
    <row r="24" s="4" customFormat="1" hidden="1" spans="1:9">
      <c r="A24" s="4">
        <v>15547299309</v>
      </c>
      <c r="B24" s="5">
        <v>44387</v>
      </c>
      <c r="C24" s="5">
        <v>44388</v>
      </c>
      <c r="D24" s="4">
        <v>54</v>
      </c>
      <c r="E24" s="4" t="str">
        <f>VLOOKUP(A24,HOP!A:L,12,0)</f>
        <v>54.00</v>
      </c>
      <c r="F24" s="4" t="str">
        <f>VLOOKUP(A24,HOP!A:C,3,0)</f>
        <v>2153733</v>
      </c>
      <c r="G24" s="4">
        <f t="shared" si="0"/>
        <v>0</v>
      </c>
      <c r="H24" s="4" t="str">
        <f t="shared" si="1"/>
        <v>，2153733</v>
      </c>
      <c r="I24" s="4" t="str">
        <f>VLOOKUP(A24,HOP!A:T,20,0)</f>
        <v>直连</v>
      </c>
    </row>
    <row r="25" s="4" customFormat="1" spans="1:9">
      <c r="A25" s="4">
        <v>15548332815</v>
      </c>
      <c r="B25" s="5">
        <v>44379</v>
      </c>
      <c r="C25" s="5">
        <v>44382</v>
      </c>
      <c r="D25" s="4">
        <v>502</v>
      </c>
      <c r="E25" s="4" t="str">
        <f>VLOOKUP(A25,HOP!A:L,12,0)</f>
        <v>501.99</v>
      </c>
      <c r="F25" s="4" t="str">
        <f>VLOOKUP(A25,HOP!A:C,3,0)</f>
        <v>2154633</v>
      </c>
      <c r="G25" s="4">
        <f t="shared" si="0"/>
        <v>0.00999999999999091</v>
      </c>
      <c r="H25" s="4" t="str">
        <f t="shared" si="1"/>
        <v>，2154633</v>
      </c>
      <c r="I25" s="4" t="str">
        <f>VLOOKUP(A25,HOP!A:T,20,0)</f>
        <v>直连</v>
      </c>
    </row>
    <row r="26" s="4" customFormat="1" hidden="1" spans="1:9">
      <c r="A26" s="4">
        <v>15549239705</v>
      </c>
      <c r="B26" s="5">
        <v>44385</v>
      </c>
      <c r="C26" s="5">
        <v>44387</v>
      </c>
      <c r="D26" s="4">
        <v>214</v>
      </c>
      <c r="E26" s="4" t="str">
        <f>VLOOKUP(A26,HOP!A:L,12,0)</f>
        <v>214.00</v>
      </c>
      <c r="F26" s="4" t="str">
        <f>VLOOKUP(A26,HOP!A:C,3,0)</f>
        <v>2155429</v>
      </c>
      <c r="G26" s="4">
        <f t="shared" si="0"/>
        <v>0</v>
      </c>
      <c r="H26" s="4" t="str">
        <f t="shared" si="1"/>
        <v>，2155429</v>
      </c>
      <c r="I26" s="4" t="str">
        <f>VLOOKUP(A26,HOP!A:T,20,0)</f>
        <v>直连</v>
      </c>
    </row>
    <row r="27" s="4" customFormat="1" hidden="1" spans="1:9">
      <c r="A27" s="4">
        <v>15550627494</v>
      </c>
      <c r="B27" s="5">
        <v>44386</v>
      </c>
      <c r="C27" s="5">
        <v>44388</v>
      </c>
      <c r="D27" s="4">
        <v>945</v>
      </c>
      <c r="E27" s="4" t="str">
        <f>VLOOKUP(A27,HOP!A:L,12,0)</f>
        <v>945.00</v>
      </c>
      <c r="F27" s="4" t="str">
        <f>VLOOKUP(A27,HOP!A:C,3,0)</f>
        <v>2156672</v>
      </c>
      <c r="G27" s="4">
        <f t="shared" si="0"/>
        <v>0</v>
      </c>
      <c r="H27" s="4" t="str">
        <f t="shared" si="1"/>
        <v>，2156672</v>
      </c>
      <c r="I27" s="4" t="str">
        <f>VLOOKUP(A27,HOP!A:T,20,0)</f>
        <v>直连</v>
      </c>
    </row>
    <row r="28" s="4" customFormat="1" hidden="1" spans="1:9">
      <c r="A28" s="4">
        <v>15550789171</v>
      </c>
      <c r="B28" s="5">
        <v>44384</v>
      </c>
      <c r="C28" s="5">
        <v>44385</v>
      </c>
      <c r="D28" s="4">
        <v>150</v>
      </c>
      <c r="E28" s="4" t="str">
        <f>VLOOKUP(A28,HOP!A:L,12,0)</f>
        <v>150.00</v>
      </c>
      <c r="F28" s="4" t="str">
        <f>VLOOKUP(A28,HOP!A:C,3,0)</f>
        <v>2156848</v>
      </c>
      <c r="G28" s="4">
        <f t="shared" si="0"/>
        <v>0</v>
      </c>
      <c r="H28" s="4" t="str">
        <f t="shared" si="1"/>
        <v>，2156848</v>
      </c>
      <c r="I28" s="4" t="str">
        <f>VLOOKUP(A28,HOP!A:T,20,0)</f>
        <v>直连</v>
      </c>
    </row>
    <row r="29" s="4" customFormat="1" hidden="1" spans="1:9">
      <c r="A29" s="4">
        <v>15551549500</v>
      </c>
      <c r="B29" s="5">
        <v>44382</v>
      </c>
      <c r="C29" s="5">
        <v>44383</v>
      </c>
      <c r="D29" s="4">
        <v>107</v>
      </c>
      <c r="E29" s="4" t="str">
        <f>VLOOKUP(A29,HOP!A:L,12,0)</f>
        <v>107.00</v>
      </c>
      <c r="F29" s="4" t="str">
        <f>VLOOKUP(A29,HOP!A:C,3,0)</f>
        <v>2157489</v>
      </c>
      <c r="G29" s="4">
        <f t="shared" si="0"/>
        <v>0</v>
      </c>
      <c r="H29" s="4" t="str">
        <f t="shared" si="1"/>
        <v>，2157489</v>
      </c>
      <c r="I29" s="4" t="str">
        <f>VLOOKUP(A29,HOP!A:T,20,0)</f>
        <v>直连</v>
      </c>
    </row>
    <row r="30" s="4" customFormat="1" hidden="1" spans="1:9">
      <c r="A30" s="4">
        <v>15552016004</v>
      </c>
      <c r="B30" s="5">
        <v>44386</v>
      </c>
      <c r="C30" s="5">
        <v>44388</v>
      </c>
      <c r="D30" s="4">
        <v>288</v>
      </c>
      <c r="E30" s="4" t="str">
        <f>VLOOKUP(A30,HOP!A:L,12,0)</f>
        <v>288.00</v>
      </c>
      <c r="F30" s="4" t="str">
        <f>VLOOKUP(A30,HOP!A:C,3,0)</f>
        <v>2157967</v>
      </c>
      <c r="G30" s="4">
        <f t="shared" si="0"/>
        <v>0</v>
      </c>
      <c r="H30" s="4" t="str">
        <f t="shared" si="1"/>
        <v>，2157967</v>
      </c>
      <c r="I30" s="4" t="str">
        <f>VLOOKUP(A30,HOP!A:T,20,0)</f>
        <v>直连</v>
      </c>
    </row>
    <row r="31" s="4" customFormat="1" hidden="1" spans="1:9">
      <c r="A31" s="4">
        <v>15552867711</v>
      </c>
      <c r="B31" s="5">
        <v>44387</v>
      </c>
      <c r="C31" s="5">
        <v>44388</v>
      </c>
      <c r="D31" s="4">
        <v>122</v>
      </c>
      <c r="E31" s="4" t="str">
        <f>VLOOKUP(A31,HOP!A:L,12,0)</f>
        <v>122.00</v>
      </c>
      <c r="F31" s="4" t="str">
        <f>VLOOKUP(A31,HOP!A:C,3,0)</f>
        <v>2158831</v>
      </c>
      <c r="G31" s="4">
        <f t="shared" si="0"/>
        <v>0</v>
      </c>
      <c r="H31" s="4" t="str">
        <f t="shared" si="1"/>
        <v>，2158831</v>
      </c>
      <c r="I31" s="4" t="str">
        <f>VLOOKUP(A31,HOP!A:T,20,0)</f>
        <v>直连</v>
      </c>
    </row>
    <row r="32" s="4" customFormat="1" hidden="1" spans="1:9">
      <c r="A32" s="4">
        <v>15552901611</v>
      </c>
      <c r="B32" s="5">
        <v>44381</v>
      </c>
      <c r="C32" s="5">
        <v>44382</v>
      </c>
      <c r="D32" s="4">
        <v>172</v>
      </c>
      <c r="E32" s="4" t="str">
        <f>VLOOKUP(A32,HOP!A:L,12,0)</f>
        <v>172.00</v>
      </c>
      <c r="F32" s="4" t="str">
        <f>VLOOKUP(A32,HOP!A:C,3,0)</f>
        <v>2158852</v>
      </c>
      <c r="G32" s="4">
        <f t="shared" si="0"/>
        <v>0</v>
      </c>
      <c r="H32" s="4" t="str">
        <f t="shared" si="1"/>
        <v>，2158852</v>
      </c>
      <c r="I32" s="4" t="str">
        <f>VLOOKUP(A32,HOP!A:T,20,0)</f>
        <v>直连</v>
      </c>
    </row>
    <row r="33" s="4" customFormat="1" hidden="1" spans="1:9">
      <c r="A33" s="4">
        <v>15555452338</v>
      </c>
      <c r="B33" s="5">
        <v>44382</v>
      </c>
      <c r="C33" s="5">
        <v>44383</v>
      </c>
      <c r="D33" s="4">
        <v>67</v>
      </c>
      <c r="E33" s="4" t="str">
        <f>VLOOKUP(A33,HOP!A:L,12,0)</f>
        <v>67.00</v>
      </c>
      <c r="F33" s="4" t="str">
        <f>VLOOKUP(A33,HOP!A:C,3,0)</f>
        <v>2159444</v>
      </c>
      <c r="G33" s="4">
        <f t="shared" si="0"/>
        <v>0</v>
      </c>
      <c r="H33" s="4" t="str">
        <f t="shared" si="1"/>
        <v>，2159444</v>
      </c>
      <c r="I33" s="4" t="str">
        <f>VLOOKUP(A33,HOP!A:T,20,0)</f>
        <v>直连</v>
      </c>
    </row>
    <row r="34" s="4" customFormat="1" hidden="1" spans="1:9">
      <c r="A34" s="4">
        <v>15557663633</v>
      </c>
      <c r="B34" s="5">
        <v>44379</v>
      </c>
      <c r="C34" s="5">
        <v>44382</v>
      </c>
      <c r="D34" s="4">
        <v>2922</v>
      </c>
      <c r="E34" s="4" t="str">
        <f>VLOOKUP(A34,HOP!A:L,12,0)</f>
        <v>2922.00</v>
      </c>
      <c r="F34" s="4" t="str">
        <f>VLOOKUP(A34,HOP!A:C,3,0)</f>
        <v>2160005</v>
      </c>
      <c r="G34" s="4">
        <f t="shared" si="0"/>
        <v>0</v>
      </c>
      <c r="H34" s="4" t="str">
        <f t="shared" si="1"/>
        <v>，2160005</v>
      </c>
      <c r="I34" s="4" t="str">
        <f>VLOOKUP(A34,HOP!A:T,20,0)</f>
        <v>直连</v>
      </c>
    </row>
    <row r="35" s="4" customFormat="1" spans="1:9">
      <c r="A35" s="4">
        <v>15561893026</v>
      </c>
      <c r="B35" s="5">
        <v>44380</v>
      </c>
      <c r="C35" s="5">
        <v>44383</v>
      </c>
      <c r="D35" s="4">
        <v>2059</v>
      </c>
      <c r="E35" s="4" t="str">
        <f>VLOOKUP(A35,HOP!A:L,12,0)</f>
        <v>2058.99</v>
      </c>
      <c r="F35" s="4" t="str">
        <f>VLOOKUP(A35,HOP!A:C,3,0)</f>
        <v>2160328</v>
      </c>
      <c r="G35" s="4">
        <f t="shared" si="0"/>
        <v>0.0100000000002183</v>
      </c>
      <c r="H35" s="4" t="str">
        <f t="shared" si="1"/>
        <v>，2160328</v>
      </c>
      <c r="I35" s="4" t="str">
        <f>VLOOKUP(A35,HOP!A:T,20,0)</f>
        <v>直连</v>
      </c>
    </row>
    <row r="36" s="4" customFormat="1" hidden="1" spans="1:9">
      <c r="A36" s="4">
        <v>15565414774</v>
      </c>
      <c r="B36" s="5">
        <v>44382</v>
      </c>
      <c r="C36" s="5">
        <v>44383</v>
      </c>
      <c r="D36" s="4">
        <v>107</v>
      </c>
      <c r="E36" s="4" t="str">
        <f>VLOOKUP(A36,HOP!A:L,12,0)</f>
        <v>107.00</v>
      </c>
      <c r="F36" s="4" t="str">
        <f>VLOOKUP(A36,HOP!A:C,3,0)</f>
        <v>2160939</v>
      </c>
      <c r="G36" s="4">
        <f t="shared" si="0"/>
        <v>0</v>
      </c>
      <c r="H36" s="4" t="str">
        <f t="shared" si="1"/>
        <v>，2160939</v>
      </c>
      <c r="I36" s="4" t="str">
        <f>VLOOKUP(A36,HOP!A:T,20,0)</f>
        <v>直连</v>
      </c>
    </row>
    <row r="37" s="4" customFormat="1" hidden="1" spans="1:9">
      <c r="A37" s="4">
        <v>15565679258</v>
      </c>
      <c r="B37" s="5">
        <v>44384</v>
      </c>
      <c r="C37" s="5">
        <v>44385</v>
      </c>
      <c r="D37" s="4">
        <v>0</v>
      </c>
      <c r="E37" s="4" t="str">
        <f>VLOOKUP(A37,HOP!A:L,12,0)</f>
        <v>0.00</v>
      </c>
      <c r="F37" s="4" t="str">
        <f>VLOOKUP(A37,HOP!A:C,3,0)</f>
        <v>2160998</v>
      </c>
      <c r="G37" s="4">
        <f t="shared" si="0"/>
        <v>0</v>
      </c>
      <c r="H37" s="4" t="str">
        <f t="shared" si="1"/>
        <v>，2160998</v>
      </c>
      <c r="I37" s="4" t="str">
        <f>VLOOKUP(A37,HOP!A:T,20,0)</f>
        <v>直连</v>
      </c>
    </row>
    <row r="38" s="4" customFormat="1" hidden="1" spans="1:9">
      <c r="A38" s="4">
        <v>15573656572</v>
      </c>
      <c r="B38" s="5">
        <v>44381</v>
      </c>
      <c r="C38" s="5">
        <v>44382</v>
      </c>
      <c r="D38" s="4">
        <v>194</v>
      </c>
      <c r="E38" s="4" t="str">
        <f>VLOOKUP(A38,HOP!A:L,12,0)</f>
        <v>194.00</v>
      </c>
      <c r="F38" s="4" t="str">
        <f>VLOOKUP(A38,HOP!A:C,3,0)</f>
        <v>2162102</v>
      </c>
      <c r="G38" s="4">
        <f t="shared" si="0"/>
        <v>0</v>
      </c>
      <c r="H38" s="4" t="str">
        <f t="shared" si="1"/>
        <v>，2162102</v>
      </c>
      <c r="I38" s="4" t="str">
        <f>VLOOKUP(A38,HOP!A:T,20,0)</f>
        <v>直连</v>
      </c>
    </row>
    <row r="39" s="4" customFormat="1" hidden="1" spans="1:9">
      <c r="A39" s="4">
        <v>15581049575</v>
      </c>
      <c r="B39" s="5">
        <v>44385</v>
      </c>
      <c r="C39" s="5">
        <v>44386</v>
      </c>
      <c r="D39" s="4">
        <v>138</v>
      </c>
      <c r="E39" s="4" t="str">
        <f>VLOOKUP(A39,HOP!A:L,12,0)</f>
        <v>138.00</v>
      </c>
      <c r="F39" s="4" t="str">
        <f>VLOOKUP(A39,HOP!A:C,3,0)</f>
        <v>2163655</v>
      </c>
      <c r="G39" s="4">
        <f t="shared" si="0"/>
        <v>0</v>
      </c>
      <c r="H39" s="4" t="str">
        <f t="shared" si="1"/>
        <v>，2163655</v>
      </c>
      <c r="I39" s="4" t="str">
        <f>VLOOKUP(A39,HOP!A:T,20,0)</f>
        <v>直连</v>
      </c>
    </row>
    <row r="40" s="4" customFormat="1" hidden="1" spans="1:9">
      <c r="A40" s="4">
        <v>15581648160</v>
      </c>
      <c r="B40" s="5">
        <v>44385</v>
      </c>
      <c r="C40" s="5">
        <v>44387</v>
      </c>
      <c r="D40" s="4">
        <v>388</v>
      </c>
      <c r="E40" s="4" t="str">
        <f>VLOOKUP(A40,HOP!A:L,12,0)</f>
        <v>388.00</v>
      </c>
      <c r="F40" s="4" t="str">
        <f>VLOOKUP(A40,HOP!A:C,3,0)</f>
        <v>2163774</v>
      </c>
      <c r="G40" s="4">
        <f t="shared" si="0"/>
        <v>0</v>
      </c>
      <c r="H40" s="4" t="str">
        <f t="shared" si="1"/>
        <v>，2163774</v>
      </c>
      <c r="I40" s="4" t="str">
        <f>VLOOKUP(A40,HOP!A:T,20,0)</f>
        <v>直连</v>
      </c>
    </row>
    <row r="41" s="4" customFormat="1" hidden="1" spans="1:9">
      <c r="A41" s="4">
        <v>15581672035</v>
      </c>
      <c r="B41" s="5">
        <v>44386</v>
      </c>
      <c r="C41" s="5">
        <v>44388</v>
      </c>
      <c r="D41" s="4">
        <v>136</v>
      </c>
      <c r="E41" s="4" t="str">
        <f>VLOOKUP(A41,HOP!A:L,12,0)</f>
        <v>136.00</v>
      </c>
      <c r="F41" s="4" t="str">
        <f>VLOOKUP(A41,HOP!A:C,3,0)</f>
        <v>2163782</v>
      </c>
      <c r="G41" s="4">
        <f t="shared" si="0"/>
        <v>0</v>
      </c>
      <c r="H41" s="4" t="str">
        <f t="shared" si="1"/>
        <v>，2163782</v>
      </c>
      <c r="I41" s="4" t="str">
        <f>VLOOKUP(A41,HOP!A:T,20,0)</f>
        <v>直连</v>
      </c>
    </row>
    <row r="42" s="4" customFormat="1" hidden="1" spans="1:9">
      <c r="A42" s="4">
        <v>15588316932</v>
      </c>
      <c r="B42" s="5">
        <v>44381</v>
      </c>
      <c r="C42" s="5">
        <v>44382</v>
      </c>
      <c r="D42" s="4">
        <v>59</v>
      </c>
      <c r="E42" s="4" t="str">
        <f>VLOOKUP(A42,HOP!A:L,12,0)</f>
        <v>59.00</v>
      </c>
      <c r="F42" s="4" t="str">
        <f>VLOOKUP(A42,HOP!A:C,3,0)</f>
        <v>2165095</v>
      </c>
      <c r="G42" s="4">
        <f t="shared" si="0"/>
        <v>0</v>
      </c>
      <c r="H42" s="4" t="str">
        <f t="shared" si="1"/>
        <v>，2165095</v>
      </c>
      <c r="I42" s="4" t="str">
        <f>VLOOKUP(A42,HOP!A:T,20,0)</f>
        <v>直连</v>
      </c>
    </row>
    <row r="43" s="4" customFormat="1" hidden="1" spans="1:9">
      <c r="A43" s="4">
        <v>15588410263</v>
      </c>
      <c r="B43" s="5">
        <v>44380</v>
      </c>
      <c r="C43" s="5">
        <v>44382</v>
      </c>
      <c r="D43" s="4">
        <v>170</v>
      </c>
      <c r="E43" s="4" t="str">
        <f>VLOOKUP(A43,HOP!A:L,12,0)</f>
        <v>170.00</v>
      </c>
      <c r="F43" s="4" t="str">
        <f>VLOOKUP(A43,HOP!A:C,3,0)</f>
        <v>2165111</v>
      </c>
      <c r="G43" s="4">
        <f t="shared" si="0"/>
        <v>0</v>
      </c>
      <c r="H43" s="4" t="str">
        <f t="shared" si="1"/>
        <v>，2165111</v>
      </c>
      <c r="I43" s="4" t="str">
        <f>VLOOKUP(A43,HOP!A:T,20,0)</f>
        <v>直连</v>
      </c>
    </row>
    <row r="44" s="4" customFormat="1" hidden="1" spans="1:9">
      <c r="A44" s="4">
        <v>15590492118</v>
      </c>
      <c r="B44" s="5">
        <v>44382</v>
      </c>
      <c r="C44" s="5">
        <v>44384</v>
      </c>
      <c r="D44" s="4">
        <v>194</v>
      </c>
      <c r="E44" s="4" t="str">
        <f>VLOOKUP(A44,HOP!A:L,12,0)</f>
        <v>194.00</v>
      </c>
      <c r="F44" s="4" t="str">
        <f>VLOOKUP(A44,HOP!A:C,3,0)</f>
        <v>2165571</v>
      </c>
      <c r="G44" s="4">
        <f t="shared" si="0"/>
        <v>0</v>
      </c>
      <c r="H44" s="4" t="str">
        <f t="shared" si="1"/>
        <v>，2165571</v>
      </c>
      <c r="I44" s="4" t="str">
        <f>VLOOKUP(A44,HOP!A:T,20,0)</f>
        <v>直连</v>
      </c>
    </row>
    <row r="45" s="4" customFormat="1" hidden="1" spans="1:9">
      <c r="A45" s="4">
        <v>15596256918</v>
      </c>
      <c r="B45" s="5">
        <v>44386</v>
      </c>
      <c r="C45" s="5">
        <v>44388</v>
      </c>
      <c r="D45" s="4">
        <v>406</v>
      </c>
      <c r="E45" s="4" t="str">
        <f>VLOOKUP(A45,HOP!A:L,12,0)</f>
        <v>406.00</v>
      </c>
      <c r="F45" s="4" t="str">
        <f>VLOOKUP(A45,HOP!A:C,3,0)</f>
        <v>2166311</v>
      </c>
      <c r="G45" s="4">
        <f t="shared" si="0"/>
        <v>0</v>
      </c>
      <c r="H45" s="4" t="str">
        <f t="shared" si="1"/>
        <v>，2166311</v>
      </c>
      <c r="I45" s="4" t="str">
        <f>VLOOKUP(A45,HOP!A:T,20,0)</f>
        <v>直连</v>
      </c>
    </row>
    <row r="46" s="4" customFormat="1" hidden="1" spans="1:9">
      <c r="A46" s="4">
        <v>15596910733</v>
      </c>
      <c r="B46" s="5">
        <v>44383</v>
      </c>
      <c r="C46" s="5">
        <v>44385</v>
      </c>
      <c r="D46" s="4">
        <v>58</v>
      </c>
      <c r="E46" s="4" t="str">
        <f>VLOOKUP(A46,HOP!A:L,12,0)</f>
        <v>58.00</v>
      </c>
      <c r="F46" s="4" t="str">
        <f>VLOOKUP(A46,HOP!A:C,3,0)</f>
        <v>2166562</v>
      </c>
      <c r="G46" s="4">
        <f t="shared" si="0"/>
        <v>0</v>
      </c>
      <c r="H46" s="4" t="str">
        <f t="shared" si="1"/>
        <v>，2166562</v>
      </c>
      <c r="I46" s="4" t="str">
        <f>VLOOKUP(A46,HOP!A:T,20,0)</f>
        <v>直连</v>
      </c>
    </row>
    <row r="47" s="4" customFormat="1" hidden="1" spans="1:9">
      <c r="A47" s="4">
        <v>15597402605</v>
      </c>
      <c r="B47" s="5">
        <v>44383</v>
      </c>
      <c r="C47" s="5">
        <v>44385</v>
      </c>
      <c r="D47" s="4">
        <v>104</v>
      </c>
      <c r="E47" s="4" t="str">
        <f>VLOOKUP(A47,HOP!A:L,12,0)</f>
        <v>104.00</v>
      </c>
      <c r="F47" s="4" t="str">
        <f>VLOOKUP(A47,HOP!A:C,3,0)</f>
        <v>2166786</v>
      </c>
      <c r="G47" s="4">
        <f t="shared" si="0"/>
        <v>0</v>
      </c>
      <c r="H47" s="4" t="str">
        <f t="shared" si="1"/>
        <v>，2166786</v>
      </c>
      <c r="I47" s="4" t="str">
        <f>VLOOKUP(A47,HOP!A:T,20,0)</f>
        <v>直连</v>
      </c>
    </row>
    <row r="48" s="4" customFormat="1" hidden="1" spans="1:9">
      <c r="A48" s="4">
        <v>15604655363</v>
      </c>
      <c r="B48" s="5">
        <v>44385</v>
      </c>
      <c r="C48" s="5">
        <v>44386</v>
      </c>
      <c r="D48" s="4">
        <v>215</v>
      </c>
      <c r="E48" s="4" t="str">
        <f>VLOOKUP(A48,HOP!A:L,12,0)</f>
        <v>215.00</v>
      </c>
      <c r="F48" s="4" t="str">
        <f>VLOOKUP(A48,HOP!A:C,3,0)</f>
        <v>2168307</v>
      </c>
      <c r="G48" s="4">
        <f t="shared" si="0"/>
        <v>0</v>
      </c>
      <c r="H48" s="4" t="str">
        <f t="shared" si="1"/>
        <v>，2168307</v>
      </c>
      <c r="I48" s="4" t="str">
        <f>VLOOKUP(A48,HOP!A:T,20,0)</f>
        <v>直连</v>
      </c>
    </row>
    <row r="49" s="4" customFormat="1" hidden="1" spans="1:9">
      <c r="A49" s="4">
        <v>15610032361</v>
      </c>
      <c r="B49" s="5">
        <v>44385</v>
      </c>
      <c r="C49" s="5">
        <v>44387</v>
      </c>
      <c r="D49" s="4">
        <v>106</v>
      </c>
      <c r="E49" s="4" t="str">
        <f>VLOOKUP(A49,HOP!A:L,12,0)</f>
        <v>106.00</v>
      </c>
      <c r="F49" s="4" t="str">
        <f>VLOOKUP(A49,HOP!A:C,3,0)</f>
        <v>2169161</v>
      </c>
      <c r="G49" s="4">
        <f t="shared" si="0"/>
        <v>0</v>
      </c>
      <c r="H49" s="4" t="str">
        <f t="shared" si="1"/>
        <v>，2169161</v>
      </c>
      <c r="I49" s="4" t="str">
        <f>VLOOKUP(A49,HOP!A:T,20,0)</f>
        <v>直连</v>
      </c>
    </row>
    <row r="50" s="4" customFormat="1" hidden="1" spans="1:9">
      <c r="A50" s="4">
        <v>15610686046</v>
      </c>
      <c r="B50" s="5">
        <v>44378</v>
      </c>
      <c r="C50" s="5">
        <v>44382</v>
      </c>
      <c r="D50" s="4">
        <v>344</v>
      </c>
      <c r="E50" s="4" t="str">
        <f>VLOOKUP(A50,HOP!A:L,12,0)</f>
        <v>344.00</v>
      </c>
      <c r="F50" s="4" t="str">
        <f>VLOOKUP(A50,HOP!A:C,3,0)</f>
        <v>2169371</v>
      </c>
      <c r="G50" s="4">
        <f t="shared" si="0"/>
        <v>0</v>
      </c>
      <c r="H50" s="4" t="str">
        <f t="shared" si="1"/>
        <v>，2169371</v>
      </c>
      <c r="I50" s="4" t="str">
        <f>VLOOKUP(A50,HOP!A:T,20,0)</f>
        <v>直连</v>
      </c>
    </row>
    <row r="51" s="4" customFormat="1" hidden="1" spans="1:9">
      <c r="A51" s="4">
        <v>15610856965</v>
      </c>
      <c r="B51" s="5">
        <v>44383</v>
      </c>
      <c r="C51" s="5">
        <v>44384</v>
      </c>
      <c r="D51" s="4">
        <v>101</v>
      </c>
      <c r="E51" s="4" t="str">
        <f>VLOOKUP(A51,HOP!A:L,12,0)</f>
        <v>101.00</v>
      </c>
      <c r="F51" s="4" t="str">
        <f>VLOOKUP(A51,HOP!A:C,3,0)</f>
        <v>2169412</v>
      </c>
      <c r="G51" s="4">
        <f t="shared" si="0"/>
        <v>0</v>
      </c>
      <c r="H51" s="4" t="str">
        <f t="shared" si="1"/>
        <v>，2169412</v>
      </c>
      <c r="I51" s="4" t="str">
        <f>VLOOKUP(A51,HOP!A:T,20,0)</f>
        <v>直连</v>
      </c>
    </row>
    <row r="52" s="4" customFormat="1" hidden="1" spans="1:9">
      <c r="A52" s="4">
        <v>15610963260</v>
      </c>
      <c r="B52" s="5">
        <v>44385</v>
      </c>
      <c r="C52" s="5">
        <v>44386</v>
      </c>
      <c r="D52" s="4">
        <v>282</v>
      </c>
      <c r="E52" s="4" t="str">
        <f>VLOOKUP(A52,HOP!A:L,12,0)</f>
        <v>282.00</v>
      </c>
      <c r="F52" s="4" t="str">
        <f>VLOOKUP(A52,HOP!A:C,3,0)</f>
        <v>2169438</v>
      </c>
      <c r="G52" s="4">
        <f t="shared" si="0"/>
        <v>0</v>
      </c>
      <c r="H52" s="4" t="str">
        <f t="shared" si="1"/>
        <v>，2169438</v>
      </c>
      <c r="I52" s="4" t="str">
        <f>VLOOKUP(A52,HOP!A:T,20,0)</f>
        <v>直连</v>
      </c>
    </row>
    <row r="53" s="4" customFormat="1" hidden="1" spans="1:9">
      <c r="A53" s="4">
        <v>15611207743</v>
      </c>
      <c r="B53" s="5">
        <v>44382</v>
      </c>
      <c r="C53" s="5">
        <v>44383</v>
      </c>
      <c r="D53" s="4">
        <v>78</v>
      </c>
      <c r="E53" s="4" t="str">
        <f>VLOOKUP(A53,HOP!A:L,12,0)</f>
        <v>78.00</v>
      </c>
      <c r="F53" s="4" t="str">
        <f>VLOOKUP(A53,HOP!A:C,3,0)</f>
        <v>2169514</v>
      </c>
      <c r="G53" s="4">
        <f t="shared" si="0"/>
        <v>0</v>
      </c>
      <c r="H53" s="4" t="str">
        <f t="shared" si="1"/>
        <v>，2169514</v>
      </c>
      <c r="I53" s="4" t="str">
        <f>VLOOKUP(A53,HOP!A:T,20,0)</f>
        <v>直连</v>
      </c>
    </row>
    <row r="54" s="4" customFormat="1" hidden="1" spans="1:9">
      <c r="A54" s="4">
        <v>15611303803</v>
      </c>
      <c r="B54" s="5">
        <v>44383</v>
      </c>
      <c r="C54" s="5">
        <v>44384</v>
      </c>
      <c r="D54" s="4">
        <v>0</v>
      </c>
      <c r="E54" s="4" t="str">
        <f>VLOOKUP(A54,HOP!A:L,12,0)</f>
        <v>0.00</v>
      </c>
      <c r="F54" s="4" t="str">
        <f>VLOOKUP(A54,HOP!A:C,3,0)</f>
        <v>2169550</v>
      </c>
      <c r="G54" s="4">
        <f t="shared" si="0"/>
        <v>0</v>
      </c>
      <c r="H54" s="4" t="str">
        <f t="shared" si="1"/>
        <v>，2169550</v>
      </c>
      <c r="I54" s="4" t="str">
        <f>VLOOKUP(A54,HOP!A:T,20,0)</f>
        <v>直连</v>
      </c>
    </row>
    <row r="55" s="4" customFormat="1" hidden="1" spans="1:9">
      <c r="A55" s="4">
        <v>15613387752</v>
      </c>
      <c r="B55" s="5">
        <v>44387</v>
      </c>
      <c r="C55" s="5">
        <v>44388</v>
      </c>
      <c r="D55" s="4">
        <v>199</v>
      </c>
      <c r="E55" s="4" t="str">
        <f>VLOOKUP(A55,HOP!A:L,12,0)</f>
        <v>199.00</v>
      </c>
      <c r="F55" s="4" t="str">
        <f>VLOOKUP(A55,HOP!A:C,3,0)</f>
        <v>2170256</v>
      </c>
      <c r="G55" s="4">
        <f t="shared" si="0"/>
        <v>0</v>
      </c>
      <c r="H55" s="4" t="str">
        <f t="shared" si="1"/>
        <v>，2170256</v>
      </c>
      <c r="I55" s="4" t="str">
        <f>VLOOKUP(A55,HOP!A:T,20,0)</f>
        <v>直连</v>
      </c>
    </row>
    <row r="56" s="4" customFormat="1" hidden="1" spans="1:9">
      <c r="A56" s="4">
        <v>15613734403</v>
      </c>
      <c r="B56" s="5">
        <v>44383</v>
      </c>
      <c r="C56" s="5">
        <v>44385</v>
      </c>
      <c r="D56" s="4">
        <v>210</v>
      </c>
      <c r="E56" s="4" t="str">
        <f>VLOOKUP(A56,HOP!A:L,12,0)</f>
        <v>210.00</v>
      </c>
      <c r="F56" s="4" t="str">
        <f>VLOOKUP(A56,HOP!A:C,3,0)</f>
        <v>2170373</v>
      </c>
      <c r="G56" s="4">
        <f t="shared" si="0"/>
        <v>0</v>
      </c>
      <c r="H56" s="4" t="str">
        <f t="shared" si="1"/>
        <v>，2170373</v>
      </c>
      <c r="I56" s="4" t="str">
        <f>VLOOKUP(A56,HOP!A:T,20,0)</f>
        <v>直连</v>
      </c>
    </row>
    <row r="57" s="4" customFormat="1" hidden="1" spans="1:9">
      <c r="A57" s="4">
        <v>15613763557</v>
      </c>
      <c r="B57" s="5">
        <v>44383</v>
      </c>
      <c r="C57" s="5">
        <v>44384</v>
      </c>
      <c r="D57" s="4">
        <v>105</v>
      </c>
      <c r="E57" s="4" t="str">
        <f>VLOOKUP(A57,HOP!A:L,12,0)</f>
        <v>105.00</v>
      </c>
      <c r="F57" s="4" t="str">
        <f>VLOOKUP(A57,HOP!A:C,3,0)</f>
        <v>2170385</v>
      </c>
      <c r="G57" s="4">
        <f t="shared" si="0"/>
        <v>0</v>
      </c>
      <c r="H57" s="4" t="str">
        <f t="shared" si="1"/>
        <v>，2170385</v>
      </c>
      <c r="I57" s="4" t="str">
        <f>VLOOKUP(A57,HOP!A:T,20,0)</f>
        <v>直连</v>
      </c>
    </row>
    <row r="58" s="4" customFormat="1" hidden="1" spans="1:9">
      <c r="A58" s="4">
        <v>15617658807</v>
      </c>
      <c r="B58" s="5">
        <v>44387</v>
      </c>
      <c r="C58" s="5">
        <v>44388</v>
      </c>
      <c r="D58" s="4">
        <v>129</v>
      </c>
      <c r="E58" s="4" t="str">
        <f>VLOOKUP(A58,HOP!A:L,12,0)</f>
        <v>129.00</v>
      </c>
      <c r="F58" s="4" t="str">
        <f>VLOOKUP(A58,HOP!A:C,3,0)</f>
        <v>2170774</v>
      </c>
      <c r="G58" s="4">
        <f t="shared" si="0"/>
        <v>0</v>
      </c>
      <c r="H58" s="4" t="str">
        <f t="shared" si="1"/>
        <v>，2170774</v>
      </c>
      <c r="I58" s="4" t="str">
        <f>VLOOKUP(A58,HOP!A:T,20,0)</f>
        <v>直连</v>
      </c>
    </row>
    <row r="59" s="4" customFormat="1" spans="1:10">
      <c r="A59" s="4">
        <v>15618779618</v>
      </c>
      <c r="B59" s="5">
        <v>44385</v>
      </c>
      <c r="C59" s="5">
        <v>44388</v>
      </c>
      <c r="D59" s="4">
        <v>565.09</v>
      </c>
      <c r="E59" s="4">
        <v>558</v>
      </c>
      <c r="F59" s="4" t="str">
        <f>VLOOKUP(A59,HOP!A:C,3,0)</f>
        <v>2171154</v>
      </c>
      <c r="G59" s="4">
        <f t="shared" si="0"/>
        <v>7.09000000000003</v>
      </c>
      <c r="H59" s="4" t="str">
        <f t="shared" si="1"/>
        <v>，2171154</v>
      </c>
      <c r="I59" s="4" t="str">
        <f>VLOOKUP(A59,HOP!A:T,20,0)</f>
        <v>直连</v>
      </c>
      <c r="J59" s="4" t="s">
        <v>520</v>
      </c>
    </row>
    <row r="60" s="4" customFormat="1" hidden="1" spans="1:9">
      <c r="A60" s="4">
        <v>15618808067</v>
      </c>
      <c r="B60" s="5">
        <v>44384</v>
      </c>
      <c r="C60" s="5">
        <v>44385</v>
      </c>
      <c r="D60" s="4">
        <v>185</v>
      </c>
      <c r="E60" s="4" t="str">
        <f>VLOOKUP(A60,HOP!A:L,12,0)</f>
        <v>185.00</v>
      </c>
      <c r="F60" s="4" t="str">
        <f>VLOOKUP(A60,HOP!A:C,3,0)</f>
        <v>2171169</v>
      </c>
      <c r="G60" s="4">
        <f t="shared" si="0"/>
        <v>0</v>
      </c>
      <c r="H60" s="4" t="str">
        <f t="shared" si="1"/>
        <v>，2171169</v>
      </c>
      <c r="I60" s="4" t="str">
        <f>VLOOKUP(A60,HOP!A:T,20,0)</f>
        <v>直连</v>
      </c>
    </row>
    <row r="61" s="4" customFormat="1" hidden="1" spans="1:9">
      <c r="A61" s="4">
        <v>15619264690</v>
      </c>
      <c r="B61" s="5">
        <v>44382</v>
      </c>
      <c r="C61" s="5">
        <v>44383</v>
      </c>
      <c r="D61" s="4">
        <v>75</v>
      </c>
      <c r="E61" s="4" t="str">
        <f>VLOOKUP(A61,HOP!A:L,12,0)</f>
        <v>75.00</v>
      </c>
      <c r="F61" s="4" t="str">
        <f>VLOOKUP(A61,HOP!A:C,3,0)</f>
        <v>2171334</v>
      </c>
      <c r="G61" s="4">
        <f t="shared" si="0"/>
        <v>0</v>
      </c>
      <c r="H61" s="4" t="str">
        <f t="shared" si="1"/>
        <v>，2171334</v>
      </c>
      <c r="I61" s="4" t="str">
        <f>VLOOKUP(A61,HOP!A:T,20,0)</f>
        <v>直连</v>
      </c>
    </row>
    <row r="62" s="4" customFormat="1" hidden="1" spans="1:9">
      <c r="A62" s="4">
        <v>15619819303</v>
      </c>
      <c r="B62" s="5">
        <v>44386</v>
      </c>
      <c r="C62" s="5">
        <v>44387</v>
      </c>
      <c r="D62" s="4">
        <v>123</v>
      </c>
      <c r="E62" s="4" t="str">
        <f>VLOOKUP(A62,HOP!A:L,12,0)</f>
        <v>123.00</v>
      </c>
      <c r="F62" s="4" t="str">
        <f>VLOOKUP(A62,HOP!A:C,3,0)</f>
        <v>2171504</v>
      </c>
      <c r="G62" s="4">
        <f t="shared" si="0"/>
        <v>0</v>
      </c>
      <c r="H62" s="4" t="str">
        <f t="shared" si="1"/>
        <v>，2171504</v>
      </c>
      <c r="I62" s="4" t="str">
        <f>VLOOKUP(A62,HOP!A:T,20,0)</f>
        <v>直连</v>
      </c>
    </row>
    <row r="63" s="4" customFormat="1" hidden="1" spans="1:9">
      <c r="A63" s="4">
        <v>15620510482</v>
      </c>
      <c r="B63" s="5">
        <v>44386</v>
      </c>
      <c r="C63" s="5">
        <v>44387</v>
      </c>
      <c r="D63" s="4">
        <v>122</v>
      </c>
      <c r="E63" s="4" t="str">
        <f>VLOOKUP(A63,HOP!A:L,12,0)</f>
        <v>122.00</v>
      </c>
      <c r="F63" s="4" t="str">
        <f>VLOOKUP(A63,HOP!A:C,3,0)</f>
        <v>2171723</v>
      </c>
      <c r="G63" s="4">
        <f t="shared" si="0"/>
        <v>0</v>
      </c>
      <c r="H63" s="4" t="str">
        <f t="shared" si="1"/>
        <v>，2171723</v>
      </c>
      <c r="I63" s="4" t="str">
        <f>VLOOKUP(A63,HOP!A:T,20,0)</f>
        <v>直连</v>
      </c>
    </row>
    <row r="64" s="4" customFormat="1" hidden="1" spans="1:9">
      <c r="A64" s="4">
        <v>15621760105</v>
      </c>
      <c r="B64" s="5">
        <v>44387</v>
      </c>
      <c r="C64" s="5">
        <v>44388</v>
      </c>
      <c r="D64" s="4">
        <v>45</v>
      </c>
      <c r="E64" s="4" t="str">
        <f>VLOOKUP(A64,HOP!A:L,12,0)</f>
        <v>45.00</v>
      </c>
      <c r="F64" s="4" t="str">
        <f>VLOOKUP(A64,HOP!A:C,3,0)</f>
        <v>2172115</v>
      </c>
      <c r="G64" s="4">
        <f t="shared" si="0"/>
        <v>0</v>
      </c>
      <c r="H64" s="4" t="str">
        <f t="shared" si="1"/>
        <v>，2172115</v>
      </c>
      <c r="I64" s="4" t="str">
        <f>VLOOKUP(A64,HOP!A:T,20,0)</f>
        <v>直连</v>
      </c>
    </row>
    <row r="65" s="4" customFormat="1" hidden="1" spans="1:9">
      <c r="A65" s="4">
        <v>15627082418</v>
      </c>
      <c r="B65" s="5">
        <v>44383</v>
      </c>
      <c r="C65" s="5">
        <v>44384</v>
      </c>
      <c r="D65" s="4">
        <v>95</v>
      </c>
      <c r="E65" s="4" t="str">
        <f>VLOOKUP(A65,HOP!A:L,12,0)</f>
        <v>95.00</v>
      </c>
      <c r="F65" s="4" t="str">
        <f>VLOOKUP(A65,HOP!A:C,3,0)</f>
        <v>2172680</v>
      </c>
      <c r="G65" s="4">
        <f>D65-E65</f>
        <v>0</v>
      </c>
      <c r="H65" s="4" t="str">
        <f>$H$1&amp;F65</f>
        <v>，2172680</v>
      </c>
      <c r="I65" s="4" t="str">
        <f>VLOOKUP(A65,HOP!A:T,20,0)</f>
        <v>直连</v>
      </c>
    </row>
    <row r="66" s="4" customFormat="1" hidden="1" spans="1:9">
      <c r="A66" s="4">
        <v>15627320536</v>
      </c>
      <c r="B66" s="5">
        <v>44383</v>
      </c>
      <c r="C66" s="5">
        <v>44385</v>
      </c>
      <c r="D66" s="4">
        <v>288</v>
      </c>
      <c r="E66" s="4" t="str">
        <f>VLOOKUP(A66,HOP!A:L,12,0)</f>
        <v>288.00</v>
      </c>
      <c r="F66" s="4" t="str">
        <f>VLOOKUP(A66,HOP!A:C,3,0)</f>
        <v>2172730</v>
      </c>
      <c r="G66" s="4">
        <f>D66-E66</f>
        <v>0</v>
      </c>
      <c r="H66" s="4" t="str">
        <f>$H$1&amp;F66</f>
        <v>，2172730</v>
      </c>
      <c r="I66" s="4" t="str">
        <f>VLOOKUP(A66,HOP!A:T,20,0)</f>
        <v>直连</v>
      </c>
    </row>
    <row r="67" s="4" customFormat="1" hidden="1" spans="1:9">
      <c r="A67" s="4">
        <v>15628099553</v>
      </c>
      <c r="B67" s="5">
        <v>44383</v>
      </c>
      <c r="C67" s="5">
        <v>44384</v>
      </c>
      <c r="D67" s="4">
        <v>30</v>
      </c>
      <c r="E67" s="4" t="str">
        <f>VLOOKUP(A67,HOP!A:L,12,0)</f>
        <v>30.00</v>
      </c>
      <c r="F67" s="4" t="str">
        <f>VLOOKUP(A67,HOP!A:C,3,0)</f>
        <v>2172968</v>
      </c>
      <c r="G67" s="4">
        <f>D67-E67</f>
        <v>0</v>
      </c>
      <c r="H67" s="4" t="str">
        <f>$H$1&amp;F67</f>
        <v>，2172968</v>
      </c>
      <c r="I67" s="4" t="str">
        <f>VLOOKUP(A67,HOP!A:T,20,0)</f>
        <v>直连</v>
      </c>
    </row>
    <row r="68" s="4" customFormat="1" hidden="1" spans="1:9">
      <c r="A68" s="4">
        <v>15629527473</v>
      </c>
      <c r="B68" s="5">
        <v>44382</v>
      </c>
      <c r="C68" s="5">
        <v>44384</v>
      </c>
      <c r="D68" s="4">
        <v>225</v>
      </c>
      <c r="E68" s="4" t="str">
        <f>VLOOKUP(A68,HOP!A:L,12,0)</f>
        <v>225.00</v>
      </c>
      <c r="F68" s="4" t="str">
        <f>VLOOKUP(A68,HOP!A:C,3,0)</f>
        <v>2173394</v>
      </c>
      <c r="G68" s="4">
        <f>D68-E68</f>
        <v>0</v>
      </c>
      <c r="H68" s="4" t="str">
        <f>$H$1&amp;F68</f>
        <v>，2173394</v>
      </c>
      <c r="I68" s="4" t="str">
        <f>VLOOKUP(A68,HOP!A:T,20,0)</f>
        <v>直连</v>
      </c>
    </row>
    <row r="69" s="4" customFormat="1" hidden="1" spans="1:9">
      <c r="A69" s="4">
        <v>15635274847</v>
      </c>
      <c r="B69" s="5">
        <v>44382</v>
      </c>
      <c r="C69" s="5">
        <v>44384</v>
      </c>
      <c r="D69" s="4">
        <v>251</v>
      </c>
      <c r="E69" s="4" t="str">
        <f>VLOOKUP(A69,HOP!A:L,12,0)</f>
        <v>251.00</v>
      </c>
      <c r="F69" s="4" t="str">
        <f>VLOOKUP(A69,HOP!A:C,3,0)</f>
        <v>2174498</v>
      </c>
      <c r="G69" s="4">
        <f>D69-E69</f>
        <v>0</v>
      </c>
      <c r="H69" s="4" t="str">
        <f>$H$1&amp;F69</f>
        <v>，2174498</v>
      </c>
      <c r="I69" s="4" t="str">
        <f>VLOOKUP(A69,HOP!A:T,20,0)</f>
        <v>直连</v>
      </c>
    </row>
    <row r="70" s="4" customFormat="1" hidden="1" spans="1:9">
      <c r="A70" s="4">
        <v>15640113700</v>
      </c>
      <c r="B70" s="5">
        <v>44378</v>
      </c>
      <c r="C70" s="5">
        <v>44385</v>
      </c>
      <c r="D70" s="4">
        <v>175</v>
      </c>
      <c r="E70" s="4" t="str">
        <f>VLOOKUP(A70,HOP!A:L,12,0)</f>
        <v>175.00</v>
      </c>
      <c r="F70" s="4" t="str">
        <f>VLOOKUP(A70,HOP!A:C,3,0)</f>
        <v>2175070</v>
      </c>
      <c r="G70" s="4">
        <f>D70-E70</f>
        <v>0</v>
      </c>
      <c r="H70" s="4" t="str">
        <f>$H$1&amp;F70</f>
        <v>，2175070</v>
      </c>
      <c r="I70" s="4" t="str">
        <f>VLOOKUP(A70,HOP!A:T,20,0)</f>
        <v>直连</v>
      </c>
    </row>
    <row r="71" s="4" customFormat="1" hidden="1" spans="1:9">
      <c r="A71" s="4">
        <v>15640302647</v>
      </c>
      <c r="B71" s="5">
        <v>44382</v>
      </c>
      <c r="C71" s="5">
        <v>44383</v>
      </c>
      <c r="D71" s="4">
        <v>50</v>
      </c>
      <c r="E71" s="4" t="str">
        <f>VLOOKUP(A71,HOP!A:L,12,0)</f>
        <v>50.00</v>
      </c>
      <c r="F71" s="4" t="str">
        <f>VLOOKUP(A71,HOP!A:C,3,0)</f>
        <v>2175127</v>
      </c>
      <c r="G71" s="4">
        <f>D71-E71</f>
        <v>0</v>
      </c>
      <c r="H71" s="4" t="str">
        <f>$H$1&amp;F71</f>
        <v>，2175127</v>
      </c>
      <c r="I71" s="4" t="str">
        <f>VLOOKUP(A71,HOP!A:T,20,0)</f>
        <v>直连</v>
      </c>
    </row>
    <row r="72" s="4" customFormat="1" hidden="1" spans="1:9">
      <c r="A72" s="4">
        <v>15641137447</v>
      </c>
      <c r="B72" s="5">
        <v>44380</v>
      </c>
      <c r="C72" s="5">
        <v>44382</v>
      </c>
      <c r="D72" s="4">
        <v>288</v>
      </c>
      <c r="E72" s="4" t="str">
        <f>VLOOKUP(A72,HOP!A:L,12,0)</f>
        <v>288.00</v>
      </c>
      <c r="F72" s="4" t="str">
        <f>VLOOKUP(A72,HOP!A:C,3,0)</f>
        <v>2175326</v>
      </c>
      <c r="G72" s="4">
        <f>D72-E72</f>
        <v>0</v>
      </c>
      <c r="H72" s="4" t="str">
        <f>$H$1&amp;F72</f>
        <v>，2175326</v>
      </c>
      <c r="I72" s="4" t="str">
        <f>VLOOKUP(A72,HOP!A:T,20,0)</f>
        <v>直连</v>
      </c>
    </row>
    <row r="73" s="4" customFormat="1" hidden="1" spans="1:9">
      <c r="A73" s="4">
        <v>15641167923</v>
      </c>
      <c r="B73" s="5">
        <v>44380</v>
      </c>
      <c r="C73" s="5">
        <v>44382</v>
      </c>
      <c r="D73" s="4">
        <v>535</v>
      </c>
      <c r="E73" s="4" t="str">
        <f>VLOOKUP(A73,HOP!A:L,12,0)</f>
        <v>535.00</v>
      </c>
      <c r="F73" s="4" t="str">
        <f>VLOOKUP(A73,HOP!A:C,3,0)</f>
        <v>2175340</v>
      </c>
      <c r="G73" s="4">
        <f>D73-E73</f>
        <v>0</v>
      </c>
      <c r="H73" s="4" t="str">
        <f>$H$1&amp;F73</f>
        <v>，2175340</v>
      </c>
      <c r="I73" s="4" t="str">
        <f>VLOOKUP(A73,HOP!A:T,20,0)</f>
        <v>直连</v>
      </c>
    </row>
    <row r="74" s="4" customFormat="1" hidden="1" spans="1:9">
      <c r="A74" s="4">
        <v>15641230093</v>
      </c>
      <c r="B74" s="5">
        <v>44385</v>
      </c>
      <c r="C74" s="5">
        <v>44386</v>
      </c>
      <c r="D74" s="4">
        <v>144</v>
      </c>
      <c r="E74" s="4" t="str">
        <f>VLOOKUP(A74,HOP!A:L,12,0)</f>
        <v>144.00</v>
      </c>
      <c r="F74" s="4" t="str">
        <f>VLOOKUP(A74,HOP!A:C,3,0)</f>
        <v>2175375</v>
      </c>
      <c r="G74" s="4">
        <f>D74-E74</f>
        <v>0</v>
      </c>
      <c r="H74" s="4" t="str">
        <f>$H$1&amp;F74</f>
        <v>，2175375</v>
      </c>
      <c r="I74" s="4" t="str">
        <f>VLOOKUP(A74,HOP!A:T,20,0)</f>
        <v>直连</v>
      </c>
    </row>
    <row r="75" s="4" customFormat="1" hidden="1" spans="1:9">
      <c r="A75" s="4">
        <v>15641784364</v>
      </c>
      <c r="B75" s="5">
        <v>44383</v>
      </c>
      <c r="C75" s="5">
        <v>44384</v>
      </c>
      <c r="D75" s="4">
        <v>101</v>
      </c>
      <c r="E75" s="4" t="str">
        <f>VLOOKUP(A75,HOP!A:L,12,0)</f>
        <v>101.00</v>
      </c>
      <c r="F75" s="4" t="str">
        <f>VLOOKUP(A75,HOP!A:C,3,0)</f>
        <v>2175531</v>
      </c>
      <c r="G75" s="4">
        <f>D75-E75</f>
        <v>0</v>
      </c>
      <c r="H75" s="4" t="str">
        <f>$H$1&amp;F75</f>
        <v>，2175531</v>
      </c>
      <c r="I75" s="4" t="str">
        <f>VLOOKUP(A75,HOP!A:T,20,0)</f>
        <v>直连</v>
      </c>
    </row>
    <row r="76" s="4" customFormat="1" hidden="1" spans="1:9">
      <c r="A76" s="4">
        <v>15642752094</v>
      </c>
      <c r="B76" s="5">
        <v>44383</v>
      </c>
      <c r="C76" s="5">
        <v>44384</v>
      </c>
      <c r="D76" s="4">
        <v>49</v>
      </c>
      <c r="E76" s="4" t="str">
        <f>VLOOKUP(A76,HOP!A:L,12,0)</f>
        <v>49.00</v>
      </c>
      <c r="F76" s="4" t="str">
        <f>VLOOKUP(A76,HOP!A:C,3,0)</f>
        <v>2175779</v>
      </c>
      <c r="G76" s="4">
        <f>D76-E76</f>
        <v>0</v>
      </c>
      <c r="H76" s="4" t="str">
        <f>$H$1&amp;F76</f>
        <v>，2175779</v>
      </c>
      <c r="I76" s="4" t="str">
        <f>VLOOKUP(A76,HOP!A:T,20,0)</f>
        <v>直连</v>
      </c>
    </row>
    <row r="77" s="4" customFormat="1" hidden="1" spans="1:9">
      <c r="A77" s="4">
        <v>15645587491</v>
      </c>
      <c r="B77" s="5">
        <v>44380</v>
      </c>
      <c r="C77" s="5">
        <v>44383</v>
      </c>
      <c r="D77" s="4">
        <v>483</v>
      </c>
      <c r="E77" s="4" t="str">
        <f>VLOOKUP(A77,HOP!A:L,12,0)</f>
        <v>483.00</v>
      </c>
      <c r="F77" s="4" t="str">
        <f>VLOOKUP(A77,HOP!A:C,3,0)</f>
        <v>2175989</v>
      </c>
      <c r="G77" s="4">
        <f>D77-E77</f>
        <v>0</v>
      </c>
      <c r="H77" s="4" t="str">
        <f>$H$1&amp;F77</f>
        <v>，2175989</v>
      </c>
      <c r="I77" s="4" t="str">
        <f>VLOOKUP(A77,HOP!A:T,20,0)</f>
        <v>直连</v>
      </c>
    </row>
    <row r="78" s="4" customFormat="1" hidden="1" spans="1:9">
      <c r="A78" s="4">
        <v>15648116415</v>
      </c>
      <c r="B78" s="5">
        <v>44386</v>
      </c>
      <c r="C78" s="5">
        <v>44387</v>
      </c>
      <c r="D78" s="4">
        <v>153</v>
      </c>
      <c r="E78" s="4" t="str">
        <f>VLOOKUP(A78,HOP!A:L,12,0)</f>
        <v>153.00</v>
      </c>
      <c r="F78" s="4" t="str">
        <f>VLOOKUP(A78,HOP!A:C,3,0)</f>
        <v>2176552</v>
      </c>
      <c r="G78" s="4">
        <f>D78-E78</f>
        <v>0</v>
      </c>
      <c r="H78" s="4" t="str">
        <f>$H$1&amp;F78</f>
        <v>，2176552</v>
      </c>
      <c r="I78" s="4" t="str">
        <f>VLOOKUP(A78,HOP!A:T,20,0)</f>
        <v>直连</v>
      </c>
    </row>
    <row r="79" s="4" customFormat="1" hidden="1" spans="1:9">
      <c r="A79" s="4">
        <v>15650256754</v>
      </c>
      <c r="B79" s="5">
        <v>44386</v>
      </c>
      <c r="C79" s="5">
        <v>44387</v>
      </c>
      <c r="D79" s="4">
        <v>68</v>
      </c>
      <c r="E79" s="4" t="str">
        <f>VLOOKUP(A79,HOP!A:L,12,0)</f>
        <v>68.00</v>
      </c>
      <c r="F79" s="4" t="str">
        <f>VLOOKUP(A79,HOP!A:C,3,0)</f>
        <v>2177177</v>
      </c>
      <c r="G79" s="4">
        <f>D79-E79</f>
        <v>0</v>
      </c>
      <c r="H79" s="4" t="str">
        <f>$H$1&amp;F79</f>
        <v>，2177177</v>
      </c>
      <c r="I79" s="4" t="str">
        <f>VLOOKUP(A79,HOP!A:T,20,0)</f>
        <v>直连</v>
      </c>
    </row>
    <row r="80" s="4" customFormat="1" hidden="1" spans="1:9">
      <c r="A80" s="4">
        <v>15650355956</v>
      </c>
      <c r="B80" s="5">
        <v>44387</v>
      </c>
      <c r="C80" s="5">
        <v>44388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>D80-E80</f>
        <v>#N/A</v>
      </c>
      <c r="H80" s="4" t="e">
        <f>$H$1&amp;F80</f>
        <v>#N/A</v>
      </c>
      <c r="I80" s="4" t="e">
        <f>VLOOKUP(A80,HOP!A:T,20,0)</f>
        <v>#N/A</v>
      </c>
    </row>
    <row r="81" s="4" customFormat="1" hidden="1" spans="1:9">
      <c r="A81" s="4">
        <v>15650468493</v>
      </c>
      <c r="B81" s="5">
        <v>44381</v>
      </c>
      <c r="C81" s="5">
        <v>44383</v>
      </c>
      <c r="D81" s="4">
        <v>166</v>
      </c>
      <c r="E81" s="4" t="str">
        <f>VLOOKUP(A81,HOP!A:L,12,0)</f>
        <v>166.00</v>
      </c>
      <c r="F81" s="4" t="str">
        <f>VLOOKUP(A81,HOP!A:C,3,0)</f>
        <v>2177250</v>
      </c>
      <c r="G81" s="4">
        <f>D81-E81</f>
        <v>0</v>
      </c>
      <c r="H81" s="4" t="str">
        <f>$H$1&amp;F81</f>
        <v>，2177250</v>
      </c>
      <c r="I81" s="4" t="str">
        <f>VLOOKUP(A81,HOP!A:T,20,0)</f>
        <v>直连</v>
      </c>
    </row>
    <row r="82" s="4" customFormat="1" hidden="1" spans="1:9">
      <c r="A82" s="4">
        <v>15655467331</v>
      </c>
      <c r="B82" s="5">
        <v>44382</v>
      </c>
      <c r="C82" s="5">
        <v>44383</v>
      </c>
      <c r="D82" s="4">
        <v>148</v>
      </c>
      <c r="E82" s="4" t="str">
        <f>VLOOKUP(A82,HOP!A:L,12,0)</f>
        <v>148.00</v>
      </c>
      <c r="F82" s="4" t="str">
        <f>VLOOKUP(A82,HOP!A:C,3,0)</f>
        <v>2177808</v>
      </c>
      <c r="G82" s="4">
        <f>D82-E82</f>
        <v>0</v>
      </c>
      <c r="H82" s="4" t="str">
        <f>$H$1&amp;F82</f>
        <v>，2177808</v>
      </c>
      <c r="I82" s="4" t="str">
        <f>VLOOKUP(A82,HOP!A:T,20,0)</f>
        <v>直连</v>
      </c>
    </row>
    <row r="83" s="4" customFormat="1" hidden="1" spans="1:9">
      <c r="A83" s="4">
        <v>15655557069</v>
      </c>
      <c r="B83" s="5">
        <v>44383</v>
      </c>
      <c r="C83" s="5">
        <v>44385</v>
      </c>
      <c r="D83" s="4">
        <v>276</v>
      </c>
      <c r="E83" s="4" t="str">
        <f>VLOOKUP(A83,HOP!A:L,12,0)</f>
        <v>276.00</v>
      </c>
      <c r="F83" s="4" t="str">
        <f>VLOOKUP(A83,HOP!A:C,3,0)</f>
        <v>2177837</v>
      </c>
      <c r="G83" s="4">
        <f>D83-E83</f>
        <v>0</v>
      </c>
      <c r="H83" s="4" t="str">
        <f>$H$1&amp;F83</f>
        <v>，2177837</v>
      </c>
      <c r="I83" s="4" t="str">
        <f>VLOOKUP(A83,HOP!A:T,20,0)</f>
        <v>直连</v>
      </c>
    </row>
    <row r="84" s="4" customFormat="1" hidden="1" spans="1:9">
      <c r="A84" s="4">
        <v>15655912403</v>
      </c>
      <c r="B84" s="5">
        <v>44382</v>
      </c>
      <c r="C84" s="5">
        <v>44383</v>
      </c>
      <c r="D84" s="4">
        <v>50</v>
      </c>
      <c r="E84" s="4" t="str">
        <f>VLOOKUP(A84,HOP!A:L,12,0)</f>
        <v>50.00</v>
      </c>
      <c r="F84" s="4" t="str">
        <f>VLOOKUP(A84,HOP!A:C,3,0)</f>
        <v>2177921</v>
      </c>
      <c r="G84" s="4">
        <f>D84-E84</f>
        <v>0</v>
      </c>
      <c r="H84" s="4" t="str">
        <f>$H$1&amp;F84</f>
        <v>，2177921</v>
      </c>
      <c r="I84" s="4" t="str">
        <f>VLOOKUP(A84,HOP!A:T,20,0)</f>
        <v>直连</v>
      </c>
    </row>
    <row r="85" s="4" customFormat="1" hidden="1" spans="1:9">
      <c r="A85" s="4">
        <v>15656382993</v>
      </c>
      <c r="B85" s="5">
        <v>44381</v>
      </c>
      <c r="C85" s="5">
        <v>44382</v>
      </c>
      <c r="D85" s="4">
        <v>576</v>
      </c>
      <c r="E85" s="4" t="str">
        <f>VLOOKUP(A85,HOP!A:L,12,0)</f>
        <v>576.00</v>
      </c>
      <c r="F85" s="4" t="str">
        <f>VLOOKUP(A85,HOP!A:C,3,0)</f>
        <v>2178024</v>
      </c>
      <c r="G85" s="4">
        <f>D85-E85</f>
        <v>0</v>
      </c>
      <c r="H85" s="4" t="str">
        <f>$H$1&amp;F85</f>
        <v>，2178024</v>
      </c>
      <c r="I85" s="4" t="str">
        <f>VLOOKUP(A85,HOP!A:T,20,0)</f>
        <v>直连</v>
      </c>
    </row>
    <row r="86" s="4" customFormat="1" hidden="1" spans="1:9">
      <c r="A86" s="4">
        <v>15656463763</v>
      </c>
      <c r="B86" s="5">
        <v>44380</v>
      </c>
      <c r="C86" s="5">
        <v>44382</v>
      </c>
      <c r="D86" s="4">
        <v>838</v>
      </c>
      <c r="E86" s="4" t="str">
        <f>VLOOKUP(A86,HOP!A:L,12,0)</f>
        <v>838.00</v>
      </c>
      <c r="F86" s="4" t="str">
        <f>VLOOKUP(A86,HOP!A:C,3,0)</f>
        <v>2178043</v>
      </c>
      <c r="G86" s="4">
        <f>D86-E86</f>
        <v>0</v>
      </c>
      <c r="H86" s="4" t="str">
        <f>$H$1&amp;F86</f>
        <v>，2178043</v>
      </c>
      <c r="I86" s="4" t="str">
        <f>VLOOKUP(A86,HOP!A:T,20,0)</f>
        <v>直连</v>
      </c>
    </row>
    <row r="87" s="4" customFormat="1" hidden="1" spans="1:9">
      <c r="A87" s="4">
        <v>15656641051</v>
      </c>
      <c r="B87" s="5">
        <v>44386</v>
      </c>
      <c r="C87" s="5">
        <v>44387</v>
      </c>
      <c r="D87" s="4">
        <v>66</v>
      </c>
      <c r="E87" s="4" t="str">
        <f>VLOOKUP(A87,HOP!A:L,12,0)</f>
        <v>66.00</v>
      </c>
      <c r="F87" s="4" t="str">
        <f>VLOOKUP(A87,HOP!A:C,3,0)</f>
        <v>2178089</v>
      </c>
      <c r="G87" s="4">
        <f>D87-E87</f>
        <v>0</v>
      </c>
      <c r="H87" s="4" t="str">
        <f>$H$1&amp;F87</f>
        <v>，2178089</v>
      </c>
      <c r="I87" s="4" t="str">
        <f>VLOOKUP(A87,HOP!A:T,20,0)</f>
        <v>直连</v>
      </c>
    </row>
    <row r="88" s="4" customFormat="1" hidden="1" spans="1:9">
      <c r="A88" s="4">
        <v>15657792664</v>
      </c>
      <c r="B88" s="5">
        <v>44379</v>
      </c>
      <c r="C88" s="5">
        <v>44382</v>
      </c>
      <c r="D88" s="4">
        <v>801</v>
      </c>
      <c r="E88" s="4" t="str">
        <f>VLOOKUP(A88,HOP!A:L,12,0)</f>
        <v>801.00</v>
      </c>
      <c r="F88" s="4" t="str">
        <f>VLOOKUP(A88,HOP!A:C,3,0)</f>
        <v>2178459</v>
      </c>
      <c r="G88" s="4">
        <f>D88-E88</f>
        <v>0</v>
      </c>
      <c r="H88" s="4" t="str">
        <f>$H$1&amp;F88</f>
        <v>，2178459</v>
      </c>
      <c r="I88" s="4" t="str">
        <f>VLOOKUP(A88,HOP!A:T,20,0)</f>
        <v>直连</v>
      </c>
    </row>
    <row r="89" s="4" customFormat="1" hidden="1" spans="1:9">
      <c r="A89" s="4">
        <v>15664166714</v>
      </c>
      <c r="B89" s="5">
        <v>44383</v>
      </c>
      <c r="C89" s="5">
        <v>44385</v>
      </c>
      <c r="D89" s="4">
        <v>278</v>
      </c>
      <c r="E89" s="4" t="str">
        <f>VLOOKUP(A89,HOP!A:L,12,0)</f>
        <v>278.00</v>
      </c>
      <c r="F89" s="4" t="str">
        <f>VLOOKUP(A89,HOP!A:C,3,0)</f>
        <v>2179238</v>
      </c>
      <c r="G89" s="4">
        <f>D89-E89</f>
        <v>0</v>
      </c>
      <c r="H89" s="4" t="str">
        <f>$H$1&amp;F89</f>
        <v>，2179238</v>
      </c>
      <c r="I89" s="4" t="str">
        <f>VLOOKUP(A89,HOP!A:T,20,0)</f>
        <v>直连</v>
      </c>
    </row>
    <row r="90" s="4" customFormat="1" hidden="1" spans="1:9">
      <c r="A90" s="4">
        <v>15664274234</v>
      </c>
      <c r="B90" s="5">
        <v>44387</v>
      </c>
      <c r="C90" s="5">
        <v>44388</v>
      </c>
      <c r="D90" s="4">
        <v>271</v>
      </c>
      <c r="E90" s="4" t="str">
        <f>VLOOKUP(A90,HOP!A:L,12,0)</f>
        <v>271.00</v>
      </c>
      <c r="F90" s="4" t="str">
        <f>VLOOKUP(A90,HOP!A:C,3,0)</f>
        <v>2179256</v>
      </c>
      <c r="G90" s="4">
        <f>D90-E90</f>
        <v>0</v>
      </c>
      <c r="H90" s="4" t="str">
        <f>$H$1&amp;F90</f>
        <v>，2179256</v>
      </c>
      <c r="I90" s="4" t="str">
        <f>VLOOKUP(A90,HOP!A:T,20,0)</f>
        <v>直连</v>
      </c>
    </row>
    <row r="91" s="4" customFormat="1" hidden="1" spans="1:9">
      <c r="A91" s="4">
        <v>15664308924</v>
      </c>
      <c r="B91" s="5">
        <v>44385</v>
      </c>
      <c r="C91" s="5">
        <v>44386</v>
      </c>
      <c r="D91" s="4">
        <v>144</v>
      </c>
      <c r="E91" s="4" t="str">
        <f>VLOOKUP(A91,HOP!A:L,12,0)</f>
        <v>144.00</v>
      </c>
      <c r="F91" s="4" t="str">
        <f>VLOOKUP(A91,HOP!A:C,3,0)</f>
        <v>2179265</v>
      </c>
      <c r="G91" s="4">
        <f>D91-E91</f>
        <v>0</v>
      </c>
      <c r="H91" s="4" t="str">
        <f>$H$1&amp;F91</f>
        <v>，2179265</v>
      </c>
      <c r="I91" s="4" t="str">
        <f>VLOOKUP(A91,HOP!A:T,20,0)</f>
        <v>直连</v>
      </c>
    </row>
    <row r="92" s="4" customFormat="1" hidden="1" spans="1:9">
      <c r="A92" s="4">
        <v>15664525360</v>
      </c>
      <c r="B92" s="5">
        <v>44381</v>
      </c>
      <c r="C92" s="5">
        <v>44382</v>
      </c>
      <c r="D92" s="4">
        <v>321</v>
      </c>
      <c r="E92" s="4" t="str">
        <f>VLOOKUP(A92,HOP!A:L,12,0)</f>
        <v>321.00</v>
      </c>
      <c r="F92" s="4" t="str">
        <f>VLOOKUP(A92,HOP!A:C,3,0)</f>
        <v>2179318</v>
      </c>
      <c r="G92" s="4">
        <f>D92-E92</f>
        <v>0</v>
      </c>
      <c r="H92" s="4" t="str">
        <f>$H$1&amp;F92</f>
        <v>，2179318</v>
      </c>
      <c r="I92" s="4" t="str">
        <f>VLOOKUP(A92,HOP!A:T,20,0)</f>
        <v>直连</v>
      </c>
    </row>
    <row r="93" s="4" customFormat="1" hidden="1" spans="1:9">
      <c r="A93" s="4">
        <v>15664957305</v>
      </c>
      <c r="B93" s="5">
        <v>44384</v>
      </c>
      <c r="C93" s="5">
        <v>44385</v>
      </c>
      <c r="D93" s="4">
        <v>0</v>
      </c>
      <c r="E93" s="4" t="str">
        <f>VLOOKUP(A93,HOP!A:L,12,0)</f>
        <v>0.00</v>
      </c>
      <c r="F93" s="4" t="str">
        <f>VLOOKUP(A93,HOP!A:C,3,0)</f>
        <v>2179403</v>
      </c>
      <c r="G93" s="4">
        <f>D93-E93</f>
        <v>0</v>
      </c>
      <c r="H93" s="4" t="str">
        <f>$H$1&amp;F93</f>
        <v>，2179403</v>
      </c>
      <c r="I93" s="4" t="str">
        <f>VLOOKUP(A93,HOP!A:T,20,0)</f>
        <v>直连</v>
      </c>
    </row>
    <row r="94" s="4" customFormat="1" hidden="1" spans="1:9">
      <c r="A94" s="4">
        <v>15669939399</v>
      </c>
      <c r="B94" s="5">
        <v>44387</v>
      </c>
      <c r="C94" s="5">
        <v>44388</v>
      </c>
      <c r="D94" s="4">
        <v>61</v>
      </c>
      <c r="E94" s="4" t="str">
        <f>VLOOKUP(A94,HOP!A:L,12,0)</f>
        <v>61.00</v>
      </c>
      <c r="F94" s="4" t="str">
        <f>VLOOKUP(A94,HOP!A:C,3,0)</f>
        <v>2179829</v>
      </c>
      <c r="G94" s="4">
        <f>D94-E94</f>
        <v>0</v>
      </c>
      <c r="H94" s="4" t="str">
        <f>$H$1&amp;F94</f>
        <v>，2179829</v>
      </c>
      <c r="I94" s="4" t="str">
        <f>VLOOKUP(A94,HOP!A:T,20,0)</f>
        <v>直连</v>
      </c>
    </row>
    <row r="95" s="4" customFormat="1" hidden="1" spans="1:9">
      <c r="A95" s="4">
        <v>15671746460</v>
      </c>
      <c r="B95" s="5">
        <v>44382</v>
      </c>
      <c r="C95" s="5">
        <v>44383</v>
      </c>
      <c r="D95" s="4">
        <v>78</v>
      </c>
      <c r="E95" s="4" t="str">
        <f>VLOOKUP(A95,HOP!A:L,12,0)</f>
        <v>78.00</v>
      </c>
      <c r="F95" s="4" t="str">
        <f>VLOOKUP(A95,HOP!A:C,3,0)</f>
        <v>2180231</v>
      </c>
      <c r="G95" s="4">
        <f>D95-E95</f>
        <v>0</v>
      </c>
      <c r="H95" s="4" t="str">
        <f>$H$1&amp;F95</f>
        <v>，2180231</v>
      </c>
      <c r="I95" s="4" t="str">
        <f>VLOOKUP(A95,HOP!A:T,20,0)</f>
        <v>直连</v>
      </c>
    </row>
    <row r="96" s="4" customFormat="1" hidden="1" spans="1:9">
      <c r="A96" s="4">
        <v>15672156911</v>
      </c>
      <c r="B96" s="5">
        <v>44387</v>
      </c>
      <c r="C96" s="5">
        <v>44388</v>
      </c>
      <c r="D96" s="4">
        <v>130</v>
      </c>
      <c r="E96" s="4" t="str">
        <f>VLOOKUP(A96,HOP!A:L,12,0)</f>
        <v>130.00</v>
      </c>
      <c r="F96" s="4" t="str">
        <f>VLOOKUP(A96,HOP!A:C,3,0)</f>
        <v>2180303</v>
      </c>
      <c r="G96" s="4">
        <f>D96-E96</f>
        <v>0</v>
      </c>
      <c r="H96" s="4" t="str">
        <f>$H$1&amp;F96</f>
        <v>，2180303</v>
      </c>
      <c r="I96" s="4" t="str">
        <f>VLOOKUP(A96,HOP!A:T,20,0)</f>
        <v>直连</v>
      </c>
    </row>
    <row r="97" s="4" customFormat="1" hidden="1" spans="1:9">
      <c r="A97" s="4">
        <v>15672265734</v>
      </c>
      <c r="B97" s="5">
        <v>44387</v>
      </c>
      <c r="C97" s="5">
        <v>44388</v>
      </c>
      <c r="D97" s="4">
        <v>124</v>
      </c>
      <c r="E97" s="4" t="str">
        <f>VLOOKUP(A97,HOP!A:L,12,0)</f>
        <v>124.00</v>
      </c>
      <c r="F97" s="4" t="str">
        <f>VLOOKUP(A97,HOP!A:C,3,0)</f>
        <v>2180331</v>
      </c>
      <c r="G97" s="4">
        <f>D97-E97</f>
        <v>0</v>
      </c>
      <c r="H97" s="4" t="str">
        <f>$H$1&amp;F97</f>
        <v>，2180331</v>
      </c>
      <c r="I97" s="4" t="str">
        <f>VLOOKUP(A97,HOP!A:T,20,0)</f>
        <v>直连</v>
      </c>
    </row>
    <row r="98" s="4" customFormat="1" hidden="1" spans="1:9">
      <c r="A98" s="4">
        <v>15672469631</v>
      </c>
      <c r="B98" s="5">
        <v>44381</v>
      </c>
      <c r="C98" s="5">
        <v>44382</v>
      </c>
      <c r="D98" s="4">
        <v>150</v>
      </c>
      <c r="E98" s="4" t="str">
        <f>VLOOKUP(A98,HOP!A:L,12,0)</f>
        <v>150.00</v>
      </c>
      <c r="F98" s="4" t="str">
        <f>VLOOKUP(A98,HOP!A:C,3,0)</f>
        <v>2180380</v>
      </c>
      <c r="G98" s="4">
        <f>D98-E98</f>
        <v>0</v>
      </c>
      <c r="H98" s="4" t="str">
        <f>$H$1&amp;F98</f>
        <v>，2180380</v>
      </c>
      <c r="I98" s="4" t="str">
        <f>VLOOKUP(A98,HOP!A:T,20,0)</f>
        <v>直连</v>
      </c>
    </row>
    <row r="99" s="4" customFormat="1" hidden="1" spans="1:9">
      <c r="A99" s="4">
        <v>15672528618</v>
      </c>
      <c r="B99" s="5">
        <v>44387</v>
      </c>
      <c r="C99" s="5">
        <v>44388</v>
      </c>
      <c r="D99" s="4">
        <v>341</v>
      </c>
      <c r="E99" s="4" t="str">
        <f>VLOOKUP(A99,HOP!A:L,12,0)</f>
        <v>341.00</v>
      </c>
      <c r="F99" s="4" t="str">
        <f>VLOOKUP(A99,HOP!A:C,3,0)</f>
        <v>2180393</v>
      </c>
      <c r="G99" s="4">
        <f>D99-E99</f>
        <v>0</v>
      </c>
      <c r="H99" s="4" t="str">
        <f>$H$1&amp;F99</f>
        <v>，2180393</v>
      </c>
      <c r="I99" s="4" t="str">
        <f>VLOOKUP(A99,HOP!A:T,20,0)</f>
        <v>直连</v>
      </c>
    </row>
    <row r="100" s="4" customFormat="1" hidden="1" spans="1:9">
      <c r="A100" s="4">
        <v>15672545573</v>
      </c>
      <c r="B100" s="5">
        <v>44383</v>
      </c>
      <c r="C100" s="5">
        <v>44384</v>
      </c>
      <c r="D100" s="4">
        <v>100</v>
      </c>
      <c r="E100" s="4" t="str">
        <f>VLOOKUP(A100,HOP!A:L,12,0)</f>
        <v>100.00</v>
      </c>
      <c r="F100" s="4" t="str">
        <f>VLOOKUP(A100,HOP!A:C,3,0)</f>
        <v>2180397</v>
      </c>
      <c r="G100" s="4">
        <f>D100-E100</f>
        <v>0</v>
      </c>
      <c r="H100" s="4" t="str">
        <f>$H$1&amp;F100</f>
        <v>，2180397</v>
      </c>
      <c r="I100" s="4" t="str">
        <f>VLOOKUP(A100,HOP!A:T,20,0)</f>
        <v>直连</v>
      </c>
    </row>
    <row r="101" s="4" customFormat="1" hidden="1" spans="1:9">
      <c r="A101" s="4">
        <v>15672557967</v>
      </c>
      <c r="B101" s="5">
        <v>44381</v>
      </c>
      <c r="C101" s="5">
        <v>44382</v>
      </c>
      <c r="D101" s="4">
        <v>83</v>
      </c>
      <c r="E101" s="4" t="str">
        <f>VLOOKUP(A101,HOP!A:L,12,0)</f>
        <v>83.00</v>
      </c>
      <c r="F101" s="4" t="str">
        <f>VLOOKUP(A101,HOP!A:C,3,0)</f>
        <v>2180400</v>
      </c>
      <c r="G101" s="4">
        <f>D101-E101</f>
        <v>0</v>
      </c>
      <c r="H101" s="4" t="str">
        <f>$H$1&amp;F101</f>
        <v>，2180400</v>
      </c>
      <c r="I101" s="4" t="str">
        <f>VLOOKUP(A101,HOP!A:T,20,0)</f>
        <v>直连</v>
      </c>
    </row>
    <row r="102" s="4" customFormat="1" hidden="1" spans="1:9">
      <c r="A102" s="4">
        <v>15672668273</v>
      </c>
      <c r="B102" s="5">
        <v>44382</v>
      </c>
      <c r="C102" s="5">
        <v>44383</v>
      </c>
      <c r="D102" s="4">
        <v>91</v>
      </c>
      <c r="E102" s="4" t="str">
        <f>VLOOKUP(A102,HOP!A:L,12,0)</f>
        <v>91.00</v>
      </c>
      <c r="F102" s="4" t="str">
        <f>VLOOKUP(A102,HOP!A:C,3,0)</f>
        <v>2180427</v>
      </c>
      <c r="G102" s="4">
        <f>D102-E102</f>
        <v>0</v>
      </c>
      <c r="H102" s="4" t="str">
        <f>$H$1&amp;F102</f>
        <v>，2180427</v>
      </c>
      <c r="I102" s="4" t="str">
        <f>VLOOKUP(A102,HOP!A:T,20,0)</f>
        <v>直连</v>
      </c>
    </row>
    <row r="103" s="4" customFormat="1" hidden="1" spans="1:9">
      <c r="A103" s="4">
        <v>15672808230</v>
      </c>
      <c r="B103" s="5">
        <v>44381</v>
      </c>
      <c r="C103" s="5">
        <v>44382</v>
      </c>
      <c r="D103" s="4">
        <v>164</v>
      </c>
      <c r="E103" s="4" t="str">
        <f>VLOOKUP(A103,HOP!A:L,12,0)</f>
        <v>164.00</v>
      </c>
      <c r="F103" s="4" t="str">
        <f>VLOOKUP(A103,HOP!A:C,3,0)</f>
        <v>2180467</v>
      </c>
      <c r="G103" s="4">
        <f>D103-E103</f>
        <v>0</v>
      </c>
      <c r="H103" s="4" t="str">
        <f>$H$1&amp;F103</f>
        <v>，2180467</v>
      </c>
      <c r="I103" s="4" t="str">
        <f>VLOOKUP(A103,HOP!A:T,20,0)</f>
        <v>直连</v>
      </c>
    </row>
    <row r="104" s="4" customFormat="1" hidden="1" spans="1:9">
      <c r="A104" s="4">
        <v>15678165432</v>
      </c>
      <c r="B104" s="5">
        <v>44379</v>
      </c>
      <c r="C104" s="5">
        <v>44386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>D104-E104</f>
        <v>#N/A</v>
      </c>
      <c r="H104" s="4" t="e">
        <f>$H$1&amp;F104</f>
        <v>#N/A</v>
      </c>
      <c r="I104" s="4" t="e">
        <f>VLOOKUP(A104,HOP!A:T,20,0)</f>
        <v>#N/A</v>
      </c>
    </row>
    <row r="105" s="4" customFormat="1" hidden="1" spans="1:9">
      <c r="A105" s="4">
        <v>15686769248</v>
      </c>
      <c r="B105" s="5">
        <v>44380</v>
      </c>
      <c r="C105" s="5">
        <v>44383</v>
      </c>
      <c r="D105" s="4">
        <v>0</v>
      </c>
      <c r="E105" s="4" t="str">
        <f>VLOOKUP(A105,HOP!A:L,12,0)</f>
        <v>0.00</v>
      </c>
      <c r="F105" s="4" t="str">
        <f>VLOOKUP(A105,HOP!A:C,3,0)</f>
        <v>2182382</v>
      </c>
      <c r="G105" s="4">
        <f>D105-E105</f>
        <v>0</v>
      </c>
      <c r="H105" s="4" t="str">
        <f>$H$1&amp;F105</f>
        <v>，2182382</v>
      </c>
      <c r="I105" s="4" t="str">
        <f>VLOOKUP(A105,HOP!A:T,20,0)</f>
        <v>直连</v>
      </c>
    </row>
    <row r="106" s="4" customFormat="1" hidden="1" spans="1:9">
      <c r="A106" s="4">
        <v>15691337987</v>
      </c>
      <c r="B106" s="5">
        <v>44383</v>
      </c>
      <c r="C106" s="5">
        <v>44388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>D106-E106</f>
        <v>#N/A</v>
      </c>
      <c r="H106" s="4" t="e">
        <f>$H$1&amp;F106</f>
        <v>#N/A</v>
      </c>
      <c r="I106" s="4" t="e">
        <f>VLOOKUP(A106,HOP!A:T,20,0)</f>
        <v>#N/A</v>
      </c>
    </row>
    <row r="107" s="4" customFormat="1" hidden="1" spans="1:9">
      <c r="A107" s="4">
        <v>15691597363</v>
      </c>
      <c r="B107" s="5">
        <v>44384</v>
      </c>
      <c r="C107" s="5">
        <v>44385</v>
      </c>
      <c r="D107" s="4">
        <v>52</v>
      </c>
      <c r="E107" s="4" t="str">
        <f>VLOOKUP(A107,HOP!A:L,12,0)</f>
        <v>52.00</v>
      </c>
      <c r="F107" s="4" t="str">
        <f>VLOOKUP(A107,HOP!A:C,3,0)</f>
        <v>2182904</v>
      </c>
      <c r="G107" s="4">
        <f>D107-E107</f>
        <v>0</v>
      </c>
      <c r="H107" s="4" t="str">
        <f>$H$1&amp;F107</f>
        <v>，2182904</v>
      </c>
      <c r="I107" s="4" t="str">
        <f>VLOOKUP(A107,HOP!A:T,20,0)</f>
        <v>直连</v>
      </c>
    </row>
    <row r="108" s="4" customFormat="1" hidden="1" spans="1:9">
      <c r="A108" s="4">
        <v>15692272845</v>
      </c>
      <c r="B108" s="5">
        <v>44387</v>
      </c>
      <c r="C108" s="5">
        <v>44388</v>
      </c>
      <c r="D108" s="4">
        <v>70</v>
      </c>
      <c r="E108" s="4" t="str">
        <f>VLOOKUP(A108,HOP!A:L,12,0)</f>
        <v>70.00</v>
      </c>
      <c r="F108" s="4" t="str">
        <f>VLOOKUP(A108,HOP!A:C,3,0)</f>
        <v>2183009</v>
      </c>
      <c r="G108" s="4">
        <f>D108-E108</f>
        <v>0</v>
      </c>
      <c r="H108" s="4" t="str">
        <f>$H$1&amp;F108</f>
        <v>，2183009</v>
      </c>
      <c r="I108" s="4" t="str">
        <f>VLOOKUP(A108,HOP!A:T,20,0)</f>
        <v>直连</v>
      </c>
    </row>
    <row r="109" s="4" customFormat="1" hidden="1" spans="1:9">
      <c r="A109" s="4">
        <v>15692969679</v>
      </c>
      <c r="B109" s="5">
        <v>44381</v>
      </c>
      <c r="C109" s="5">
        <v>44382</v>
      </c>
      <c r="D109" s="4">
        <v>38</v>
      </c>
      <c r="E109" s="4" t="str">
        <f>VLOOKUP(A109,HOP!A:L,12,0)</f>
        <v>38.00</v>
      </c>
      <c r="F109" s="4" t="str">
        <f>VLOOKUP(A109,HOP!A:C,3,0)</f>
        <v>2183148</v>
      </c>
      <c r="G109" s="4">
        <f>D109-E109</f>
        <v>0</v>
      </c>
      <c r="H109" s="4" t="str">
        <f>$H$1&amp;F109</f>
        <v>，2183148</v>
      </c>
      <c r="I109" s="4" t="str">
        <f>VLOOKUP(A109,HOP!A:T,20,0)</f>
        <v>直连</v>
      </c>
    </row>
    <row r="110" s="4" customFormat="1" hidden="1" spans="1:9">
      <c r="A110" s="4">
        <v>15693453780</v>
      </c>
      <c r="B110" s="5">
        <v>44381</v>
      </c>
      <c r="C110" s="5">
        <v>44382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>D110-E110</f>
        <v>#N/A</v>
      </c>
      <c r="H110" s="4" t="e">
        <f>$H$1&amp;F110</f>
        <v>#N/A</v>
      </c>
      <c r="I110" s="4" t="e">
        <f>VLOOKUP(A110,HOP!A:T,20,0)</f>
        <v>#N/A</v>
      </c>
    </row>
    <row r="111" s="4" customFormat="1" hidden="1" spans="1:9">
      <c r="A111" s="4">
        <v>15699270101</v>
      </c>
      <c r="B111" s="5">
        <v>44386</v>
      </c>
      <c r="C111" s="5">
        <v>44388</v>
      </c>
      <c r="D111" s="4">
        <v>120</v>
      </c>
      <c r="E111" s="4" t="str">
        <f>VLOOKUP(A111,HOP!A:L,12,0)</f>
        <v>120.00</v>
      </c>
      <c r="F111" s="4" t="str">
        <f>VLOOKUP(A111,HOP!A:C,3,0)</f>
        <v>2183677</v>
      </c>
      <c r="G111" s="4">
        <f t="shared" ref="G111:G120" si="2">D111-E111</f>
        <v>0</v>
      </c>
      <c r="H111" s="4" t="str">
        <f t="shared" ref="H111:H120" si="3">$H$1&amp;F111</f>
        <v>，2183677</v>
      </c>
      <c r="I111" s="4" t="str">
        <f>VLOOKUP(A111,HOP!A:T,20,0)</f>
        <v>直连</v>
      </c>
    </row>
    <row r="112" s="4" customFormat="1" hidden="1" spans="1:9">
      <c r="A112" s="4">
        <v>15700074692</v>
      </c>
      <c r="B112" s="5">
        <v>44385</v>
      </c>
      <c r="C112" s="5">
        <v>44386</v>
      </c>
      <c r="D112" s="4">
        <v>120</v>
      </c>
      <c r="E112" s="4" t="str">
        <f>VLOOKUP(A112,HOP!A:L,12,0)</f>
        <v>120.00</v>
      </c>
      <c r="F112" s="4" t="str">
        <f>VLOOKUP(A112,HOP!A:C,3,0)</f>
        <v>2183822</v>
      </c>
      <c r="G112" s="4">
        <f t="shared" si="2"/>
        <v>0</v>
      </c>
      <c r="H112" s="4" t="str">
        <f t="shared" si="3"/>
        <v>，2183822</v>
      </c>
      <c r="I112" s="4" t="str">
        <f>VLOOKUP(A112,HOP!A:T,20,0)</f>
        <v>直连</v>
      </c>
    </row>
    <row r="113" s="4" customFormat="1" hidden="1" spans="1:9">
      <c r="A113" s="4">
        <v>15700128170</v>
      </c>
      <c r="B113" s="5">
        <v>44382</v>
      </c>
      <c r="C113" s="5">
        <v>44383</v>
      </c>
      <c r="D113" s="4">
        <v>71</v>
      </c>
      <c r="E113" s="4" t="str">
        <f>VLOOKUP(A113,HOP!A:L,12,0)</f>
        <v>71.00</v>
      </c>
      <c r="F113" s="4" t="str">
        <f>VLOOKUP(A113,HOP!A:C,3,0)</f>
        <v>2183832</v>
      </c>
      <c r="G113" s="4">
        <f t="shared" si="2"/>
        <v>0</v>
      </c>
      <c r="H113" s="4" t="str">
        <f t="shared" si="3"/>
        <v>，2183832</v>
      </c>
      <c r="I113" s="4" t="str">
        <f>VLOOKUP(A113,HOP!A:T,20,0)</f>
        <v>直连</v>
      </c>
    </row>
    <row r="114" s="4" customFormat="1" hidden="1" spans="1:9">
      <c r="A114" s="4">
        <v>15700176086</v>
      </c>
      <c r="B114" s="5">
        <v>44386</v>
      </c>
      <c r="C114" s="5">
        <v>44388</v>
      </c>
      <c r="D114" s="4">
        <v>276</v>
      </c>
      <c r="E114" s="4" t="str">
        <f>VLOOKUP(A114,HOP!A:L,12,0)</f>
        <v>276.00</v>
      </c>
      <c r="F114" s="4" t="str">
        <f>VLOOKUP(A114,HOP!A:C,3,0)</f>
        <v>2183842</v>
      </c>
      <c r="G114" s="4">
        <f t="shared" si="2"/>
        <v>0</v>
      </c>
      <c r="H114" s="4" t="str">
        <f t="shared" si="3"/>
        <v>，2183842</v>
      </c>
      <c r="I114" s="4" t="str">
        <f>VLOOKUP(A114,HOP!A:T,20,0)</f>
        <v>直连</v>
      </c>
    </row>
    <row r="115" s="4" customFormat="1" hidden="1" spans="1:9">
      <c r="A115" s="4">
        <v>15703739422</v>
      </c>
      <c r="B115" s="5">
        <v>44382</v>
      </c>
      <c r="C115" s="5">
        <v>44388</v>
      </c>
      <c r="D115" s="4">
        <v>486</v>
      </c>
      <c r="E115" s="4" t="str">
        <f>VLOOKUP(A115,HOP!A:L,12,0)</f>
        <v>486.00</v>
      </c>
      <c r="F115" s="4" t="str">
        <f>VLOOKUP(A115,HOP!A:C,3,0)</f>
        <v>2184103</v>
      </c>
      <c r="G115" s="4">
        <f t="shared" si="2"/>
        <v>0</v>
      </c>
      <c r="H115" s="4" t="str">
        <f t="shared" si="3"/>
        <v>，2184103</v>
      </c>
      <c r="I115" s="4" t="str">
        <f>VLOOKUP(A115,HOP!A:T,20,0)</f>
        <v>直连</v>
      </c>
    </row>
    <row r="116" s="4" customFormat="1" hidden="1" spans="1:9">
      <c r="A116" s="4">
        <v>15705090819</v>
      </c>
      <c r="B116" s="5">
        <v>44386</v>
      </c>
      <c r="C116" s="5">
        <v>44387</v>
      </c>
      <c r="D116" s="4">
        <v>63</v>
      </c>
      <c r="E116" s="4" t="str">
        <f>VLOOKUP(A116,HOP!A:L,12,0)</f>
        <v>63.00</v>
      </c>
      <c r="F116" s="4" t="str">
        <f>VLOOKUP(A116,HOP!A:C,3,0)</f>
        <v>2184232</v>
      </c>
      <c r="G116" s="4">
        <f t="shared" si="2"/>
        <v>0</v>
      </c>
      <c r="H116" s="4" t="str">
        <f t="shared" si="3"/>
        <v>，2184232</v>
      </c>
      <c r="I116" s="4" t="str">
        <f>VLOOKUP(A116,HOP!A:T,20,0)</f>
        <v>直连</v>
      </c>
    </row>
    <row r="117" s="4" customFormat="1" hidden="1" spans="1:9">
      <c r="A117" s="4">
        <v>15706310084</v>
      </c>
      <c r="B117" s="5">
        <v>44382</v>
      </c>
      <c r="C117" s="5">
        <v>44383</v>
      </c>
      <c r="D117" s="4">
        <v>9</v>
      </c>
      <c r="E117" s="4" t="str">
        <f>VLOOKUP(A117,HOP!A:L,12,0)</f>
        <v>9.00</v>
      </c>
      <c r="F117" s="4" t="str">
        <f>VLOOKUP(A117,HOP!A:C,3,0)</f>
        <v>2184413</v>
      </c>
      <c r="G117" s="4">
        <f t="shared" si="2"/>
        <v>0</v>
      </c>
      <c r="H117" s="4" t="str">
        <f t="shared" si="3"/>
        <v>，2184413</v>
      </c>
      <c r="I117" s="4" t="str">
        <f>VLOOKUP(A117,HOP!A:T,20,0)</f>
        <v>直连</v>
      </c>
    </row>
    <row r="118" s="4" customFormat="1" hidden="1" spans="1:9">
      <c r="A118" s="4">
        <v>15707964812</v>
      </c>
      <c r="B118" s="5">
        <v>44383</v>
      </c>
      <c r="C118" s="5">
        <v>44384</v>
      </c>
      <c r="D118" s="4">
        <v>80</v>
      </c>
      <c r="E118" s="4" t="str">
        <f>VLOOKUP(A118,HOP!A:L,12,0)</f>
        <v>80.00</v>
      </c>
      <c r="F118" s="4" t="str">
        <f>VLOOKUP(A118,HOP!A:C,3,0)</f>
        <v>2184775</v>
      </c>
      <c r="G118" s="4">
        <f t="shared" si="2"/>
        <v>0</v>
      </c>
      <c r="H118" s="4" t="str">
        <f t="shared" si="3"/>
        <v>，2184775</v>
      </c>
      <c r="I118" s="4" t="str">
        <f>VLOOKUP(A118,HOP!A:T,20,0)</f>
        <v>直连</v>
      </c>
    </row>
    <row r="119" s="4" customFormat="1" hidden="1" spans="1:9">
      <c r="A119" s="4">
        <v>15707982455</v>
      </c>
      <c r="B119" s="5">
        <v>44385</v>
      </c>
      <c r="C119" s="5">
        <v>44386</v>
      </c>
      <c r="D119" s="4">
        <v>73</v>
      </c>
      <c r="E119" s="4" t="str">
        <f>VLOOKUP(A119,HOP!A:L,12,0)</f>
        <v>73.00</v>
      </c>
      <c r="F119" s="4" t="str">
        <f>VLOOKUP(A119,HOP!A:C,3,0)</f>
        <v>2184782</v>
      </c>
      <c r="G119" s="4">
        <f t="shared" si="2"/>
        <v>0</v>
      </c>
      <c r="H119" s="4" t="str">
        <f t="shared" si="3"/>
        <v>，2184782</v>
      </c>
      <c r="I119" s="4" t="str">
        <f>VLOOKUP(A119,HOP!A:T,20,0)</f>
        <v>直连</v>
      </c>
    </row>
    <row r="120" s="4" customFormat="1" hidden="1" spans="1:9">
      <c r="A120" s="4">
        <v>15708142355</v>
      </c>
      <c r="B120" s="5">
        <v>44384</v>
      </c>
      <c r="C120" s="5">
        <v>44385</v>
      </c>
      <c r="D120" s="4">
        <v>58</v>
      </c>
      <c r="E120" s="4" t="str">
        <f>VLOOKUP(A120,HOP!A:L,12,0)</f>
        <v>58.00</v>
      </c>
      <c r="F120" s="4" t="str">
        <f>VLOOKUP(A120,HOP!A:C,3,0)</f>
        <v>2184810</v>
      </c>
      <c r="G120" s="4">
        <f t="shared" si="2"/>
        <v>0</v>
      </c>
      <c r="H120" s="4" t="str">
        <f t="shared" si="3"/>
        <v>，2184810</v>
      </c>
      <c r="I120" s="4" t="str">
        <f>VLOOKUP(A120,HOP!A:T,20,0)</f>
        <v>直连</v>
      </c>
    </row>
    <row r="121" s="4" customFormat="1" hidden="1" spans="1:9">
      <c r="A121" s="4">
        <v>15708518317</v>
      </c>
      <c r="B121" s="5">
        <v>44387</v>
      </c>
      <c r="C121" s="5">
        <v>44388</v>
      </c>
      <c r="D121" s="4">
        <v>78</v>
      </c>
      <c r="E121" s="4" t="str">
        <f>VLOOKUP(A121,HOP!A:L,12,0)</f>
        <v>78.00</v>
      </c>
      <c r="F121" s="4" t="str">
        <f>VLOOKUP(A121,HOP!A:C,3,0)</f>
        <v>2184883</v>
      </c>
      <c r="G121" s="4">
        <f>D121-E121</f>
        <v>0</v>
      </c>
      <c r="H121" s="4" t="str">
        <f>$H$1&amp;F121</f>
        <v>，2184883</v>
      </c>
      <c r="I121" s="4" t="str">
        <f>VLOOKUP(A121,HOP!A:T,20,0)</f>
        <v>直连</v>
      </c>
    </row>
    <row r="122" s="4" customFormat="1" hidden="1" spans="1:9">
      <c r="A122" s="4">
        <v>15708636444</v>
      </c>
      <c r="B122" s="5">
        <v>44387</v>
      </c>
      <c r="C122" s="5">
        <v>44388</v>
      </c>
      <c r="D122" s="4">
        <v>68</v>
      </c>
      <c r="E122" s="4" t="str">
        <f>VLOOKUP(A122,HOP!A:L,12,0)</f>
        <v>68.00</v>
      </c>
      <c r="F122" s="4" t="str">
        <f>VLOOKUP(A122,HOP!A:C,3,0)</f>
        <v>2184917</v>
      </c>
      <c r="G122" s="4">
        <f>D122-E122</f>
        <v>0</v>
      </c>
      <c r="H122" s="4" t="str">
        <f>$H$1&amp;F122</f>
        <v>，2184917</v>
      </c>
      <c r="I122" s="4" t="str">
        <f>VLOOKUP(A122,HOP!A:T,20,0)</f>
        <v>直连</v>
      </c>
    </row>
    <row r="123" s="4" customFormat="1" hidden="1" spans="1:9">
      <c r="A123" s="4">
        <v>15713593360</v>
      </c>
      <c r="B123" s="5">
        <v>44383</v>
      </c>
      <c r="C123" s="5">
        <v>44385</v>
      </c>
      <c r="D123" s="4">
        <v>198</v>
      </c>
      <c r="E123" s="4" t="str">
        <f>VLOOKUP(A123,HOP!A:L,12,0)</f>
        <v>198.00</v>
      </c>
      <c r="F123" s="4" t="str">
        <f>VLOOKUP(A123,HOP!A:C,3,0)</f>
        <v>2185238</v>
      </c>
      <c r="G123" s="4">
        <f>D123-E123</f>
        <v>0</v>
      </c>
      <c r="H123" s="4" t="str">
        <f>$H$1&amp;F123</f>
        <v>，2185238</v>
      </c>
      <c r="I123" s="4" t="str">
        <f>VLOOKUP(A123,HOP!A:T,20,0)</f>
        <v>直连</v>
      </c>
    </row>
    <row r="124" s="4" customFormat="1" hidden="1" spans="1:9">
      <c r="A124" s="4">
        <v>15714226366</v>
      </c>
      <c r="B124" s="5">
        <v>44386</v>
      </c>
      <c r="C124" s="5">
        <v>44387</v>
      </c>
      <c r="D124" s="4">
        <v>68</v>
      </c>
      <c r="E124" s="4" t="str">
        <f>VLOOKUP(A124,HOP!A:L,12,0)</f>
        <v>68.00</v>
      </c>
      <c r="F124" s="4" t="str">
        <f>VLOOKUP(A124,HOP!A:C,3,0)</f>
        <v>2185327</v>
      </c>
      <c r="G124" s="4">
        <f>D124-E124</f>
        <v>0</v>
      </c>
      <c r="H124" s="4" t="str">
        <f>$H$1&amp;F124</f>
        <v>，2185327</v>
      </c>
      <c r="I124" s="4" t="str">
        <f>VLOOKUP(A124,HOP!A:T,20,0)</f>
        <v>直连</v>
      </c>
    </row>
    <row r="125" s="4" customFormat="1" hidden="1" spans="1:9">
      <c r="A125" s="4">
        <v>15714733723</v>
      </c>
      <c r="B125" s="5">
        <v>44383</v>
      </c>
      <c r="C125" s="5">
        <v>44384</v>
      </c>
      <c r="D125" s="4">
        <v>66</v>
      </c>
      <c r="E125" s="4" t="str">
        <f>VLOOKUP(A125,HOP!A:L,12,0)</f>
        <v>66.00</v>
      </c>
      <c r="F125" s="4" t="str">
        <f>VLOOKUP(A125,HOP!A:C,3,0)</f>
        <v>2185422</v>
      </c>
      <c r="G125" s="4">
        <f>D125-E125</f>
        <v>0</v>
      </c>
      <c r="H125" s="4" t="str">
        <f>$H$1&amp;F125</f>
        <v>，2185422</v>
      </c>
      <c r="I125" s="4" t="str">
        <f>VLOOKUP(A125,HOP!A:T,20,0)</f>
        <v>直连</v>
      </c>
    </row>
    <row r="126" s="4" customFormat="1" hidden="1" spans="1:9">
      <c r="A126" s="4">
        <v>15714747048</v>
      </c>
      <c r="B126" s="5">
        <v>44383</v>
      </c>
      <c r="C126" s="5">
        <v>44384</v>
      </c>
      <c r="D126" s="4">
        <v>68</v>
      </c>
      <c r="E126" s="4" t="str">
        <f>VLOOKUP(A126,HOP!A:L,12,0)</f>
        <v>68.00</v>
      </c>
      <c r="F126" s="4" t="str">
        <f>VLOOKUP(A126,HOP!A:C,3,0)</f>
        <v>2185424</v>
      </c>
      <c r="G126" s="4">
        <f>D126-E126</f>
        <v>0</v>
      </c>
      <c r="H126" s="4" t="str">
        <f>$H$1&amp;F126</f>
        <v>，2185424</v>
      </c>
      <c r="I126" s="4" t="str">
        <f>VLOOKUP(A126,HOP!A:T,20,0)</f>
        <v>直连</v>
      </c>
    </row>
    <row r="127" s="4" customFormat="1" hidden="1" spans="1:9">
      <c r="A127" s="4">
        <v>15716285080</v>
      </c>
      <c r="B127" s="5">
        <v>44384</v>
      </c>
      <c r="C127" s="5">
        <v>44388</v>
      </c>
      <c r="D127" s="4">
        <v>360</v>
      </c>
      <c r="E127" s="4" t="str">
        <f>VLOOKUP(A127,HOP!A:L,12,0)</f>
        <v>360.00</v>
      </c>
      <c r="F127" s="4" t="str">
        <f>VLOOKUP(A127,HOP!A:C,3,0)</f>
        <v>2185722</v>
      </c>
      <c r="G127" s="4">
        <f>D127-E127</f>
        <v>0</v>
      </c>
      <c r="H127" s="4" t="str">
        <f>$H$1&amp;F127</f>
        <v>，2185722</v>
      </c>
      <c r="I127" s="4" t="str">
        <f>VLOOKUP(A127,HOP!A:T,20,0)</f>
        <v>直连</v>
      </c>
    </row>
    <row r="128" s="4" customFormat="1" hidden="1" spans="1:9">
      <c r="A128" s="4">
        <v>15719030479</v>
      </c>
      <c r="B128" s="5">
        <v>44384</v>
      </c>
      <c r="C128" s="5">
        <v>44385</v>
      </c>
      <c r="D128" s="4">
        <v>109</v>
      </c>
      <c r="E128" s="4" t="str">
        <f>VLOOKUP(A128,HOP!A:L,12,0)</f>
        <v>109.00</v>
      </c>
      <c r="F128" s="4" t="str">
        <f>VLOOKUP(A128,HOP!A:C,3,0)</f>
        <v>2185789</v>
      </c>
      <c r="G128" s="4">
        <f>D128-E128</f>
        <v>0</v>
      </c>
      <c r="H128" s="4" t="str">
        <f>$H$1&amp;F128</f>
        <v>，2185789</v>
      </c>
      <c r="I128" s="4" t="str">
        <f>VLOOKUP(A128,HOP!A:T,20,0)</f>
        <v>直连</v>
      </c>
    </row>
    <row r="129" s="4" customFormat="1" hidden="1" spans="1:9">
      <c r="A129" s="4">
        <v>15720572680</v>
      </c>
      <c r="B129" s="5">
        <v>44384</v>
      </c>
      <c r="C129" s="5">
        <v>44385</v>
      </c>
      <c r="D129" s="4">
        <v>97</v>
      </c>
      <c r="E129" s="4" t="str">
        <f>VLOOKUP(A129,HOP!A:L,12,0)</f>
        <v>97.00</v>
      </c>
      <c r="F129" s="4" t="str">
        <f>VLOOKUP(A129,HOP!A:C,3,0)</f>
        <v>2186093</v>
      </c>
      <c r="G129" s="4">
        <f>D129-E129</f>
        <v>0</v>
      </c>
      <c r="H129" s="4" t="str">
        <f>$H$1&amp;F129</f>
        <v>，2186093</v>
      </c>
      <c r="I129" s="4" t="str">
        <f>VLOOKUP(A129,HOP!A:T,20,0)</f>
        <v>直连</v>
      </c>
    </row>
    <row r="130" s="4" customFormat="1" hidden="1" spans="1:9">
      <c r="A130" s="4">
        <v>15720584177</v>
      </c>
      <c r="B130" s="5">
        <v>44384</v>
      </c>
      <c r="C130" s="5">
        <v>44385</v>
      </c>
      <c r="D130" s="4">
        <v>0</v>
      </c>
      <c r="E130" s="4" t="str">
        <f>VLOOKUP(A130,HOP!A:L,12,0)</f>
        <v>0.00</v>
      </c>
      <c r="F130" s="4" t="str">
        <f>VLOOKUP(A130,HOP!A:C,3,0)</f>
        <v>2186099</v>
      </c>
      <c r="G130" s="4">
        <f>D130-E130</f>
        <v>0</v>
      </c>
      <c r="H130" s="4" t="str">
        <f>$H$1&amp;F130</f>
        <v>，2186099</v>
      </c>
      <c r="I130" s="4" t="str">
        <f>VLOOKUP(A130,HOP!A:T,20,0)</f>
        <v>直连</v>
      </c>
    </row>
    <row r="131" s="4" customFormat="1" hidden="1" spans="1:9">
      <c r="A131" s="4">
        <v>15720653828</v>
      </c>
      <c r="B131" s="5">
        <v>44384</v>
      </c>
      <c r="C131" s="5">
        <v>44385</v>
      </c>
      <c r="D131" s="4">
        <v>50</v>
      </c>
      <c r="E131" s="4" t="str">
        <f>VLOOKUP(A131,HOP!A:L,12,0)</f>
        <v>50.00</v>
      </c>
      <c r="F131" s="4" t="str">
        <f>VLOOKUP(A131,HOP!A:C,3,0)</f>
        <v>2186110</v>
      </c>
      <c r="G131" s="4">
        <f>D131-E131</f>
        <v>0</v>
      </c>
      <c r="H131" s="4" t="str">
        <f>$H$1&amp;F131</f>
        <v>，2186110</v>
      </c>
      <c r="I131" s="4" t="str">
        <f>VLOOKUP(A131,HOP!A:T,20,0)</f>
        <v>直连</v>
      </c>
    </row>
    <row r="132" s="4" customFormat="1" hidden="1" spans="1:9">
      <c r="A132" s="4">
        <v>15720701466</v>
      </c>
      <c r="B132" s="5">
        <v>44387</v>
      </c>
      <c r="C132" s="5">
        <v>44388</v>
      </c>
      <c r="D132" s="4">
        <v>164</v>
      </c>
      <c r="E132" s="4" t="str">
        <f>VLOOKUP(A132,HOP!A:L,12,0)</f>
        <v>164.00</v>
      </c>
      <c r="F132" s="4" t="str">
        <f>VLOOKUP(A132,HOP!A:C,3,0)</f>
        <v>2186129</v>
      </c>
      <c r="G132" s="4">
        <f>D132-E132</f>
        <v>0</v>
      </c>
      <c r="H132" s="4" t="str">
        <f>$H$1&amp;F132</f>
        <v>，2186129</v>
      </c>
      <c r="I132" s="4" t="str">
        <f>VLOOKUP(A132,HOP!A:T,20,0)</f>
        <v>直连</v>
      </c>
    </row>
    <row r="133" s="4" customFormat="1" hidden="1" spans="1:9">
      <c r="A133" s="4">
        <v>15720856704</v>
      </c>
      <c r="B133" s="5">
        <v>44386</v>
      </c>
      <c r="C133" s="5">
        <v>44387</v>
      </c>
      <c r="D133" s="4">
        <v>107</v>
      </c>
      <c r="E133" s="4" t="str">
        <f>VLOOKUP(A133,HOP!A:L,12,0)</f>
        <v>107.00</v>
      </c>
      <c r="F133" s="4" t="str">
        <f>VLOOKUP(A133,HOP!A:C,3,0)</f>
        <v>2186169</v>
      </c>
      <c r="G133" s="4">
        <f>D133-E133</f>
        <v>0</v>
      </c>
      <c r="H133" s="4" t="str">
        <f>$H$1&amp;F133</f>
        <v>，2186169</v>
      </c>
      <c r="I133" s="4" t="str">
        <f>VLOOKUP(A133,HOP!A:T,20,0)</f>
        <v>直连</v>
      </c>
    </row>
    <row r="134" s="4" customFormat="1" hidden="1" spans="1:9">
      <c r="A134" s="4">
        <v>15721543362</v>
      </c>
      <c r="B134" s="5">
        <v>44384</v>
      </c>
      <c r="C134" s="5">
        <v>44385</v>
      </c>
      <c r="D134" s="4">
        <v>121</v>
      </c>
      <c r="E134" s="4" t="str">
        <f>VLOOKUP(A134,HOP!A:L,12,0)</f>
        <v>121.00</v>
      </c>
      <c r="F134" s="4" t="str">
        <f>VLOOKUP(A134,HOP!A:C,3,0)</f>
        <v>2186304</v>
      </c>
      <c r="G134" s="4">
        <f>D134-E134</f>
        <v>0</v>
      </c>
      <c r="H134" s="4" t="str">
        <f>$H$1&amp;F134</f>
        <v>，2186304</v>
      </c>
      <c r="I134" s="4" t="str">
        <f>VLOOKUP(A134,HOP!A:T,20,0)</f>
        <v>直连</v>
      </c>
    </row>
    <row r="135" s="4" customFormat="1" hidden="1" spans="1:9">
      <c r="A135" s="4">
        <v>15721897221</v>
      </c>
      <c r="B135" s="5">
        <v>44385</v>
      </c>
      <c r="C135" s="5">
        <v>44386</v>
      </c>
      <c r="D135" s="4">
        <v>125</v>
      </c>
      <c r="E135" s="4" t="str">
        <f>VLOOKUP(A135,HOP!A:L,12,0)</f>
        <v>125.00</v>
      </c>
      <c r="F135" s="4" t="str">
        <f>VLOOKUP(A135,HOP!A:C,3,0)</f>
        <v>2186372</v>
      </c>
      <c r="G135" s="4">
        <f>D135-E135</f>
        <v>0</v>
      </c>
      <c r="H135" s="4" t="str">
        <f>$H$1&amp;F135</f>
        <v>，2186372</v>
      </c>
      <c r="I135" s="4" t="str">
        <f>VLOOKUP(A135,HOP!A:T,20,0)</f>
        <v>直连</v>
      </c>
    </row>
    <row r="136" s="4" customFormat="1" hidden="1" spans="1:9">
      <c r="A136" s="4">
        <v>15722019836</v>
      </c>
      <c r="B136" s="5">
        <v>44386</v>
      </c>
      <c r="C136" s="5">
        <v>44388</v>
      </c>
      <c r="D136" s="4">
        <v>536</v>
      </c>
      <c r="E136" s="4" t="str">
        <f>VLOOKUP(A136,HOP!A:L,12,0)</f>
        <v>536.00</v>
      </c>
      <c r="F136" s="4" t="str">
        <f>VLOOKUP(A136,HOP!A:C,3,0)</f>
        <v>2186408</v>
      </c>
      <c r="G136" s="4">
        <f>D136-E136</f>
        <v>0</v>
      </c>
      <c r="H136" s="4" t="str">
        <f>$H$1&amp;F136</f>
        <v>，2186408</v>
      </c>
      <c r="I136" s="4" t="str">
        <f>VLOOKUP(A136,HOP!A:T,20,0)</f>
        <v>直连</v>
      </c>
    </row>
    <row r="137" s="4" customFormat="1" hidden="1" spans="1:9">
      <c r="A137" s="4">
        <v>15722504765</v>
      </c>
      <c r="B137" s="5">
        <v>44384</v>
      </c>
      <c r="C137" s="5">
        <v>44385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>D137-E137</f>
        <v>#N/A</v>
      </c>
      <c r="H137" s="4" t="e">
        <f>$H$1&amp;F137</f>
        <v>#N/A</v>
      </c>
      <c r="I137" s="4" t="e">
        <f>VLOOKUP(A137,HOP!A:T,20,0)</f>
        <v>#N/A</v>
      </c>
    </row>
    <row r="138" s="4" customFormat="1" hidden="1" spans="1:9">
      <c r="A138" s="4">
        <v>15722936879</v>
      </c>
      <c r="B138" s="5">
        <v>44385</v>
      </c>
      <c r="C138" s="5">
        <v>44386</v>
      </c>
      <c r="D138" s="4">
        <v>122</v>
      </c>
      <c r="E138" s="4" t="str">
        <f>VLOOKUP(A138,HOP!A:L,12,0)</f>
        <v>122.00</v>
      </c>
      <c r="F138" s="4" t="str">
        <f>VLOOKUP(A138,HOP!A:C,3,0)</f>
        <v>2186568</v>
      </c>
      <c r="G138" s="4">
        <f>D138-E138</f>
        <v>0</v>
      </c>
      <c r="H138" s="4" t="str">
        <f>$H$1&amp;F138</f>
        <v>，2186568</v>
      </c>
      <c r="I138" s="4" t="str">
        <f>VLOOKUP(A138,HOP!A:T,20,0)</f>
        <v>直连</v>
      </c>
    </row>
    <row r="139" s="4" customFormat="1" hidden="1" spans="1:9">
      <c r="A139" s="4">
        <v>15723364964</v>
      </c>
      <c r="B139" s="5">
        <v>44384</v>
      </c>
      <c r="C139" s="5">
        <v>44385</v>
      </c>
      <c r="D139" s="4">
        <v>106</v>
      </c>
      <c r="E139" s="4" t="str">
        <f>VLOOKUP(A139,HOP!A:L,12,0)</f>
        <v>106.00</v>
      </c>
      <c r="F139" s="4" t="str">
        <f>VLOOKUP(A139,HOP!A:C,3,0)</f>
        <v>2186667</v>
      </c>
      <c r="G139" s="4">
        <f>D139-E139</f>
        <v>0</v>
      </c>
      <c r="H139" s="4" t="str">
        <f>$H$1&amp;F139</f>
        <v>，2186667</v>
      </c>
      <c r="I139" s="4" t="str">
        <f>VLOOKUP(A139,HOP!A:T,20,0)</f>
        <v>直连</v>
      </c>
    </row>
    <row r="140" s="4" customFormat="1" hidden="1" spans="1:9">
      <c r="A140" s="4">
        <v>15723512636</v>
      </c>
      <c r="B140" s="5">
        <v>44384</v>
      </c>
      <c r="C140" s="5">
        <v>44385</v>
      </c>
      <c r="D140" s="4">
        <v>43</v>
      </c>
      <c r="E140" s="4" t="str">
        <f>VLOOKUP(A140,HOP!A:L,12,0)</f>
        <v>43.00</v>
      </c>
      <c r="F140" s="4" t="str">
        <f>VLOOKUP(A140,HOP!A:C,3,0)</f>
        <v>2186699</v>
      </c>
      <c r="G140" s="4">
        <f>D140-E140</f>
        <v>0</v>
      </c>
      <c r="H140" s="4" t="str">
        <f>$H$1&amp;F140</f>
        <v>，2186699</v>
      </c>
      <c r="I140" s="4" t="str">
        <f>VLOOKUP(A140,HOP!A:T,20,0)</f>
        <v>直连</v>
      </c>
    </row>
    <row r="141" s="4" customFormat="1" hidden="1" spans="1:9">
      <c r="A141" s="4">
        <v>15727543381</v>
      </c>
      <c r="B141" s="5">
        <v>44384</v>
      </c>
      <c r="C141" s="5">
        <v>44385</v>
      </c>
      <c r="D141" s="4">
        <v>103</v>
      </c>
      <c r="E141" s="4" t="str">
        <f>VLOOKUP(A141,HOP!A:L,12,0)</f>
        <v>103.00</v>
      </c>
      <c r="F141" s="4" t="str">
        <f>VLOOKUP(A141,HOP!A:C,3,0)</f>
        <v>2186926</v>
      </c>
      <c r="G141" s="4">
        <f>D141-E141</f>
        <v>0</v>
      </c>
      <c r="H141" s="4" t="str">
        <f>$H$1&amp;F141</f>
        <v>，2186926</v>
      </c>
      <c r="I141" s="4" t="str">
        <f>VLOOKUP(A141,HOP!A:T,20,0)</f>
        <v>直连</v>
      </c>
    </row>
    <row r="142" s="4" customFormat="1" hidden="1" spans="1:9">
      <c r="A142" s="4">
        <v>15727842078</v>
      </c>
      <c r="B142" s="5">
        <v>44386</v>
      </c>
      <c r="C142" s="5">
        <v>44387</v>
      </c>
      <c r="D142" s="4">
        <v>78</v>
      </c>
      <c r="E142" s="4" t="str">
        <f>VLOOKUP(A142,HOP!A:L,12,0)</f>
        <v>78.00</v>
      </c>
      <c r="F142" s="4" t="str">
        <f>VLOOKUP(A142,HOP!A:C,3,0)</f>
        <v>2186964</v>
      </c>
      <c r="G142" s="4">
        <f>D142-E142</f>
        <v>0</v>
      </c>
      <c r="H142" s="4" t="str">
        <f>$H$1&amp;F142</f>
        <v>，2186964</v>
      </c>
      <c r="I142" s="4" t="str">
        <f>VLOOKUP(A142,HOP!A:T,20,0)</f>
        <v>直连</v>
      </c>
    </row>
    <row r="143" s="4" customFormat="1" hidden="1" spans="1:9">
      <c r="A143" s="4">
        <v>15728479848</v>
      </c>
      <c r="B143" s="5">
        <v>44387</v>
      </c>
      <c r="C143" s="5">
        <v>44388</v>
      </c>
      <c r="D143" s="4">
        <v>236</v>
      </c>
      <c r="E143" s="4" t="str">
        <f>VLOOKUP(A143,HOP!A:L,12,0)</f>
        <v>236.00</v>
      </c>
      <c r="F143" s="4" t="str">
        <f>VLOOKUP(A143,HOP!A:C,3,0)</f>
        <v>2187095</v>
      </c>
      <c r="G143" s="4">
        <f>D143-E143</f>
        <v>0</v>
      </c>
      <c r="H143" s="4" t="str">
        <f>$H$1&amp;F143</f>
        <v>，2187095</v>
      </c>
      <c r="I143" s="4" t="str">
        <f>VLOOKUP(A143,HOP!A:T,20,0)</f>
        <v>直连</v>
      </c>
    </row>
    <row r="144" s="4" customFormat="1" hidden="1" spans="1:9">
      <c r="A144" s="4">
        <v>15728745993</v>
      </c>
      <c r="B144" s="5">
        <v>44387</v>
      </c>
      <c r="C144" s="5">
        <v>44388</v>
      </c>
      <c r="D144" s="4">
        <v>57</v>
      </c>
      <c r="E144" s="4" t="str">
        <f>VLOOKUP(A144,HOP!A:L,12,0)</f>
        <v>57.00</v>
      </c>
      <c r="F144" s="4" t="str">
        <f>VLOOKUP(A144,HOP!A:C,3,0)</f>
        <v>2187152</v>
      </c>
      <c r="G144" s="4">
        <f>D144-E144</f>
        <v>0</v>
      </c>
      <c r="H144" s="4" t="str">
        <f>$H$1&amp;F144</f>
        <v>，2187152</v>
      </c>
      <c r="I144" s="4" t="str">
        <f>VLOOKUP(A144,HOP!A:T,20,0)</f>
        <v>直连</v>
      </c>
    </row>
    <row r="145" s="4" customFormat="1" hidden="1" spans="1:9">
      <c r="A145" s="4">
        <v>15728819990</v>
      </c>
      <c r="B145" s="5">
        <v>44386</v>
      </c>
      <c r="C145" s="5">
        <v>44387</v>
      </c>
      <c r="D145" s="4">
        <v>0</v>
      </c>
      <c r="E145" s="4" t="str">
        <f>VLOOKUP(A145,HOP!A:L,12,0)</f>
        <v>0.00</v>
      </c>
      <c r="F145" s="4" t="str">
        <f>VLOOKUP(A145,HOP!A:C,3,0)</f>
        <v>2187174</v>
      </c>
      <c r="G145" s="4">
        <f>D145-E145</f>
        <v>0</v>
      </c>
      <c r="H145" s="4" t="str">
        <f>$H$1&amp;F145</f>
        <v>，2187174</v>
      </c>
      <c r="I145" s="4" t="str">
        <f>VLOOKUP(A145,HOP!A:T,20,0)</f>
        <v>直连</v>
      </c>
    </row>
    <row r="146" s="4" customFormat="1" hidden="1" spans="1:9">
      <c r="A146" s="4">
        <v>15728869727</v>
      </c>
      <c r="B146" s="5">
        <v>44385</v>
      </c>
      <c r="C146" s="5">
        <v>44386</v>
      </c>
      <c r="D146" s="4">
        <v>0</v>
      </c>
      <c r="E146" s="4" t="str">
        <f>VLOOKUP(A146,HOP!A:L,12,0)</f>
        <v>0.00</v>
      </c>
      <c r="F146" s="4" t="str">
        <f>VLOOKUP(A146,HOP!A:C,3,0)</f>
        <v>2187191</v>
      </c>
      <c r="G146" s="4">
        <f>D146-E146</f>
        <v>0</v>
      </c>
      <c r="H146" s="4" t="str">
        <f>$H$1&amp;F146</f>
        <v>，2187191</v>
      </c>
      <c r="I146" s="4" t="str">
        <f>VLOOKUP(A146,HOP!A:T,20,0)</f>
        <v>直连</v>
      </c>
    </row>
    <row r="147" s="4" customFormat="1" hidden="1" spans="1:9">
      <c r="A147" s="4">
        <v>15729016798</v>
      </c>
      <c r="B147" s="5">
        <v>44385</v>
      </c>
      <c r="C147" s="5">
        <v>44386</v>
      </c>
      <c r="D147" s="4">
        <v>97</v>
      </c>
      <c r="E147" s="4" t="str">
        <f>VLOOKUP(A147,HOP!A:L,12,0)</f>
        <v>97.00</v>
      </c>
      <c r="F147" s="4" t="str">
        <f>VLOOKUP(A147,HOP!A:C,3,0)</f>
        <v>2187230</v>
      </c>
      <c r="G147" s="4">
        <f>D147-E147</f>
        <v>0</v>
      </c>
      <c r="H147" s="4" t="str">
        <f>$H$1&amp;F147</f>
        <v>，2187230</v>
      </c>
      <c r="I147" s="4" t="str">
        <f>VLOOKUP(A147,HOP!A:T,20,0)</f>
        <v>直连</v>
      </c>
    </row>
    <row r="148" s="4" customFormat="1" hidden="1" spans="1:9">
      <c r="A148" s="4">
        <v>15729100682</v>
      </c>
      <c r="B148" s="5">
        <v>44384</v>
      </c>
      <c r="C148" s="5">
        <v>44387</v>
      </c>
      <c r="D148" s="4">
        <v>711</v>
      </c>
      <c r="E148" s="4" t="str">
        <f>VLOOKUP(A148,HOP!A:L,12,0)</f>
        <v>711.00</v>
      </c>
      <c r="F148" s="4" t="str">
        <f>VLOOKUP(A148,HOP!A:C,3,0)</f>
        <v>2187249</v>
      </c>
      <c r="G148" s="4">
        <f>D148-E148</f>
        <v>0</v>
      </c>
      <c r="H148" s="4" t="str">
        <f>$H$1&amp;F148</f>
        <v>，2187249</v>
      </c>
      <c r="I148" s="4" t="str">
        <f>VLOOKUP(A148,HOP!A:T,20,0)</f>
        <v>直连</v>
      </c>
    </row>
    <row r="149" s="4" customFormat="1" hidden="1" spans="1:9">
      <c r="A149" s="4">
        <v>15729553555</v>
      </c>
      <c r="B149" s="5">
        <v>44385</v>
      </c>
      <c r="C149" s="5">
        <v>44388</v>
      </c>
      <c r="D149" s="4">
        <v>519</v>
      </c>
      <c r="E149" s="4" t="str">
        <f>VLOOKUP(A149,HOP!A:L,12,0)</f>
        <v>519.00</v>
      </c>
      <c r="F149" s="4" t="str">
        <f>VLOOKUP(A149,HOP!A:C,3,0)</f>
        <v>2187338</v>
      </c>
      <c r="G149" s="4">
        <f>D149-E149</f>
        <v>0</v>
      </c>
      <c r="H149" s="4" t="str">
        <f>$H$1&amp;F149</f>
        <v>，2187338</v>
      </c>
      <c r="I149" s="4" t="str">
        <f>VLOOKUP(A149,HOP!A:T,20,0)</f>
        <v>直连</v>
      </c>
    </row>
    <row r="150" s="4" customFormat="1" hidden="1" spans="1:9">
      <c r="A150" s="4">
        <v>15729801057</v>
      </c>
      <c r="B150" s="5">
        <v>44387</v>
      </c>
      <c r="C150" s="5">
        <v>44388</v>
      </c>
      <c r="D150" s="4">
        <v>80</v>
      </c>
      <c r="E150" s="4" t="str">
        <f>VLOOKUP(A150,HOP!A:L,12,0)</f>
        <v>80.00</v>
      </c>
      <c r="F150" s="4" t="str">
        <f>VLOOKUP(A150,HOP!A:C,3,0)</f>
        <v>2187400</v>
      </c>
      <c r="G150" s="4">
        <f>D150-E150</f>
        <v>0</v>
      </c>
      <c r="H150" s="4" t="str">
        <f>$H$1&amp;F150</f>
        <v>，2187400</v>
      </c>
      <c r="I150" s="4" t="str">
        <f>VLOOKUP(A150,HOP!A:T,20,0)</f>
        <v>直连</v>
      </c>
    </row>
    <row r="151" s="4" customFormat="1" hidden="1" spans="1:9">
      <c r="A151" s="4">
        <v>15729821131</v>
      </c>
      <c r="B151" s="5">
        <v>44386</v>
      </c>
      <c r="C151" s="5">
        <v>44387</v>
      </c>
      <c r="D151" s="4">
        <v>99</v>
      </c>
      <c r="E151" s="4" t="str">
        <f>VLOOKUP(A151,HOP!A:L,12,0)</f>
        <v>99.00</v>
      </c>
      <c r="F151" s="4" t="str">
        <f>VLOOKUP(A151,HOP!A:C,3,0)</f>
        <v>2187404</v>
      </c>
      <c r="G151" s="4">
        <f>D151-E151</f>
        <v>0</v>
      </c>
      <c r="H151" s="4" t="str">
        <f>$H$1&amp;F151</f>
        <v>，2187404</v>
      </c>
      <c r="I151" s="4" t="str">
        <f>VLOOKUP(A151,HOP!A:T,20,0)</f>
        <v>直连</v>
      </c>
    </row>
    <row r="152" s="4" customFormat="1" hidden="1" spans="1:9">
      <c r="A152" s="4">
        <v>15730015137</v>
      </c>
      <c r="B152" s="5">
        <v>44387</v>
      </c>
      <c r="C152" s="5">
        <v>44388</v>
      </c>
      <c r="D152" s="4">
        <v>194</v>
      </c>
      <c r="E152" s="4" t="str">
        <f>VLOOKUP(A152,HOP!A:L,12,0)</f>
        <v>194.00</v>
      </c>
      <c r="F152" s="4" t="str">
        <f>VLOOKUP(A152,HOP!A:C,3,0)</f>
        <v>2187449</v>
      </c>
      <c r="G152" s="4">
        <f>D152-E152</f>
        <v>0</v>
      </c>
      <c r="H152" s="4" t="str">
        <f>$H$1&amp;F152</f>
        <v>，2187449</v>
      </c>
      <c r="I152" s="4" t="str">
        <f>VLOOKUP(A152,HOP!A:T,20,0)</f>
        <v>直连</v>
      </c>
    </row>
    <row r="153" s="4" customFormat="1" hidden="1" spans="1:9">
      <c r="A153" s="4">
        <v>15730423371</v>
      </c>
      <c r="B153" s="5">
        <v>44385</v>
      </c>
      <c r="C153" s="5">
        <v>44386</v>
      </c>
      <c r="D153" s="4">
        <v>43</v>
      </c>
      <c r="E153" s="4" t="str">
        <f>VLOOKUP(A153,HOP!A:L,12,0)</f>
        <v>43.00</v>
      </c>
      <c r="F153" s="4" t="str">
        <f>VLOOKUP(A153,HOP!A:C,3,0)</f>
        <v>2187538</v>
      </c>
      <c r="G153" s="4">
        <f t="shared" ref="G153:G181" si="4">D153-E153</f>
        <v>0</v>
      </c>
      <c r="H153" s="4" t="str">
        <f t="shared" ref="H153:H181" si="5">$H$1&amp;F153</f>
        <v>，2187538</v>
      </c>
      <c r="I153" s="4" t="str">
        <f>VLOOKUP(A153,HOP!A:T,20,0)</f>
        <v>直连</v>
      </c>
    </row>
    <row r="154" s="4" customFormat="1" hidden="1" spans="1:9">
      <c r="A154" s="4">
        <v>15730410202</v>
      </c>
      <c r="B154" s="5">
        <v>44386</v>
      </c>
      <c r="C154" s="5">
        <v>44388</v>
      </c>
      <c r="D154" s="4">
        <v>152</v>
      </c>
      <c r="E154" s="4" t="str">
        <f>VLOOKUP(A154,HOP!A:L,12,0)</f>
        <v>152.00</v>
      </c>
      <c r="F154" s="4" t="str">
        <f>VLOOKUP(A154,HOP!A:C,3,0)</f>
        <v>2187546</v>
      </c>
      <c r="G154" s="4">
        <f t="shared" si="4"/>
        <v>0</v>
      </c>
      <c r="H154" s="4" t="str">
        <f t="shared" si="5"/>
        <v>，2187546</v>
      </c>
      <c r="I154" s="4" t="str">
        <f>VLOOKUP(A154,HOP!A:T,20,0)</f>
        <v>直连</v>
      </c>
    </row>
    <row r="155" s="4" customFormat="1" hidden="1" spans="1:9">
      <c r="A155" s="4">
        <v>15730758745</v>
      </c>
      <c r="B155" s="5">
        <v>44385</v>
      </c>
      <c r="C155" s="5">
        <v>44386</v>
      </c>
      <c r="D155" s="4">
        <v>52</v>
      </c>
      <c r="E155" s="4" t="str">
        <f>VLOOKUP(A155,HOP!A:L,12,0)</f>
        <v>52.00</v>
      </c>
      <c r="F155" s="4" t="str">
        <f>VLOOKUP(A155,HOP!A:C,3,0)</f>
        <v>2187587</v>
      </c>
      <c r="G155" s="4">
        <f t="shared" si="4"/>
        <v>0</v>
      </c>
      <c r="H155" s="4" t="str">
        <f t="shared" si="5"/>
        <v>，2187587</v>
      </c>
      <c r="I155" s="4" t="str">
        <f>VLOOKUP(A155,HOP!A:T,20,0)</f>
        <v>直连</v>
      </c>
    </row>
    <row r="156" s="4" customFormat="1" hidden="1" spans="1:9">
      <c r="A156" s="4">
        <v>15730797082</v>
      </c>
      <c r="B156" s="5">
        <v>44387</v>
      </c>
      <c r="C156" s="5">
        <v>44388</v>
      </c>
      <c r="D156" s="4">
        <v>120</v>
      </c>
      <c r="E156" s="4" t="str">
        <f>VLOOKUP(A156,HOP!A:L,12,0)</f>
        <v>120.00</v>
      </c>
      <c r="F156" s="4" t="str">
        <f>VLOOKUP(A156,HOP!A:C,3,0)</f>
        <v>2187593</v>
      </c>
      <c r="G156" s="4">
        <f t="shared" si="4"/>
        <v>0</v>
      </c>
      <c r="H156" s="4" t="str">
        <f t="shared" si="5"/>
        <v>，2187593</v>
      </c>
      <c r="I156" s="4" t="str">
        <f>VLOOKUP(A156,HOP!A:T,20,0)</f>
        <v>直连</v>
      </c>
    </row>
    <row r="157" s="4" customFormat="1" hidden="1" spans="1:9">
      <c r="A157" s="4">
        <v>15731075711</v>
      </c>
      <c r="B157" s="5">
        <v>44386</v>
      </c>
      <c r="C157" s="5">
        <v>44388</v>
      </c>
      <c r="D157" s="4">
        <v>258</v>
      </c>
      <c r="E157" s="4" t="str">
        <f>VLOOKUP(A157,HOP!A:L,12,0)</f>
        <v>258.00</v>
      </c>
      <c r="F157" s="4" t="str">
        <f>VLOOKUP(A157,HOP!A:C,3,0)</f>
        <v>2187643</v>
      </c>
      <c r="G157" s="4">
        <f t="shared" si="4"/>
        <v>0</v>
      </c>
      <c r="H157" s="4" t="str">
        <f t="shared" si="5"/>
        <v>，2187643</v>
      </c>
      <c r="I157" s="4" t="str">
        <f>VLOOKUP(A157,HOP!A:T,20,0)</f>
        <v>直连</v>
      </c>
    </row>
    <row r="158" s="4" customFormat="1" hidden="1" spans="1:9">
      <c r="A158" s="4">
        <v>15731154701</v>
      </c>
      <c r="B158" s="5">
        <v>44387</v>
      </c>
      <c r="C158" s="5">
        <v>44388</v>
      </c>
      <c r="D158" s="4">
        <v>89</v>
      </c>
      <c r="E158" s="4" t="str">
        <f>VLOOKUP(A158,HOP!A:L,12,0)</f>
        <v>89.00</v>
      </c>
      <c r="F158" s="4" t="str">
        <f>VLOOKUP(A158,HOP!A:C,3,0)</f>
        <v>2187671</v>
      </c>
      <c r="G158" s="4">
        <f t="shared" si="4"/>
        <v>0</v>
      </c>
      <c r="H158" s="4" t="str">
        <f t="shared" si="5"/>
        <v>，2187671</v>
      </c>
      <c r="I158" s="4" t="str">
        <f>VLOOKUP(A158,HOP!A:T,20,0)</f>
        <v>直连</v>
      </c>
    </row>
    <row r="159" s="4" customFormat="1" hidden="1" spans="1:9">
      <c r="A159" s="4">
        <v>15731251615</v>
      </c>
      <c r="B159" s="5">
        <v>44385</v>
      </c>
      <c r="C159" s="5">
        <v>44386</v>
      </c>
      <c r="D159" s="4">
        <v>102</v>
      </c>
      <c r="E159" s="4" t="str">
        <f>VLOOKUP(A159,HOP!A:L,12,0)</f>
        <v>102.00</v>
      </c>
      <c r="F159" s="4" t="str">
        <f>VLOOKUP(A159,HOP!A:C,3,0)</f>
        <v>2187699</v>
      </c>
      <c r="G159" s="4">
        <f t="shared" si="4"/>
        <v>0</v>
      </c>
      <c r="H159" s="4" t="str">
        <f t="shared" si="5"/>
        <v>，2187699</v>
      </c>
      <c r="I159" s="4" t="str">
        <f>VLOOKUP(A159,HOP!A:T,20,0)</f>
        <v>直连</v>
      </c>
    </row>
    <row r="160" s="4" customFormat="1" hidden="1" spans="1:9">
      <c r="A160" s="4">
        <v>15734276303</v>
      </c>
      <c r="B160" s="5">
        <v>44385</v>
      </c>
      <c r="C160" s="5">
        <v>44386</v>
      </c>
      <c r="D160" s="4">
        <v>122</v>
      </c>
      <c r="E160" s="4" t="str">
        <f>VLOOKUP(A160,HOP!A:L,12,0)</f>
        <v>122.00</v>
      </c>
      <c r="F160" s="4" t="str">
        <f>VLOOKUP(A160,HOP!A:C,3,0)</f>
        <v>2187892</v>
      </c>
      <c r="G160" s="4">
        <f t="shared" si="4"/>
        <v>0</v>
      </c>
      <c r="H160" s="4" t="str">
        <f t="shared" si="5"/>
        <v>，2187892</v>
      </c>
      <c r="I160" s="4" t="str">
        <f>VLOOKUP(A160,HOP!A:T,20,0)</f>
        <v>直连</v>
      </c>
    </row>
    <row r="161" s="4" customFormat="1" hidden="1" spans="1:9">
      <c r="A161" s="4">
        <v>15734816446</v>
      </c>
      <c r="B161" s="5">
        <v>44387</v>
      </c>
      <c r="C161" s="5">
        <v>44388</v>
      </c>
      <c r="D161" s="4">
        <v>0</v>
      </c>
      <c r="E161" s="4" t="str">
        <f>VLOOKUP(A161,HOP!A:L,12,0)</f>
        <v>0.00</v>
      </c>
      <c r="F161" s="4" t="str">
        <f>VLOOKUP(A161,HOP!A:C,3,0)</f>
        <v>2188003</v>
      </c>
      <c r="G161" s="4">
        <f t="shared" si="4"/>
        <v>0</v>
      </c>
      <c r="H161" s="4" t="str">
        <f t="shared" si="5"/>
        <v>，2188003</v>
      </c>
      <c r="I161" s="4" t="str">
        <f>VLOOKUP(A161,HOP!A:T,20,0)</f>
        <v>直连</v>
      </c>
    </row>
    <row r="162" s="4" customFormat="1" hidden="1" spans="1:9">
      <c r="A162" s="4">
        <v>15735037892</v>
      </c>
      <c r="B162" s="5">
        <v>44385</v>
      </c>
      <c r="C162" s="5">
        <v>44386</v>
      </c>
      <c r="D162" s="4">
        <v>66</v>
      </c>
      <c r="E162" s="4" t="str">
        <f>VLOOKUP(A162,HOP!A:L,12,0)</f>
        <v>66.00</v>
      </c>
      <c r="F162" s="4" t="str">
        <f>VLOOKUP(A162,HOP!A:C,3,0)</f>
        <v>2188057</v>
      </c>
      <c r="G162" s="4">
        <f t="shared" si="4"/>
        <v>0</v>
      </c>
      <c r="H162" s="4" t="str">
        <f t="shared" si="5"/>
        <v>，2188057</v>
      </c>
      <c r="I162" s="4" t="str">
        <f>VLOOKUP(A162,HOP!A:T,20,0)</f>
        <v>直连</v>
      </c>
    </row>
    <row r="163" s="4" customFormat="1" hidden="1" spans="1:9">
      <c r="A163" s="4">
        <v>15735739612</v>
      </c>
      <c r="B163" s="5">
        <v>44386</v>
      </c>
      <c r="C163" s="5">
        <v>44387</v>
      </c>
      <c r="D163" s="4">
        <v>107</v>
      </c>
      <c r="E163" s="4" t="str">
        <f>VLOOKUP(A163,HOP!A:L,12,0)</f>
        <v>107.00</v>
      </c>
      <c r="F163" s="4" t="str">
        <f>VLOOKUP(A163,HOP!A:C,3,0)</f>
        <v>2188229</v>
      </c>
      <c r="G163" s="4">
        <f t="shared" si="4"/>
        <v>0</v>
      </c>
      <c r="H163" s="4" t="str">
        <f t="shared" si="5"/>
        <v>，2188229</v>
      </c>
      <c r="I163" s="4" t="str">
        <f>VLOOKUP(A163,HOP!A:T,20,0)</f>
        <v>直连</v>
      </c>
    </row>
    <row r="164" s="4" customFormat="1" hidden="1" spans="1:9">
      <c r="A164" s="4">
        <v>15735739552</v>
      </c>
      <c r="B164" s="5">
        <v>44385</v>
      </c>
      <c r="C164" s="5">
        <v>44386</v>
      </c>
      <c r="D164" s="4">
        <v>85</v>
      </c>
      <c r="E164" s="4" t="str">
        <f>VLOOKUP(A164,HOP!A:L,12,0)</f>
        <v>85.00</v>
      </c>
      <c r="F164" s="4" t="str">
        <f>VLOOKUP(A164,HOP!A:C,3,0)</f>
        <v>2188230</v>
      </c>
      <c r="G164" s="4">
        <f t="shared" si="4"/>
        <v>0</v>
      </c>
      <c r="H164" s="4" t="str">
        <f t="shared" si="5"/>
        <v>，2188230</v>
      </c>
      <c r="I164" s="4" t="str">
        <f>VLOOKUP(A164,HOP!A:T,20,0)</f>
        <v>直连</v>
      </c>
    </row>
    <row r="165" s="4" customFormat="1" hidden="1" spans="1:9">
      <c r="A165" s="4">
        <v>15736526339</v>
      </c>
      <c r="B165" s="5">
        <v>44385</v>
      </c>
      <c r="C165" s="5">
        <v>44386</v>
      </c>
      <c r="D165" s="4">
        <v>91</v>
      </c>
      <c r="E165" s="4" t="str">
        <f>VLOOKUP(A165,HOP!A:L,12,0)</f>
        <v>91.00</v>
      </c>
      <c r="F165" s="4" t="str">
        <f>VLOOKUP(A165,HOP!A:C,3,0)</f>
        <v>2188441</v>
      </c>
      <c r="G165" s="4">
        <f t="shared" si="4"/>
        <v>0</v>
      </c>
      <c r="H165" s="4" t="str">
        <f t="shared" si="5"/>
        <v>，2188441</v>
      </c>
      <c r="I165" s="4" t="str">
        <f>VLOOKUP(A165,HOP!A:T,20,0)</f>
        <v>直连</v>
      </c>
    </row>
    <row r="166" s="4" customFormat="1" hidden="1" spans="1:9">
      <c r="A166" s="4">
        <v>15736624185</v>
      </c>
      <c r="B166" s="5">
        <v>44385</v>
      </c>
      <c r="C166" s="5">
        <v>44386</v>
      </c>
      <c r="D166" s="4">
        <v>117</v>
      </c>
      <c r="E166" s="4" t="str">
        <f>VLOOKUP(A166,HOP!A:L,12,0)</f>
        <v>117.00</v>
      </c>
      <c r="F166" s="4" t="str">
        <f>VLOOKUP(A166,HOP!A:C,3,0)</f>
        <v>2188455</v>
      </c>
      <c r="G166" s="4">
        <f t="shared" si="4"/>
        <v>0</v>
      </c>
      <c r="H166" s="4" t="str">
        <f t="shared" si="5"/>
        <v>，2188455</v>
      </c>
      <c r="I166" s="4" t="str">
        <f>VLOOKUP(A166,HOP!A:T,20,0)</f>
        <v>直连</v>
      </c>
    </row>
    <row r="167" s="4" customFormat="1" hidden="1" spans="1:9">
      <c r="A167" s="4">
        <v>15736650179</v>
      </c>
      <c r="B167" s="5">
        <v>44387</v>
      </c>
      <c r="C167" s="5">
        <v>44388</v>
      </c>
      <c r="D167" s="4">
        <v>82</v>
      </c>
      <c r="E167" s="4" t="str">
        <f>VLOOKUP(A167,HOP!A:L,12,0)</f>
        <v>82.00</v>
      </c>
      <c r="F167" s="4" t="str">
        <f>VLOOKUP(A167,HOP!A:C,3,0)</f>
        <v>2188463</v>
      </c>
      <c r="G167" s="4">
        <f t="shared" si="4"/>
        <v>0</v>
      </c>
      <c r="H167" s="4" t="str">
        <f t="shared" si="5"/>
        <v>，2188463</v>
      </c>
      <c r="I167" s="4" t="str">
        <f>VLOOKUP(A167,HOP!A:T,20,0)</f>
        <v>直连</v>
      </c>
    </row>
    <row r="168" s="4" customFormat="1" hidden="1" spans="1:9">
      <c r="A168" s="4">
        <v>15736671252</v>
      </c>
      <c r="B168" s="5">
        <v>44387</v>
      </c>
      <c r="C168" s="5">
        <v>44388</v>
      </c>
      <c r="D168" s="4">
        <v>75</v>
      </c>
      <c r="E168" s="4" t="str">
        <f>VLOOKUP(A168,HOP!A:L,12,0)</f>
        <v>75.00</v>
      </c>
      <c r="F168" s="4" t="str">
        <f>VLOOKUP(A168,HOP!A:C,3,0)</f>
        <v>2188466</v>
      </c>
      <c r="G168" s="4">
        <f t="shared" si="4"/>
        <v>0</v>
      </c>
      <c r="H168" s="4" t="str">
        <f t="shared" si="5"/>
        <v>，2188466</v>
      </c>
      <c r="I168" s="4" t="str">
        <f>VLOOKUP(A168,HOP!A:T,20,0)</f>
        <v>直连</v>
      </c>
    </row>
    <row r="169" s="4" customFormat="1" hidden="1" spans="1:9">
      <c r="A169" s="4">
        <v>15737395819</v>
      </c>
      <c r="B169" s="5">
        <v>44387</v>
      </c>
      <c r="C169" s="5">
        <v>44388</v>
      </c>
      <c r="D169" s="4">
        <v>284</v>
      </c>
      <c r="E169" s="4" t="str">
        <f>VLOOKUP(A169,HOP!A:L,12,0)</f>
        <v>284.00</v>
      </c>
      <c r="F169" s="4" t="str">
        <f>VLOOKUP(A169,HOP!A:C,3,0)</f>
        <v>2188681</v>
      </c>
      <c r="G169" s="4">
        <f>D169-E169</f>
        <v>0</v>
      </c>
      <c r="H169" s="4" t="str">
        <f>$H$1&amp;F169</f>
        <v>，2188681</v>
      </c>
      <c r="I169" s="4" t="str">
        <f>VLOOKUP(A169,HOP!A:T,20,0)</f>
        <v>直连</v>
      </c>
    </row>
    <row r="170" s="4" customFormat="1" hidden="1" spans="1:9">
      <c r="A170" s="4">
        <v>15739837805</v>
      </c>
      <c r="B170" s="5">
        <v>44387</v>
      </c>
      <c r="C170" s="5">
        <v>44388</v>
      </c>
      <c r="D170" s="4">
        <v>195</v>
      </c>
      <c r="E170" s="4" t="str">
        <f>VLOOKUP(A170,HOP!A:L,12,0)</f>
        <v>195.00</v>
      </c>
      <c r="F170" s="4" t="str">
        <f>VLOOKUP(A170,HOP!A:C,3,0)</f>
        <v>2188746</v>
      </c>
      <c r="G170" s="4">
        <f>D170-E170</f>
        <v>0</v>
      </c>
      <c r="H170" s="4" t="str">
        <f>$H$1&amp;F170</f>
        <v>，2188746</v>
      </c>
      <c r="I170" s="4" t="str">
        <f>VLOOKUP(A170,HOP!A:T,20,0)</f>
        <v>直连</v>
      </c>
    </row>
    <row r="171" s="4" customFormat="1" hidden="1" spans="1:9">
      <c r="A171" s="4">
        <v>15740186179</v>
      </c>
      <c r="B171" s="5">
        <v>44386</v>
      </c>
      <c r="C171" s="5">
        <v>44388</v>
      </c>
      <c r="D171" s="4">
        <v>964</v>
      </c>
      <c r="E171" s="4" t="str">
        <f>VLOOKUP(A171,HOP!A:L,12,0)</f>
        <v>964.00</v>
      </c>
      <c r="F171" s="4" t="str">
        <f>VLOOKUP(A171,HOP!A:C,3,0)</f>
        <v>2188794</v>
      </c>
      <c r="G171" s="4">
        <f>D171-E171</f>
        <v>0</v>
      </c>
      <c r="H171" s="4" t="str">
        <f>$H$1&amp;F171</f>
        <v>，2188794</v>
      </c>
      <c r="I171" s="4" t="str">
        <f>VLOOKUP(A171,HOP!A:T,20,0)</f>
        <v>直连</v>
      </c>
    </row>
    <row r="172" s="4" customFormat="1" hidden="1" spans="1:9">
      <c r="A172" s="4">
        <v>15740347816</v>
      </c>
      <c r="B172" s="5">
        <v>44386</v>
      </c>
      <c r="C172" s="5">
        <v>44387</v>
      </c>
      <c r="D172" s="4">
        <v>85</v>
      </c>
      <c r="E172" s="4" t="str">
        <f>VLOOKUP(A172,HOP!A:L,12,0)</f>
        <v>85.00</v>
      </c>
      <c r="F172" s="4" t="str">
        <f>VLOOKUP(A172,HOP!A:C,3,0)</f>
        <v>2188822</v>
      </c>
      <c r="G172" s="4">
        <f>D172-E172</f>
        <v>0</v>
      </c>
      <c r="H172" s="4" t="str">
        <f>$H$1&amp;F172</f>
        <v>，2188822</v>
      </c>
      <c r="I172" s="4" t="str">
        <f>VLOOKUP(A172,HOP!A:T,20,0)</f>
        <v>直连</v>
      </c>
    </row>
    <row r="173" s="4" customFormat="1" hidden="1" spans="1:9">
      <c r="A173" s="4">
        <v>15740372256</v>
      </c>
      <c r="B173" s="5">
        <v>44386</v>
      </c>
      <c r="C173" s="5">
        <v>44388</v>
      </c>
      <c r="D173" s="4">
        <v>344</v>
      </c>
      <c r="E173" s="4" t="str">
        <f>VLOOKUP(A173,HOP!A:L,12,0)</f>
        <v>344.00</v>
      </c>
      <c r="F173" s="4" t="str">
        <f>VLOOKUP(A173,HOP!A:C,3,0)</f>
        <v>2188830</v>
      </c>
      <c r="G173" s="4">
        <f>D173-E173</f>
        <v>0</v>
      </c>
      <c r="H173" s="4" t="str">
        <f>$H$1&amp;F173</f>
        <v>，2188830</v>
      </c>
      <c r="I173" s="4" t="str">
        <f>VLOOKUP(A173,HOP!A:T,20,0)</f>
        <v>直连</v>
      </c>
    </row>
    <row r="174" s="4" customFormat="1" hidden="1" spans="1:9">
      <c r="A174" s="4">
        <v>15740506570</v>
      </c>
      <c r="B174" s="5">
        <v>44387</v>
      </c>
      <c r="C174" s="5">
        <v>44388</v>
      </c>
      <c r="D174" s="4">
        <v>68</v>
      </c>
      <c r="E174" s="4" t="str">
        <f>VLOOKUP(A174,HOP!A:L,12,0)</f>
        <v>68.00</v>
      </c>
      <c r="F174" s="4" t="str">
        <f>VLOOKUP(A174,HOP!A:C,3,0)</f>
        <v>2188850</v>
      </c>
      <c r="G174" s="4">
        <f>D174-E174</f>
        <v>0</v>
      </c>
      <c r="H174" s="4" t="str">
        <f>$H$1&amp;F174</f>
        <v>，2188850</v>
      </c>
      <c r="I174" s="4" t="str">
        <f>VLOOKUP(A174,HOP!A:T,20,0)</f>
        <v>直连</v>
      </c>
    </row>
    <row r="175" s="4" customFormat="1" hidden="1" spans="1:9">
      <c r="A175" s="4">
        <v>15740549549</v>
      </c>
      <c r="B175" s="5">
        <v>44386</v>
      </c>
      <c r="C175" s="5">
        <v>44387</v>
      </c>
      <c r="D175" s="4">
        <v>189</v>
      </c>
      <c r="E175" s="4" t="str">
        <f>VLOOKUP(A175,HOP!A:L,12,0)</f>
        <v>189.00</v>
      </c>
      <c r="F175" s="4" t="str">
        <f>VLOOKUP(A175,HOP!A:C,3,0)</f>
        <v>2188861</v>
      </c>
      <c r="G175" s="4">
        <f>D175-E175</f>
        <v>0</v>
      </c>
      <c r="H175" s="4" t="str">
        <f>$H$1&amp;F175</f>
        <v>，2188861</v>
      </c>
      <c r="I175" s="4" t="str">
        <f>VLOOKUP(A175,HOP!A:T,20,0)</f>
        <v>直连</v>
      </c>
    </row>
    <row r="176" s="4" customFormat="1" hidden="1" spans="1:9">
      <c r="A176" s="4">
        <v>15740649724</v>
      </c>
      <c r="B176" s="5">
        <v>44387</v>
      </c>
      <c r="C176" s="5">
        <v>44388</v>
      </c>
      <c r="D176" s="4">
        <v>174</v>
      </c>
      <c r="E176" s="4" t="str">
        <f>VLOOKUP(A176,HOP!A:L,12,0)</f>
        <v>174.00</v>
      </c>
      <c r="F176" s="4" t="str">
        <f>VLOOKUP(A176,HOP!A:C,3,0)</f>
        <v>2188885</v>
      </c>
      <c r="G176" s="4">
        <f>D176-E176</f>
        <v>0</v>
      </c>
      <c r="H176" s="4" t="str">
        <f>$H$1&amp;F176</f>
        <v>，2188885</v>
      </c>
      <c r="I176" s="4" t="str">
        <f>VLOOKUP(A176,HOP!A:T,20,0)</f>
        <v>直连</v>
      </c>
    </row>
    <row r="177" s="4" customFormat="1" hidden="1" spans="1:9">
      <c r="A177" s="4">
        <v>15740932481</v>
      </c>
      <c r="B177" s="5">
        <v>44386</v>
      </c>
      <c r="C177" s="5">
        <v>44387</v>
      </c>
      <c r="D177" s="4">
        <v>323</v>
      </c>
      <c r="E177" s="4" t="str">
        <f>VLOOKUP(A177,HOP!A:L,12,0)</f>
        <v>323.00</v>
      </c>
      <c r="F177" s="4" t="str">
        <f>VLOOKUP(A177,HOP!A:C,3,0)</f>
        <v>2189003</v>
      </c>
      <c r="G177" s="4">
        <f>D177-E177</f>
        <v>0</v>
      </c>
      <c r="H177" s="4" t="str">
        <f>$H$1&amp;F177</f>
        <v>，2189003</v>
      </c>
      <c r="I177" s="4" t="str">
        <f>VLOOKUP(A177,HOP!A:T,20,0)</f>
        <v>直连</v>
      </c>
    </row>
    <row r="178" s="4" customFormat="1" hidden="1" spans="1:9">
      <c r="A178" s="4">
        <v>15741031228</v>
      </c>
      <c r="B178" s="5">
        <v>44387</v>
      </c>
      <c r="C178" s="5">
        <v>44388</v>
      </c>
      <c r="D178" s="4">
        <v>477</v>
      </c>
      <c r="E178" s="4" t="str">
        <f>VLOOKUP(A178,HOP!A:L,12,0)</f>
        <v>477.00</v>
      </c>
      <c r="F178" s="4" t="str">
        <f>VLOOKUP(A178,HOP!A:C,3,0)</f>
        <v>2189026</v>
      </c>
      <c r="G178" s="4">
        <f>D178-E178</f>
        <v>0</v>
      </c>
      <c r="H178" s="4" t="str">
        <f>$H$1&amp;F178</f>
        <v>，2189026</v>
      </c>
      <c r="I178" s="4" t="str">
        <f>VLOOKUP(A178,HOP!A:T,20,0)</f>
        <v>直连</v>
      </c>
    </row>
    <row r="179" s="4" customFormat="1" hidden="1" spans="1:9">
      <c r="A179" s="4">
        <v>15741118286</v>
      </c>
      <c r="B179" s="5">
        <v>44387</v>
      </c>
      <c r="C179" s="5">
        <v>44388</v>
      </c>
      <c r="D179" s="4">
        <v>144</v>
      </c>
      <c r="E179" s="4" t="str">
        <f>VLOOKUP(A179,HOP!A:L,12,0)</f>
        <v>144.00</v>
      </c>
      <c r="F179" s="4" t="str">
        <f>VLOOKUP(A179,HOP!A:C,3,0)</f>
        <v>2189052</v>
      </c>
      <c r="G179" s="4">
        <f>D179-E179</f>
        <v>0</v>
      </c>
      <c r="H179" s="4" t="str">
        <f>$H$1&amp;F179</f>
        <v>，2189052</v>
      </c>
      <c r="I179" s="4" t="str">
        <f>VLOOKUP(A179,HOP!A:T,20,0)</f>
        <v>直连</v>
      </c>
    </row>
    <row r="180" s="4" customFormat="1" hidden="1" spans="1:9">
      <c r="A180" s="4">
        <v>15741334402</v>
      </c>
      <c r="B180" s="5">
        <v>44386</v>
      </c>
      <c r="C180" s="5">
        <v>44387</v>
      </c>
      <c r="D180" s="4">
        <v>116</v>
      </c>
      <c r="E180" s="4" t="str">
        <f>VLOOKUP(A180,HOP!A:L,12,0)</f>
        <v>116.00</v>
      </c>
      <c r="F180" s="4" t="str">
        <f>VLOOKUP(A180,HOP!A:C,3,0)</f>
        <v>2189101</v>
      </c>
      <c r="G180" s="4">
        <f>D180-E180</f>
        <v>0</v>
      </c>
      <c r="H180" s="4" t="str">
        <f>$H$1&amp;F180</f>
        <v>，2189101</v>
      </c>
      <c r="I180" s="4" t="str">
        <f>VLOOKUP(A180,HOP!A:T,20,0)</f>
        <v>直连</v>
      </c>
    </row>
    <row r="181" s="4" customFormat="1" hidden="1" spans="1:9">
      <c r="A181" s="4">
        <v>15742396866</v>
      </c>
      <c r="B181" s="5">
        <v>44386</v>
      </c>
      <c r="C181" s="5">
        <v>44387</v>
      </c>
      <c r="D181" s="4">
        <v>108</v>
      </c>
      <c r="E181" s="4" t="str">
        <f>VLOOKUP(A181,HOP!A:L,12,0)</f>
        <v>108.00</v>
      </c>
      <c r="F181" s="4" t="str">
        <f>VLOOKUP(A181,HOP!A:C,3,0)</f>
        <v>2189421</v>
      </c>
      <c r="G181" s="4">
        <f>D181-E181</f>
        <v>0</v>
      </c>
      <c r="H181" s="4" t="str">
        <f>$H$1&amp;F181</f>
        <v>，2189421</v>
      </c>
      <c r="I181" s="4" t="str">
        <f>VLOOKUP(A181,HOP!A:T,20,0)</f>
        <v>直连</v>
      </c>
    </row>
    <row r="182" s="4" customFormat="1" hidden="1" spans="1:9">
      <c r="A182" s="4">
        <v>15743126131</v>
      </c>
      <c r="B182" s="5">
        <v>44387</v>
      </c>
      <c r="C182" s="5">
        <v>44388</v>
      </c>
      <c r="D182" s="4">
        <v>112</v>
      </c>
      <c r="E182" s="4" t="str">
        <f>VLOOKUP(A182,HOP!A:L,12,0)</f>
        <v>112.00</v>
      </c>
      <c r="F182" s="4" t="str">
        <f>VLOOKUP(A182,HOP!A:C,3,0)</f>
        <v>2189646</v>
      </c>
      <c r="G182" s="4">
        <f>D182-E182</f>
        <v>0</v>
      </c>
      <c r="H182" s="4" t="str">
        <f>$H$1&amp;F182</f>
        <v>，2189646</v>
      </c>
      <c r="I182" s="4" t="str">
        <f>VLOOKUP(A182,HOP!A:T,20,0)</f>
        <v>直连</v>
      </c>
    </row>
    <row r="183" s="4" customFormat="1" hidden="1" spans="1:9">
      <c r="A183" s="4">
        <v>15743231749</v>
      </c>
      <c r="B183" s="5">
        <v>44387</v>
      </c>
      <c r="C183" s="5">
        <v>44388</v>
      </c>
      <c r="D183" s="4">
        <v>99</v>
      </c>
      <c r="E183" s="4" t="str">
        <f>VLOOKUP(A183,HOP!A:L,12,0)</f>
        <v>99.00</v>
      </c>
      <c r="F183" s="4" t="str">
        <f>VLOOKUP(A183,HOP!A:C,3,0)</f>
        <v>2189672</v>
      </c>
      <c r="G183" s="4">
        <f>D183-E183</f>
        <v>0</v>
      </c>
      <c r="H183" s="4" t="str">
        <f>$H$1&amp;F183</f>
        <v>，2189672</v>
      </c>
      <c r="I183" s="4" t="str">
        <f>VLOOKUP(A183,HOP!A:T,20,0)</f>
        <v>直连</v>
      </c>
    </row>
    <row r="184" s="4" customFormat="1" hidden="1" spans="1:9">
      <c r="A184" s="4">
        <v>15743341753</v>
      </c>
      <c r="B184" s="5">
        <v>44387</v>
      </c>
      <c r="C184" s="5">
        <v>44388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>D184-E184</f>
        <v>#N/A</v>
      </c>
      <c r="H184" s="4" t="e">
        <f>$H$1&amp;F184</f>
        <v>#N/A</v>
      </c>
      <c r="I184" s="4" t="e">
        <f>VLOOKUP(A184,HOP!A:T,20,0)</f>
        <v>#N/A</v>
      </c>
    </row>
    <row r="185" s="4" customFormat="1" hidden="1" spans="1:9">
      <c r="A185" s="4">
        <v>15743512408</v>
      </c>
      <c r="B185" s="5">
        <v>44386</v>
      </c>
      <c r="C185" s="5">
        <v>44387</v>
      </c>
      <c r="D185" s="4">
        <v>144</v>
      </c>
      <c r="E185" s="4" t="str">
        <f>VLOOKUP(A185,HOP!A:L,12,0)</f>
        <v>144.00</v>
      </c>
      <c r="F185" s="4" t="str">
        <f>VLOOKUP(A185,HOP!A:C,3,0)</f>
        <v>2189756</v>
      </c>
      <c r="G185" s="4">
        <f>D185-E185</f>
        <v>0</v>
      </c>
      <c r="H185" s="4" t="str">
        <f>$H$1&amp;F185</f>
        <v>，2189756</v>
      </c>
      <c r="I185" s="4" t="str">
        <f>VLOOKUP(A185,HOP!A:T,20,0)</f>
        <v>直连</v>
      </c>
    </row>
    <row r="186" s="4" customFormat="1" hidden="1" spans="1:9">
      <c r="A186" s="4">
        <v>15743621825</v>
      </c>
      <c r="B186" s="5">
        <v>44386</v>
      </c>
      <c r="C186" s="5">
        <v>44387</v>
      </c>
      <c r="D186" s="4">
        <v>38</v>
      </c>
      <c r="E186" s="4" t="str">
        <f>VLOOKUP(A186,HOP!A:L,12,0)</f>
        <v>38.00</v>
      </c>
      <c r="F186" s="4" t="str">
        <f>VLOOKUP(A186,HOP!A:C,3,0)</f>
        <v>2189779</v>
      </c>
      <c r="G186" s="4">
        <f>D186-E186</f>
        <v>0</v>
      </c>
      <c r="H186" s="4" t="str">
        <f>$H$1&amp;F186</f>
        <v>，2189779</v>
      </c>
      <c r="I186" s="4" t="str">
        <f>VLOOKUP(A186,HOP!A:T,20,0)</f>
        <v>直连</v>
      </c>
    </row>
    <row r="187" s="4" customFormat="1" hidden="1" spans="1:9">
      <c r="A187" s="4">
        <v>15747040002</v>
      </c>
      <c r="B187" s="5">
        <v>44386</v>
      </c>
      <c r="C187" s="5">
        <v>44387</v>
      </c>
      <c r="D187" s="4">
        <v>54</v>
      </c>
      <c r="E187" s="4" t="str">
        <f>VLOOKUP(A187,HOP!A:L,12,0)</f>
        <v>54.00</v>
      </c>
      <c r="F187" s="4" t="str">
        <f>VLOOKUP(A187,HOP!A:C,3,0)</f>
        <v>2190025</v>
      </c>
      <c r="G187" s="4">
        <f>D187-E187</f>
        <v>0</v>
      </c>
      <c r="H187" s="4" t="str">
        <f>$H$1&amp;F187</f>
        <v>，2190025</v>
      </c>
      <c r="I187" s="4" t="str">
        <f>VLOOKUP(A187,HOP!A:T,20,0)</f>
        <v>直连</v>
      </c>
    </row>
    <row r="188" s="4" customFormat="1" hidden="1" spans="1:9">
      <c r="A188" s="4">
        <v>15747611723</v>
      </c>
      <c r="B188" s="5">
        <v>44387</v>
      </c>
      <c r="C188" s="5">
        <v>44388</v>
      </c>
      <c r="D188" s="4">
        <v>17</v>
      </c>
      <c r="E188" s="4" t="str">
        <f>VLOOKUP(A188,HOP!A:L,12,0)</f>
        <v>17.00</v>
      </c>
      <c r="F188" s="4" t="str">
        <f>VLOOKUP(A188,HOP!A:C,3,0)</f>
        <v>2190103</v>
      </c>
      <c r="G188" s="4">
        <f>D188-E188</f>
        <v>0</v>
      </c>
      <c r="H188" s="4" t="str">
        <f>$H$1&amp;F188</f>
        <v>，2190103</v>
      </c>
      <c r="I188" s="4" t="str">
        <f>VLOOKUP(A188,HOP!A:T,20,0)</f>
        <v>直连</v>
      </c>
    </row>
    <row r="189" s="4" customFormat="1" hidden="1" spans="1:9">
      <c r="A189" s="4">
        <v>15747821249</v>
      </c>
      <c r="B189" s="5">
        <v>44386</v>
      </c>
      <c r="C189" s="5">
        <v>44387</v>
      </c>
      <c r="D189" s="4">
        <v>54</v>
      </c>
      <c r="E189" s="4" t="str">
        <f>VLOOKUP(A189,HOP!A:L,12,0)</f>
        <v>54.00</v>
      </c>
      <c r="F189" s="4" t="str">
        <f>VLOOKUP(A189,HOP!A:C,3,0)</f>
        <v>2190160</v>
      </c>
      <c r="G189" s="4">
        <f>D189-E189</f>
        <v>0</v>
      </c>
      <c r="H189" s="4" t="str">
        <f>$H$1&amp;F189</f>
        <v>，2190160</v>
      </c>
      <c r="I189" s="4" t="str">
        <f>VLOOKUP(A189,HOP!A:T,20,0)</f>
        <v>直连</v>
      </c>
    </row>
    <row r="190" s="4" customFormat="1" hidden="1" spans="1:9">
      <c r="A190" s="4">
        <v>15747832150</v>
      </c>
      <c r="B190" s="5">
        <v>44387</v>
      </c>
      <c r="C190" s="5">
        <v>44388</v>
      </c>
      <c r="D190" s="4">
        <v>602</v>
      </c>
      <c r="E190" s="4" t="str">
        <f>VLOOKUP(A190,HOP!A:L,12,0)</f>
        <v>602.00</v>
      </c>
      <c r="F190" s="4" t="str">
        <f>VLOOKUP(A190,HOP!A:C,3,0)</f>
        <v>2190171</v>
      </c>
      <c r="G190" s="4">
        <f>D190-E190</f>
        <v>0</v>
      </c>
      <c r="H190" s="4" t="str">
        <f>$H$1&amp;F190</f>
        <v>，2190171</v>
      </c>
      <c r="I190" s="4" t="str">
        <f>VLOOKUP(A190,HOP!A:T,20,0)</f>
        <v>直连</v>
      </c>
    </row>
    <row r="191" s="4" customFormat="1" hidden="1" spans="1:9">
      <c r="A191" s="4">
        <v>15747987191</v>
      </c>
      <c r="B191" s="5">
        <v>44386</v>
      </c>
      <c r="C191" s="5">
        <v>44388</v>
      </c>
      <c r="D191" s="4">
        <v>780</v>
      </c>
      <c r="E191" s="4" t="str">
        <f>VLOOKUP(A191,HOP!A:L,12,0)</f>
        <v>780.00</v>
      </c>
      <c r="F191" s="4" t="str">
        <f>VLOOKUP(A191,HOP!A:C,3,0)</f>
        <v>2190223</v>
      </c>
      <c r="G191" s="4">
        <f>D191-E191</f>
        <v>0</v>
      </c>
      <c r="H191" s="4" t="str">
        <f>$H$1&amp;F191</f>
        <v>，2190223</v>
      </c>
      <c r="I191" s="4" t="str">
        <f>VLOOKUP(A191,HOP!A:T,20,0)</f>
        <v>直连</v>
      </c>
    </row>
    <row r="192" s="4" customFormat="1" hidden="1" spans="1:9">
      <c r="A192" s="4">
        <v>15748174271</v>
      </c>
      <c r="B192" s="5">
        <v>44387</v>
      </c>
      <c r="C192" s="5">
        <v>44388</v>
      </c>
      <c r="D192" s="4">
        <v>0</v>
      </c>
      <c r="E192" s="4" t="str">
        <f>VLOOKUP(A192,HOP!A:L,12,0)</f>
        <v>0.00</v>
      </c>
      <c r="F192" s="4" t="str">
        <f>VLOOKUP(A192,HOP!A:C,3,0)</f>
        <v>2190292</v>
      </c>
      <c r="G192" s="4">
        <f>D192-E192</f>
        <v>0</v>
      </c>
      <c r="H192" s="4" t="str">
        <f>$H$1&amp;F192</f>
        <v>，2190292</v>
      </c>
      <c r="I192" s="4" t="str">
        <f>VLOOKUP(A192,HOP!A:T,20,0)</f>
        <v>直连</v>
      </c>
    </row>
    <row r="193" s="4" customFormat="1" hidden="1" spans="1:9">
      <c r="A193" s="4">
        <v>15748651834</v>
      </c>
      <c r="B193" s="5">
        <v>44386</v>
      </c>
      <c r="C193" s="5">
        <v>44387</v>
      </c>
      <c r="D193" s="4">
        <v>169</v>
      </c>
      <c r="E193" s="4" t="str">
        <f>VLOOKUP(A193,HOP!A:L,12,0)</f>
        <v>169.00</v>
      </c>
      <c r="F193" s="4" t="str">
        <f>VLOOKUP(A193,HOP!A:C,3,0)</f>
        <v>2190492</v>
      </c>
      <c r="G193" s="4">
        <f>D193-E193</f>
        <v>0</v>
      </c>
      <c r="H193" s="4" t="str">
        <f>$H$1&amp;F193</f>
        <v>，2190492</v>
      </c>
      <c r="I193" s="4" t="str">
        <f>VLOOKUP(A193,HOP!A:T,20,0)</f>
        <v>直连</v>
      </c>
    </row>
    <row r="194" s="4" customFormat="1" hidden="1" spans="1:9">
      <c r="A194" s="4">
        <v>15749248111</v>
      </c>
      <c r="B194" s="5">
        <v>44387</v>
      </c>
      <c r="C194" s="5">
        <v>44388</v>
      </c>
      <c r="D194" s="4">
        <v>182</v>
      </c>
      <c r="E194" s="4" t="str">
        <f>VLOOKUP(A194,HOP!A:L,12,0)</f>
        <v>182.00</v>
      </c>
      <c r="F194" s="4" t="str">
        <f>VLOOKUP(A194,HOP!A:C,3,0)</f>
        <v>2190673</v>
      </c>
      <c r="G194" s="4">
        <f>D194-E194</f>
        <v>0</v>
      </c>
      <c r="H194" s="4" t="str">
        <f>$H$1&amp;F194</f>
        <v>，2190673</v>
      </c>
      <c r="I194" s="4" t="str">
        <f>VLOOKUP(A194,HOP!A:T,20,0)</f>
        <v>直连</v>
      </c>
    </row>
    <row r="195" s="4" customFormat="1" hidden="1" spans="1:9">
      <c r="A195" s="4">
        <v>15749433642</v>
      </c>
      <c r="B195" s="5">
        <v>44387</v>
      </c>
      <c r="C195" s="5">
        <v>44388</v>
      </c>
      <c r="D195" s="4">
        <v>39</v>
      </c>
      <c r="E195" s="4" t="str">
        <f>VLOOKUP(A195,HOP!A:L,12,0)</f>
        <v>39.00</v>
      </c>
      <c r="F195" s="4" t="str">
        <f>VLOOKUP(A195,HOP!A:C,3,0)</f>
        <v>2190712</v>
      </c>
      <c r="G195" s="4">
        <f>D195-E195</f>
        <v>0</v>
      </c>
      <c r="H195" s="4" t="str">
        <f>$H$1&amp;F195</f>
        <v>，2190712</v>
      </c>
      <c r="I195" s="4" t="str">
        <f>VLOOKUP(A195,HOP!A:T,20,0)</f>
        <v>直连</v>
      </c>
    </row>
    <row r="196" s="4" customFormat="1" hidden="1" spans="1:9">
      <c r="A196" s="4">
        <v>15750695618</v>
      </c>
      <c r="B196" s="5">
        <v>44387</v>
      </c>
      <c r="C196" s="5">
        <v>44388</v>
      </c>
      <c r="D196" s="4">
        <v>284</v>
      </c>
      <c r="E196" s="4" t="str">
        <f>VLOOKUP(A196,HOP!A:L,12,0)</f>
        <v>284.00</v>
      </c>
      <c r="F196" s="4" t="str">
        <f>VLOOKUP(A196,HOP!A:C,3,0)</f>
        <v>2191081</v>
      </c>
      <c r="G196" s="4">
        <f t="shared" ref="G196:G213" si="6">D196-E196</f>
        <v>0</v>
      </c>
      <c r="H196" s="4" t="str">
        <f t="shared" ref="H196:H213" si="7">$H$1&amp;F196</f>
        <v>，2191081</v>
      </c>
      <c r="I196" s="4" t="str">
        <f>VLOOKUP(A196,HOP!A:T,20,0)</f>
        <v>直连</v>
      </c>
    </row>
    <row r="197" s="4" customFormat="1" hidden="1" spans="1:9">
      <c r="A197" s="4">
        <v>15751244767</v>
      </c>
      <c r="B197" s="5">
        <v>44387</v>
      </c>
      <c r="C197" s="5">
        <v>44388</v>
      </c>
      <c r="D197" s="4">
        <v>284</v>
      </c>
      <c r="E197" s="4" t="str">
        <f>VLOOKUP(A197,HOP!A:L,12,0)</f>
        <v>284.00</v>
      </c>
      <c r="F197" s="4" t="str">
        <f>VLOOKUP(A197,HOP!A:C,3,0)</f>
        <v>2191210</v>
      </c>
      <c r="G197" s="4">
        <f t="shared" si="6"/>
        <v>0</v>
      </c>
      <c r="H197" s="4" t="str">
        <f t="shared" si="7"/>
        <v>，2191210</v>
      </c>
      <c r="I197" s="4" t="str">
        <f>VLOOKUP(A197,HOP!A:T,20,0)</f>
        <v>直连</v>
      </c>
    </row>
    <row r="198" s="4" customFormat="1" hidden="1" spans="1:9">
      <c r="A198" s="4">
        <v>15754771759</v>
      </c>
      <c r="B198" s="5">
        <v>44387</v>
      </c>
      <c r="C198" s="5">
        <v>44388</v>
      </c>
      <c r="D198" s="4">
        <v>80</v>
      </c>
      <c r="E198" s="4" t="str">
        <f>VLOOKUP(A198,HOP!A:L,12,0)</f>
        <v>80.00</v>
      </c>
      <c r="F198" s="4" t="str">
        <f>VLOOKUP(A198,HOP!A:C,3,0)</f>
        <v>2191395</v>
      </c>
      <c r="G198" s="4">
        <f t="shared" si="6"/>
        <v>0</v>
      </c>
      <c r="H198" s="4" t="str">
        <f t="shared" si="7"/>
        <v>，2191395</v>
      </c>
      <c r="I198" s="4" t="str">
        <f>VLOOKUP(A198,HOP!A:T,20,0)</f>
        <v>直连</v>
      </c>
    </row>
    <row r="199" s="4" customFormat="1" hidden="1" spans="1:9">
      <c r="A199" s="4">
        <v>15754887032</v>
      </c>
      <c r="B199" s="5">
        <v>44387</v>
      </c>
      <c r="C199" s="5">
        <v>44388</v>
      </c>
      <c r="D199" s="4">
        <v>93</v>
      </c>
      <c r="E199" s="4" t="str">
        <f>VLOOKUP(A199,HOP!A:L,12,0)</f>
        <v>93.00</v>
      </c>
      <c r="F199" s="4" t="str">
        <f>VLOOKUP(A199,HOP!A:C,3,0)</f>
        <v>2191411</v>
      </c>
      <c r="G199" s="4">
        <f t="shared" si="6"/>
        <v>0</v>
      </c>
      <c r="H199" s="4" t="str">
        <f t="shared" si="7"/>
        <v>，2191411</v>
      </c>
      <c r="I199" s="4" t="str">
        <f>VLOOKUP(A199,HOP!A:T,20,0)</f>
        <v>直连</v>
      </c>
    </row>
    <row r="200" s="4" customFormat="1" hidden="1" spans="1:9">
      <c r="A200" s="4">
        <v>15755106142</v>
      </c>
      <c r="B200" s="5">
        <v>44387</v>
      </c>
      <c r="C200" s="5">
        <v>44388</v>
      </c>
      <c r="D200" s="4">
        <v>84</v>
      </c>
      <c r="E200" s="4" t="str">
        <f>VLOOKUP(A200,HOP!A:L,12,0)</f>
        <v>84.00</v>
      </c>
      <c r="F200" s="4" t="str">
        <f>VLOOKUP(A200,HOP!A:C,3,0)</f>
        <v>2191469</v>
      </c>
      <c r="G200" s="4">
        <f t="shared" si="6"/>
        <v>0</v>
      </c>
      <c r="H200" s="4" t="str">
        <f t="shared" si="7"/>
        <v>，2191469</v>
      </c>
      <c r="I200" s="4" t="str">
        <f>VLOOKUP(A200,HOP!A:T,20,0)</f>
        <v>直连</v>
      </c>
    </row>
    <row r="201" s="4" customFormat="1" hidden="1" spans="1:9">
      <c r="A201" s="4">
        <v>15755113997</v>
      </c>
      <c r="B201" s="5">
        <v>44387</v>
      </c>
      <c r="C201" s="5">
        <v>44388</v>
      </c>
      <c r="D201" s="4">
        <v>22</v>
      </c>
      <c r="E201" s="4" t="str">
        <f>VLOOKUP(A201,HOP!A:L,12,0)</f>
        <v>22.00</v>
      </c>
      <c r="F201" s="4" t="str">
        <f>VLOOKUP(A201,HOP!A:C,3,0)</f>
        <v>2191471</v>
      </c>
      <c r="G201" s="4">
        <f t="shared" si="6"/>
        <v>0</v>
      </c>
      <c r="H201" s="4" t="str">
        <f t="shared" si="7"/>
        <v>，2191471</v>
      </c>
      <c r="I201" s="4" t="str">
        <f>VLOOKUP(A201,HOP!A:T,20,0)</f>
        <v>直连</v>
      </c>
    </row>
    <row r="202" s="4" customFormat="1" hidden="1" spans="1:9">
      <c r="A202" s="4">
        <v>15755374054</v>
      </c>
      <c r="B202" s="5">
        <v>44387</v>
      </c>
      <c r="C202" s="5">
        <v>44388</v>
      </c>
      <c r="D202" s="4">
        <v>56</v>
      </c>
      <c r="E202" s="4" t="str">
        <f>VLOOKUP(A202,HOP!A:L,12,0)</f>
        <v>56.00</v>
      </c>
      <c r="F202" s="4" t="str">
        <f>VLOOKUP(A202,HOP!A:C,3,0)</f>
        <v>2191525</v>
      </c>
      <c r="G202" s="4">
        <f t="shared" si="6"/>
        <v>0</v>
      </c>
      <c r="H202" s="4" t="str">
        <f t="shared" si="7"/>
        <v>，2191525</v>
      </c>
      <c r="I202" s="4" t="str">
        <f>VLOOKUP(A202,HOP!A:T,20,0)</f>
        <v>直连</v>
      </c>
    </row>
    <row r="203" s="4" customFormat="1" hidden="1" spans="1:9">
      <c r="A203" s="4">
        <v>15755630971</v>
      </c>
      <c r="B203" s="5">
        <v>44387</v>
      </c>
      <c r="C203" s="5">
        <v>44388</v>
      </c>
      <c r="D203" s="4">
        <v>74</v>
      </c>
      <c r="E203" s="4" t="str">
        <f>VLOOKUP(A203,HOP!A:L,12,0)</f>
        <v>74.00</v>
      </c>
      <c r="F203" s="4" t="str">
        <f>VLOOKUP(A203,HOP!A:C,3,0)</f>
        <v>2191601</v>
      </c>
      <c r="G203" s="4">
        <f t="shared" si="6"/>
        <v>0</v>
      </c>
      <c r="H203" s="4" t="str">
        <f t="shared" si="7"/>
        <v>，2191601</v>
      </c>
      <c r="I203" s="4" t="str">
        <f>VLOOKUP(A203,HOP!A:T,20,0)</f>
        <v>直连</v>
      </c>
    </row>
    <row r="204" s="4" customFormat="1" hidden="1" spans="1:9">
      <c r="A204" s="4">
        <v>15756672016</v>
      </c>
      <c r="B204" s="5">
        <v>44387</v>
      </c>
      <c r="C204" s="5">
        <v>44388</v>
      </c>
      <c r="D204" s="4">
        <v>56</v>
      </c>
      <c r="E204" s="4" t="str">
        <f>VLOOKUP(A204,HOP!A:L,12,0)</f>
        <v>56.00</v>
      </c>
      <c r="F204" s="4" t="str">
        <f>VLOOKUP(A204,HOP!A:C,3,0)</f>
        <v>2191644</v>
      </c>
      <c r="G204" s="4">
        <f t="shared" si="6"/>
        <v>0</v>
      </c>
      <c r="H204" s="4" t="str">
        <f t="shared" si="7"/>
        <v>，2191644</v>
      </c>
      <c r="I204" s="4" t="str">
        <f>VLOOKUP(A204,HOP!A:T,20,0)</f>
        <v>直连</v>
      </c>
    </row>
    <row r="205" s="4" customFormat="1" hidden="1" spans="1:9">
      <c r="A205" s="4">
        <v>15758600808</v>
      </c>
      <c r="B205" s="5">
        <v>44387</v>
      </c>
      <c r="C205" s="5">
        <v>44388</v>
      </c>
      <c r="D205" s="4">
        <v>23</v>
      </c>
      <c r="E205" s="4" t="str">
        <f>VLOOKUP(A205,HOP!A:L,12,0)</f>
        <v>23.00</v>
      </c>
      <c r="F205" s="4" t="str">
        <f>VLOOKUP(A205,HOP!A:C,3,0)</f>
        <v>2191934</v>
      </c>
      <c r="G205" s="4">
        <f t="shared" si="6"/>
        <v>0</v>
      </c>
      <c r="H205" s="4" t="str">
        <f t="shared" si="7"/>
        <v>，2191934</v>
      </c>
      <c r="I205" s="4" t="str">
        <f>VLOOKUP(A205,HOP!A:T,20,0)</f>
        <v>直连</v>
      </c>
    </row>
    <row r="206" s="4" customFormat="1" hidden="1" spans="1:9">
      <c r="A206" s="4">
        <v>15758624488</v>
      </c>
      <c r="B206" s="5">
        <v>44387</v>
      </c>
      <c r="C206" s="5">
        <v>44388</v>
      </c>
      <c r="D206" s="4">
        <v>149</v>
      </c>
      <c r="E206" s="4" t="str">
        <f>VLOOKUP(A206,HOP!A:L,12,0)</f>
        <v>149.00</v>
      </c>
      <c r="F206" s="4" t="str">
        <f>VLOOKUP(A206,HOP!A:C,3,0)</f>
        <v>2191941</v>
      </c>
      <c r="G206" s="4">
        <f t="shared" si="6"/>
        <v>0</v>
      </c>
      <c r="H206" s="4" t="str">
        <f t="shared" si="7"/>
        <v>，2191941</v>
      </c>
      <c r="I206" s="4" t="str">
        <f>VLOOKUP(A206,HOP!A:T,20,0)</f>
        <v>直连</v>
      </c>
    </row>
    <row r="207" s="4" customFormat="1" hidden="1" spans="1:9">
      <c r="A207" s="4">
        <v>14749172369</v>
      </c>
      <c r="B207" s="5">
        <v>44381</v>
      </c>
      <c r="C207" s="5">
        <v>44382</v>
      </c>
      <c r="D207" s="4">
        <v>360</v>
      </c>
      <c r="E207" s="4" t="str">
        <f>VLOOKUP(A207,HOP!A:L,12,0)</f>
        <v>360.00</v>
      </c>
      <c r="F207" s="4" t="str">
        <f>VLOOKUP(A207,HOP!A:C,3,0)</f>
        <v>2041866</v>
      </c>
      <c r="G207" s="4">
        <f>D207-E207</f>
        <v>0</v>
      </c>
      <c r="H207" s="4" t="str">
        <f>$H$1&amp;F207</f>
        <v>，2041866</v>
      </c>
      <c r="I207" s="4" t="str">
        <f>VLOOKUP(A207,HOP!A:T,20,0)</f>
        <v>直连</v>
      </c>
    </row>
    <row r="208" s="4" customFormat="1" hidden="1" spans="1:9">
      <c r="A208" s="4">
        <v>14749208614</v>
      </c>
      <c r="B208" s="5">
        <v>44381</v>
      </c>
      <c r="C208" s="5">
        <v>44382</v>
      </c>
      <c r="D208" s="4">
        <v>422</v>
      </c>
      <c r="E208" s="4" t="str">
        <f>VLOOKUP(A208,HOP!A:L,12,0)</f>
        <v>422.00</v>
      </c>
      <c r="F208" s="4" t="str">
        <f>VLOOKUP(A208,HOP!A:C,3,0)</f>
        <v>2041876</v>
      </c>
      <c r="G208" s="4">
        <f>D208-E208</f>
        <v>0</v>
      </c>
      <c r="H208" s="4" t="str">
        <f>$H$1&amp;F208</f>
        <v>，2041876</v>
      </c>
      <c r="I208" s="4" t="str">
        <f>VLOOKUP(A208,HOP!A:T,20,0)</f>
        <v>直连</v>
      </c>
    </row>
    <row r="209" s="4" customFormat="1" hidden="1" spans="1:9">
      <c r="A209" s="4">
        <v>14901682815</v>
      </c>
      <c r="B209" s="5">
        <v>44386</v>
      </c>
      <c r="C209" s="5">
        <v>44387</v>
      </c>
      <c r="D209" s="4">
        <v>197</v>
      </c>
      <c r="E209" s="4" t="str">
        <f>VLOOKUP(A209,HOP!A:L,12,0)</f>
        <v>197.00</v>
      </c>
      <c r="F209" s="4" t="str">
        <f>VLOOKUP(A209,HOP!A:C,3,0)</f>
        <v>2065077</v>
      </c>
      <c r="G209" s="4">
        <f>D209-E209</f>
        <v>0</v>
      </c>
      <c r="H209" s="4" t="str">
        <f>$H$1&amp;F209</f>
        <v>，2065077</v>
      </c>
      <c r="I209" s="4" t="str">
        <f>VLOOKUP(A209,HOP!A:T,20,0)</f>
        <v>直连</v>
      </c>
    </row>
    <row r="210" s="4" customFormat="1" hidden="1" spans="1:9">
      <c r="A210" s="4">
        <v>14923447998</v>
      </c>
      <c r="B210" s="5">
        <v>44386</v>
      </c>
      <c r="C210" s="5">
        <v>44388</v>
      </c>
      <c r="D210" s="4">
        <v>306</v>
      </c>
      <c r="E210" s="4" t="str">
        <f>VLOOKUP(A210,HOP!A:L,12,0)</f>
        <v>306.00</v>
      </c>
      <c r="F210" s="4" t="str">
        <f>VLOOKUP(A210,HOP!A:C,3,0)</f>
        <v>2068532</v>
      </c>
      <c r="G210" s="4">
        <f>D210-E210</f>
        <v>0</v>
      </c>
      <c r="H210" s="4" t="str">
        <f>$H$1&amp;F210</f>
        <v>，2068532</v>
      </c>
      <c r="I210" s="4" t="str">
        <f>VLOOKUP(A210,HOP!A:T,20,0)</f>
        <v>直连</v>
      </c>
    </row>
    <row r="211" s="4" customFormat="1" hidden="1" spans="1:9">
      <c r="A211" s="4">
        <v>15020750306</v>
      </c>
      <c r="B211" s="5">
        <v>44384</v>
      </c>
      <c r="C211" s="5">
        <v>44388</v>
      </c>
      <c r="D211" s="4">
        <v>756</v>
      </c>
      <c r="E211" s="4" t="str">
        <f>VLOOKUP(A211,HOP!A:L,12,0)</f>
        <v>756.00</v>
      </c>
      <c r="F211" s="4" t="str">
        <f>VLOOKUP(A211,HOP!A:C,3,0)</f>
        <v>2086287</v>
      </c>
      <c r="G211" s="4">
        <f>D211-E211</f>
        <v>0</v>
      </c>
      <c r="H211" s="4" t="str">
        <f>$H$1&amp;F211</f>
        <v>，2086287</v>
      </c>
      <c r="I211" s="4" t="str">
        <f>VLOOKUP(A211,HOP!A:T,20,0)</f>
        <v>直连</v>
      </c>
    </row>
    <row r="213" spans="4:4">
      <c r="D213" s="4">
        <f>SUM(D2:D212)</f>
        <v>43295.09</v>
      </c>
    </row>
    <row r="217" spans="1:3">
      <c r="A217" s="4" t="s">
        <v>521</v>
      </c>
      <c r="C217" s="4">
        <v>43288</v>
      </c>
    </row>
    <row r="218" spans="1:1">
      <c r="A218" s="4" t="s">
        <v>522</v>
      </c>
    </row>
    <row r="219" spans="1:1">
      <c r="A219" s="4" t="s">
        <v>523</v>
      </c>
    </row>
    <row r="220" spans="1:1">
      <c r="A220" s="4" t="s">
        <v>524</v>
      </c>
    </row>
  </sheetData>
  <autoFilter ref="A1:XFD220">
    <filterColumn colId="3">
      <filters blank="1">
        <filter val="100"/>
        <filter val="101"/>
        <filter val="801"/>
        <filter val="102"/>
        <filter val="302"/>
        <filter val="502"/>
        <filter val="602"/>
        <filter val="103"/>
        <filter val="104"/>
        <filter val="105"/>
        <filter val="106"/>
        <filter val="306"/>
        <filter val="406"/>
        <filter val="107"/>
        <filter val="108"/>
        <filter val="308"/>
        <filter val="9"/>
        <filter val="109"/>
        <filter val="565.09"/>
        <filter val="210"/>
        <filter val="510"/>
        <filter val="711"/>
        <filter val="112"/>
        <filter val="214"/>
        <filter val="215"/>
        <filter val="116"/>
        <filter val="17"/>
        <filter val="117"/>
        <filter val="519"/>
        <filter val="43295.09"/>
        <filter val="120"/>
        <filter val="121"/>
        <filter val="321"/>
        <filter val="22"/>
        <filter val="122"/>
        <filter val="422"/>
        <filter val="2922"/>
        <filter val="23"/>
        <filter val="123"/>
        <filter val="323"/>
        <filter val="124"/>
        <filter val="125"/>
        <filter val="225"/>
        <filter val="128"/>
        <filter val="129"/>
        <filter val="30"/>
        <filter val="130"/>
        <filter val="330"/>
        <filter val="535"/>
        <filter val="735"/>
        <filter val="136"/>
        <filter val="236"/>
        <filter val="536"/>
        <filter val="38"/>
        <filter val="138"/>
        <filter val="838"/>
        <filter val="39"/>
        <filter val="341"/>
        <filter val="43"/>
        <filter val="44"/>
        <filter val="144"/>
        <filter val="344"/>
        <filter val="45"/>
        <filter val="945"/>
        <filter val="148"/>
        <filter val="49"/>
        <filter val="149"/>
        <filter val="50"/>
        <filter val="150"/>
        <filter val="750"/>
        <filter val="251"/>
        <filter val="52"/>
        <filter val="152"/>
        <filter val="153"/>
        <filter val="54"/>
        <filter val="56"/>
        <filter val="756"/>
        <filter val="57"/>
        <filter val="58"/>
        <filter val="258"/>
        <filter val="358"/>
        <filter val="59"/>
        <filter val="2059"/>
        <filter val="360"/>
        <filter val="61"/>
        <filter val="63"/>
        <filter val="164"/>
        <filter val="964"/>
        <filter val="66"/>
        <filter val="166"/>
        <filter val="266"/>
        <filter val="67"/>
        <filter val="68"/>
        <filter val="169"/>
        <filter val="70"/>
        <filter val="170"/>
        <filter val="71"/>
        <filter val="271"/>
        <filter val="172"/>
        <filter val="73"/>
        <filter val="74"/>
        <filter val="174"/>
        <filter val="75"/>
        <filter val="175"/>
        <filter val="276"/>
        <filter val="576"/>
        <filter val="477"/>
        <filter val="78"/>
        <filter val="278"/>
        <filter val="80"/>
        <filter val="780"/>
        <filter val="82"/>
        <filter val="182"/>
        <filter val="282"/>
        <filter val="83"/>
        <filter val="483"/>
        <filter val="84"/>
        <filter val="284"/>
        <filter val="85"/>
        <filter val="185"/>
        <filter val="486"/>
        <filter val="288"/>
        <filter val="388"/>
        <filter val="89"/>
        <filter val="189"/>
        <filter val="91"/>
        <filter val="792"/>
        <filter val="93"/>
        <filter val="194"/>
        <filter val="95"/>
        <filter val="195"/>
        <filter val="97"/>
        <filter val="197"/>
        <filter val="198"/>
        <filter val="298"/>
        <filter val="99"/>
        <filter val="199"/>
      </filters>
    </filterColumn>
    <filterColumn colId="6">
      <filters blank="1">
        <filter val="0.01"/>
        <filter val="7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525</v>
      </c>
      <c r="B1" s="2" t="s">
        <v>526</v>
      </c>
      <c r="C1" s="2" t="s">
        <v>527</v>
      </c>
      <c r="D1" s="2" t="s">
        <v>528</v>
      </c>
      <c r="E1" s="2" t="s">
        <v>13</v>
      </c>
      <c r="F1" s="2" t="s">
        <v>5</v>
      </c>
      <c r="G1" s="2" t="s">
        <v>6</v>
      </c>
      <c r="H1" s="2" t="s">
        <v>529</v>
      </c>
      <c r="I1" s="2" t="s">
        <v>530</v>
      </c>
      <c r="J1" s="2" t="s">
        <v>531</v>
      </c>
      <c r="K1" s="2" t="s">
        <v>532</v>
      </c>
      <c r="L1" s="2" t="s">
        <v>533</v>
      </c>
      <c r="M1" s="2" t="s">
        <v>534</v>
      </c>
      <c r="N1" s="2" t="s">
        <v>535</v>
      </c>
      <c r="O1" s="2" t="s">
        <v>536</v>
      </c>
      <c r="P1" s="2" t="s">
        <v>537</v>
      </c>
      <c r="Q1" s="2" t="s">
        <v>538</v>
      </c>
      <c r="R1" s="2" t="s">
        <v>539</v>
      </c>
      <c r="S1" s="2" t="s">
        <v>540</v>
      </c>
      <c r="T1" s="2" t="s">
        <v>541</v>
      </c>
    </row>
    <row r="2" s="1" customFormat="1" spans="1:20">
      <c r="A2" s="3">
        <v>15758624488</v>
      </c>
      <c r="B2" s="1" t="s">
        <v>542</v>
      </c>
      <c r="C2" s="1" t="s">
        <v>543</v>
      </c>
      <c r="D2" s="1" t="s">
        <v>544</v>
      </c>
      <c r="E2" s="1" t="s">
        <v>545</v>
      </c>
      <c r="F2" s="1" t="s">
        <v>542</v>
      </c>
      <c r="G2" s="1" t="s">
        <v>546</v>
      </c>
      <c r="H2" s="1" t="s">
        <v>547</v>
      </c>
      <c r="I2" s="1" t="s">
        <v>548</v>
      </c>
      <c r="J2" s="1" t="s">
        <v>29</v>
      </c>
      <c r="K2" s="1" t="s">
        <v>549</v>
      </c>
      <c r="L2" s="1" t="s">
        <v>549</v>
      </c>
      <c r="M2" s="1" t="s">
        <v>550</v>
      </c>
      <c r="N2" s="1" t="s">
        <v>550</v>
      </c>
      <c r="O2" s="1" t="s">
        <v>551</v>
      </c>
      <c r="P2" s="1" t="s">
        <v>552</v>
      </c>
      <c r="Q2" s="1" t="s">
        <v>553</v>
      </c>
      <c r="R2" s="1" t="s">
        <v>554</v>
      </c>
      <c r="S2" s="1" t="s">
        <v>555</v>
      </c>
      <c r="T2" s="1" t="s">
        <v>556</v>
      </c>
    </row>
    <row r="3" s="1" customFormat="1" spans="1:20">
      <c r="A3" s="3">
        <v>15758600808</v>
      </c>
      <c r="B3" s="1" t="s">
        <v>542</v>
      </c>
      <c r="C3" s="1" t="s">
        <v>557</v>
      </c>
      <c r="D3" s="1" t="s">
        <v>558</v>
      </c>
      <c r="E3" s="1" t="s">
        <v>559</v>
      </c>
      <c r="F3" s="1" t="s">
        <v>542</v>
      </c>
      <c r="G3" s="1" t="s">
        <v>546</v>
      </c>
      <c r="H3" s="1" t="s">
        <v>547</v>
      </c>
      <c r="I3" s="1" t="s">
        <v>560</v>
      </c>
      <c r="J3" s="1" t="s">
        <v>29</v>
      </c>
      <c r="K3" s="1" t="s">
        <v>561</v>
      </c>
      <c r="L3" s="1" t="s">
        <v>561</v>
      </c>
      <c r="M3" s="1" t="s">
        <v>550</v>
      </c>
      <c r="N3" s="1" t="s">
        <v>550</v>
      </c>
      <c r="O3" s="1" t="s">
        <v>551</v>
      </c>
      <c r="P3" s="1" t="s">
        <v>552</v>
      </c>
      <c r="Q3" s="1" t="s">
        <v>562</v>
      </c>
      <c r="R3" s="1" t="s">
        <v>554</v>
      </c>
      <c r="S3" s="1" t="s">
        <v>555</v>
      </c>
      <c r="T3" s="1" t="s">
        <v>556</v>
      </c>
    </row>
    <row r="4" s="1" customFormat="1" spans="1:20">
      <c r="A4" s="3">
        <v>15756672016</v>
      </c>
      <c r="B4" s="1" t="s">
        <v>542</v>
      </c>
      <c r="C4" s="1" t="s">
        <v>563</v>
      </c>
      <c r="D4" s="1" t="s">
        <v>564</v>
      </c>
      <c r="E4" s="1" t="s">
        <v>565</v>
      </c>
      <c r="F4" s="1" t="s">
        <v>542</v>
      </c>
      <c r="G4" s="1" t="s">
        <v>546</v>
      </c>
      <c r="H4" s="1" t="s">
        <v>547</v>
      </c>
      <c r="I4" s="1" t="s">
        <v>566</v>
      </c>
      <c r="J4" s="1" t="s">
        <v>29</v>
      </c>
      <c r="K4" s="1" t="s">
        <v>567</v>
      </c>
      <c r="L4" s="1" t="s">
        <v>567</v>
      </c>
      <c r="M4" s="1" t="s">
        <v>550</v>
      </c>
      <c r="N4" s="1" t="s">
        <v>550</v>
      </c>
      <c r="O4" s="1" t="s">
        <v>551</v>
      </c>
      <c r="P4" s="1" t="s">
        <v>552</v>
      </c>
      <c r="Q4" s="1" t="s">
        <v>568</v>
      </c>
      <c r="R4" s="1" t="s">
        <v>554</v>
      </c>
      <c r="S4" s="1" t="s">
        <v>555</v>
      </c>
      <c r="T4" s="1" t="s">
        <v>556</v>
      </c>
    </row>
    <row r="5" s="1" customFormat="1" spans="1:20">
      <c r="A5" s="3">
        <v>15755630971</v>
      </c>
      <c r="B5" s="1" t="s">
        <v>542</v>
      </c>
      <c r="C5" s="1" t="s">
        <v>569</v>
      </c>
      <c r="D5" s="1" t="s">
        <v>570</v>
      </c>
      <c r="E5" s="1" t="s">
        <v>571</v>
      </c>
      <c r="F5" s="1" t="s">
        <v>542</v>
      </c>
      <c r="G5" s="1" t="s">
        <v>546</v>
      </c>
      <c r="H5" s="1" t="s">
        <v>547</v>
      </c>
      <c r="I5" s="1" t="s">
        <v>572</v>
      </c>
      <c r="J5" s="1" t="s">
        <v>29</v>
      </c>
      <c r="K5" s="1" t="s">
        <v>573</v>
      </c>
      <c r="L5" s="1" t="s">
        <v>573</v>
      </c>
      <c r="M5" s="1" t="s">
        <v>550</v>
      </c>
      <c r="N5" s="1" t="s">
        <v>550</v>
      </c>
      <c r="O5" s="1" t="s">
        <v>551</v>
      </c>
      <c r="P5" s="1" t="s">
        <v>552</v>
      </c>
      <c r="Q5" s="1" t="s">
        <v>574</v>
      </c>
      <c r="R5" s="1" t="s">
        <v>554</v>
      </c>
      <c r="S5" s="1" t="s">
        <v>555</v>
      </c>
      <c r="T5" s="1" t="s">
        <v>556</v>
      </c>
    </row>
    <row r="6" s="1" customFormat="1" spans="1:20">
      <c r="A6" s="3">
        <v>15755374054</v>
      </c>
      <c r="B6" s="1" t="s">
        <v>542</v>
      </c>
      <c r="C6" s="1" t="s">
        <v>575</v>
      </c>
      <c r="D6" s="1" t="s">
        <v>564</v>
      </c>
      <c r="E6" s="1" t="s">
        <v>576</v>
      </c>
      <c r="F6" s="1" t="s">
        <v>542</v>
      </c>
      <c r="G6" s="1" t="s">
        <v>546</v>
      </c>
      <c r="H6" s="1" t="s">
        <v>547</v>
      </c>
      <c r="I6" s="1" t="s">
        <v>566</v>
      </c>
      <c r="J6" s="1" t="s">
        <v>29</v>
      </c>
      <c r="K6" s="1" t="s">
        <v>567</v>
      </c>
      <c r="L6" s="1" t="s">
        <v>567</v>
      </c>
      <c r="M6" s="1" t="s">
        <v>550</v>
      </c>
      <c r="N6" s="1" t="s">
        <v>550</v>
      </c>
      <c r="O6" s="1" t="s">
        <v>551</v>
      </c>
      <c r="P6" s="1" t="s">
        <v>552</v>
      </c>
      <c r="Q6" s="1" t="s">
        <v>577</v>
      </c>
      <c r="R6" s="1" t="s">
        <v>554</v>
      </c>
      <c r="S6" s="1" t="s">
        <v>555</v>
      </c>
      <c r="T6" s="1" t="s">
        <v>556</v>
      </c>
    </row>
    <row r="7" s="1" customFormat="1" spans="1:20">
      <c r="A7" s="3">
        <v>15755113997</v>
      </c>
      <c r="B7" s="1" t="s">
        <v>542</v>
      </c>
      <c r="C7" s="1" t="s">
        <v>578</v>
      </c>
      <c r="D7" s="1" t="s">
        <v>579</v>
      </c>
      <c r="E7" s="1" t="s">
        <v>580</v>
      </c>
      <c r="F7" s="1" t="s">
        <v>542</v>
      </c>
      <c r="G7" s="1" t="s">
        <v>546</v>
      </c>
      <c r="H7" s="1" t="s">
        <v>547</v>
      </c>
      <c r="I7" s="1" t="s">
        <v>581</v>
      </c>
      <c r="J7" s="1" t="s">
        <v>29</v>
      </c>
      <c r="K7" s="1" t="s">
        <v>582</v>
      </c>
      <c r="L7" s="1" t="s">
        <v>582</v>
      </c>
      <c r="M7" s="1" t="s">
        <v>550</v>
      </c>
      <c r="N7" s="1" t="s">
        <v>550</v>
      </c>
      <c r="O7" s="1" t="s">
        <v>551</v>
      </c>
      <c r="P7" s="1" t="s">
        <v>552</v>
      </c>
      <c r="Q7" s="1" t="s">
        <v>583</v>
      </c>
      <c r="R7" s="1" t="s">
        <v>554</v>
      </c>
      <c r="S7" s="1" t="s">
        <v>555</v>
      </c>
      <c r="T7" s="1" t="s">
        <v>556</v>
      </c>
    </row>
    <row r="8" s="1" customFormat="1" spans="1:20">
      <c r="A8" s="3">
        <v>15755106142</v>
      </c>
      <c r="B8" s="1" t="s">
        <v>542</v>
      </c>
      <c r="C8" s="1" t="s">
        <v>584</v>
      </c>
      <c r="D8" s="1" t="s">
        <v>585</v>
      </c>
      <c r="E8" s="1" t="s">
        <v>586</v>
      </c>
      <c r="F8" s="1" t="s">
        <v>542</v>
      </c>
      <c r="G8" s="1" t="s">
        <v>546</v>
      </c>
      <c r="H8" s="1" t="s">
        <v>547</v>
      </c>
      <c r="I8" s="1" t="s">
        <v>587</v>
      </c>
      <c r="J8" s="1" t="s">
        <v>29</v>
      </c>
      <c r="K8" s="1" t="s">
        <v>588</v>
      </c>
      <c r="L8" s="1" t="s">
        <v>588</v>
      </c>
      <c r="M8" s="1" t="s">
        <v>550</v>
      </c>
      <c r="N8" s="1" t="s">
        <v>550</v>
      </c>
      <c r="O8" s="1" t="s">
        <v>551</v>
      </c>
      <c r="P8" s="1" t="s">
        <v>552</v>
      </c>
      <c r="Q8" s="1" t="s">
        <v>589</v>
      </c>
      <c r="R8" s="1" t="s">
        <v>554</v>
      </c>
      <c r="S8" s="1" t="s">
        <v>555</v>
      </c>
      <c r="T8" s="1" t="s">
        <v>556</v>
      </c>
    </row>
    <row r="9" s="1" customFormat="1" spans="1:20">
      <c r="A9" s="3">
        <v>15754887032</v>
      </c>
      <c r="B9" s="1" t="s">
        <v>542</v>
      </c>
      <c r="C9" s="1" t="s">
        <v>590</v>
      </c>
      <c r="D9" s="1" t="s">
        <v>591</v>
      </c>
      <c r="E9" s="1" t="s">
        <v>592</v>
      </c>
      <c r="F9" s="1" t="s">
        <v>542</v>
      </c>
      <c r="G9" s="1" t="s">
        <v>546</v>
      </c>
      <c r="H9" s="1" t="s">
        <v>547</v>
      </c>
      <c r="I9" s="1" t="s">
        <v>593</v>
      </c>
      <c r="J9" s="1" t="s">
        <v>29</v>
      </c>
      <c r="K9" s="1" t="s">
        <v>594</v>
      </c>
      <c r="L9" s="1" t="s">
        <v>594</v>
      </c>
      <c r="M9" s="1" t="s">
        <v>550</v>
      </c>
      <c r="N9" s="1" t="s">
        <v>550</v>
      </c>
      <c r="O9" s="1" t="s">
        <v>551</v>
      </c>
      <c r="P9" s="1" t="s">
        <v>552</v>
      </c>
      <c r="Q9" s="1" t="s">
        <v>595</v>
      </c>
      <c r="R9" s="1" t="s">
        <v>554</v>
      </c>
      <c r="S9" s="1" t="s">
        <v>555</v>
      </c>
      <c r="T9" s="1" t="s">
        <v>556</v>
      </c>
    </row>
    <row r="10" s="1" customFormat="1" spans="1:20">
      <c r="A10" s="3">
        <v>15754771759</v>
      </c>
      <c r="B10" s="1" t="s">
        <v>542</v>
      </c>
      <c r="C10" s="1" t="s">
        <v>596</v>
      </c>
      <c r="D10" s="1" t="s">
        <v>597</v>
      </c>
      <c r="E10" s="1" t="s">
        <v>598</v>
      </c>
      <c r="F10" s="1" t="s">
        <v>542</v>
      </c>
      <c r="G10" s="1" t="s">
        <v>546</v>
      </c>
      <c r="H10" s="1" t="s">
        <v>547</v>
      </c>
      <c r="I10" s="1" t="s">
        <v>599</v>
      </c>
      <c r="J10" s="1" t="s">
        <v>29</v>
      </c>
      <c r="K10" s="1" t="s">
        <v>600</v>
      </c>
      <c r="L10" s="1" t="s">
        <v>600</v>
      </c>
      <c r="M10" s="1" t="s">
        <v>550</v>
      </c>
      <c r="N10" s="1" t="s">
        <v>550</v>
      </c>
      <c r="O10" s="1" t="s">
        <v>551</v>
      </c>
      <c r="P10" s="1" t="s">
        <v>552</v>
      </c>
      <c r="Q10" s="1" t="s">
        <v>601</v>
      </c>
      <c r="R10" s="1" t="s">
        <v>554</v>
      </c>
      <c r="S10" s="1" t="s">
        <v>555</v>
      </c>
      <c r="T10" s="1" t="s">
        <v>556</v>
      </c>
    </row>
    <row r="11" s="1" customFormat="1" spans="1:20">
      <c r="A11" s="3">
        <v>15751244767</v>
      </c>
      <c r="B11" s="1" t="s">
        <v>542</v>
      </c>
      <c r="C11" s="1" t="s">
        <v>602</v>
      </c>
      <c r="D11" s="1" t="s">
        <v>603</v>
      </c>
      <c r="E11" s="1" t="s">
        <v>604</v>
      </c>
      <c r="F11" s="1" t="s">
        <v>542</v>
      </c>
      <c r="G11" s="1" t="s">
        <v>546</v>
      </c>
      <c r="H11" s="1" t="s">
        <v>547</v>
      </c>
      <c r="I11" s="1" t="s">
        <v>605</v>
      </c>
      <c r="J11" s="1" t="s">
        <v>29</v>
      </c>
      <c r="K11" s="1" t="s">
        <v>606</v>
      </c>
      <c r="L11" s="1" t="s">
        <v>606</v>
      </c>
      <c r="M11" s="1" t="s">
        <v>550</v>
      </c>
      <c r="N11" s="1" t="s">
        <v>550</v>
      </c>
      <c r="O11" s="1" t="s">
        <v>551</v>
      </c>
      <c r="P11" s="1" t="s">
        <v>552</v>
      </c>
      <c r="Q11" s="1" t="s">
        <v>607</v>
      </c>
      <c r="R11" s="1" t="s">
        <v>554</v>
      </c>
      <c r="S11" s="1" t="s">
        <v>555</v>
      </c>
      <c r="T11" s="1" t="s">
        <v>556</v>
      </c>
    </row>
    <row r="12" s="1" customFormat="1" spans="1:20">
      <c r="A12" s="3">
        <v>15750695618</v>
      </c>
      <c r="B12" s="1" t="s">
        <v>542</v>
      </c>
      <c r="C12" s="1" t="s">
        <v>608</v>
      </c>
      <c r="D12" s="1" t="s">
        <v>603</v>
      </c>
      <c r="E12" s="1" t="s">
        <v>609</v>
      </c>
      <c r="F12" s="1" t="s">
        <v>542</v>
      </c>
      <c r="G12" s="1" t="s">
        <v>546</v>
      </c>
      <c r="H12" s="1" t="s">
        <v>547</v>
      </c>
      <c r="I12" s="1" t="s">
        <v>605</v>
      </c>
      <c r="J12" s="1" t="s">
        <v>29</v>
      </c>
      <c r="K12" s="1" t="s">
        <v>606</v>
      </c>
      <c r="L12" s="1" t="s">
        <v>606</v>
      </c>
      <c r="M12" s="1" t="s">
        <v>550</v>
      </c>
      <c r="N12" s="1" t="s">
        <v>550</v>
      </c>
      <c r="O12" s="1" t="s">
        <v>551</v>
      </c>
      <c r="P12" s="1" t="s">
        <v>552</v>
      </c>
      <c r="Q12" s="1" t="s">
        <v>610</v>
      </c>
      <c r="R12" s="1" t="s">
        <v>554</v>
      </c>
      <c r="S12" s="1" t="s">
        <v>555</v>
      </c>
      <c r="T12" s="1" t="s">
        <v>556</v>
      </c>
    </row>
    <row r="13" s="1" customFormat="1" spans="1:20">
      <c r="A13" s="3">
        <v>15749433642</v>
      </c>
      <c r="B13" s="1" t="s">
        <v>611</v>
      </c>
      <c r="C13" s="1" t="s">
        <v>612</v>
      </c>
      <c r="D13" s="1" t="s">
        <v>613</v>
      </c>
      <c r="E13" s="1" t="s">
        <v>614</v>
      </c>
      <c r="F13" s="1" t="s">
        <v>542</v>
      </c>
      <c r="G13" s="1" t="s">
        <v>546</v>
      </c>
      <c r="H13" s="1" t="s">
        <v>547</v>
      </c>
      <c r="I13" s="1" t="s">
        <v>615</v>
      </c>
      <c r="J13" s="1" t="s">
        <v>29</v>
      </c>
      <c r="K13" s="1" t="s">
        <v>616</v>
      </c>
      <c r="L13" s="1" t="s">
        <v>616</v>
      </c>
      <c r="M13" s="1" t="s">
        <v>550</v>
      </c>
      <c r="N13" s="1" t="s">
        <v>550</v>
      </c>
      <c r="O13" s="1" t="s">
        <v>551</v>
      </c>
      <c r="P13" s="1" t="s">
        <v>552</v>
      </c>
      <c r="Q13" s="1" t="s">
        <v>617</v>
      </c>
      <c r="R13" s="1" t="s">
        <v>554</v>
      </c>
      <c r="S13" s="1" t="s">
        <v>555</v>
      </c>
      <c r="T13" s="1" t="s">
        <v>556</v>
      </c>
    </row>
    <row r="14" s="1" customFormat="1" spans="1:20">
      <c r="A14" s="3">
        <v>15749248111</v>
      </c>
      <c r="B14" s="1" t="s">
        <v>611</v>
      </c>
      <c r="C14" s="1" t="s">
        <v>618</v>
      </c>
      <c r="D14" s="1" t="s">
        <v>619</v>
      </c>
      <c r="E14" s="1" t="s">
        <v>620</v>
      </c>
      <c r="F14" s="1" t="s">
        <v>542</v>
      </c>
      <c r="G14" s="1" t="s">
        <v>546</v>
      </c>
      <c r="H14" s="1" t="s">
        <v>547</v>
      </c>
      <c r="I14" s="1" t="s">
        <v>621</v>
      </c>
      <c r="J14" s="1" t="s">
        <v>29</v>
      </c>
      <c r="K14" s="1" t="s">
        <v>622</v>
      </c>
      <c r="L14" s="1" t="s">
        <v>622</v>
      </c>
      <c r="M14" s="1" t="s">
        <v>550</v>
      </c>
      <c r="N14" s="1" t="s">
        <v>550</v>
      </c>
      <c r="O14" s="1" t="s">
        <v>551</v>
      </c>
      <c r="P14" s="1" t="s">
        <v>552</v>
      </c>
      <c r="Q14" s="1" t="s">
        <v>623</v>
      </c>
      <c r="R14" s="1" t="s">
        <v>554</v>
      </c>
      <c r="S14" s="1" t="s">
        <v>555</v>
      </c>
      <c r="T14" s="1" t="s">
        <v>556</v>
      </c>
    </row>
    <row r="15" s="1" customFormat="1" spans="1:20">
      <c r="A15" s="3">
        <v>15748651834</v>
      </c>
      <c r="B15" s="1" t="s">
        <v>611</v>
      </c>
      <c r="C15" s="1" t="s">
        <v>624</v>
      </c>
      <c r="D15" s="1" t="s">
        <v>625</v>
      </c>
      <c r="E15" s="1" t="s">
        <v>626</v>
      </c>
      <c r="F15" s="1" t="s">
        <v>611</v>
      </c>
      <c r="G15" s="1" t="s">
        <v>542</v>
      </c>
      <c r="H15" s="1" t="s">
        <v>547</v>
      </c>
      <c r="I15" s="1" t="s">
        <v>627</v>
      </c>
      <c r="J15" s="1" t="s">
        <v>29</v>
      </c>
      <c r="K15" s="1" t="s">
        <v>628</v>
      </c>
      <c r="L15" s="1" t="s">
        <v>628</v>
      </c>
      <c r="M15" s="1" t="s">
        <v>550</v>
      </c>
      <c r="N15" s="1" t="s">
        <v>550</v>
      </c>
      <c r="O15" s="1" t="s">
        <v>551</v>
      </c>
      <c r="P15" s="1" t="s">
        <v>552</v>
      </c>
      <c r="Q15" s="1" t="s">
        <v>629</v>
      </c>
      <c r="R15" s="1" t="s">
        <v>554</v>
      </c>
      <c r="S15" s="1" t="s">
        <v>555</v>
      </c>
      <c r="T15" s="1" t="s">
        <v>556</v>
      </c>
    </row>
    <row r="16" s="1" customFormat="1" spans="1:20">
      <c r="A16" s="3">
        <v>15748174271</v>
      </c>
      <c r="B16" s="1" t="s">
        <v>611</v>
      </c>
      <c r="C16" s="1" t="s">
        <v>630</v>
      </c>
      <c r="D16" s="1" t="s">
        <v>603</v>
      </c>
      <c r="E16" s="1" t="s">
        <v>631</v>
      </c>
      <c r="F16" s="1" t="s">
        <v>542</v>
      </c>
      <c r="G16" s="1" t="s">
        <v>546</v>
      </c>
      <c r="H16" s="1" t="s">
        <v>547</v>
      </c>
      <c r="I16" s="1" t="s">
        <v>632</v>
      </c>
      <c r="J16" s="1" t="s">
        <v>29</v>
      </c>
      <c r="K16" s="1" t="s">
        <v>633</v>
      </c>
      <c r="L16" s="1" t="s">
        <v>551</v>
      </c>
      <c r="M16" s="1" t="s">
        <v>634</v>
      </c>
      <c r="N16" s="1" t="s">
        <v>635</v>
      </c>
      <c r="O16" s="1" t="s">
        <v>551</v>
      </c>
      <c r="P16" s="1" t="s">
        <v>552</v>
      </c>
      <c r="Q16" s="1" t="s">
        <v>636</v>
      </c>
      <c r="R16" s="1" t="s">
        <v>554</v>
      </c>
      <c r="S16" s="1" t="s">
        <v>555</v>
      </c>
      <c r="T16" s="1" t="s">
        <v>556</v>
      </c>
    </row>
    <row r="17" s="1" customFormat="1" spans="1:20">
      <c r="A17" s="3">
        <v>15747987191</v>
      </c>
      <c r="B17" s="1" t="s">
        <v>611</v>
      </c>
      <c r="C17" s="1" t="s">
        <v>637</v>
      </c>
      <c r="D17" s="1" t="s">
        <v>638</v>
      </c>
      <c r="E17" s="1" t="s">
        <v>639</v>
      </c>
      <c r="F17" s="1" t="s">
        <v>611</v>
      </c>
      <c r="G17" s="1" t="s">
        <v>546</v>
      </c>
      <c r="H17" s="1" t="s">
        <v>547</v>
      </c>
      <c r="I17" s="1" t="s">
        <v>640</v>
      </c>
      <c r="J17" s="1" t="s">
        <v>29</v>
      </c>
      <c r="K17" s="1" t="s">
        <v>641</v>
      </c>
      <c r="L17" s="1" t="s">
        <v>641</v>
      </c>
      <c r="M17" s="1" t="s">
        <v>550</v>
      </c>
      <c r="N17" s="1" t="s">
        <v>550</v>
      </c>
      <c r="O17" s="1" t="s">
        <v>551</v>
      </c>
      <c r="P17" s="1" t="s">
        <v>552</v>
      </c>
      <c r="Q17" s="1" t="s">
        <v>642</v>
      </c>
      <c r="R17" s="1" t="s">
        <v>554</v>
      </c>
      <c r="S17" s="1" t="s">
        <v>555</v>
      </c>
      <c r="T17" s="1" t="s">
        <v>556</v>
      </c>
    </row>
    <row r="18" s="1" customFormat="1" spans="1:20">
      <c r="A18" s="3">
        <v>15747832150</v>
      </c>
      <c r="B18" s="1" t="s">
        <v>611</v>
      </c>
      <c r="C18" s="1" t="s">
        <v>643</v>
      </c>
      <c r="D18" s="1" t="s">
        <v>644</v>
      </c>
      <c r="E18" s="1" t="s">
        <v>645</v>
      </c>
      <c r="F18" s="1" t="s">
        <v>542</v>
      </c>
      <c r="G18" s="1" t="s">
        <v>546</v>
      </c>
      <c r="H18" s="1" t="s">
        <v>547</v>
      </c>
      <c r="I18" s="1" t="s">
        <v>646</v>
      </c>
      <c r="J18" s="1" t="s">
        <v>29</v>
      </c>
      <c r="K18" s="1" t="s">
        <v>647</v>
      </c>
      <c r="L18" s="1" t="s">
        <v>647</v>
      </c>
      <c r="M18" s="1" t="s">
        <v>550</v>
      </c>
      <c r="N18" s="1" t="s">
        <v>550</v>
      </c>
      <c r="O18" s="1" t="s">
        <v>551</v>
      </c>
      <c r="P18" s="1" t="s">
        <v>552</v>
      </c>
      <c r="Q18" s="1" t="s">
        <v>648</v>
      </c>
      <c r="R18" s="1" t="s">
        <v>554</v>
      </c>
      <c r="S18" s="1" t="s">
        <v>555</v>
      </c>
      <c r="T18" s="1" t="s">
        <v>556</v>
      </c>
    </row>
    <row r="19" s="1" customFormat="1" spans="1:20">
      <c r="A19" s="3">
        <v>15747821249</v>
      </c>
      <c r="B19" s="1" t="s">
        <v>611</v>
      </c>
      <c r="C19" s="1" t="s">
        <v>649</v>
      </c>
      <c r="D19" s="1" t="s">
        <v>564</v>
      </c>
      <c r="E19" s="1" t="s">
        <v>650</v>
      </c>
      <c r="F19" s="1" t="s">
        <v>611</v>
      </c>
      <c r="G19" s="1" t="s">
        <v>542</v>
      </c>
      <c r="H19" s="1" t="s">
        <v>547</v>
      </c>
      <c r="I19" s="1" t="s">
        <v>651</v>
      </c>
      <c r="J19" s="1" t="s">
        <v>29</v>
      </c>
      <c r="K19" s="1" t="s">
        <v>652</v>
      </c>
      <c r="L19" s="1" t="s">
        <v>652</v>
      </c>
      <c r="M19" s="1" t="s">
        <v>550</v>
      </c>
      <c r="N19" s="1" t="s">
        <v>550</v>
      </c>
      <c r="O19" s="1" t="s">
        <v>551</v>
      </c>
      <c r="P19" s="1" t="s">
        <v>552</v>
      </c>
      <c r="Q19" s="1" t="s">
        <v>653</v>
      </c>
      <c r="R19" s="1" t="s">
        <v>554</v>
      </c>
      <c r="S19" s="1" t="s">
        <v>555</v>
      </c>
      <c r="T19" s="1" t="s">
        <v>556</v>
      </c>
    </row>
    <row r="20" s="1" customFormat="1" spans="1:20">
      <c r="A20" s="3">
        <v>15747611723</v>
      </c>
      <c r="B20" s="1" t="s">
        <v>611</v>
      </c>
      <c r="C20" s="1" t="s">
        <v>654</v>
      </c>
      <c r="D20" s="1" t="s">
        <v>655</v>
      </c>
      <c r="E20" s="1" t="s">
        <v>656</v>
      </c>
      <c r="F20" s="1" t="s">
        <v>542</v>
      </c>
      <c r="G20" s="1" t="s">
        <v>546</v>
      </c>
      <c r="H20" s="1" t="s">
        <v>547</v>
      </c>
      <c r="I20" s="1" t="s">
        <v>657</v>
      </c>
      <c r="J20" s="1" t="s">
        <v>29</v>
      </c>
      <c r="K20" s="1" t="s">
        <v>658</v>
      </c>
      <c r="L20" s="1" t="s">
        <v>658</v>
      </c>
      <c r="M20" s="1" t="s">
        <v>550</v>
      </c>
      <c r="N20" s="1" t="s">
        <v>550</v>
      </c>
      <c r="O20" s="1" t="s">
        <v>551</v>
      </c>
      <c r="P20" s="1" t="s">
        <v>552</v>
      </c>
      <c r="Q20" s="1" t="s">
        <v>659</v>
      </c>
      <c r="R20" s="1" t="s">
        <v>554</v>
      </c>
      <c r="S20" s="1" t="s">
        <v>555</v>
      </c>
      <c r="T20" s="1" t="s">
        <v>556</v>
      </c>
    </row>
    <row r="21" s="1" customFormat="1" spans="1:20">
      <c r="A21" s="3">
        <v>15747040002</v>
      </c>
      <c r="B21" s="1" t="s">
        <v>611</v>
      </c>
      <c r="C21" s="1" t="s">
        <v>660</v>
      </c>
      <c r="D21" s="1" t="s">
        <v>564</v>
      </c>
      <c r="E21" s="1" t="s">
        <v>661</v>
      </c>
      <c r="F21" s="1" t="s">
        <v>611</v>
      </c>
      <c r="G21" s="1" t="s">
        <v>542</v>
      </c>
      <c r="H21" s="1" t="s">
        <v>547</v>
      </c>
      <c r="I21" s="1" t="s">
        <v>651</v>
      </c>
      <c r="J21" s="1" t="s">
        <v>29</v>
      </c>
      <c r="K21" s="1" t="s">
        <v>652</v>
      </c>
      <c r="L21" s="1" t="s">
        <v>652</v>
      </c>
      <c r="M21" s="1" t="s">
        <v>550</v>
      </c>
      <c r="N21" s="1" t="s">
        <v>550</v>
      </c>
      <c r="O21" s="1" t="s">
        <v>551</v>
      </c>
      <c r="P21" s="1" t="s">
        <v>552</v>
      </c>
      <c r="Q21" s="1" t="s">
        <v>662</v>
      </c>
      <c r="R21" s="1" t="s">
        <v>554</v>
      </c>
      <c r="S21" s="1" t="s">
        <v>555</v>
      </c>
      <c r="T21" s="1" t="s">
        <v>556</v>
      </c>
    </row>
    <row r="22" s="1" customFormat="1" spans="1:20">
      <c r="A22" s="3">
        <v>15743621825</v>
      </c>
      <c r="B22" s="1" t="s">
        <v>611</v>
      </c>
      <c r="C22" s="1" t="s">
        <v>663</v>
      </c>
      <c r="D22" s="1" t="s">
        <v>664</v>
      </c>
      <c r="E22" s="1" t="s">
        <v>665</v>
      </c>
      <c r="F22" s="1" t="s">
        <v>611</v>
      </c>
      <c r="G22" s="1" t="s">
        <v>542</v>
      </c>
      <c r="H22" s="1" t="s">
        <v>547</v>
      </c>
      <c r="I22" s="1" t="s">
        <v>666</v>
      </c>
      <c r="J22" s="1" t="s">
        <v>29</v>
      </c>
      <c r="K22" s="1" t="s">
        <v>667</v>
      </c>
      <c r="L22" s="1" t="s">
        <v>667</v>
      </c>
      <c r="M22" s="1" t="s">
        <v>550</v>
      </c>
      <c r="N22" s="1" t="s">
        <v>550</v>
      </c>
      <c r="O22" s="1" t="s">
        <v>551</v>
      </c>
      <c r="P22" s="1" t="s">
        <v>552</v>
      </c>
      <c r="Q22" s="1" t="s">
        <v>668</v>
      </c>
      <c r="R22" s="1" t="s">
        <v>554</v>
      </c>
      <c r="S22" s="1" t="s">
        <v>555</v>
      </c>
      <c r="T22" s="1" t="s">
        <v>556</v>
      </c>
    </row>
    <row r="23" s="1" customFormat="1" spans="1:20">
      <c r="A23" s="3">
        <v>15743512408</v>
      </c>
      <c r="B23" s="1" t="s">
        <v>611</v>
      </c>
      <c r="C23" s="1" t="s">
        <v>669</v>
      </c>
      <c r="D23" s="1" t="s">
        <v>670</v>
      </c>
      <c r="E23" s="1" t="s">
        <v>671</v>
      </c>
      <c r="F23" s="1" t="s">
        <v>611</v>
      </c>
      <c r="G23" s="1" t="s">
        <v>542</v>
      </c>
      <c r="H23" s="1" t="s">
        <v>547</v>
      </c>
      <c r="I23" s="1" t="s">
        <v>672</v>
      </c>
      <c r="J23" s="1" t="s">
        <v>29</v>
      </c>
      <c r="K23" s="1" t="s">
        <v>673</v>
      </c>
      <c r="L23" s="1" t="s">
        <v>673</v>
      </c>
      <c r="M23" s="1" t="s">
        <v>550</v>
      </c>
      <c r="N23" s="1" t="s">
        <v>550</v>
      </c>
      <c r="O23" s="1" t="s">
        <v>551</v>
      </c>
      <c r="P23" s="1" t="s">
        <v>552</v>
      </c>
      <c r="Q23" s="1" t="s">
        <v>674</v>
      </c>
      <c r="R23" s="1" t="s">
        <v>554</v>
      </c>
      <c r="S23" s="1" t="s">
        <v>555</v>
      </c>
      <c r="T23" s="1" t="s">
        <v>556</v>
      </c>
    </row>
    <row r="24" s="1" customFormat="1" spans="1:20">
      <c r="A24" s="3">
        <v>15743231749</v>
      </c>
      <c r="B24" s="1" t="s">
        <v>611</v>
      </c>
      <c r="C24" s="1" t="s">
        <v>675</v>
      </c>
      <c r="D24" s="1" t="s">
        <v>676</v>
      </c>
      <c r="E24" s="1" t="s">
        <v>677</v>
      </c>
      <c r="F24" s="1" t="s">
        <v>542</v>
      </c>
      <c r="G24" s="1" t="s">
        <v>546</v>
      </c>
      <c r="H24" s="1" t="s">
        <v>547</v>
      </c>
      <c r="I24" s="1" t="s">
        <v>678</v>
      </c>
      <c r="J24" s="1" t="s">
        <v>29</v>
      </c>
      <c r="K24" s="1" t="s">
        <v>679</v>
      </c>
      <c r="L24" s="1" t="s">
        <v>679</v>
      </c>
      <c r="M24" s="1" t="s">
        <v>550</v>
      </c>
      <c r="N24" s="1" t="s">
        <v>550</v>
      </c>
      <c r="O24" s="1" t="s">
        <v>551</v>
      </c>
      <c r="P24" s="1" t="s">
        <v>552</v>
      </c>
      <c r="Q24" s="1" t="s">
        <v>680</v>
      </c>
      <c r="R24" s="1" t="s">
        <v>554</v>
      </c>
      <c r="S24" s="1" t="s">
        <v>555</v>
      </c>
      <c r="T24" s="1" t="s">
        <v>556</v>
      </c>
    </row>
    <row r="25" s="1" customFormat="1" spans="1:20">
      <c r="A25" s="3">
        <v>15743126131</v>
      </c>
      <c r="B25" s="1" t="s">
        <v>611</v>
      </c>
      <c r="C25" s="1" t="s">
        <v>681</v>
      </c>
      <c r="D25" s="1" t="s">
        <v>682</v>
      </c>
      <c r="E25" s="1" t="s">
        <v>683</v>
      </c>
      <c r="F25" s="1" t="s">
        <v>542</v>
      </c>
      <c r="G25" s="1" t="s">
        <v>546</v>
      </c>
      <c r="H25" s="1" t="s">
        <v>547</v>
      </c>
      <c r="I25" s="1" t="s">
        <v>684</v>
      </c>
      <c r="J25" s="1" t="s">
        <v>29</v>
      </c>
      <c r="K25" s="1" t="s">
        <v>685</v>
      </c>
      <c r="L25" s="1" t="s">
        <v>685</v>
      </c>
      <c r="M25" s="1" t="s">
        <v>550</v>
      </c>
      <c r="N25" s="1" t="s">
        <v>550</v>
      </c>
      <c r="O25" s="1" t="s">
        <v>551</v>
      </c>
      <c r="P25" s="1" t="s">
        <v>552</v>
      </c>
      <c r="Q25" s="1" t="s">
        <v>686</v>
      </c>
      <c r="R25" s="1" t="s">
        <v>554</v>
      </c>
      <c r="S25" s="1" t="s">
        <v>555</v>
      </c>
      <c r="T25" s="1" t="s">
        <v>556</v>
      </c>
    </row>
    <row r="26" s="1" customFormat="1" spans="1:20">
      <c r="A26" s="3">
        <v>15742396866</v>
      </c>
      <c r="B26" s="1" t="s">
        <v>611</v>
      </c>
      <c r="C26" s="1" t="s">
        <v>687</v>
      </c>
      <c r="D26" s="1" t="s">
        <v>688</v>
      </c>
      <c r="E26" s="1" t="s">
        <v>689</v>
      </c>
      <c r="F26" s="1" t="s">
        <v>611</v>
      </c>
      <c r="G26" s="1" t="s">
        <v>542</v>
      </c>
      <c r="H26" s="1" t="s">
        <v>547</v>
      </c>
      <c r="I26" s="1" t="s">
        <v>690</v>
      </c>
      <c r="J26" s="1" t="s">
        <v>29</v>
      </c>
      <c r="K26" s="1" t="s">
        <v>691</v>
      </c>
      <c r="L26" s="1" t="s">
        <v>691</v>
      </c>
      <c r="M26" s="1" t="s">
        <v>550</v>
      </c>
      <c r="N26" s="1" t="s">
        <v>550</v>
      </c>
      <c r="O26" s="1" t="s">
        <v>551</v>
      </c>
      <c r="P26" s="1" t="s">
        <v>552</v>
      </c>
      <c r="Q26" s="1" t="s">
        <v>692</v>
      </c>
      <c r="R26" s="1" t="s">
        <v>554</v>
      </c>
      <c r="S26" s="1" t="s">
        <v>555</v>
      </c>
      <c r="T26" s="1" t="s">
        <v>556</v>
      </c>
    </row>
    <row r="27" s="1" customFormat="1" spans="1:20">
      <c r="A27" s="3">
        <v>15741334402</v>
      </c>
      <c r="B27" s="1" t="s">
        <v>611</v>
      </c>
      <c r="C27" s="1" t="s">
        <v>693</v>
      </c>
      <c r="D27" s="1" t="s">
        <v>694</v>
      </c>
      <c r="E27" s="1" t="s">
        <v>695</v>
      </c>
      <c r="F27" s="1" t="s">
        <v>611</v>
      </c>
      <c r="G27" s="1" t="s">
        <v>542</v>
      </c>
      <c r="H27" s="1" t="s">
        <v>547</v>
      </c>
      <c r="I27" s="1" t="s">
        <v>696</v>
      </c>
      <c r="J27" s="1" t="s">
        <v>29</v>
      </c>
      <c r="K27" s="1" t="s">
        <v>697</v>
      </c>
      <c r="L27" s="1" t="s">
        <v>697</v>
      </c>
      <c r="M27" s="1" t="s">
        <v>550</v>
      </c>
      <c r="N27" s="1" t="s">
        <v>550</v>
      </c>
      <c r="O27" s="1" t="s">
        <v>551</v>
      </c>
      <c r="P27" s="1" t="s">
        <v>552</v>
      </c>
      <c r="Q27" s="1" t="s">
        <v>698</v>
      </c>
      <c r="R27" s="1" t="s">
        <v>554</v>
      </c>
      <c r="S27" s="1" t="s">
        <v>555</v>
      </c>
      <c r="T27" s="1" t="s">
        <v>556</v>
      </c>
    </row>
    <row r="28" s="1" customFormat="1" spans="1:20">
      <c r="A28" s="3">
        <v>15741118286</v>
      </c>
      <c r="B28" s="1" t="s">
        <v>611</v>
      </c>
      <c r="C28" s="1" t="s">
        <v>699</v>
      </c>
      <c r="D28" s="1" t="s">
        <v>700</v>
      </c>
      <c r="E28" s="1" t="s">
        <v>701</v>
      </c>
      <c r="F28" s="1" t="s">
        <v>542</v>
      </c>
      <c r="G28" s="1" t="s">
        <v>546</v>
      </c>
      <c r="H28" s="1" t="s">
        <v>547</v>
      </c>
      <c r="I28" s="1" t="s">
        <v>672</v>
      </c>
      <c r="J28" s="1" t="s">
        <v>29</v>
      </c>
      <c r="K28" s="1" t="s">
        <v>673</v>
      </c>
      <c r="L28" s="1" t="s">
        <v>673</v>
      </c>
      <c r="M28" s="1" t="s">
        <v>550</v>
      </c>
      <c r="N28" s="1" t="s">
        <v>550</v>
      </c>
      <c r="O28" s="1" t="s">
        <v>551</v>
      </c>
      <c r="P28" s="1" t="s">
        <v>552</v>
      </c>
      <c r="Q28" s="1" t="s">
        <v>702</v>
      </c>
      <c r="R28" s="1" t="s">
        <v>554</v>
      </c>
      <c r="S28" s="1" t="s">
        <v>555</v>
      </c>
      <c r="T28" s="1" t="s">
        <v>556</v>
      </c>
    </row>
    <row r="29" s="1" customFormat="1" spans="1:20">
      <c r="A29" s="3">
        <v>15741031228</v>
      </c>
      <c r="B29" s="1" t="s">
        <v>611</v>
      </c>
      <c r="C29" s="1" t="s">
        <v>703</v>
      </c>
      <c r="D29" s="1" t="s">
        <v>704</v>
      </c>
      <c r="E29" s="1" t="s">
        <v>705</v>
      </c>
      <c r="F29" s="1" t="s">
        <v>542</v>
      </c>
      <c r="G29" s="1" t="s">
        <v>546</v>
      </c>
      <c r="H29" s="1" t="s">
        <v>547</v>
      </c>
      <c r="I29" s="1" t="s">
        <v>706</v>
      </c>
      <c r="J29" s="1" t="s">
        <v>29</v>
      </c>
      <c r="K29" s="1" t="s">
        <v>707</v>
      </c>
      <c r="L29" s="1" t="s">
        <v>707</v>
      </c>
      <c r="M29" s="1" t="s">
        <v>550</v>
      </c>
      <c r="N29" s="1" t="s">
        <v>550</v>
      </c>
      <c r="O29" s="1" t="s">
        <v>551</v>
      </c>
      <c r="P29" s="1" t="s">
        <v>552</v>
      </c>
      <c r="Q29" s="1" t="s">
        <v>708</v>
      </c>
      <c r="R29" s="1" t="s">
        <v>554</v>
      </c>
      <c r="S29" s="1" t="s">
        <v>555</v>
      </c>
      <c r="T29" s="1" t="s">
        <v>556</v>
      </c>
    </row>
    <row r="30" s="1" customFormat="1" spans="1:20">
      <c r="A30" s="3">
        <v>15740932481</v>
      </c>
      <c r="B30" s="1" t="s">
        <v>611</v>
      </c>
      <c r="C30" s="1" t="s">
        <v>709</v>
      </c>
      <c r="D30" s="1" t="s">
        <v>710</v>
      </c>
      <c r="E30" s="1" t="s">
        <v>711</v>
      </c>
      <c r="F30" s="1" t="s">
        <v>611</v>
      </c>
      <c r="G30" s="1" t="s">
        <v>542</v>
      </c>
      <c r="H30" s="1" t="s">
        <v>547</v>
      </c>
      <c r="I30" s="1" t="s">
        <v>712</v>
      </c>
      <c r="J30" s="1" t="s">
        <v>29</v>
      </c>
      <c r="K30" s="1" t="s">
        <v>713</v>
      </c>
      <c r="L30" s="1" t="s">
        <v>713</v>
      </c>
      <c r="M30" s="1" t="s">
        <v>550</v>
      </c>
      <c r="N30" s="1" t="s">
        <v>550</v>
      </c>
      <c r="O30" s="1" t="s">
        <v>551</v>
      </c>
      <c r="P30" s="1" t="s">
        <v>552</v>
      </c>
      <c r="Q30" s="1" t="s">
        <v>714</v>
      </c>
      <c r="R30" s="1" t="s">
        <v>554</v>
      </c>
      <c r="S30" s="1" t="s">
        <v>555</v>
      </c>
      <c r="T30" s="1" t="s">
        <v>556</v>
      </c>
    </row>
    <row r="31" s="1" customFormat="1" spans="1:20">
      <c r="A31" s="3">
        <v>15740649724</v>
      </c>
      <c r="B31" s="1" t="s">
        <v>611</v>
      </c>
      <c r="C31" s="1" t="s">
        <v>715</v>
      </c>
      <c r="D31" s="1" t="s">
        <v>716</v>
      </c>
      <c r="E31" s="1" t="s">
        <v>717</v>
      </c>
      <c r="F31" s="1" t="s">
        <v>542</v>
      </c>
      <c r="G31" s="1" t="s">
        <v>546</v>
      </c>
      <c r="H31" s="1" t="s">
        <v>547</v>
      </c>
      <c r="I31" s="1" t="s">
        <v>718</v>
      </c>
      <c r="J31" s="1" t="s">
        <v>29</v>
      </c>
      <c r="K31" s="1" t="s">
        <v>719</v>
      </c>
      <c r="L31" s="1" t="s">
        <v>719</v>
      </c>
      <c r="M31" s="1" t="s">
        <v>550</v>
      </c>
      <c r="N31" s="1" t="s">
        <v>550</v>
      </c>
      <c r="O31" s="1" t="s">
        <v>551</v>
      </c>
      <c r="P31" s="1" t="s">
        <v>552</v>
      </c>
      <c r="Q31" s="1" t="s">
        <v>720</v>
      </c>
      <c r="R31" s="1" t="s">
        <v>554</v>
      </c>
      <c r="S31" s="1" t="s">
        <v>555</v>
      </c>
      <c r="T31" s="1" t="s">
        <v>556</v>
      </c>
    </row>
    <row r="32" s="1" customFormat="1" spans="1:20">
      <c r="A32" s="3">
        <v>15740549549</v>
      </c>
      <c r="B32" s="1" t="s">
        <v>611</v>
      </c>
      <c r="C32" s="1" t="s">
        <v>721</v>
      </c>
      <c r="D32" s="1" t="s">
        <v>722</v>
      </c>
      <c r="E32" s="1" t="s">
        <v>723</v>
      </c>
      <c r="F32" s="1" t="s">
        <v>611</v>
      </c>
      <c r="G32" s="1" t="s">
        <v>542</v>
      </c>
      <c r="H32" s="1" t="s">
        <v>547</v>
      </c>
      <c r="I32" s="1" t="s">
        <v>724</v>
      </c>
      <c r="J32" s="1" t="s">
        <v>29</v>
      </c>
      <c r="K32" s="1" t="s">
        <v>725</v>
      </c>
      <c r="L32" s="1" t="s">
        <v>725</v>
      </c>
      <c r="M32" s="1" t="s">
        <v>550</v>
      </c>
      <c r="N32" s="1" t="s">
        <v>550</v>
      </c>
      <c r="O32" s="1" t="s">
        <v>551</v>
      </c>
      <c r="P32" s="1" t="s">
        <v>552</v>
      </c>
      <c r="Q32" s="1" t="s">
        <v>726</v>
      </c>
      <c r="R32" s="1" t="s">
        <v>554</v>
      </c>
      <c r="S32" s="1" t="s">
        <v>555</v>
      </c>
      <c r="T32" s="1" t="s">
        <v>556</v>
      </c>
    </row>
    <row r="33" s="1" customFormat="1" spans="1:20">
      <c r="A33" s="3">
        <v>15740506570</v>
      </c>
      <c r="B33" s="1" t="s">
        <v>611</v>
      </c>
      <c r="C33" s="1" t="s">
        <v>727</v>
      </c>
      <c r="D33" s="1" t="s">
        <v>728</v>
      </c>
      <c r="E33" s="1" t="s">
        <v>729</v>
      </c>
      <c r="F33" s="1" t="s">
        <v>542</v>
      </c>
      <c r="G33" s="1" t="s">
        <v>546</v>
      </c>
      <c r="H33" s="1" t="s">
        <v>547</v>
      </c>
      <c r="I33" s="1" t="s">
        <v>730</v>
      </c>
      <c r="J33" s="1" t="s">
        <v>29</v>
      </c>
      <c r="K33" s="1" t="s">
        <v>731</v>
      </c>
      <c r="L33" s="1" t="s">
        <v>731</v>
      </c>
      <c r="M33" s="1" t="s">
        <v>550</v>
      </c>
      <c r="N33" s="1" t="s">
        <v>550</v>
      </c>
      <c r="O33" s="1" t="s">
        <v>551</v>
      </c>
      <c r="P33" s="1" t="s">
        <v>552</v>
      </c>
      <c r="Q33" s="1" t="s">
        <v>732</v>
      </c>
      <c r="R33" s="1" t="s">
        <v>554</v>
      </c>
      <c r="S33" s="1" t="s">
        <v>555</v>
      </c>
      <c r="T33" s="1" t="s">
        <v>556</v>
      </c>
    </row>
    <row r="34" s="1" customFormat="1" spans="1:20">
      <c r="A34" s="3">
        <v>15740372256</v>
      </c>
      <c r="B34" s="1" t="s">
        <v>611</v>
      </c>
      <c r="C34" s="1" t="s">
        <v>733</v>
      </c>
      <c r="D34" s="1" t="s">
        <v>734</v>
      </c>
      <c r="E34" s="1" t="s">
        <v>735</v>
      </c>
      <c r="F34" s="1" t="s">
        <v>611</v>
      </c>
      <c r="G34" s="1" t="s">
        <v>546</v>
      </c>
      <c r="H34" s="1" t="s">
        <v>547</v>
      </c>
      <c r="I34" s="1" t="s">
        <v>736</v>
      </c>
      <c r="J34" s="1" t="s">
        <v>29</v>
      </c>
      <c r="K34" s="1" t="s">
        <v>737</v>
      </c>
      <c r="L34" s="1" t="s">
        <v>737</v>
      </c>
      <c r="M34" s="1" t="s">
        <v>550</v>
      </c>
      <c r="N34" s="1" t="s">
        <v>550</v>
      </c>
      <c r="O34" s="1" t="s">
        <v>551</v>
      </c>
      <c r="P34" s="1" t="s">
        <v>552</v>
      </c>
      <c r="Q34" s="1" t="s">
        <v>738</v>
      </c>
      <c r="R34" s="1" t="s">
        <v>554</v>
      </c>
      <c r="S34" s="1" t="s">
        <v>555</v>
      </c>
      <c r="T34" s="1" t="s">
        <v>556</v>
      </c>
    </row>
    <row r="35" s="1" customFormat="1" spans="1:20">
      <c r="A35" s="3">
        <v>15740347816</v>
      </c>
      <c r="B35" s="1" t="s">
        <v>611</v>
      </c>
      <c r="C35" s="1" t="s">
        <v>739</v>
      </c>
      <c r="D35" s="1" t="s">
        <v>740</v>
      </c>
      <c r="E35" s="1" t="s">
        <v>741</v>
      </c>
      <c r="F35" s="1" t="s">
        <v>611</v>
      </c>
      <c r="G35" s="1" t="s">
        <v>542</v>
      </c>
      <c r="H35" s="1" t="s">
        <v>547</v>
      </c>
      <c r="I35" s="1" t="s">
        <v>742</v>
      </c>
      <c r="J35" s="1" t="s">
        <v>29</v>
      </c>
      <c r="K35" s="1" t="s">
        <v>743</v>
      </c>
      <c r="L35" s="1" t="s">
        <v>743</v>
      </c>
      <c r="M35" s="1" t="s">
        <v>550</v>
      </c>
      <c r="N35" s="1" t="s">
        <v>550</v>
      </c>
      <c r="O35" s="1" t="s">
        <v>551</v>
      </c>
      <c r="P35" s="1" t="s">
        <v>552</v>
      </c>
      <c r="Q35" s="1" t="s">
        <v>744</v>
      </c>
      <c r="R35" s="1" t="s">
        <v>554</v>
      </c>
      <c r="S35" s="1" t="s">
        <v>555</v>
      </c>
      <c r="T35" s="1" t="s">
        <v>556</v>
      </c>
    </row>
    <row r="36" s="1" customFormat="1" spans="1:20">
      <c r="A36" s="3">
        <v>15740186179</v>
      </c>
      <c r="B36" s="1" t="s">
        <v>611</v>
      </c>
      <c r="C36" s="1" t="s">
        <v>745</v>
      </c>
      <c r="D36" s="1" t="s">
        <v>746</v>
      </c>
      <c r="E36" s="1" t="s">
        <v>747</v>
      </c>
      <c r="F36" s="1" t="s">
        <v>611</v>
      </c>
      <c r="G36" s="1" t="s">
        <v>546</v>
      </c>
      <c r="H36" s="1" t="s">
        <v>547</v>
      </c>
      <c r="I36" s="1" t="s">
        <v>748</v>
      </c>
      <c r="J36" s="1" t="s">
        <v>29</v>
      </c>
      <c r="K36" s="1" t="s">
        <v>749</v>
      </c>
      <c r="L36" s="1" t="s">
        <v>749</v>
      </c>
      <c r="M36" s="1" t="s">
        <v>550</v>
      </c>
      <c r="N36" s="1" t="s">
        <v>550</v>
      </c>
      <c r="O36" s="1" t="s">
        <v>551</v>
      </c>
      <c r="P36" s="1" t="s">
        <v>552</v>
      </c>
      <c r="Q36" s="1" t="s">
        <v>750</v>
      </c>
      <c r="R36" s="1" t="s">
        <v>554</v>
      </c>
      <c r="S36" s="1" t="s">
        <v>555</v>
      </c>
      <c r="T36" s="1" t="s">
        <v>556</v>
      </c>
    </row>
    <row r="37" s="1" customFormat="1" spans="1:20">
      <c r="A37" s="3">
        <v>15739837805</v>
      </c>
      <c r="B37" s="1" t="s">
        <v>751</v>
      </c>
      <c r="C37" s="1" t="s">
        <v>752</v>
      </c>
      <c r="D37" s="1" t="s">
        <v>753</v>
      </c>
      <c r="E37" s="1" t="s">
        <v>754</v>
      </c>
      <c r="F37" s="1" t="s">
        <v>542</v>
      </c>
      <c r="G37" s="1" t="s">
        <v>546</v>
      </c>
      <c r="H37" s="1" t="s">
        <v>547</v>
      </c>
      <c r="I37" s="1" t="s">
        <v>755</v>
      </c>
      <c r="J37" s="1" t="s">
        <v>29</v>
      </c>
      <c r="K37" s="1" t="s">
        <v>756</v>
      </c>
      <c r="L37" s="1" t="s">
        <v>756</v>
      </c>
      <c r="M37" s="1" t="s">
        <v>550</v>
      </c>
      <c r="N37" s="1" t="s">
        <v>550</v>
      </c>
      <c r="O37" s="1" t="s">
        <v>551</v>
      </c>
      <c r="P37" s="1" t="s">
        <v>552</v>
      </c>
      <c r="Q37" s="1" t="s">
        <v>757</v>
      </c>
      <c r="R37" s="1" t="s">
        <v>554</v>
      </c>
      <c r="S37" s="1" t="s">
        <v>555</v>
      </c>
      <c r="T37" s="1" t="s">
        <v>556</v>
      </c>
    </row>
    <row r="38" s="1" customFormat="1" spans="1:20">
      <c r="A38" s="3">
        <v>15737395819</v>
      </c>
      <c r="B38" s="1" t="s">
        <v>751</v>
      </c>
      <c r="C38" s="1" t="s">
        <v>758</v>
      </c>
      <c r="D38" s="1" t="s">
        <v>759</v>
      </c>
      <c r="E38" s="1" t="s">
        <v>760</v>
      </c>
      <c r="F38" s="1" t="s">
        <v>542</v>
      </c>
      <c r="G38" s="1" t="s">
        <v>546</v>
      </c>
      <c r="H38" s="1" t="s">
        <v>547</v>
      </c>
      <c r="I38" s="1" t="s">
        <v>761</v>
      </c>
      <c r="J38" s="1" t="s">
        <v>29</v>
      </c>
      <c r="K38" s="1" t="s">
        <v>606</v>
      </c>
      <c r="L38" s="1" t="s">
        <v>606</v>
      </c>
      <c r="M38" s="1" t="s">
        <v>550</v>
      </c>
      <c r="N38" s="1" t="s">
        <v>550</v>
      </c>
      <c r="O38" s="1" t="s">
        <v>551</v>
      </c>
      <c r="P38" s="1" t="s">
        <v>552</v>
      </c>
      <c r="Q38" s="1" t="s">
        <v>762</v>
      </c>
      <c r="R38" s="1" t="s">
        <v>554</v>
      </c>
      <c r="S38" s="1" t="s">
        <v>555</v>
      </c>
      <c r="T38" s="1" t="s">
        <v>556</v>
      </c>
    </row>
    <row r="39" s="1" customFormat="1" spans="1:20">
      <c r="A39" s="3">
        <v>15736671252</v>
      </c>
      <c r="B39" s="1" t="s">
        <v>751</v>
      </c>
      <c r="C39" s="1" t="s">
        <v>763</v>
      </c>
      <c r="D39" s="1" t="s">
        <v>764</v>
      </c>
      <c r="E39" s="1" t="s">
        <v>765</v>
      </c>
      <c r="F39" s="1" t="s">
        <v>542</v>
      </c>
      <c r="G39" s="1" t="s">
        <v>546</v>
      </c>
      <c r="H39" s="1" t="s">
        <v>547</v>
      </c>
      <c r="I39" s="1" t="s">
        <v>766</v>
      </c>
      <c r="J39" s="1" t="s">
        <v>29</v>
      </c>
      <c r="K39" s="1" t="s">
        <v>767</v>
      </c>
      <c r="L39" s="1" t="s">
        <v>767</v>
      </c>
      <c r="M39" s="1" t="s">
        <v>550</v>
      </c>
      <c r="N39" s="1" t="s">
        <v>550</v>
      </c>
      <c r="O39" s="1" t="s">
        <v>551</v>
      </c>
      <c r="P39" s="1" t="s">
        <v>552</v>
      </c>
      <c r="Q39" s="1" t="s">
        <v>768</v>
      </c>
      <c r="R39" s="1" t="s">
        <v>554</v>
      </c>
      <c r="S39" s="1" t="s">
        <v>555</v>
      </c>
      <c r="T39" s="1" t="s">
        <v>556</v>
      </c>
    </row>
    <row r="40" s="1" customFormat="1" spans="1:20">
      <c r="A40" s="3">
        <v>15736650179</v>
      </c>
      <c r="B40" s="1" t="s">
        <v>751</v>
      </c>
      <c r="C40" s="1" t="s">
        <v>769</v>
      </c>
      <c r="D40" s="1" t="s">
        <v>770</v>
      </c>
      <c r="E40" s="1" t="s">
        <v>771</v>
      </c>
      <c r="F40" s="1" t="s">
        <v>542</v>
      </c>
      <c r="G40" s="1" t="s">
        <v>546</v>
      </c>
      <c r="H40" s="1" t="s">
        <v>547</v>
      </c>
      <c r="I40" s="1" t="s">
        <v>772</v>
      </c>
      <c r="J40" s="1" t="s">
        <v>29</v>
      </c>
      <c r="K40" s="1" t="s">
        <v>773</v>
      </c>
      <c r="L40" s="1" t="s">
        <v>773</v>
      </c>
      <c r="M40" s="1" t="s">
        <v>550</v>
      </c>
      <c r="N40" s="1" t="s">
        <v>550</v>
      </c>
      <c r="O40" s="1" t="s">
        <v>551</v>
      </c>
      <c r="P40" s="1" t="s">
        <v>552</v>
      </c>
      <c r="Q40" s="1" t="s">
        <v>774</v>
      </c>
      <c r="R40" s="1" t="s">
        <v>554</v>
      </c>
      <c r="S40" s="1" t="s">
        <v>555</v>
      </c>
      <c r="T40" s="1" t="s">
        <v>556</v>
      </c>
    </row>
    <row r="41" s="1" customFormat="1" spans="1:20">
      <c r="A41" s="3">
        <v>15736624185</v>
      </c>
      <c r="B41" s="1" t="s">
        <v>751</v>
      </c>
      <c r="C41" s="1" t="s">
        <v>775</v>
      </c>
      <c r="D41" s="1" t="s">
        <v>776</v>
      </c>
      <c r="E41" s="1" t="s">
        <v>777</v>
      </c>
      <c r="F41" s="1" t="s">
        <v>751</v>
      </c>
      <c r="G41" s="1" t="s">
        <v>611</v>
      </c>
      <c r="H41" s="1" t="s">
        <v>547</v>
      </c>
      <c r="I41" s="1" t="s">
        <v>778</v>
      </c>
      <c r="J41" s="1" t="s">
        <v>29</v>
      </c>
      <c r="K41" s="1" t="s">
        <v>779</v>
      </c>
      <c r="L41" s="1" t="s">
        <v>779</v>
      </c>
      <c r="M41" s="1" t="s">
        <v>550</v>
      </c>
      <c r="N41" s="1" t="s">
        <v>550</v>
      </c>
      <c r="O41" s="1" t="s">
        <v>551</v>
      </c>
      <c r="P41" s="1" t="s">
        <v>552</v>
      </c>
      <c r="Q41" s="1" t="s">
        <v>780</v>
      </c>
      <c r="R41" s="1" t="s">
        <v>554</v>
      </c>
      <c r="S41" s="1" t="s">
        <v>555</v>
      </c>
      <c r="T41" s="1" t="s">
        <v>556</v>
      </c>
    </row>
    <row r="42" s="1" customFormat="1" spans="1:20">
      <c r="A42" s="3">
        <v>15736526339</v>
      </c>
      <c r="B42" s="1" t="s">
        <v>751</v>
      </c>
      <c r="C42" s="1" t="s">
        <v>781</v>
      </c>
      <c r="D42" s="1" t="s">
        <v>782</v>
      </c>
      <c r="E42" s="1" t="s">
        <v>783</v>
      </c>
      <c r="F42" s="1" t="s">
        <v>751</v>
      </c>
      <c r="G42" s="1" t="s">
        <v>611</v>
      </c>
      <c r="H42" s="1" t="s">
        <v>547</v>
      </c>
      <c r="I42" s="1" t="s">
        <v>784</v>
      </c>
      <c r="J42" s="1" t="s">
        <v>29</v>
      </c>
      <c r="K42" s="1" t="s">
        <v>785</v>
      </c>
      <c r="L42" s="1" t="s">
        <v>785</v>
      </c>
      <c r="M42" s="1" t="s">
        <v>550</v>
      </c>
      <c r="N42" s="1" t="s">
        <v>550</v>
      </c>
      <c r="O42" s="1" t="s">
        <v>551</v>
      </c>
      <c r="P42" s="1" t="s">
        <v>552</v>
      </c>
      <c r="Q42" s="1" t="s">
        <v>786</v>
      </c>
      <c r="R42" s="1" t="s">
        <v>554</v>
      </c>
      <c r="S42" s="1" t="s">
        <v>555</v>
      </c>
      <c r="T42" s="1" t="s">
        <v>556</v>
      </c>
    </row>
    <row r="43" s="1" customFormat="1" spans="1:20">
      <c r="A43" s="3">
        <v>15735739552</v>
      </c>
      <c r="B43" s="1" t="s">
        <v>751</v>
      </c>
      <c r="C43" s="1" t="s">
        <v>787</v>
      </c>
      <c r="D43" s="1" t="s">
        <v>740</v>
      </c>
      <c r="E43" s="1" t="s">
        <v>788</v>
      </c>
      <c r="F43" s="1" t="s">
        <v>751</v>
      </c>
      <c r="G43" s="1" t="s">
        <v>611</v>
      </c>
      <c r="H43" s="1" t="s">
        <v>547</v>
      </c>
      <c r="I43" s="1" t="s">
        <v>742</v>
      </c>
      <c r="J43" s="1" t="s">
        <v>29</v>
      </c>
      <c r="K43" s="1" t="s">
        <v>743</v>
      </c>
      <c r="L43" s="1" t="s">
        <v>743</v>
      </c>
      <c r="M43" s="1" t="s">
        <v>550</v>
      </c>
      <c r="N43" s="1" t="s">
        <v>550</v>
      </c>
      <c r="O43" s="1" t="s">
        <v>551</v>
      </c>
      <c r="P43" s="1" t="s">
        <v>552</v>
      </c>
      <c r="Q43" s="1" t="s">
        <v>789</v>
      </c>
      <c r="R43" s="1" t="s">
        <v>554</v>
      </c>
      <c r="S43" s="1" t="s">
        <v>555</v>
      </c>
      <c r="T43" s="1" t="s">
        <v>556</v>
      </c>
    </row>
    <row r="44" s="1" customFormat="1" spans="1:20">
      <c r="A44" s="3">
        <v>15735739612</v>
      </c>
      <c r="B44" s="1" t="s">
        <v>751</v>
      </c>
      <c r="C44" s="1" t="s">
        <v>790</v>
      </c>
      <c r="D44" s="1" t="s">
        <v>791</v>
      </c>
      <c r="E44" s="1" t="s">
        <v>792</v>
      </c>
      <c r="F44" s="1" t="s">
        <v>611</v>
      </c>
      <c r="G44" s="1" t="s">
        <v>542</v>
      </c>
      <c r="H44" s="1" t="s">
        <v>547</v>
      </c>
      <c r="I44" s="1" t="s">
        <v>793</v>
      </c>
      <c r="J44" s="1" t="s">
        <v>29</v>
      </c>
      <c r="K44" s="1" t="s">
        <v>794</v>
      </c>
      <c r="L44" s="1" t="s">
        <v>794</v>
      </c>
      <c r="M44" s="1" t="s">
        <v>550</v>
      </c>
      <c r="N44" s="1" t="s">
        <v>550</v>
      </c>
      <c r="O44" s="1" t="s">
        <v>551</v>
      </c>
      <c r="P44" s="1" t="s">
        <v>552</v>
      </c>
      <c r="Q44" s="1" t="s">
        <v>795</v>
      </c>
      <c r="R44" s="1" t="s">
        <v>554</v>
      </c>
      <c r="S44" s="1" t="s">
        <v>555</v>
      </c>
      <c r="T44" s="1" t="s">
        <v>556</v>
      </c>
    </row>
    <row r="45" s="1" customFormat="1" spans="1:20">
      <c r="A45" s="3">
        <v>15735037892</v>
      </c>
      <c r="B45" s="1" t="s">
        <v>751</v>
      </c>
      <c r="C45" s="1" t="s">
        <v>796</v>
      </c>
      <c r="D45" s="1" t="s">
        <v>585</v>
      </c>
      <c r="E45" s="1" t="s">
        <v>797</v>
      </c>
      <c r="F45" s="1" t="s">
        <v>751</v>
      </c>
      <c r="G45" s="1" t="s">
        <v>611</v>
      </c>
      <c r="H45" s="1" t="s">
        <v>547</v>
      </c>
      <c r="I45" s="1" t="s">
        <v>798</v>
      </c>
      <c r="J45" s="1" t="s">
        <v>29</v>
      </c>
      <c r="K45" s="1" t="s">
        <v>799</v>
      </c>
      <c r="L45" s="1" t="s">
        <v>799</v>
      </c>
      <c r="M45" s="1" t="s">
        <v>550</v>
      </c>
      <c r="N45" s="1" t="s">
        <v>550</v>
      </c>
      <c r="O45" s="1" t="s">
        <v>551</v>
      </c>
      <c r="P45" s="1" t="s">
        <v>552</v>
      </c>
      <c r="Q45" s="1" t="s">
        <v>800</v>
      </c>
      <c r="R45" s="1" t="s">
        <v>554</v>
      </c>
      <c r="S45" s="1" t="s">
        <v>555</v>
      </c>
      <c r="T45" s="1" t="s">
        <v>556</v>
      </c>
    </row>
    <row r="46" s="1" customFormat="1" spans="1:20">
      <c r="A46" s="3">
        <v>15734816446</v>
      </c>
      <c r="B46" s="1" t="s">
        <v>751</v>
      </c>
      <c r="C46" s="1" t="s">
        <v>801</v>
      </c>
      <c r="D46" s="1" t="s">
        <v>802</v>
      </c>
      <c r="E46" s="1" t="s">
        <v>803</v>
      </c>
      <c r="F46" s="1" t="s">
        <v>542</v>
      </c>
      <c r="G46" s="1" t="s">
        <v>546</v>
      </c>
      <c r="H46" s="1" t="s">
        <v>547</v>
      </c>
      <c r="I46" s="1" t="s">
        <v>551</v>
      </c>
      <c r="J46" s="1" t="s">
        <v>29</v>
      </c>
      <c r="K46" s="1" t="s">
        <v>551</v>
      </c>
      <c r="L46" s="1" t="s">
        <v>551</v>
      </c>
      <c r="M46" s="1" t="s">
        <v>550</v>
      </c>
      <c r="N46" s="1" t="s">
        <v>550</v>
      </c>
      <c r="O46" s="1" t="s">
        <v>551</v>
      </c>
      <c r="P46" s="1" t="s">
        <v>552</v>
      </c>
      <c r="Q46" s="1" t="s">
        <v>804</v>
      </c>
      <c r="R46" s="1" t="s">
        <v>554</v>
      </c>
      <c r="S46" s="1" t="s">
        <v>555</v>
      </c>
      <c r="T46" s="1" t="s">
        <v>556</v>
      </c>
    </row>
    <row r="47" s="1" customFormat="1" spans="1:20">
      <c r="A47" s="3">
        <v>15734276303</v>
      </c>
      <c r="B47" s="1" t="s">
        <v>751</v>
      </c>
      <c r="C47" s="1" t="s">
        <v>805</v>
      </c>
      <c r="D47" s="1" t="s">
        <v>806</v>
      </c>
      <c r="E47" s="1" t="s">
        <v>807</v>
      </c>
      <c r="F47" s="1" t="s">
        <v>751</v>
      </c>
      <c r="G47" s="1" t="s">
        <v>611</v>
      </c>
      <c r="H47" s="1" t="s">
        <v>547</v>
      </c>
      <c r="I47" s="1" t="s">
        <v>808</v>
      </c>
      <c r="J47" s="1" t="s">
        <v>29</v>
      </c>
      <c r="K47" s="1" t="s">
        <v>809</v>
      </c>
      <c r="L47" s="1" t="s">
        <v>809</v>
      </c>
      <c r="M47" s="1" t="s">
        <v>550</v>
      </c>
      <c r="N47" s="1" t="s">
        <v>550</v>
      </c>
      <c r="O47" s="1" t="s">
        <v>551</v>
      </c>
      <c r="P47" s="1" t="s">
        <v>552</v>
      </c>
      <c r="Q47" s="1" t="s">
        <v>810</v>
      </c>
      <c r="R47" s="1" t="s">
        <v>554</v>
      </c>
      <c r="S47" s="1" t="s">
        <v>555</v>
      </c>
      <c r="T47" s="1" t="s">
        <v>556</v>
      </c>
    </row>
    <row r="48" s="1" customFormat="1" spans="1:20">
      <c r="A48" s="3">
        <v>15731251615</v>
      </c>
      <c r="B48" s="1" t="s">
        <v>751</v>
      </c>
      <c r="C48" s="1" t="s">
        <v>811</v>
      </c>
      <c r="D48" s="1" t="s">
        <v>812</v>
      </c>
      <c r="E48" s="1" t="s">
        <v>813</v>
      </c>
      <c r="F48" s="1" t="s">
        <v>751</v>
      </c>
      <c r="G48" s="1" t="s">
        <v>611</v>
      </c>
      <c r="H48" s="1" t="s">
        <v>547</v>
      </c>
      <c r="I48" s="1" t="s">
        <v>814</v>
      </c>
      <c r="J48" s="1" t="s">
        <v>29</v>
      </c>
      <c r="K48" s="1" t="s">
        <v>815</v>
      </c>
      <c r="L48" s="1" t="s">
        <v>815</v>
      </c>
      <c r="M48" s="1" t="s">
        <v>550</v>
      </c>
      <c r="N48" s="1" t="s">
        <v>550</v>
      </c>
      <c r="O48" s="1" t="s">
        <v>551</v>
      </c>
      <c r="P48" s="1" t="s">
        <v>552</v>
      </c>
      <c r="Q48" s="1" t="s">
        <v>816</v>
      </c>
      <c r="R48" s="1" t="s">
        <v>554</v>
      </c>
      <c r="S48" s="1" t="s">
        <v>555</v>
      </c>
      <c r="T48" s="1" t="s">
        <v>556</v>
      </c>
    </row>
    <row r="49" s="1" customFormat="1" spans="1:20">
      <c r="A49" s="3">
        <v>15731154701</v>
      </c>
      <c r="B49" s="1" t="s">
        <v>751</v>
      </c>
      <c r="C49" s="1" t="s">
        <v>817</v>
      </c>
      <c r="D49" s="1" t="s">
        <v>818</v>
      </c>
      <c r="E49" s="1" t="s">
        <v>819</v>
      </c>
      <c r="F49" s="1" t="s">
        <v>542</v>
      </c>
      <c r="G49" s="1" t="s">
        <v>546</v>
      </c>
      <c r="H49" s="1" t="s">
        <v>547</v>
      </c>
      <c r="I49" s="1" t="s">
        <v>820</v>
      </c>
      <c r="J49" s="1" t="s">
        <v>29</v>
      </c>
      <c r="K49" s="1" t="s">
        <v>821</v>
      </c>
      <c r="L49" s="1" t="s">
        <v>821</v>
      </c>
      <c r="M49" s="1" t="s">
        <v>550</v>
      </c>
      <c r="N49" s="1" t="s">
        <v>550</v>
      </c>
      <c r="O49" s="1" t="s">
        <v>551</v>
      </c>
      <c r="P49" s="1" t="s">
        <v>552</v>
      </c>
      <c r="Q49" s="1" t="s">
        <v>822</v>
      </c>
      <c r="R49" s="1" t="s">
        <v>554</v>
      </c>
      <c r="S49" s="1" t="s">
        <v>555</v>
      </c>
      <c r="T49" s="1" t="s">
        <v>556</v>
      </c>
    </row>
    <row r="50" s="1" customFormat="1" spans="1:20">
      <c r="A50" s="3">
        <v>15731075711</v>
      </c>
      <c r="B50" s="1" t="s">
        <v>751</v>
      </c>
      <c r="C50" s="1" t="s">
        <v>823</v>
      </c>
      <c r="D50" s="1" t="s">
        <v>824</v>
      </c>
      <c r="E50" s="1" t="s">
        <v>825</v>
      </c>
      <c r="F50" s="1" t="s">
        <v>611</v>
      </c>
      <c r="G50" s="1" t="s">
        <v>546</v>
      </c>
      <c r="H50" s="1" t="s">
        <v>547</v>
      </c>
      <c r="I50" s="1" t="s">
        <v>826</v>
      </c>
      <c r="J50" s="1" t="s">
        <v>29</v>
      </c>
      <c r="K50" s="1" t="s">
        <v>827</v>
      </c>
      <c r="L50" s="1" t="s">
        <v>827</v>
      </c>
      <c r="M50" s="1" t="s">
        <v>550</v>
      </c>
      <c r="N50" s="1" t="s">
        <v>550</v>
      </c>
      <c r="O50" s="1" t="s">
        <v>551</v>
      </c>
      <c r="P50" s="1" t="s">
        <v>552</v>
      </c>
      <c r="Q50" s="1" t="s">
        <v>828</v>
      </c>
      <c r="R50" s="1" t="s">
        <v>554</v>
      </c>
      <c r="S50" s="1" t="s">
        <v>555</v>
      </c>
      <c r="T50" s="1" t="s">
        <v>556</v>
      </c>
    </row>
    <row r="51" s="1" customFormat="1" spans="1:20">
      <c r="A51" s="3">
        <v>15730797082</v>
      </c>
      <c r="B51" s="1" t="s">
        <v>751</v>
      </c>
      <c r="C51" s="1" t="s">
        <v>829</v>
      </c>
      <c r="D51" s="1" t="s">
        <v>830</v>
      </c>
      <c r="E51" s="1" t="s">
        <v>831</v>
      </c>
      <c r="F51" s="1" t="s">
        <v>542</v>
      </c>
      <c r="G51" s="1" t="s">
        <v>546</v>
      </c>
      <c r="H51" s="1" t="s">
        <v>547</v>
      </c>
      <c r="I51" s="1" t="s">
        <v>832</v>
      </c>
      <c r="J51" s="1" t="s">
        <v>29</v>
      </c>
      <c r="K51" s="1" t="s">
        <v>833</v>
      </c>
      <c r="L51" s="1" t="s">
        <v>833</v>
      </c>
      <c r="M51" s="1" t="s">
        <v>550</v>
      </c>
      <c r="N51" s="1" t="s">
        <v>550</v>
      </c>
      <c r="O51" s="1" t="s">
        <v>551</v>
      </c>
      <c r="P51" s="1" t="s">
        <v>552</v>
      </c>
      <c r="Q51" s="1" t="s">
        <v>834</v>
      </c>
      <c r="R51" s="1" t="s">
        <v>554</v>
      </c>
      <c r="S51" s="1" t="s">
        <v>555</v>
      </c>
      <c r="T51" s="1" t="s">
        <v>556</v>
      </c>
    </row>
    <row r="52" s="1" customFormat="1" spans="1:20">
      <c r="A52" s="3">
        <v>15730758745</v>
      </c>
      <c r="B52" s="1" t="s">
        <v>751</v>
      </c>
      <c r="C52" s="1" t="s">
        <v>835</v>
      </c>
      <c r="D52" s="1" t="s">
        <v>564</v>
      </c>
      <c r="E52" s="1" t="s">
        <v>836</v>
      </c>
      <c r="F52" s="1" t="s">
        <v>751</v>
      </c>
      <c r="G52" s="1" t="s">
        <v>611</v>
      </c>
      <c r="H52" s="1" t="s">
        <v>547</v>
      </c>
      <c r="I52" s="1" t="s">
        <v>837</v>
      </c>
      <c r="J52" s="1" t="s">
        <v>29</v>
      </c>
      <c r="K52" s="1" t="s">
        <v>838</v>
      </c>
      <c r="L52" s="1" t="s">
        <v>838</v>
      </c>
      <c r="M52" s="1" t="s">
        <v>550</v>
      </c>
      <c r="N52" s="1" t="s">
        <v>550</v>
      </c>
      <c r="O52" s="1" t="s">
        <v>551</v>
      </c>
      <c r="P52" s="1" t="s">
        <v>552</v>
      </c>
      <c r="Q52" s="1" t="s">
        <v>839</v>
      </c>
      <c r="R52" s="1" t="s">
        <v>554</v>
      </c>
      <c r="S52" s="1" t="s">
        <v>555</v>
      </c>
      <c r="T52" s="1" t="s">
        <v>556</v>
      </c>
    </row>
    <row r="53" s="1" customFormat="1" spans="1:20">
      <c r="A53" s="3">
        <v>15730410202</v>
      </c>
      <c r="B53" s="1" t="s">
        <v>751</v>
      </c>
      <c r="C53" s="1" t="s">
        <v>840</v>
      </c>
      <c r="D53" s="1" t="s">
        <v>841</v>
      </c>
      <c r="E53" s="1" t="s">
        <v>842</v>
      </c>
      <c r="F53" s="1" t="s">
        <v>611</v>
      </c>
      <c r="G53" s="1" t="s">
        <v>546</v>
      </c>
      <c r="H53" s="1" t="s">
        <v>547</v>
      </c>
      <c r="I53" s="1" t="s">
        <v>843</v>
      </c>
      <c r="J53" s="1" t="s">
        <v>29</v>
      </c>
      <c r="K53" s="1" t="s">
        <v>844</v>
      </c>
      <c r="L53" s="1" t="s">
        <v>844</v>
      </c>
      <c r="M53" s="1" t="s">
        <v>550</v>
      </c>
      <c r="N53" s="1" t="s">
        <v>550</v>
      </c>
      <c r="O53" s="1" t="s">
        <v>551</v>
      </c>
      <c r="P53" s="1" t="s">
        <v>552</v>
      </c>
      <c r="Q53" s="1" t="s">
        <v>845</v>
      </c>
      <c r="R53" s="1" t="s">
        <v>554</v>
      </c>
      <c r="S53" s="1" t="s">
        <v>555</v>
      </c>
      <c r="T53" s="1" t="s">
        <v>556</v>
      </c>
    </row>
    <row r="54" s="1" customFormat="1" spans="1:20">
      <c r="A54" s="3">
        <v>15730423371</v>
      </c>
      <c r="B54" s="1" t="s">
        <v>751</v>
      </c>
      <c r="C54" s="1" t="s">
        <v>846</v>
      </c>
      <c r="D54" s="1" t="s">
        <v>664</v>
      </c>
      <c r="E54" s="1" t="s">
        <v>847</v>
      </c>
      <c r="F54" s="1" t="s">
        <v>751</v>
      </c>
      <c r="G54" s="1" t="s">
        <v>611</v>
      </c>
      <c r="H54" s="1" t="s">
        <v>547</v>
      </c>
      <c r="I54" s="1" t="s">
        <v>848</v>
      </c>
      <c r="J54" s="1" t="s">
        <v>29</v>
      </c>
      <c r="K54" s="1" t="s">
        <v>849</v>
      </c>
      <c r="L54" s="1" t="s">
        <v>849</v>
      </c>
      <c r="M54" s="1" t="s">
        <v>550</v>
      </c>
      <c r="N54" s="1" t="s">
        <v>550</v>
      </c>
      <c r="O54" s="1" t="s">
        <v>551</v>
      </c>
      <c r="P54" s="1" t="s">
        <v>552</v>
      </c>
      <c r="Q54" s="1" t="s">
        <v>850</v>
      </c>
      <c r="R54" s="1" t="s">
        <v>554</v>
      </c>
      <c r="S54" s="1" t="s">
        <v>555</v>
      </c>
      <c r="T54" s="1" t="s">
        <v>556</v>
      </c>
    </row>
    <row r="55" s="1" customFormat="1" spans="1:20">
      <c r="A55" s="3">
        <v>15730015137</v>
      </c>
      <c r="B55" s="1" t="s">
        <v>751</v>
      </c>
      <c r="C55" s="1" t="s">
        <v>851</v>
      </c>
      <c r="D55" s="1" t="s">
        <v>852</v>
      </c>
      <c r="E55" s="1" t="s">
        <v>853</v>
      </c>
      <c r="F55" s="1" t="s">
        <v>542</v>
      </c>
      <c r="G55" s="1" t="s">
        <v>546</v>
      </c>
      <c r="H55" s="1" t="s">
        <v>547</v>
      </c>
      <c r="I55" s="1" t="s">
        <v>854</v>
      </c>
      <c r="J55" s="1" t="s">
        <v>29</v>
      </c>
      <c r="K55" s="1" t="s">
        <v>855</v>
      </c>
      <c r="L55" s="1" t="s">
        <v>855</v>
      </c>
      <c r="M55" s="1" t="s">
        <v>550</v>
      </c>
      <c r="N55" s="1" t="s">
        <v>550</v>
      </c>
      <c r="O55" s="1" t="s">
        <v>551</v>
      </c>
      <c r="P55" s="1" t="s">
        <v>552</v>
      </c>
      <c r="Q55" s="1" t="s">
        <v>856</v>
      </c>
      <c r="R55" s="1" t="s">
        <v>554</v>
      </c>
      <c r="S55" s="1" t="s">
        <v>555</v>
      </c>
      <c r="T55" s="1" t="s">
        <v>556</v>
      </c>
    </row>
    <row r="56" s="1" customFormat="1" spans="1:20">
      <c r="A56" s="3">
        <v>15729821131</v>
      </c>
      <c r="B56" s="1" t="s">
        <v>751</v>
      </c>
      <c r="C56" s="1" t="s">
        <v>857</v>
      </c>
      <c r="D56" s="1" t="s">
        <v>858</v>
      </c>
      <c r="E56" s="1" t="s">
        <v>859</v>
      </c>
      <c r="F56" s="1" t="s">
        <v>611</v>
      </c>
      <c r="G56" s="1" t="s">
        <v>542</v>
      </c>
      <c r="H56" s="1" t="s">
        <v>547</v>
      </c>
      <c r="I56" s="1" t="s">
        <v>860</v>
      </c>
      <c r="J56" s="1" t="s">
        <v>29</v>
      </c>
      <c r="K56" s="1" t="s">
        <v>679</v>
      </c>
      <c r="L56" s="1" t="s">
        <v>679</v>
      </c>
      <c r="M56" s="1" t="s">
        <v>550</v>
      </c>
      <c r="N56" s="1" t="s">
        <v>550</v>
      </c>
      <c r="O56" s="1" t="s">
        <v>551</v>
      </c>
      <c r="P56" s="1" t="s">
        <v>552</v>
      </c>
      <c r="Q56" s="1" t="s">
        <v>861</v>
      </c>
      <c r="R56" s="1" t="s">
        <v>554</v>
      </c>
      <c r="S56" s="1" t="s">
        <v>555</v>
      </c>
      <c r="T56" s="1" t="s">
        <v>556</v>
      </c>
    </row>
    <row r="57" s="1" customFormat="1" spans="1:20">
      <c r="A57" s="3">
        <v>15729801057</v>
      </c>
      <c r="B57" s="1" t="s">
        <v>751</v>
      </c>
      <c r="C57" s="1" t="s">
        <v>862</v>
      </c>
      <c r="D57" s="1" t="s">
        <v>863</v>
      </c>
      <c r="E57" s="1" t="s">
        <v>864</v>
      </c>
      <c r="F57" s="1" t="s">
        <v>542</v>
      </c>
      <c r="G57" s="1" t="s">
        <v>546</v>
      </c>
      <c r="H57" s="1" t="s">
        <v>547</v>
      </c>
      <c r="I57" s="1" t="s">
        <v>865</v>
      </c>
      <c r="J57" s="1" t="s">
        <v>29</v>
      </c>
      <c r="K57" s="1" t="s">
        <v>600</v>
      </c>
      <c r="L57" s="1" t="s">
        <v>600</v>
      </c>
      <c r="M57" s="1" t="s">
        <v>550</v>
      </c>
      <c r="N57" s="1" t="s">
        <v>550</v>
      </c>
      <c r="O57" s="1" t="s">
        <v>551</v>
      </c>
      <c r="P57" s="1" t="s">
        <v>552</v>
      </c>
      <c r="Q57" s="1" t="s">
        <v>866</v>
      </c>
      <c r="R57" s="1" t="s">
        <v>554</v>
      </c>
      <c r="S57" s="1" t="s">
        <v>555</v>
      </c>
      <c r="T57" s="1" t="s">
        <v>556</v>
      </c>
    </row>
    <row r="58" s="1" customFormat="1" spans="1:20">
      <c r="A58" s="3">
        <v>15729553555</v>
      </c>
      <c r="B58" s="1" t="s">
        <v>751</v>
      </c>
      <c r="C58" s="1" t="s">
        <v>867</v>
      </c>
      <c r="D58" s="1" t="s">
        <v>868</v>
      </c>
      <c r="E58" s="1" t="s">
        <v>869</v>
      </c>
      <c r="F58" s="1" t="s">
        <v>751</v>
      </c>
      <c r="G58" s="1" t="s">
        <v>546</v>
      </c>
      <c r="H58" s="1" t="s">
        <v>547</v>
      </c>
      <c r="I58" s="1" t="s">
        <v>870</v>
      </c>
      <c r="J58" s="1" t="s">
        <v>29</v>
      </c>
      <c r="K58" s="1" t="s">
        <v>871</v>
      </c>
      <c r="L58" s="1" t="s">
        <v>871</v>
      </c>
      <c r="M58" s="1" t="s">
        <v>550</v>
      </c>
      <c r="N58" s="1" t="s">
        <v>550</v>
      </c>
      <c r="O58" s="1" t="s">
        <v>551</v>
      </c>
      <c r="P58" s="1" t="s">
        <v>552</v>
      </c>
      <c r="Q58" s="1" t="s">
        <v>872</v>
      </c>
      <c r="R58" s="1" t="s">
        <v>554</v>
      </c>
      <c r="S58" s="1" t="s">
        <v>555</v>
      </c>
      <c r="T58" s="1" t="s">
        <v>556</v>
      </c>
    </row>
    <row r="59" s="1" customFormat="1" spans="1:20">
      <c r="A59" s="3">
        <v>15729100682</v>
      </c>
      <c r="B59" s="1" t="s">
        <v>873</v>
      </c>
      <c r="C59" s="1" t="s">
        <v>874</v>
      </c>
      <c r="D59" s="1" t="s">
        <v>875</v>
      </c>
      <c r="E59" s="1" t="s">
        <v>876</v>
      </c>
      <c r="F59" s="1" t="s">
        <v>873</v>
      </c>
      <c r="G59" s="1" t="s">
        <v>542</v>
      </c>
      <c r="H59" s="1" t="s">
        <v>547</v>
      </c>
      <c r="I59" s="1" t="s">
        <v>877</v>
      </c>
      <c r="J59" s="1" t="s">
        <v>29</v>
      </c>
      <c r="K59" s="1" t="s">
        <v>878</v>
      </c>
      <c r="L59" s="1" t="s">
        <v>878</v>
      </c>
      <c r="M59" s="1" t="s">
        <v>550</v>
      </c>
      <c r="N59" s="1" t="s">
        <v>550</v>
      </c>
      <c r="O59" s="1" t="s">
        <v>551</v>
      </c>
      <c r="P59" s="1" t="s">
        <v>552</v>
      </c>
      <c r="Q59" s="1" t="s">
        <v>879</v>
      </c>
      <c r="R59" s="1" t="s">
        <v>554</v>
      </c>
      <c r="S59" s="1" t="s">
        <v>555</v>
      </c>
      <c r="T59" s="1" t="s">
        <v>556</v>
      </c>
    </row>
    <row r="60" s="1" customFormat="1" spans="1:20">
      <c r="A60" s="3">
        <v>15729016798</v>
      </c>
      <c r="B60" s="1" t="s">
        <v>873</v>
      </c>
      <c r="C60" s="1" t="s">
        <v>880</v>
      </c>
      <c r="D60" s="1" t="s">
        <v>881</v>
      </c>
      <c r="E60" s="1" t="s">
        <v>882</v>
      </c>
      <c r="F60" s="1" t="s">
        <v>751</v>
      </c>
      <c r="G60" s="1" t="s">
        <v>611</v>
      </c>
      <c r="H60" s="1" t="s">
        <v>547</v>
      </c>
      <c r="I60" s="1" t="s">
        <v>883</v>
      </c>
      <c r="J60" s="1" t="s">
        <v>29</v>
      </c>
      <c r="K60" s="1" t="s">
        <v>884</v>
      </c>
      <c r="L60" s="1" t="s">
        <v>884</v>
      </c>
      <c r="M60" s="1" t="s">
        <v>550</v>
      </c>
      <c r="N60" s="1" t="s">
        <v>550</v>
      </c>
      <c r="O60" s="1" t="s">
        <v>551</v>
      </c>
      <c r="P60" s="1" t="s">
        <v>552</v>
      </c>
      <c r="Q60" s="1" t="s">
        <v>885</v>
      </c>
      <c r="R60" s="1" t="s">
        <v>554</v>
      </c>
      <c r="S60" s="1" t="s">
        <v>555</v>
      </c>
      <c r="T60" s="1" t="s">
        <v>556</v>
      </c>
    </row>
    <row r="61" s="1" customFormat="1" spans="1:20">
      <c r="A61" s="3">
        <v>15728869727</v>
      </c>
      <c r="B61" s="1" t="s">
        <v>873</v>
      </c>
      <c r="C61" s="1" t="s">
        <v>886</v>
      </c>
      <c r="D61" s="1" t="s">
        <v>887</v>
      </c>
      <c r="E61" s="1" t="s">
        <v>888</v>
      </c>
      <c r="F61" s="1" t="s">
        <v>751</v>
      </c>
      <c r="G61" s="1" t="s">
        <v>611</v>
      </c>
      <c r="H61" s="1" t="s">
        <v>547</v>
      </c>
      <c r="I61" s="1" t="s">
        <v>551</v>
      </c>
      <c r="J61" s="1" t="s">
        <v>29</v>
      </c>
      <c r="K61" s="1" t="s">
        <v>551</v>
      </c>
      <c r="L61" s="1" t="s">
        <v>551</v>
      </c>
      <c r="M61" s="1" t="s">
        <v>550</v>
      </c>
      <c r="N61" s="1" t="s">
        <v>550</v>
      </c>
      <c r="O61" s="1" t="s">
        <v>551</v>
      </c>
      <c r="P61" s="1" t="s">
        <v>552</v>
      </c>
      <c r="Q61" s="1" t="s">
        <v>889</v>
      </c>
      <c r="R61" s="1" t="s">
        <v>554</v>
      </c>
      <c r="S61" s="1" t="s">
        <v>555</v>
      </c>
      <c r="T61" s="1" t="s">
        <v>556</v>
      </c>
    </row>
    <row r="62" s="1" customFormat="1" spans="1:20">
      <c r="A62" s="3">
        <v>15728819990</v>
      </c>
      <c r="B62" s="1" t="s">
        <v>873</v>
      </c>
      <c r="C62" s="1" t="s">
        <v>890</v>
      </c>
      <c r="D62" s="1" t="s">
        <v>891</v>
      </c>
      <c r="E62" s="1" t="s">
        <v>892</v>
      </c>
      <c r="F62" s="1" t="s">
        <v>611</v>
      </c>
      <c r="G62" s="1" t="s">
        <v>542</v>
      </c>
      <c r="H62" s="1" t="s">
        <v>547</v>
      </c>
      <c r="I62" s="1" t="s">
        <v>551</v>
      </c>
      <c r="J62" s="1" t="s">
        <v>29</v>
      </c>
      <c r="K62" s="1" t="s">
        <v>551</v>
      </c>
      <c r="L62" s="1" t="s">
        <v>551</v>
      </c>
      <c r="M62" s="1" t="s">
        <v>550</v>
      </c>
      <c r="N62" s="1" t="s">
        <v>550</v>
      </c>
      <c r="O62" s="1" t="s">
        <v>551</v>
      </c>
      <c r="P62" s="1" t="s">
        <v>552</v>
      </c>
      <c r="Q62" s="1" t="s">
        <v>893</v>
      </c>
      <c r="R62" s="1" t="s">
        <v>554</v>
      </c>
      <c r="S62" s="1" t="s">
        <v>555</v>
      </c>
      <c r="T62" s="1" t="s">
        <v>556</v>
      </c>
    </row>
    <row r="63" s="1" customFormat="1" spans="1:20">
      <c r="A63" s="3">
        <v>15728745993</v>
      </c>
      <c r="B63" s="1" t="s">
        <v>873</v>
      </c>
      <c r="C63" s="1" t="s">
        <v>894</v>
      </c>
      <c r="D63" s="1" t="s">
        <v>895</v>
      </c>
      <c r="E63" s="1" t="s">
        <v>896</v>
      </c>
      <c r="F63" s="1" t="s">
        <v>542</v>
      </c>
      <c r="G63" s="1" t="s">
        <v>546</v>
      </c>
      <c r="H63" s="1" t="s">
        <v>547</v>
      </c>
      <c r="I63" s="1" t="s">
        <v>897</v>
      </c>
      <c r="J63" s="1" t="s">
        <v>29</v>
      </c>
      <c r="K63" s="1" t="s">
        <v>898</v>
      </c>
      <c r="L63" s="1" t="s">
        <v>898</v>
      </c>
      <c r="M63" s="1" t="s">
        <v>550</v>
      </c>
      <c r="N63" s="1" t="s">
        <v>550</v>
      </c>
      <c r="O63" s="1" t="s">
        <v>551</v>
      </c>
      <c r="P63" s="1" t="s">
        <v>552</v>
      </c>
      <c r="Q63" s="1" t="s">
        <v>899</v>
      </c>
      <c r="R63" s="1" t="s">
        <v>554</v>
      </c>
      <c r="S63" s="1" t="s">
        <v>555</v>
      </c>
      <c r="T63" s="1" t="s">
        <v>556</v>
      </c>
    </row>
    <row r="64" s="1" customFormat="1" spans="1:20">
      <c r="A64" s="3">
        <v>15728479848</v>
      </c>
      <c r="B64" s="1" t="s">
        <v>873</v>
      </c>
      <c r="C64" s="1" t="s">
        <v>900</v>
      </c>
      <c r="D64" s="1" t="s">
        <v>901</v>
      </c>
      <c r="E64" s="1" t="s">
        <v>902</v>
      </c>
      <c r="F64" s="1" t="s">
        <v>542</v>
      </c>
      <c r="G64" s="1" t="s">
        <v>546</v>
      </c>
      <c r="H64" s="1" t="s">
        <v>547</v>
      </c>
      <c r="I64" s="1" t="s">
        <v>903</v>
      </c>
      <c r="J64" s="1" t="s">
        <v>29</v>
      </c>
      <c r="K64" s="1" t="s">
        <v>904</v>
      </c>
      <c r="L64" s="1" t="s">
        <v>904</v>
      </c>
      <c r="M64" s="1" t="s">
        <v>550</v>
      </c>
      <c r="N64" s="1" t="s">
        <v>550</v>
      </c>
      <c r="O64" s="1" t="s">
        <v>551</v>
      </c>
      <c r="P64" s="1" t="s">
        <v>552</v>
      </c>
      <c r="Q64" s="1" t="s">
        <v>905</v>
      </c>
      <c r="R64" s="1" t="s">
        <v>554</v>
      </c>
      <c r="S64" s="1" t="s">
        <v>555</v>
      </c>
      <c r="T64" s="1" t="s">
        <v>556</v>
      </c>
    </row>
    <row r="65" s="1" customFormat="1" spans="1:20">
      <c r="A65" s="3">
        <v>15727842078</v>
      </c>
      <c r="B65" s="1" t="s">
        <v>873</v>
      </c>
      <c r="C65" s="1" t="s">
        <v>906</v>
      </c>
      <c r="D65" s="1" t="s">
        <v>770</v>
      </c>
      <c r="E65" s="1" t="s">
        <v>907</v>
      </c>
      <c r="F65" s="1" t="s">
        <v>611</v>
      </c>
      <c r="G65" s="1" t="s">
        <v>542</v>
      </c>
      <c r="H65" s="1" t="s">
        <v>547</v>
      </c>
      <c r="I65" s="1" t="s">
        <v>908</v>
      </c>
      <c r="J65" s="1" t="s">
        <v>29</v>
      </c>
      <c r="K65" s="1" t="s">
        <v>909</v>
      </c>
      <c r="L65" s="1" t="s">
        <v>909</v>
      </c>
      <c r="M65" s="1" t="s">
        <v>550</v>
      </c>
      <c r="N65" s="1" t="s">
        <v>550</v>
      </c>
      <c r="O65" s="1" t="s">
        <v>551</v>
      </c>
      <c r="P65" s="1" t="s">
        <v>552</v>
      </c>
      <c r="Q65" s="1" t="s">
        <v>910</v>
      </c>
      <c r="R65" s="1" t="s">
        <v>554</v>
      </c>
      <c r="S65" s="1" t="s">
        <v>555</v>
      </c>
      <c r="T65" s="1" t="s">
        <v>556</v>
      </c>
    </row>
    <row r="66" s="1" customFormat="1" spans="1:20">
      <c r="A66" s="3">
        <v>15727543381</v>
      </c>
      <c r="B66" s="1" t="s">
        <v>873</v>
      </c>
      <c r="C66" s="1" t="s">
        <v>911</v>
      </c>
      <c r="D66" s="1" t="s">
        <v>912</v>
      </c>
      <c r="E66" s="1" t="s">
        <v>913</v>
      </c>
      <c r="F66" s="1" t="s">
        <v>873</v>
      </c>
      <c r="G66" s="1" t="s">
        <v>751</v>
      </c>
      <c r="H66" s="1" t="s">
        <v>547</v>
      </c>
      <c r="I66" s="1" t="s">
        <v>914</v>
      </c>
      <c r="J66" s="1" t="s">
        <v>29</v>
      </c>
      <c r="K66" s="1" t="s">
        <v>915</v>
      </c>
      <c r="L66" s="1" t="s">
        <v>915</v>
      </c>
      <c r="M66" s="1" t="s">
        <v>550</v>
      </c>
      <c r="N66" s="1" t="s">
        <v>550</v>
      </c>
      <c r="O66" s="1" t="s">
        <v>551</v>
      </c>
      <c r="P66" s="1" t="s">
        <v>552</v>
      </c>
      <c r="Q66" s="1" t="s">
        <v>916</v>
      </c>
      <c r="R66" s="1" t="s">
        <v>554</v>
      </c>
      <c r="S66" s="1" t="s">
        <v>555</v>
      </c>
      <c r="T66" s="1" t="s">
        <v>556</v>
      </c>
    </row>
    <row r="67" s="1" customFormat="1" spans="1:20">
      <c r="A67" s="3">
        <v>15723512636</v>
      </c>
      <c r="B67" s="1" t="s">
        <v>873</v>
      </c>
      <c r="C67" s="1" t="s">
        <v>917</v>
      </c>
      <c r="D67" s="1" t="s">
        <v>664</v>
      </c>
      <c r="E67" s="1" t="s">
        <v>918</v>
      </c>
      <c r="F67" s="1" t="s">
        <v>873</v>
      </c>
      <c r="G67" s="1" t="s">
        <v>751</v>
      </c>
      <c r="H67" s="1" t="s">
        <v>547</v>
      </c>
      <c r="I67" s="1" t="s">
        <v>919</v>
      </c>
      <c r="J67" s="1" t="s">
        <v>29</v>
      </c>
      <c r="K67" s="1" t="s">
        <v>849</v>
      </c>
      <c r="L67" s="1" t="s">
        <v>849</v>
      </c>
      <c r="M67" s="1" t="s">
        <v>550</v>
      </c>
      <c r="N67" s="1" t="s">
        <v>550</v>
      </c>
      <c r="O67" s="1" t="s">
        <v>551</v>
      </c>
      <c r="P67" s="1" t="s">
        <v>552</v>
      </c>
      <c r="Q67" s="1" t="s">
        <v>920</v>
      </c>
      <c r="R67" s="1" t="s">
        <v>554</v>
      </c>
      <c r="S67" s="1" t="s">
        <v>555</v>
      </c>
      <c r="T67" s="1" t="s">
        <v>556</v>
      </c>
    </row>
    <row r="68" s="1" customFormat="1" spans="1:20">
      <c r="A68" s="3">
        <v>15723364964</v>
      </c>
      <c r="B68" s="1" t="s">
        <v>873</v>
      </c>
      <c r="C68" s="1" t="s">
        <v>921</v>
      </c>
      <c r="D68" s="1" t="s">
        <v>922</v>
      </c>
      <c r="E68" s="1" t="s">
        <v>923</v>
      </c>
      <c r="F68" s="1" t="s">
        <v>873</v>
      </c>
      <c r="G68" s="1" t="s">
        <v>751</v>
      </c>
      <c r="H68" s="1" t="s">
        <v>547</v>
      </c>
      <c r="I68" s="1" t="s">
        <v>924</v>
      </c>
      <c r="J68" s="1" t="s">
        <v>29</v>
      </c>
      <c r="K68" s="1" t="s">
        <v>925</v>
      </c>
      <c r="L68" s="1" t="s">
        <v>925</v>
      </c>
      <c r="M68" s="1" t="s">
        <v>550</v>
      </c>
      <c r="N68" s="1" t="s">
        <v>550</v>
      </c>
      <c r="O68" s="1" t="s">
        <v>551</v>
      </c>
      <c r="P68" s="1" t="s">
        <v>552</v>
      </c>
      <c r="Q68" s="1" t="s">
        <v>926</v>
      </c>
      <c r="R68" s="1" t="s">
        <v>554</v>
      </c>
      <c r="S68" s="1" t="s">
        <v>555</v>
      </c>
      <c r="T68" s="1" t="s">
        <v>556</v>
      </c>
    </row>
    <row r="69" s="1" customFormat="1" spans="1:20">
      <c r="A69" s="3">
        <v>15722936879</v>
      </c>
      <c r="B69" s="1" t="s">
        <v>873</v>
      </c>
      <c r="C69" s="1" t="s">
        <v>927</v>
      </c>
      <c r="D69" s="1" t="s">
        <v>676</v>
      </c>
      <c r="E69" s="1" t="s">
        <v>928</v>
      </c>
      <c r="F69" s="1" t="s">
        <v>751</v>
      </c>
      <c r="G69" s="1" t="s">
        <v>611</v>
      </c>
      <c r="H69" s="1" t="s">
        <v>547</v>
      </c>
      <c r="I69" s="1" t="s">
        <v>929</v>
      </c>
      <c r="J69" s="1" t="s">
        <v>29</v>
      </c>
      <c r="K69" s="1" t="s">
        <v>809</v>
      </c>
      <c r="L69" s="1" t="s">
        <v>809</v>
      </c>
      <c r="M69" s="1" t="s">
        <v>550</v>
      </c>
      <c r="N69" s="1" t="s">
        <v>550</v>
      </c>
      <c r="O69" s="1" t="s">
        <v>551</v>
      </c>
      <c r="P69" s="1" t="s">
        <v>552</v>
      </c>
      <c r="Q69" s="1" t="s">
        <v>930</v>
      </c>
      <c r="R69" s="1" t="s">
        <v>554</v>
      </c>
      <c r="S69" s="1" t="s">
        <v>555</v>
      </c>
      <c r="T69" s="1" t="s">
        <v>556</v>
      </c>
    </row>
    <row r="70" s="1" customFormat="1" spans="1:20">
      <c r="A70" s="3">
        <v>15722019836</v>
      </c>
      <c r="B70" s="1" t="s">
        <v>873</v>
      </c>
      <c r="C70" s="1" t="s">
        <v>931</v>
      </c>
      <c r="D70" s="1" t="s">
        <v>932</v>
      </c>
      <c r="E70" s="1" t="s">
        <v>933</v>
      </c>
      <c r="F70" s="1" t="s">
        <v>611</v>
      </c>
      <c r="G70" s="1" t="s">
        <v>546</v>
      </c>
      <c r="H70" s="1" t="s">
        <v>547</v>
      </c>
      <c r="I70" s="1" t="s">
        <v>934</v>
      </c>
      <c r="J70" s="1" t="s">
        <v>29</v>
      </c>
      <c r="K70" s="1" t="s">
        <v>935</v>
      </c>
      <c r="L70" s="1" t="s">
        <v>935</v>
      </c>
      <c r="M70" s="1" t="s">
        <v>550</v>
      </c>
      <c r="N70" s="1" t="s">
        <v>550</v>
      </c>
      <c r="O70" s="1" t="s">
        <v>551</v>
      </c>
      <c r="P70" s="1" t="s">
        <v>552</v>
      </c>
      <c r="Q70" s="1" t="s">
        <v>936</v>
      </c>
      <c r="R70" s="1" t="s">
        <v>554</v>
      </c>
      <c r="S70" s="1" t="s">
        <v>555</v>
      </c>
      <c r="T70" s="1" t="s">
        <v>556</v>
      </c>
    </row>
    <row r="71" s="1" customFormat="1" spans="1:20">
      <c r="A71" s="3">
        <v>15721897221</v>
      </c>
      <c r="B71" s="1" t="s">
        <v>873</v>
      </c>
      <c r="C71" s="1" t="s">
        <v>937</v>
      </c>
      <c r="D71" s="1" t="s">
        <v>938</v>
      </c>
      <c r="E71" s="1" t="s">
        <v>939</v>
      </c>
      <c r="F71" s="1" t="s">
        <v>751</v>
      </c>
      <c r="G71" s="1" t="s">
        <v>611</v>
      </c>
      <c r="H71" s="1" t="s">
        <v>547</v>
      </c>
      <c r="I71" s="1" t="s">
        <v>940</v>
      </c>
      <c r="J71" s="1" t="s">
        <v>29</v>
      </c>
      <c r="K71" s="1" t="s">
        <v>941</v>
      </c>
      <c r="L71" s="1" t="s">
        <v>941</v>
      </c>
      <c r="M71" s="1" t="s">
        <v>550</v>
      </c>
      <c r="N71" s="1" t="s">
        <v>550</v>
      </c>
      <c r="O71" s="1" t="s">
        <v>551</v>
      </c>
      <c r="P71" s="1" t="s">
        <v>552</v>
      </c>
      <c r="Q71" s="1" t="s">
        <v>942</v>
      </c>
      <c r="R71" s="1" t="s">
        <v>554</v>
      </c>
      <c r="S71" s="1" t="s">
        <v>555</v>
      </c>
      <c r="T71" s="1" t="s">
        <v>556</v>
      </c>
    </row>
    <row r="72" s="1" customFormat="1" spans="1:20">
      <c r="A72" s="3">
        <v>15721543362</v>
      </c>
      <c r="B72" s="1" t="s">
        <v>873</v>
      </c>
      <c r="C72" s="1" t="s">
        <v>943</v>
      </c>
      <c r="D72" s="1" t="s">
        <v>944</v>
      </c>
      <c r="E72" s="1" t="s">
        <v>945</v>
      </c>
      <c r="F72" s="1" t="s">
        <v>873</v>
      </c>
      <c r="G72" s="1" t="s">
        <v>751</v>
      </c>
      <c r="H72" s="1" t="s">
        <v>547</v>
      </c>
      <c r="I72" s="1" t="s">
        <v>946</v>
      </c>
      <c r="J72" s="1" t="s">
        <v>29</v>
      </c>
      <c r="K72" s="1" t="s">
        <v>947</v>
      </c>
      <c r="L72" s="1" t="s">
        <v>947</v>
      </c>
      <c r="M72" s="1" t="s">
        <v>550</v>
      </c>
      <c r="N72" s="1" t="s">
        <v>550</v>
      </c>
      <c r="O72" s="1" t="s">
        <v>551</v>
      </c>
      <c r="P72" s="1" t="s">
        <v>552</v>
      </c>
      <c r="Q72" s="1" t="s">
        <v>948</v>
      </c>
      <c r="R72" s="1" t="s">
        <v>554</v>
      </c>
      <c r="S72" s="1" t="s">
        <v>555</v>
      </c>
      <c r="T72" s="1" t="s">
        <v>556</v>
      </c>
    </row>
    <row r="73" s="1" customFormat="1" spans="1:20">
      <c r="A73" s="3">
        <v>15720856704</v>
      </c>
      <c r="B73" s="1" t="s">
        <v>873</v>
      </c>
      <c r="C73" s="1" t="s">
        <v>949</v>
      </c>
      <c r="D73" s="1" t="s">
        <v>950</v>
      </c>
      <c r="E73" s="1" t="s">
        <v>951</v>
      </c>
      <c r="F73" s="1" t="s">
        <v>611</v>
      </c>
      <c r="G73" s="1" t="s">
        <v>542</v>
      </c>
      <c r="H73" s="1" t="s">
        <v>547</v>
      </c>
      <c r="I73" s="1" t="s">
        <v>952</v>
      </c>
      <c r="J73" s="1" t="s">
        <v>29</v>
      </c>
      <c r="K73" s="1" t="s">
        <v>794</v>
      </c>
      <c r="L73" s="1" t="s">
        <v>794</v>
      </c>
      <c r="M73" s="1" t="s">
        <v>550</v>
      </c>
      <c r="N73" s="1" t="s">
        <v>550</v>
      </c>
      <c r="O73" s="1" t="s">
        <v>551</v>
      </c>
      <c r="P73" s="1" t="s">
        <v>552</v>
      </c>
      <c r="Q73" s="1" t="s">
        <v>953</v>
      </c>
      <c r="R73" s="1" t="s">
        <v>554</v>
      </c>
      <c r="S73" s="1" t="s">
        <v>555</v>
      </c>
      <c r="T73" s="1" t="s">
        <v>556</v>
      </c>
    </row>
    <row r="74" s="1" customFormat="1" spans="1:20">
      <c r="A74" s="3">
        <v>15720701466</v>
      </c>
      <c r="B74" s="1" t="s">
        <v>873</v>
      </c>
      <c r="C74" s="1" t="s">
        <v>954</v>
      </c>
      <c r="D74" s="1" t="s">
        <v>716</v>
      </c>
      <c r="E74" s="1" t="s">
        <v>955</v>
      </c>
      <c r="F74" s="1" t="s">
        <v>542</v>
      </c>
      <c r="G74" s="1" t="s">
        <v>546</v>
      </c>
      <c r="H74" s="1" t="s">
        <v>547</v>
      </c>
      <c r="I74" s="1" t="s">
        <v>956</v>
      </c>
      <c r="J74" s="1" t="s">
        <v>29</v>
      </c>
      <c r="K74" s="1" t="s">
        <v>957</v>
      </c>
      <c r="L74" s="1" t="s">
        <v>957</v>
      </c>
      <c r="M74" s="1" t="s">
        <v>550</v>
      </c>
      <c r="N74" s="1" t="s">
        <v>550</v>
      </c>
      <c r="O74" s="1" t="s">
        <v>551</v>
      </c>
      <c r="P74" s="1" t="s">
        <v>552</v>
      </c>
      <c r="Q74" s="1" t="s">
        <v>958</v>
      </c>
      <c r="R74" s="1" t="s">
        <v>554</v>
      </c>
      <c r="S74" s="1" t="s">
        <v>555</v>
      </c>
      <c r="T74" s="1" t="s">
        <v>556</v>
      </c>
    </row>
    <row r="75" s="1" customFormat="1" spans="1:20">
      <c r="A75" s="3">
        <v>15720653828</v>
      </c>
      <c r="B75" s="1" t="s">
        <v>873</v>
      </c>
      <c r="C75" s="1" t="s">
        <v>959</v>
      </c>
      <c r="D75" s="1" t="s">
        <v>960</v>
      </c>
      <c r="E75" s="1" t="s">
        <v>961</v>
      </c>
      <c r="F75" s="1" t="s">
        <v>873</v>
      </c>
      <c r="G75" s="1" t="s">
        <v>751</v>
      </c>
      <c r="H75" s="1" t="s">
        <v>547</v>
      </c>
      <c r="I75" s="1" t="s">
        <v>962</v>
      </c>
      <c r="J75" s="1" t="s">
        <v>29</v>
      </c>
      <c r="K75" s="1" t="s">
        <v>963</v>
      </c>
      <c r="L75" s="1" t="s">
        <v>963</v>
      </c>
      <c r="M75" s="1" t="s">
        <v>550</v>
      </c>
      <c r="N75" s="1" t="s">
        <v>550</v>
      </c>
      <c r="O75" s="1" t="s">
        <v>551</v>
      </c>
      <c r="P75" s="1" t="s">
        <v>552</v>
      </c>
      <c r="Q75" s="1" t="s">
        <v>964</v>
      </c>
      <c r="R75" s="1" t="s">
        <v>554</v>
      </c>
      <c r="S75" s="1" t="s">
        <v>555</v>
      </c>
      <c r="T75" s="1" t="s">
        <v>556</v>
      </c>
    </row>
    <row r="76" s="1" customFormat="1" spans="1:20">
      <c r="A76" s="3">
        <v>15720584177</v>
      </c>
      <c r="B76" s="1" t="s">
        <v>873</v>
      </c>
      <c r="C76" s="1" t="s">
        <v>965</v>
      </c>
      <c r="D76" s="1" t="s">
        <v>966</v>
      </c>
      <c r="E76" s="1" t="s">
        <v>967</v>
      </c>
      <c r="F76" s="1" t="s">
        <v>873</v>
      </c>
      <c r="G76" s="1" t="s">
        <v>751</v>
      </c>
      <c r="H76" s="1" t="s">
        <v>547</v>
      </c>
      <c r="I76" s="1" t="s">
        <v>551</v>
      </c>
      <c r="J76" s="1" t="s">
        <v>29</v>
      </c>
      <c r="K76" s="1" t="s">
        <v>551</v>
      </c>
      <c r="L76" s="1" t="s">
        <v>551</v>
      </c>
      <c r="M76" s="1" t="s">
        <v>550</v>
      </c>
      <c r="N76" s="1" t="s">
        <v>550</v>
      </c>
      <c r="O76" s="1" t="s">
        <v>551</v>
      </c>
      <c r="P76" s="1" t="s">
        <v>552</v>
      </c>
      <c r="Q76" s="1" t="s">
        <v>968</v>
      </c>
      <c r="R76" s="1" t="s">
        <v>554</v>
      </c>
      <c r="S76" s="1" t="s">
        <v>555</v>
      </c>
      <c r="T76" s="1" t="s">
        <v>556</v>
      </c>
    </row>
    <row r="77" s="1" customFormat="1" spans="1:20">
      <c r="A77" s="3">
        <v>15720572680</v>
      </c>
      <c r="B77" s="1" t="s">
        <v>873</v>
      </c>
      <c r="C77" s="1" t="s">
        <v>969</v>
      </c>
      <c r="D77" s="1" t="s">
        <v>970</v>
      </c>
      <c r="E77" s="1" t="s">
        <v>971</v>
      </c>
      <c r="F77" s="1" t="s">
        <v>873</v>
      </c>
      <c r="G77" s="1" t="s">
        <v>751</v>
      </c>
      <c r="H77" s="1" t="s">
        <v>547</v>
      </c>
      <c r="I77" s="1" t="s">
        <v>972</v>
      </c>
      <c r="J77" s="1" t="s">
        <v>29</v>
      </c>
      <c r="K77" s="1" t="s">
        <v>884</v>
      </c>
      <c r="L77" s="1" t="s">
        <v>884</v>
      </c>
      <c r="M77" s="1" t="s">
        <v>550</v>
      </c>
      <c r="N77" s="1" t="s">
        <v>550</v>
      </c>
      <c r="O77" s="1" t="s">
        <v>551</v>
      </c>
      <c r="P77" s="1" t="s">
        <v>552</v>
      </c>
      <c r="Q77" s="1" t="s">
        <v>973</v>
      </c>
      <c r="R77" s="1" t="s">
        <v>554</v>
      </c>
      <c r="S77" s="1" t="s">
        <v>555</v>
      </c>
      <c r="T77" s="1" t="s">
        <v>556</v>
      </c>
    </row>
    <row r="78" s="1" customFormat="1" spans="1:20">
      <c r="A78" s="3">
        <v>15719030479</v>
      </c>
      <c r="B78" s="1" t="s">
        <v>974</v>
      </c>
      <c r="C78" s="1" t="s">
        <v>975</v>
      </c>
      <c r="D78" s="1" t="s">
        <v>976</v>
      </c>
      <c r="E78" s="1" t="s">
        <v>977</v>
      </c>
      <c r="F78" s="1" t="s">
        <v>873</v>
      </c>
      <c r="G78" s="1" t="s">
        <v>751</v>
      </c>
      <c r="H78" s="1" t="s">
        <v>547</v>
      </c>
      <c r="I78" s="1" t="s">
        <v>978</v>
      </c>
      <c r="J78" s="1" t="s">
        <v>29</v>
      </c>
      <c r="K78" s="1" t="s">
        <v>979</v>
      </c>
      <c r="L78" s="1" t="s">
        <v>979</v>
      </c>
      <c r="M78" s="1" t="s">
        <v>550</v>
      </c>
      <c r="N78" s="1" t="s">
        <v>550</v>
      </c>
      <c r="O78" s="1" t="s">
        <v>551</v>
      </c>
      <c r="P78" s="1" t="s">
        <v>552</v>
      </c>
      <c r="Q78" s="1" t="s">
        <v>980</v>
      </c>
      <c r="R78" s="1" t="s">
        <v>554</v>
      </c>
      <c r="S78" s="1" t="s">
        <v>555</v>
      </c>
      <c r="T78" s="1" t="s">
        <v>556</v>
      </c>
    </row>
    <row r="79" s="1" customFormat="1" spans="1:20">
      <c r="A79" s="3">
        <v>15716285080</v>
      </c>
      <c r="B79" s="1" t="s">
        <v>974</v>
      </c>
      <c r="C79" s="1" t="s">
        <v>981</v>
      </c>
      <c r="D79" s="1" t="s">
        <v>982</v>
      </c>
      <c r="E79" s="1" t="s">
        <v>983</v>
      </c>
      <c r="F79" s="1" t="s">
        <v>873</v>
      </c>
      <c r="G79" s="1" t="s">
        <v>546</v>
      </c>
      <c r="H79" s="1" t="s">
        <v>547</v>
      </c>
      <c r="I79" s="1" t="s">
        <v>984</v>
      </c>
      <c r="J79" s="1" t="s">
        <v>29</v>
      </c>
      <c r="K79" s="1" t="s">
        <v>985</v>
      </c>
      <c r="L79" s="1" t="s">
        <v>985</v>
      </c>
      <c r="M79" s="1" t="s">
        <v>550</v>
      </c>
      <c r="N79" s="1" t="s">
        <v>550</v>
      </c>
      <c r="O79" s="1" t="s">
        <v>551</v>
      </c>
      <c r="P79" s="1" t="s">
        <v>552</v>
      </c>
      <c r="Q79" s="1" t="s">
        <v>986</v>
      </c>
      <c r="R79" s="1" t="s">
        <v>554</v>
      </c>
      <c r="S79" s="1" t="s">
        <v>555</v>
      </c>
      <c r="T79" s="1" t="s">
        <v>556</v>
      </c>
    </row>
    <row r="80" s="1" customFormat="1" spans="1:20">
      <c r="A80" s="3">
        <v>15714747048</v>
      </c>
      <c r="B80" s="1" t="s">
        <v>974</v>
      </c>
      <c r="C80" s="1" t="s">
        <v>987</v>
      </c>
      <c r="D80" s="1" t="s">
        <v>988</v>
      </c>
      <c r="E80" s="1" t="s">
        <v>989</v>
      </c>
      <c r="F80" s="1" t="s">
        <v>974</v>
      </c>
      <c r="G80" s="1" t="s">
        <v>873</v>
      </c>
      <c r="H80" s="1" t="s">
        <v>547</v>
      </c>
      <c r="I80" s="1" t="s">
        <v>990</v>
      </c>
      <c r="J80" s="1" t="s">
        <v>29</v>
      </c>
      <c r="K80" s="1" t="s">
        <v>731</v>
      </c>
      <c r="L80" s="1" t="s">
        <v>731</v>
      </c>
      <c r="M80" s="1" t="s">
        <v>550</v>
      </c>
      <c r="N80" s="1" t="s">
        <v>550</v>
      </c>
      <c r="O80" s="1" t="s">
        <v>551</v>
      </c>
      <c r="P80" s="1" t="s">
        <v>552</v>
      </c>
      <c r="Q80" s="1" t="s">
        <v>991</v>
      </c>
      <c r="R80" s="1" t="s">
        <v>554</v>
      </c>
      <c r="S80" s="1" t="s">
        <v>555</v>
      </c>
      <c r="T80" s="1" t="s">
        <v>556</v>
      </c>
    </row>
    <row r="81" s="1" customFormat="1" spans="1:20">
      <c r="A81" s="3">
        <v>15714733723</v>
      </c>
      <c r="B81" s="1" t="s">
        <v>974</v>
      </c>
      <c r="C81" s="1" t="s">
        <v>992</v>
      </c>
      <c r="D81" s="1" t="s">
        <v>988</v>
      </c>
      <c r="E81" s="1" t="s">
        <v>993</v>
      </c>
      <c r="F81" s="1" t="s">
        <v>974</v>
      </c>
      <c r="G81" s="1" t="s">
        <v>873</v>
      </c>
      <c r="H81" s="1" t="s">
        <v>547</v>
      </c>
      <c r="I81" s="1" t="s">
        <v>994</v>
      </c>
      <c r="J81" s="1" t="s">
        <v>29</v>
      </c>
      <c r="K81" s="1" t="s">
        <v>799</v>
      </c>
      <c r="L81" s="1" t="s">
        <v>799</v>
      </c>
      <c r="M81" s="1" t="s">
        <v>550</v>
      </c>
      <c r="N81" s="1" t="s">
        <v>550</v>
      </c>
      <c r="O81" s="1" t="s">
        <v>551</v>
      </c>
      <c r="P81" s="1" t="s">
        <v>552</v>
      </c>
      <c r="Q81" s="1" t="s">
        <v>995</v>
      </c>
      <c r="R81" s="1" t="s">
        <v>554</v>
      </c>
      <c r="S81" s="1" t="s">
        <v>555</v>
      </c>
      <c r="T81" s="1" t="s">
        <v>556</v>
      </c>
    </row>
    <row r="82" s="1" customFormat="1" spans="1:20">
      <c r="A82" s="3">
        <v>15714226366</v>
      </c>
      <c r="B82" s="1" t="s">
        <v>974</v>
      </c>
      <c r="C82" s="1" t="s">
        <v>996</v>
      </c>
      <c r="D82" s="1" t="s">
        <v>997</v>
      </c>
      <c r="E82" s="1" t="s">
        <v>998</v>
      </c>
      <c r="F82" s="1" t="s">
        <v>611</v>
      </c>
      <c r="G82" s="1" t="s">
        <v>542</v>
      </c>
      <c r="H82" s="1" t="s">
        <v>547</v>
      </c>
      <c r="I82" s="1" t="s">
        <v>990</v>
      </c>
      <c r="J82" s="1" t="s">
        <v>29</v>
      </c>
      <c r="K82" s="1" t="s">
        <v>731</v>
      </c>
      <c r="L82" s="1" t="s">
        <v>731</v>
      </c>
      <c r="M82" s="1" t="s">
        <v>550</v>
      </c>
      <c r="N82" s="1" t="s">
        <v>550</v>
      </c>
      <c r="O82" s="1" t="s">
        <v>551</v>
      </c>
      <c r="P82" s="1" t="s">
        <v>552</v>
      </c>
      <c r="Q82" s="1" t="s">
        <v>999</v>
      </c>
      <c r="R82" s="1" t="s">
        <v>554</v>
      </c>
      <c r="S82" s="1" t="s">
        <v>555</v>
      </c>
      <c r="T82" s="1" t="s">
        <v>556</v>
      </c>
    </row>
    <row r="83" s="1" customFormat="1" spans="1:20">
      <c r="A83" s="3">
        <v>15713593360</v>
      </c>
      <c r="B83" s="1" t="s">
        <v>974</v>
      </c>
      <c r="C83" s="1" t="s">
        <v>1000</v>
      </c>
      <c r="D83" s="1" t="s">
        <v>1001</v>
      </c>
      <c r="E83" s="1" t="s">
        <v>1002</v>
      </c>
      <c r="F83" s="1" t="s">
        <v>974</v>
      </c>
      <c r="G83" s="1" t="s">
        <v>751</v>
      </c>
      <c r="H83" s="1" t="s">
        <v>547</v>
      </c>
      <c r="I83" s="1" t="s">
        <v>1003</v>
      </c>
      <c r="J83" s="1" t="s">
        <v>29</v>
      </c>
      <c r="K83" s="1" t="s">
        <v>1004</v>
      </c>
      <c r="L83" s="1" t="s">
        <v>1004</v>
      </c>
      <c r="M83" s="1" t="s">
        <v>550</v>
      </c>
      <c r="N83" s="1" t="s">
        <v>550</v>
      </c>
      <c r="O83" s="1" t="s">
        <v>551</v>
      </c>
      <c r="P83" s="1" t="s">
        <v>552</v>
      </c>
      <c r="Q83" s="1" t="s">
        <v>1005</v>
      </c>
      <c r="R83" s="1" t="s">
        <v>554</v>
      </c>
      <c r="S83" s="1" t="s">
        <v>555</v>
      </c>
      <c r="T83" s="1" t="s">
        <v>556</v>
      </c>
    </row>
    <row r="84" s="1" customFormat="1" spans="1:20">
      <c r="A84" s="3">
        <v>15708636444</v>
      </c>
      <c r="B84" s="1" t="s">
        <v>974</v>
      </c>
      <c r="C84" s="1" t="s">
        <v>1006</v>
      </c>
      <c r="D84" s="1" t="s">
        <v>1007</v>
      </c>
      <c r="E84" s="1" t="s">
        <v>1008</v>
      </c>
      <c r="F84" s="1" t="s">
        <v>542</v>
      </c>
      <c r="G84" s="1" t="s">
        <v>546</v>
      </c>
      <c r="H84" s="1" t="s">
        <v>547</v>
      </c>
      <c r="I84" s="1" t="s">
        <v>990</v>
      </c>
      <c r="J84" s="1" t="s">
        <v>29</v>
      </c>
      <c r="K84" s="1" t="s">
        <v>731</v>
      </c>
      <c r="L84" s="1" t="s">
        <v>731</v>
      </c>
      <c r="M84" s="1" t="s">
        <v>550</v>
      </c>
      <c r="N84" s="1" t="s">
        <v>550</v>
      </c>
      <c r="O84" s="1" t="s">
        <v>551</v>
      </c>
      <c r="P84" s="1" t="s">
        <v>552</v>
      </c>
      <c r="Q84" s="1" t="s">
        <v>1009</v>
      </c>
      <c r="R84" s="1" t="s">
        <v>554</v>
      </c>
      <c r="S84" s="1" t="s">
        <v>555</v>
      </c>
      <c r="T84" s="1" t="s">
        <v>556</v>
      </c>
    </row>
    <row r="85" s="1" customFormat="1" spans="1:20">
      <c r="A85" s="3">
        <v>15708518317</v>
      </c>
      <c r="B85" s="1" t="s">
        <v>974</v>
      </c>
      <c r="C85" s="1" t="s">
        <v>1010</v>
      </c>
      <c r="D85" s="1" t="s">
        <v>1011</v>
      </c>
      <c r="E85" s="1" t="s">
        <v>1012</v>
      </c>
      <c r="F85" s="1" t="s">
        <v>542</v>
      </c>
      <c r="G85" s="1" t="s">
        <v>546</v>
      </c>
      <c r="H85" s="1" t="s">
        <v>547</v>
      </c>
      <c r="I85" s="1" t="s">
        <v>1013</v>
      </c>
      <c r="J85" s="1" t="s">
        <v>29</v>
      </c>
      <c r="K85" s="1" t="s">
        <v>909</v>
      </c>
      <c r="L85" s="1" t="s">
        <v>909</v>
      </c>
      <c r="M85" s="1" t="s">
        <v>550</v>
      </c>
      <c r="N85" s="1" t="s">
        <v>550</v>
      </c>
      <c r="O85" s="1" t="s">
        <v>551</v>
      </c>
      <c r="P85" s="1" t="s">
        <v>552</v>
      </c>
      <c r="Q85" s="1" t="s">
        <v>1014</v>
      </c>
      <c r="R85" s="1" t="s">
        <v>554</v>
      </c>
      <c r="S85" s="1" t="s">
        <v>555</v>
      </c>
      <c r="T85" s="1" t="s">
        <v>556</v>
      </c>
    </row>
    <row r="86" s="1" customFormat="1" spans="1:20">
      <c r="A86" s="3">
        <v>15708142355</v>
      </c>
      <c r="B86" s="1" t="s">
        <v>1015</v>
      </c>
      <c r="C86" s="1" t="s">
        <v>1016</v>
      </c>
      <c r="D86" s="1" t="s">
        <v>1017</v>
      </c>
      <c r="E86" s="1" t="s">
        <v>1018</v>
      </c>
      <c r="F86" s="1" t="s">
        <v>873</v>
      </c>
      <c r="G86" s="1" t="s">
        <v>751</v>
      </c>
      <c r="H86" s="1" t="s">
        <v>547</v>
      </c>
      <c r="I86" s="1" t="s">
        <v>1019</v>
      </c>
      <c r="J86" s="1" t="s">
        <v>29</v>
      </c>
      <c r="K86" s="1" t="s">
        <v>1020</v>
      </c>
      <c r="L86" s="1" t="s">
        <v>1020</v>
      </c>
      <c r="M86" s="1" t="s">
        <v>550</v>
      </c>
      <c r="N86" s="1" t="s">
        <v>550</v>
      </c>
      <c r="O86" s="1" t="s">
        <v>551</v>
      </c>
      <c r="P86" s="1" t="s">
        <v>552</v>
      </c>
      <c r="Q86" s="1" t="s">
        <v>1021</v>
      </c>
      <c r="R86" s="1" t="s">
        <v>554</v>
      </c>
      <c r="S86" s="1" t="s">
        <v>555</v>
      </c>
      <c r="T86" s="1" t="s">
        <v>556</v>
      </c>
    </row>
    <row r="87" s="1" customFormat="1" spans="1:20">
      <c r="A87" s="3">
        <v>15707982455</v>
      </c>
      <c r="B87" s="1" t="s">
        <v>1015</v>
      </c>
      <c r="C87" s="1" t="s">
        <v>1022</v>
      </c>
      <c r="D87" s="1" t="s">
        <v>1023</v>
      </c>
      <c r="E87" s="1" t="s">
        <v>1024</v>
      </c>
      <c r="F87" s="1" t="s">
        <v>751</v>
      </c>
      <c r="G87" s="1" t="s">
        <v>611</v>
      </c>
      <c r="H87" s="1" t="s">
        <v>547</v>
      </c>
      <c r="I87" s="1" t="s">
        <v>1025</v>
      </c>
      <c r="J87" s="1" t="s">
        <v>29</v>
      </c>
      <c r="K87" s="1" t="s">
        <v>1026</v>
      </c>
      <c r="L87" s="1" t="s">
        <v>1026</v>
      </c>
      <c r="M87" s="1" t="s">
        <v>550</v>
      </c>
      <c r="N87" s="1" t="s">
        <v>550</v>
      </c>
      <c r="O87" s="1" t="s">
        <v>551</v>
      </c>
      <c r="P87" s="1" t="s">
        <v>552</v>
      </c>
      <c r="Q87" s="1" t="s">
        <v>1027</v>
      </c>
      <c r="R87" s="1" t="s">
        <v>554</v>
      </c>
      <c r="S87" s="1" t="s">
        <v>555</v>
      </c>
      <c r="T87" s="1" t="s">
        <v>556</v>
      </c>
    </row>
    <row r="88" s="1" customFormat="1" spans="1:20">
      <c r="A88" s="3">
        <v>15707964812</v>
      </c>
      <c r="B88" s="1" t="s">
        <v>1015</v>
      </c>
      <c r="C88" s="1" t="s">
        <v>1028</v>
      </c>
      <c r="D88" s="1" t="s">
        <v>1029</v>
      </c>
      <c r="E88" s="1" t="s">
        <v>1030</v>
      </c>
      <c r="F88" s="1" t="s">
        <v>974</v>
      </c>
      <c r="G88" s="1" t="s">
        <v>873</v>
      </c>
      <c r="H88" s="1" t="s">
        <v>547</v>
      </c>
      <c r="I88" s="1" t="s">
        <v>1031</v>
      </c>
      <c r="J88" s="1" t="s">
        <v>29</v>
      </c>
      <c r="K88" s="1" t="s">
        <v>600</v>
      </c>
      <c r="L88" s="1" t="s">
        <v>600</v>
      </c>
      <c r="M88" s="1" t="s">
        <v>550</v>
      </c>
      <c r="N88" s="1" t="s">
        <v>550</v>
      </c>
      <c r="O88" s="1" t="s">
        <v>551</v>
      </c>
      <c r="P88" s="1" t="s">
        <v>552</v>
      </c>
      <c r="Q88" s="1" t="s">
        <v>1032</v>
      </c>
      <c r="R88" s="1" t="s">
        <v>554</v>
      </c>
      <c r="S88" s="1" t="s">
        <v>555</v>
      </c>
      <c r="T88" s="1" t="s">
        <v>556</v>
      </c>
    </row>
    <row r="89" s="1" customFormat="1" spans="1:20">
      <c r="A89" s="3">
        <v>15706310084</v>
      </c>
      <c r="B89" s="1" t="s">
        <v>1015</v>
      </c>
      <c r="C89" s="1" t="s">
        <v>1033</v>
      </c>
      <c r="D89" s="1" t="s">
        <v>1034</v>
      </c>
      <c r="E89" s="1" t="s">
        <v>1035</v>
      </c>
      <c r="F89" s="1" t="s">
        <v>1015</v>
      </c>
      <c r="G89" s="1" t="s">
        <v>974</v>
      </c>
      <c r="H89" s="1" t="s">
        <v>547</v>
      </c>
      <c r="I89" s="1" t="s">
        <v>1036</v>
      </c>
      <c r="J89" s="1" t="s">
        <v>29</v>
      </c>
      <c r="K89" s="1" t="s">
        <v>1037</v>
      </c>
      <c r="L89" s="1" t="s">
        <v>1037</v>
      </c>
      <c r="M89" s="1" t="s">
        <v>550</v>
      </c>
      <c r="N89" s="1" t="s">
        <v>550</v>
      </c>
      <c r="O89" s="1" t="s">
        <v>551</v>
      </c>
      <c r="P89" s="1" t="s">
        <v>552</v>
      </c>
      <c r="Q89" s="1" t="s">
        <v>1038</v>
      </c>
      <c r="R89" s="1" t="s">
        <v>554</v>
      </c>
      <c r="S89" s="1" t="s">
        <v>555</v>
      </c>
      <c r="T89" s="1" t="s">
        <v>556</v>
      </c>
    </row>
    <row r="90" s="1" customFormat="1" spans="1:20">
      <c r="A90" s="3">
        <v>15705090819</v>
      </c>
      <c r="B90" s="1" t="s">
        <v>1015</v>
      </c>
      <c r="C90" s="1" t="s">
        <v>1039</v>
      </c>
      <c r="D90" s="1" t="s">
        <v>1040</v>
      </c>
      <c r="E90" s="1" t="s">
        <v>1041</v>
      </c>
      <c r="F90" s="1" t="s">
        <v>611</v>
      </c>
      <c r="G90" s="1" t="s">
        <v>542</v>
      </c>
      <c r="H90" s="1" t="s">
        <v>547</v>
      </c>
      <c r="I90" s="1" t="s">
        <v>1042</v>
      </c>
      <c r="J90" s="1" t="s">
        <v>29</v>
      </c>
      <c r="K90" s="1" t="s">
        <v>1043</v>
      </c>
      <c r="L90" s="1" t="s">
        <v>1043</v>
      </c>
      <c r="M90" s="1" t="s">
        <v>550</v>
      </c>
      <c r="N90" s="1" t="s">
        <v>550</v>
      </c>
      <c r="O90" s="1" t="s">
        <v>551</v>
      </c>
      <c r="P90" s="1" t="s">
        <v>552</v>
      </c>
      <c r="Q90" s="1" t="s">
        <v>1044</v>
      </c>
      <c r="R90" s="1" t="s">
        <v>554</v>
      </c>
      <c r="S90" s="1" t="s">
        <v>555</v>
      </c>
      <c r="T90" s="1" t="s">
        <v>556</v>
      </c>
    </row>
    <row r="91" s="1" customFormat="1" spans="1:20">
      <c r="A91" s="3">
        <v>15703739422</v>
      </c>
      <c r="B91" s="1" t="s">
        <v>1015</v>
      </c>
      <c r="C91" s="1" t="s">
        <v>1045</v>
      </c>
      <c r="D91" s="1" t="s">
        <v>1046</v>
      </c>
      <c r="E91" s="1" t="s">
        <v>1047</v>
      </c>
      <c r="F91" s="1" t="s">
        <v>1015</v>
      </c>
      <c r="G91" s="1" t="s">
        <v>546</v>
      </c>
      <c r="H91" s="1" t="s">
        <v>547</v>
      </c>
      <c r="I91" s="1" t="s">
        <v>1048</v>
      </c>
      <c r="J91" s="1" t="s">
        <v>29</v>
      </c>
      <c r="K91" s="1" t="s">
        <v>1049</v>
      </c>
      <c r="L91" s="1" t="s">
        <v>1049</v>
      </c>
      <c r="M91" s="1" t="s">
        <v>550</v>
      </c>
      <c r="N91" s="1" t="s">
        <v>550</v>
      </c>
      <c r="O91" s="1" t="s">
        <v>551</v>
      </c>
      <c r="P91" s="1" t="s">
        <v>552</v>
      </c>
      <c r="Q91" s="1" t="s">
        <v>1050</v>
      </c>
      <c r="R91" s="1" t="s">
        <v>554</v>
      </c>
      <c r="S91" s="1" t="s">
        <v>555</v>
      </c>
      <c r="T91" s="1" t="s">
        <v>556</v>
      </c>
    </row>
    <row r="92" s="1" customFormat="1" spans="1:20">
      <c r="A92" s="3">
        <v>15700176086</v>
      </c>
      <c r="B92" s="1" t="s">
        <v>1015</v>
      </c>
      <c r="C92" s="1" t="s">
        <v>1051</v>
      </c>
      <c r="D92" s="1" t="s">
        <v>1052</v>
      </c>
      <c r="E92" s="1" t="s">
        <v>1053</v>
      </c>
      <c r="F92" s="1" t="s">
        <v>611</v>
      </c>
      <c r="G92" s="1" t="s">
        <v>546</v>
      </c>
      <c r="H92" s="1" t="s">
        <v>547</v>
      </c>
      <c r="I92" s="1" t="s">
        <v>1054</v>
      </c>
      <c r="J92" s="1" t="s">
        <v>29</v>
      </c>
      <c r="K92" s="1" t="s">
        <v>1055</v>
      </c>
      <c r="L92" s="1" t="s">
        <v>1055</v>
      </c>
      <c r="M92" s="1" t="s">
        <v>550</v>
      </c>
      <c r="N92" s="1" t="s">
        <v>550</v>
      </c>
      <c r="O92" s="1" t="s">
        <v>551</v>
      </c>
      <c r="P92" s="1" t="s">
        <v>552</v>
      </c>
      <c r="Q92" s="1" t="s">
        <v>1056</v>
      </c>
      <c r="R92" s="1" t="s">
        <v>554</v>
      </c>
      <c r="S92" s="1" t="s">
        <v>555</v>
      </c>
      <c r="T92" s="1" t="s">
        <v>556</v>
      </c>
    </row>
    <row r="93" s="1" customFormat="1" spans="1:20">
      <c r="A93" s="3">
        <v>15700128170</v>
      </c>
      <c r="B93" s="1" t="s">
        <v>1015</v>
      </c>
      <c r="C93" s="1" t="s">
        <v>1057</v>
      </c>
      <c r="D93" s="1" t="s">
        <v>1058</v>
      </c>
      <c r="E93" s="1" t="s">
        <v>1059</v>
      </c>
      <c r="F93" s="1" t="s">
        <v>1015</v>
      </c>
      <c r="G93" s="1" t="s">
        <v>974</v>
      </c>
      <c r="H93" s="1" t="s">
        <v>547</v>
      </c>
      <c r="I93" s="1" t="s">
        <v>1060</v>
      </c>
      <c r="J93" s="1" t="s">
        <v>29</v>
      </c>
      <c r="K93" s="1" t="s">
        <v>1061</v>
      </c>
      <c r="L93" s="1" t="s">
        <v>1061</v>
      </c>
      <c r="M93" s="1" t="s">
        <v>550</v>
      </c>
      <c r="N93" s="1" t="s">
        <v>550</v>
      </c>
      <c r="O93" s="1" t="s">
        <v>551</v>
      </c>
      <c r="P93" s="1" t="s">
        <v>552</v>
      </c>
      <c r="Q93" s="1" t="s">
        <v>1062</v>
      </c>
      <c r="R93" s="1" t="s">
        <v>554</v>
      </c>
      <c r="S93" s="1" t="s">
        <v>555</v>
      </c>
      <c r="T93" s="1" t="s">
        <v>556</v>
      </c>
    </row>
    <row r="94" s="1" customFormat="1" spans="1:20">
      <c r="A94" s="3">
        <v>15700074692</v>
      </c>
      <c r="B94" s="1" t="s">
        <v>1015</v>
      </c>
      <c r="C94" s="1" t="s">
        <v>1063</v>
      </c>
      <c r="D94" s="1" t="s">
        <v>1064</v>
      </c>
      <c r="E94" s="1" t="s">
        <v>1065</v>
      </c>
      <c r="F94" s="1" t="s">
        <v>751</v>
      </c>
      <c r="G94" s="1" t="s">
        <v>611</v>
      </c>
      <c r="H94" s="1" t="s">
        <v>547</v>
      </c>
      <c r="I94" s="1" t="s">
        <v>1066</v>
      </c>
      <c r="J94" s="1" t="s">
        <v>29</v>
      </c>
      <c r="K94" s="1" t="s">
        <v>833</v>
      </c>
      <c r="L94" s="1" t="s">
        <v>833</v>
      </c>
      <c r="M94" s="1" t="s">
        <v>550</v>
      </c>
      <c r="N94" s="1" t="s">
        <v>550</v>
      </c>
      <c r="O94" s="1" t="s">
        <v>551</v>
      </c>
      <c r="P94" s="1" t="s">
        <v>552</v>
      </c>
      <c r="Q94" s="1" t="s">
        <v>1067</v>
      </c>
      <c r="R94" s="1" t="s">
        <v>554</v>
      </c>
      <c r="S94" s="1" t="s">
        <v>555</v>
      </c>
      <c r="T94" s="1" t="s">
        <v>556</v>
      </c>
    </row>
    <row r="95" s="1" customFormat="1" spans="1:20">
      <c r="A95" s="3">
        <v>15699270101</v>
      </c>
      <c r="B95" s="1" t="s">
        <v>1068</v>
      </c>
      <c r="C95" s="1" t="s">
        <v>1069</v>
      </c>
      <c r="D95" s="1" t="s">
        <v>1070</v>
      </c>
      <c r="E95" s="1" t="s">
        <v>1071</v>
      </c>
      <c r="F95" s="1" t="s">
        <v>611</v>
      </c>
      <c r="G95" s="1" t="s">
        <v>546</v>
      </c>
      <c r="H95" s="1" t="s">
        <v>547</v>
      </c>
      <c r="I95" s="1" t="s">
        <v>1066</v>
      </c>
      <c r="J95" s="1" t="s">
        <v>29</v>
      </c>
      <c r="K95" s="1" t="s">
        <v>833</v>
      </c>
      <c r="L95" s="1" t="s">
        <v>833</v>
      </c>
      <c r="M95" s="1" t="s">
        <v>550</v>
      </c>
      <c r="N95" s="1" t="s">
        <v>550</v>
      </c>
      <c r="O95" s="1" t="s">
        <v>551</v>
      </c>
      <c r="P95" s="1" t="s">
        <v>552</v>
      </c>
      <c r="Q95" s="1" t="s">
        <v>1072</v>
      </c>
      <c r="R95" s="1" t="s">
        <v>554</v>
      </c>
      <c r="S95" s="1" t="s">
        <v>555</v>
      </c>
      <c r="T95" s="1" t="s">
        <v>556</v>
      </c>
    </row>
    <row r="96" s="1" customFormat="1" spans="1:20">
      <c r="A96" s="3">
        <v>15692969679</v>
      </c>
      <c r="B96" s="1" t="s">
        <v>1068</v>
      </c>
      <c r="C96" s="1" t="s">
        <v>1073</v>
      </c>
      <c r="D96" s="1" t="s">
        <v>1074</v>
      </c>
      <c r="E96" s="1" t="s">
        <v>1075</v>
      </c>
      <c r="F96" s="1" t="s">
        <v>1068</v>
      </c>
      <c r="G96" s="1" t="s">
        <v>1015</v>
      </c>
      <c r="H96" s="1" t="s">
        <v>547</v>
      </c>
      <c r="I96" s="1" t="s">
        <v>1076</v>
      </c>
      <c r="J96" s="1" t="s">
        <v>29</v>
      </c>
      <c r="K96" s="1" t="s">
        <v>667</v>
      </c>
      <c r="L96" s="1" t="s">
        <v>667</v>
      </c>
      <c r="M96" s="1" t="s">
        <v>550</v>
      </c>
      <c r="N96" s="1" t="s">
        <v>550</v>
      </c>
      <c r="O96" s="1" t="s">
        <v>551</v>
      </c>
      <c r="P96" s="1" t="s">
        <v>552</v>
      </c>
      <c r="Q96" s="1" t="s">
        <v>1077</v>
      </c>
      <c r="R96" s="1" t="s">
        <v>554</v>
      </c>
      <c r="S96" s="1" t="s">
        <v>555</v>
      </c>
      <c r="T96" s="1" t="s">
        <v>556</v>
      </c>
    </row>
    <row r="97" s="1" customFormat="1" spans="1:20">
      <c r="A97" s="3">
        <v>15692272845</v>
      </c>
      <c r="B97" s="1" t="s">
        <v>1068</v>
      </c>
      <c r="C97" s="1" t="s">
        <v>1078</v>
      </c>
      <c r="D97" s="1" t="s">
        <v>1007</v>
      </c>
      <c r="E97" s="1" t="s">
        <v>1079</v>
      </c>
      <c r="F97" s="1" t="s">
        <v>542</v>
      </c>
      <c r="G97" s="1" t="s">
        <v>546</v>
      </c>
      <c r="H97" s="1" t="s">
        <v>547</v>
      </c>
      <c r="I97" s="1" t="s">
        <v>1080</v>
      </c>
      <c r="J97" s="1" t="s">
        <v>29</v>
      </c>
      <c r="K97" s="1" t="s">
        <v>1081</v>
      </c>
      <c r="L97" s="1" t="s">
        <v>1081</v>
      </c>
      <c r="M97" s="1" t="s">
        <v>550</v>
      </c>
      <c r="N97" s="1" t="s">
        <v>550</v>
      </c>
      <c r="O97" s="1" t="s">
        <v>551</v>
      </c>
      <c r="P97" s="1" t="s">
        <v>552</v>
      </c>
      <c r="Q97" s="1" t="s">
        <v>1082</v>
      </c>
      <c r="R97" s="1" t="s">
        <v>554</v>
      </c>
      <c r="S97" s="1" t="s">
        <v>555</v>
      </c>
      <c r="T97" s="1" t="s">
        <v>556</v>
      </c>
    </row>
    <row r="98" s="1" customFormat="1" spans="1:20">
      <c r="A98" s="3">
        <v>15691597363</v>
      </c>
      <c r="B98" s="1" t="s">
        <v>1083</v>
      </c>
      <c r="C98" s="1" t="s">
        <v>1084</v>
      </c>
      <c r="D98" s="1" t="s">
        <v>1085</v>
      </c>
      <c r="E98" s="1" t="s">
        <v>1086</v>
      </c>
      <c r="F98" s="1" t="s">
        <v>873</v>
      </c>
      <c r="G98" s="1" t="s">
        <v>751</v>
      </c>
      <c r="H98" s="1" t="s">
        <v>547</v>
      </c>
      <c r="I98" s="1" t="s">
        <v>1087</v>
      </c>
      <c r="J98" s="1" t="s">
        <v>29</v>
      </c>
      <c r="K98" s="1" t="s">
        <v>838</v>
      </c>
      <c r="L98" s="1" t="s">
        <v>838</v>
      </c>
      <c r="M98" s="1" t="s">
        <v>550</v>
      </c>
      <c r="N98" s="1" t="s">
        <v>550</v>
      </c>
      <c r="O98" s="1" t="s">
        <v>551</v>
      </c>
      <c r="P98" s="1" t="s">
        <v>552</v>
      </c>
      <c r="Q98" s="1" t="s">
        <v>1088</v>
      </c>
      <c r="R98" s="1" t="s">
        <v>554</v>
      </c>
      <c r="S98" s="1" t="s">
        <v>555</v>
      </c>
      <c r="T98" s="1" t="s">
        <v>556</v>
      </c>
    </row>
    <row r="99" s="1" customFormat="1" spans="1:20">
      <c r="A99" s="3">
        <v>15686769248</v>
      </c>
      <c r="B99" s="1" t="s">
        <v>1083</v>
      </c>
      <c r="C99" s="1" t="s">
        <v>1089</v>
      </c>
      <c r="D99" s="1" t="s">
        <v>1090</v>
      </c>
      <c r="E99" s="1" t="s">
        <v>1091</v>
      </c>
      <c r="F99" s="1" t="s">
        <v>1083</v>
      </c>
      <c r="G99" s="1" t="s">
        <v>974</v>
      </c>
      <c r="H99" s="1" t="s">
        <v>547</v>
      </c>
      <c r="I99" s="1" t="s">
        <v>551</v>
      </c>
      <c r="J99" s="1" t="s">
        <v>29</v>
      </c>
      <c r="K99" s="1" t="s">
        <v>551</v>
      </c>
      <c r="L99" s="1" t="s">
        <v>551</v>
      </c>
      <c r="M99" s="1" t="s">
        <v>550</v>
      </c>
      <c r="N99" s="1" t="s">
        <v>550</v>
      </c>
      <c r="O99" s="1" t="s">
        <v>551</v>
      </c>
      <c r="P99" s="1" t="s">
        <v>552</v>
      </c>
      <c r="Q99" s="1" t="s">
        <v>1092</v>
      </c>
      <c r="R99" s="1" t="s">
        <v>554</v>
      </c>
      <c r="S99" s="1" t="s">
        <v>555</v>
      </c>
      <c r="T99" s="1" t="s">
        <v>556</v>
      </c>
    </row>
    <row r="100" s="1" customFormat="1" spans="1:20">
      <c r="A100" s="3">
        <v>15672808230</v>
      </c>
      <c r="B100" s="1" t="s">
        <v>1093</v>
      </c>
      <c r="C100" s="1" t="s">
        <v>1094</v>
      </c>
      <c r="D100" s="1" t="s">
        <v>1095</v>
      </c>
      <c r="E100" s="1" t="s">
        <v>1096</v>
      </c>
      <c r="F100" s="1" t="s">
        <v>1068</v>
      </c>
      <c r="G100" s="1" t="s">
        <v>1015</v>
      </c>
      <c r="H100" s="1" t="s">
        <v>547</v>
      </c>
      <c r="I100" s="1" t="s">
        <v>1097</v>
      </c>
      <c r="J100" s="1" t="s">
        <v>29</v>
      </c>
      <c r="K100" s="1" t="s">
        <v>957</v>
      </c>
      <c r="L100" s="1" t="s">
        <v>957</v>
      </c>
      <c r="M100" s="1" t="s">
        <v>550</v>
      </c>
      <c r="N100" s="1" t="s">
        <v>550</v>
      </c>
      <c r="O100" s="1" t="s">
        <v>551</v>
      </c>
      <c r="P100" s="1" t="s">
        <v>552</v>
      </c>
      <c r="Q100" s="1" t="s">
        <v>1098</v>
      </c>
      <c r="R100" s="1" t="s">
        <v>554</v>
      </c>
      <c r="S100" s="1" t="s">
        <v>555</v>
      </c>
      <c r="T100" s="1" t="s">
        <v>556</v>
      </c>
    </row>
    <row r="101" s="1" customFormat="1" spans="1:20">
      <c r="A101" s="3">
        <v>15672668273</v>
      </c>
      <c r="B101" s="1" t="s">
        <v>1093</v>
      </c>
      <c r="C101" s="1" t="s">
        <v>1099</v>
      </c>
      <c r="D101" s="1" t="s">
        <v>1100</v>
      </c>
      <c r="E101" s="1" t="s">
        <v>1101</v>
      </c>
      <c r="F101" s="1" t="s">
        <v>1015</v>
      </c>
      <c r="G101" s="1" t="s">
        <v>974</v>
      </c>
      <c r="H101" s="1" t="s">
        <v>547</v>
      </c>
      <c r="I101" s="1" t="s">
        <v>1102</v>
      </c>
      <c r="J101" s="1" t="s">
        <v>29</v>
      </c>
      <c r="K101" s="1" t="s">
        <v>785</v>
      </c>
      <c r="L101" s="1" t="s">
        <v>785</v>
      </c>
      <c r="M101" s="1" t="s">
        <v>550</v>
      </c>
      <c r="N101" s="1" t="s">
        <v>550</v>
      </c>
      <c r="O101" s="1" t="s">
        <v>551</v>
      </c>
      <c r="P101" s="1" t="s">
        <v>552</v>
      </c>
      <c r="Q101" s="1" t="s">
        <v>1103</v>
      </c>
      <c r="R101" s="1" t="s">
        <v>554</v>
      </c>
      <c r="S101" s="1" t="s">
        <v>555</v>
      </c>
      <c r="T101" s="1" t="s">
        <v>556</v>
      </c>
    </row>
    <row r="102" s="1" customFormat="1" spans="1:20">
      <c r="A102" s="3">
        <v>15672557967</v>
      </c>
      <c r="B102" s="1" t="s">
        <v>1093</v>
      </c>
      <c r="C102" s="1" t="s">
        <v>1104</v>
      </c>
      <c r="D102" s="1" t="s">
        <v>791</v>
      </c>
      <c r="E102" s="1" t="s">
        <v>1105</v>
      </c>
      <c r="F102" s="1" t="s">
        <v>1068</v>
      </c>
      <c r="G102" s="1" t="s">
        <v>1015</v>
      </c>
      <c r="H102" s="1" t="s">
        <v>547</v>
      </c>
      <c r="I102" s="1" t="s">
        <v>1106</v>
      </c>
      <c r="J102" s="1" t="s">
        <v>29</v>
      </c>
      <c r="K102" s="1" t="s">
        <v>1107</v>
      </c>
      <c r="L102" s="1" t="s">
        <v>1107</v>
      </c>
      <c r="M102" s="1" t="s">
        <v>550</v>
      </c>
      <c r="N102" s="1" t="s">
        <v>550</v>
      </c>
      <c r="O102" s="1" t="s">
        <v>551</v>
      </c>
      <c r="P102" s="1" t="s">
        <v>552</v>
      </c>
      <c r="Q102" s="1" t="s">
        <v>1108</v>
      </c>
      <c r="R102" s="1" t="s">
        <v>554</v>
      </c>
      <c r="S102" s="1" t="s">
        <v>555</v>
      </c>
      <c r="T102" s="1" t="s">
        <v>556</v>
      </c>
    </row>
    <row r="103" s="1" customFormat="1" spans="1:20">
      <c r="A103" s="3">
        <v>15672545573</v>
      </c>
      <c r="B103" s="1" t="s">
        <v>1093</v>
      </c>
      <c r="C103" s="1" t="s">
        <v>1109</v>
      </c>
      <c r="D103" s="1" t="s">
        <v>1110</v>
      </c>
      <c r="E103" s="1" t="s">
        <v>1111</v>
      </c>
      <c r="F103" s="1" t="s">
        <v>974</v>
      </c>
      <c r="G103" s="1" t="s">
        <v>873</v>
      </c>
      <c r="H103" s="1" t="s">
        <v>547</v>
      </c>
      <c r="I103" s="1" t="s">
        <v>1112</v>
      </c>
      <c r="J103" s="1" t="s">
        <v>29</v>
      </c>
      <c r="K103" s="1" t="s">
        <v>1113</v>
      </c>
      <c r="L103" s="1" t="s">
        <v>1113</v>
      </c>
      <c r="M103" s="1" t="s">
        <v>550</v>
      </c>
      <c r="N103" s="1" t="s">
        <v>550</v>
      </c>
      <c r="O103" s="1" t="s">
        <v>551</v>
      </c>
      <c r="P103" s="1" t="s">
        <v>552</v>
      </c>
      <c r="Q103" s="1" t="s">
        <v>1114</v>
      </c>
      <c r="R103" s="1" t="s">
        <v>554</v>
      </c>
      <c r="S103" s="1" t="s">
        <v>555</v>
      </c>
      <c r="T103" s="1" t="s">
        <v>556</v>
      </c>
    </row>
    <row r="104" s="1" customFormat="1" spans="1:20">
      <c r="A104" s="3">
        <v>15672528618</v>
      </c>
      <c r="B104" s="1" t="s">
        <v>1093</v>
      </c>
      <c r="C104" s="1" t="s">
        <v>1115</v>
      </c>
      <c r="D104" s="1" t="s">
        <v>1116</v>
      </c>
      <c r="E104" s="1" t="s">
        <v>1117</v>
      </c>
      <c r="F104" s="1" t="s">
        <v>542</v>
      </c>
      <c r="G104" s="1" t="s">
        <v>546</v>
      </c>
      <c r="H104" s="1" t="s">
        <v>547</v>
      </c>
      <c r="I104" s="1" t="s">
        <v>1118</v>
      </c>
      <c r="J104" s="1" t="s">
        <v>29</v>
      </c>
      <c r="K104" s="1" t="s">
        <v>1119</v>
      </c>
      <c r="L104" s="1" t="s">
        <v>1119</v>
      </c>
      <c r="M104" s="1" t="s">
        <v>550</v>
      </c>
      <c r="N104" s="1" t="s">
        <v>550</v>
      </c>
      <c r="O104" s="1" t="s">
        <v>551</v>
      </c>
      <c r="P104" s="1" t="s">
        <v>552</v>
      </c>
      <c r="Q104" s="1" t="s">
        <v>1120</v>
      </c>
      <c r="R104" s="1" t="s">
        <v>554</v>
      </c>
      <c r="S104" s="1" t="s">
        <v>555</v>
      </c>
      <c r="T104" s="1" t="s">
        <v>556</v>
      </c>
    </row>
    <row r="105" s="1" customFormat="1" spans="1:20">
      <c r="A105" s="3">
        <v>15672469631</v>
      </c>
      <c r="B105" s="1" t="s">
        <v>1093</v>
      </c>
      <c r="C105" s="1" t="s">
        <v>1121</v>
      </c>
      <c r="D105" s="1" t="s">
        <v>716</v>
      </c>
      <c r="E105" s="1" t="s">
        <v>1122</v>
      </c>
      <c r="F105" s="1" t="s">
        <v>1068</v>
      </c>
      <c r="G105" s="1" t="s">
        <v>1015</v>
      </c>
      <c r="H105" s="1" t="s">
        <v>547</v>
      </c>
      <c r="I105" s="1" t="s">
        <v>1123</v>
      </c>
      <c r="J105" s="1" t="s">
        <v>29</v>
      </c>
      <c r="K105" s="1" t="s">
        <v>1124</v>
      </c>
      <c r="L105" s="1" t="s">
        <v>1124</v>
      </c>
      <c r="M105" s="1" t="s">
        <v>550</v>
      </c>
      <c r="N105" s="1" t="s">
        <v>550</v>
      </c>
      <c r="O105" s="1" t="s">
        <v>551</v>
      </c>
      <c r="P105" s="1" t="s">
        <v>552</v>
      </c>
      <c r="Q105" s="1" t="s">
        <v>1125</v>
      </c>
      <c r="R105" s="1" t="s">
        <v>554</v>
      </c>
      <c r="S105" s="1" t="s">
        <v>555</v>
      </c>
      <c r="T105" s="1" t="s">
        <v>556</v>
      </c>
    </row>
    <row r="106" s="1" customFormat="1" spans="1:20">
      <c r="A106" s="3">
        <v>15672265734</v>
      </c>
      <c r="B106" s="1" t="s">
        <v>1093</v>
      </c>
      <c r="C106" s="1" t="s">
        <v>1126</v>
      </c>
      <c r="D106" s="1" t="s">
        <v>1127</v>
      </c>
      <c r="E106" s="1" t="s">
        <v>1128</v>
      </c>
      <c r="F106" s="1" t="s">
        <v>542</v>
      </c>
      <c r="G106" s="1" t="s">
        <v>546</v>
      </c>
      <c r="H106" s="1" t="s">
        <v>547</v>
      </c>
      <c r="I106" s="1" t="s">
        <v>1129</v>
      </c>
      <c r="J106" s="1" t="s">
        <v>29</v>
      </c>
      <c r="K106" s="1" t="s">
        <v>1130</v>
      </c>
      <c r="L106" s="1" t="s">
        <v>1130</v>
      </c>
      <c r="M106" s="1" t="s">
        <v>550</v>
      </c>
      <c r="N106" s="1" t="s">
        <v>550</v>
      </c>
      <c r="O106" s="1" t="s">
        <v>551</v>
      </c>
      <c r="P106" s="1" t="s">
        <v>552</v>
      </c>
      <c r="Q106" s="1" t="s">
        <v>1131</v>
      </c>
      <c r="R106" s="1" t="s">
        <v>554</v>
      </c>
      <c r="S106" s="1" t="s">
        <v>555</v>
      </c>
      <c r="T106" s="1" t="s">
        <v>556</v>
      </c>
    </row>
    <row r="107" s="1" customFormat="1" spans="1:20">
      <c r="A107" s="3">
        <v>15672156911</v>
      </c>
      <c r="B107" s="1" t="s">
        <v>1093</v>
      </c>
      <c r="C107" s="1" t="s">
        <v>1132</v>
      </c>
      <c r="D107" s="1" t="s">
        <v>1133</v>
      </c>
      <c r="E107" s="1" t="s">
        <v>1134</v>
      </c>
      <c r="F107" s="1" t="s">
        <v>542</v>
      </c>
      <c r="G107" s="1" t="s">
        <v>546</v>
      </c>
      <c r="H107" s="1" t="s">
        <v>547</v>
      </c>
      <c r="I107" s="1" t="s">
        <v>1135</v>
      </c>
      <c r="J107" s="1" t="s">
        <v>29</v>
      </c>
      <c r="K107" s="1" t="s">
        <v>1136</v>
      </c>
      <c r="L107" s="1" t="s">
        <v>1136</v>
      </c>
      <c r="M107" s="1" t="s">
        <v>550</v>
      </c>
      <c r="N107" s="1" t="s">
        <v>550</v>
      </c>
      <c r="O107" s="1" t="s">
        <v>551</v>
      </c>
      <c r="P107" s="1" t="s">
        <v>552</v>
      </c>
      <c r="Q107" s="1" t="s">
        <v>1137</v>
      </c>
      <c r="R107" s="1" t="s">
        <v>554</v>
      </c>
      <c r="S107" s="1" t="s">
        <v>555</v>
      </c>
      <c r="T107" s="1" t="s">
        <v>556</v>
      </c>
    </row>
    <row r="108" s="1" customFormat="1" spans="1:20">
      <c r="A108" s="3">
        <v>15671746460</v>
      </c>
      <c r="B108" s="1" t="s">
        <v>1138</v>
      </c>
      <c r="C108" s="1" t="s">
        <v>1139</v>
      </c>
      <c r="D108" s="1" t="s">
        <v>1140</v>
      </c>
      <c r="E108" s="1" t="s">
        <v>1141</v>
      </c>
      <c r="F108" s="1" t="s">
        <v>1015</v>
      </c>
      <c r="G108" s="1" t="s">
        <v>974</v>
      </c>
      <c r="H108" s="1" t="s">
        <v>547</v>
      </c>
      <c r="I108" s="1" t="s">
        <v>1142</v>
      </c>
      <c r="J108" s="1" t="s">
        <v>29</v>
      </c>
      <c r="K108" s="1" t="s">
        <v>909</v>
      </c>
      <c r="L108" s="1" t="s">
        <v>909</v>
      </c>
      <c r="M108" s="1" t="s">
        <v>550</v>
      </c>
      <c r="N108" s="1" t="s">
        <v>550</v>
      </c>
      <c r="O108" s="1" t="s">
        <v>551</v>
      </c>
      <c r="P108" s="1" t="s">
        <v>552</v>
      </c>
      <c r="Q108" s="1" t="s">
        <v>1143</v>
      </c>
      <c r="R108" s="1" t="s">
        <v>554</v>
      </c>
      <c r="S108" s="1" t="s">
        <v>555</v>
      </c>
      <c r="T108" s="1" t="s">
        <v>556</v>
      </c>
    </row>
    <row r="109" s="1" customFormat="1" spans="1:20">
      <c r="A109" s="3">
        <v>15669939399</v>
      </c>
      <c r="B109" s="1" t="s">
        <v>1138</v>
      </c>
      <c r="C109" s="1" t="s">
        <v>1144</v>
      </c>
      <c r="D109" s="1" t="s">
        <v>1145</v>
      </c>
      <c r="E109" s="1" t="s">
        <v>1146</v>
      </c>
      <c r="F109" s="1" t="s">
        <v>542</v>
      </c>
      <c r="G109" s="1" t="s">
        <v>546</v>
      </c>
      <c r="H109" s="1" t="s">
        <v>547</v>
      </c>
      <c r="I109" s="1" t="s">
        <v>1147</v>
      </c>
      <c r="J109" s="1" t="s">
        <v>29</v>
      </c>
      <c r="K109" s="1" t="s">
        <v>1148</v>
      </c>
      <c r="L109" s="1" t="s">
        <v>1148</v>
      </c>
      <c r="M109" s="1" t="s">
        <v>550</v>
      </c>
      <c r="N109" s="1" t="s">
        <v>550</v>
      </c>
      <c r="O109" s="1" t="s">
        <v>551</v>
      </c>
      <c r="P109" s="1" t="s">
        <v>552</v>
      </c>
      <c r="Q109" s="1" t="s">
        <v>1149</v>
      </c>
      <c r="R109" s="1" t="s">
        <v>554</v>
      </c>
      <c r="S109" s="1" t="s">
        <v>555</v>
      </c>
      <c r="T109" s="1" t="s">
        <v>556</v>
      </c>
    </row>
    <row r="110" s="1" customFormat="1" spans="1:20">
      <c r="A110" s="3">
        <v>15664957305</v>
      </c>
      <c r="B110" s="1" t="s">
        <v>1138</v>
      </c>
      <c r="C110" s="1" t="s">
        <v>1150</v>
      </c>
      <c r="D110" s="1" t="s">
        <v>1151</v>
      </c>
      <c r="E110" s="1" t="s">
        <v>1152</v>
      </c>
      <c r="F110" s="1" t="s">
        <v>873</v>
      </c>
      <c r="G110" s="1" t="s">
        <v>751</v>
      </c>
      <c r="H110" s="1" t="s">
        <v>547</v>
      </c>
      <c r="I110" s="1" t="s">
        <v>551</v>
      </c>
      <c r="J110" s="1" t="s">
        <v>29</v>
      </c>
      <c r="K110" s="1" t="s">
        <v>551</v>
      </c>
      <c r="L110" s="1" t="s">
        <v>551</v>
      </c>
      <c r="M110" s="1" t="s">
        <v>550</v>
      </c>
      <c r="N110" s="1" t="s">
        <v>550</v>
      </c>
      <c r="O110" s="1" t="s">
        <v>551</v>
      </c>
      <c r="P110" s="1" t="s">
        <v>552</v>
      </c>
      <c r="Q110" s="1" t="s">
        <v>1153</v>
      </c>
      <c r="R110" s="1" t="s">
        <v>554</v>
      </c>
      <c r="S110" s="1" t="s">
        <v>555</v>
      </c>
      <c r="T110" s="1" t="s">
        <v>556</v>
      </c>
    </row>
    <row r="111" s="1" customFormat="1" spans="1:20">
      <c r="A111" s="3">
        <v>15664525360</v>
      </c>
      <c r="B111" s="1" t="s">
        <v>1138</v>
      </c>
      <c r="C111" s="1" t="s">
        <v>1154</v>
      </c>
      <c r="D111" s="1" t="s">
        <v>1155</v>
      </c>
      <c r="E111" s="1" t="s">
        <v>1156</v>
      </c>
      <c r="F111" s="1" t="s">
        <v>1068</v>
      </c>
      <c r="G111" s="1" t="s">
        <v>1015</v>
      </c>
      <c r="H111" s="1" t="s">
        <v>547</v>
      </c>
      <c r="I111" s="1" t="s">
        <v>1157</v>
      </c>
      <c r="J111" s="1" t="s">
        <v>29</v>
      </c>
      <c r="K111" s="1" t="s">
        <v>1158</v>
      </c>
      <c r="L111" s="1" t="s">
        <v>1158</v>
      </c>
      <c r="M111" s="1" t="s">
        <v>550</v>
      </c>
      <c r="N111" s="1" t="s">
        <v>550</v>
      </c>
      <c r="O111" s="1" t="s">
        <v>551</v>
      </c>
      <c r="P111" s="1" t="s">
        <v>552</v>
      </c>
      <c r="Q111" s="1" t="s">
        <v>1159</v>
      </c>
      <c r="R111" s="1" t="s">
        <v>554</v>
      </c>
      <c r="S111" s="1" t="s">
        <v>555</v>
      </c>
      <c r="T111" s="1" t="s">
        <v>556</v>
      </c>
    </row>
    <row r="112" s="1" customFormat="1" spans="1:20">
      <c r="A112" s="3">
        <v>15664308924</v>
      </c>
      <c r="B112" s="1" t="s">
        <v>1138</v>
      </c>
      <c r="C112" s="1" t="s">
        <v>1160</v>
      </c>
      <c r="D112" s="1" t="s">
        <v>700</v>
      </c>
      <c r="E112" s="1" t="s">
        <v>1161</v>
      </c>
      <c r="F112" s="1" t="s">
        <v>751</v>
      </c>
      <c r="G112" s="1" t="s">
        <v>611</v>
      </c>
      <c r="H112" s="1" t="s">
        <v>547</v>
      </c>
      <c r="I112" s="1" t="s">
        <v>1162</v>
      </c>
      <c r="J112" s="1" t="s">
        <v>29</v>
      </c>
      <c r="K112" s="1" t="s">
        <v>673</v>
      </c>
      <c r="L112" s="1" t="s">
        <v>673</v>
      </c>
      <c r="M112" s="1" t="s">
        <v>550</v>
      </c>
      <c r="N112" s="1" t="s">
        <v>550</v>
      </c>
      <c r="O112" s="1" t="s">
        <v>551</v>
      </c>
      <c r="P112" s="1" t="s">
        <v>552</v>
      </c>
      <c r="Q112" s="1" t="s">
        <v>1163</v>
      </c>
      <c r="R112" s="1" t="s">
        <v>554</v>
      </c>
      <c r="S112" s="1" t="s">
        <v>555</v>
      </c>
      <c r="T112" s="1" t="s">
        <v>556</v>
      </c>
    </row>
    <row r="113" s="1" customFormat="1" spans="1:20">
      <c r="A113" s="3">
        <v>15664274234</v>
      </c>
      <c r="B113" s="1" t="s">
        <v>1138</v>
      </c>
      <c r="C113" s="1" t="s">
        <v>1164</v>
      </c>
      <c r="D113" s="1" t="s">
        <v>1165</v>
      </c>
      <c r="E113" s="1" t="s">
        <v>1166</v>
      </c>
      <c r="F113" s="1" t="s">
        <v>542</v>
      </c>
      <c r="G113" s="1" t="s">
        <v>546</v>
      </c>
      <c r="H113" s="1" t="s">
        <v>547</v>
      </c>
      <c r="I113" s="1" t="s">
        <v>1167</v>
      </c>
      <c r="J113" s="1" t="s">
        <v>29</v>
      </c>
      <c r="K113" s="1" t="s">
        <v>1168</v>
      </c>
      <c r="L113" s="1" t="s">
        <v>1168</v>
      </c>
      <c r="M113" s="1" t="s">
        <v>550</v>
      </c>
      <c r="N113" s="1" t="s">
        <v>550</v>
      </c>
      <c r="O113" s="1" t="s">
        <v>551</v>
      </c>
      <c r="P113" s="1" t="s">
        <v>552</v>
      </c>
      <c r="Q113" s="1" t="s">
        <v>1169</v>
      </c>
      <c r="R113" s="1" t="s">
        <v>554</v>
      </c>
      <c r="S113" s="1" t="s">
        <v>555</v>
      </c>
      <c r="T113" s="1" t="s">
        <v>556</v>
      </c>
    </row>
    <row r="114" s="1" customFormat="1" spans="1:20">
      <c r="A114" s="3">
        <v>15664166714</v>
      </c>
      <c r="B114" s="1" t="s">
        <v>1138</v>
      </c>
      <c r="C114" s="1" t="s">
        <v>1170</v>
      </c>
      <c r="D114" s="1" t="s">
        <v>1171</v>
      </c>
      <c r="E114" s="1" t="s">
        <v>1172</v>
      </c>
      <c r="F114" s="1" t="s">
        <v>974</v>
      </c>
      <c r="G114" s="1" t="s">
        <v>751</v>
      </c>
      <c r="H114" s="1" t="s">
        <v>547</v>
      </c>
      <c r="I114" s="1" t="s">
        <v>1173</v>
      </c>
      <c r="J114" s="1" t="s">
        <v>29</v>
      </c>
      <c r="K114" s="1" t="s">
        <v>1174</v>
      </c>
      <c r="L114" s="1" t="s">
        <v>1174</v>
      </c>
      <c r="M114" s="1" t="s">
        <v>550</v>
      </c>
      <c r="N114" s="1" t="s">
        <v>550</v>
      </c>
      <c r="O114" s="1" t="s">
        <v>551</v>
      </c>
      <c r="P114" s="1" t="s">
        <v>552</v>
      </c>
      <c r="Q114" s="1" t="s">
        <v>1175</v>
      </c>
      <c r="R114" s="1" t="s">
        <v>554</v>
      </c>
      <c r="S114" s="1" t="s">
        <v>555</v>
      </c>
      <c r="T114" s="1" t="s">
        <v>556</v>
      </c>
    </row>
    <row r="115" s="1" customFormat="1" spans="1:20">
      <c r="A115" s="3">
        <v>15657792664</v>
      </c>
      <c r="B115" s="1" t="s">
        <v>1176</v>
      </c>
      <c r="C115" s="1" t="s">
        <v>1177</v>
      </c>
      <c r="D115" s="1" t="s">
        <v>1178</v>
      </c>
      <c r="E115" s="1" t="s">
        <v>1179</v>
      </c>
      <c r="F115" s="1" t="s">
        <v>1093</v>
      </c>
      <c r="G115" s="1" t="s">
        <v>1015</v>
      </c>
      <c r="H115" s="1" t="s">
        <v>547</v>
      </c>
      <c r="I115" s="1" t="s">
        <v>1180</v>
      </c>
      <c r="J115" s="1" t="s">
        <v>29</v>
      </c>
      <c r="K115" s="1" t="s">
        <v>1181</v>
      </c>
      <c r="L115" s="1" t="s">
        <v>1181</v>
      </c>
      <c r="M115" s="1" t="s">
        <v>550</v>
      </c>
      <c r="N115" s="1" t="s">
        <v>550</v>
      </c>
      <c r="O115" s="1" t="s">
        <v>551</v>
      </c>
      <c r="P115" s="1" t="s">
        <v>552</v>
      </c>
      <c r="Q115" s="1" t="s">
        <v>1182</v>
      </c>
      <c r="R115" s="1" t="s">
        <v>554</v>
      </c>
      <c r="S115" s="1" t="s">
        <v>555</v>
      </c>
      <c r="T115" s="1" t="s">
        <v>556</v>
      </c>
    </row>
    <row r="116" s="1" customFormat="1" spans="1:20">
      <c r="A116" s="3">
        <v>15656641051</v>
      </c>
      <c r="B116" s="1" t="s">
        <v>1176</v>
      </c>
      <c r="C116" s="1" t="s">
        <v>1183</v>
      </c>
      <c r="D116" s="1" t="s">
        <v>1184</v>
      </c>
      <c r="E116" s="1" t="s">
        <v>1185</v>
      </c>
      <c r="F116" s="1" t="s">
        <v>611</v>
      </c>
      <c r="G116" s="1" t="s">
        <v>542</v>
      </c>
      <c r="H116" s="1" t="s">
        <v>547</v>
      </c>
      <c r="I116" s="1" t="s">
        <v>1186</v>
      </c>
      <c r="J116" s="1" t="s">
        <v>29</v>
      </c>
      <c r="K116" s="1" t="s">
        <v>799</v>
      </c>
      <c r="L116" s="1" t="s">
        <v>799</v>
      </c>
      <c r="M116" s="1" t="s">
        <v>550</v>
      </c>
      <c r="N116" s="1" t="s">
        <v>550</v>
      </c>
      <c r="O116" s="1" t="s">
        <v>551</v>
      </c>
      <c r="P116" s="1" t="s">
        <v>552</v>
      </c>
      <c r="Q116" s="1" t="s">
        <v>1187</v>
      </c>
      <c r="R116" s="1" t="s">
        <v>554</v>
      </c>
      <c r="S116" s="1" t="s">
        <v>555</v>
      </c>
      <c r="T116" s="1" t="s">
        <v>556</v>
      </c>
    </row>
    <row r="117" s="1" customFormat="1" spans="1:20">
      <c r="A117" s="3">
        <v>15656463763</v>
      </c>
      <c r="B117" s="1" t="s">
        <v>1176</v>
      </c>
      <c r="C117" s="1" t="s">
        <v>1188</v>
      </c>
      <c r="D117" s="1" t="s">
        <v>1189</v>
      </c>
      <c r="E117" s="1" t="s">
        <v>1190</v>
      </c>
      <c r="F117" s="1" t="s">
        <v>1083</v>
      </c>
      <c r="G117" s="1" t="s">
        <v>1015</v>
      </c>
      <c r="H117" s="1" t="s">
        <v>547</v>
      </c>
      <c r="I117" s="1" t="s">
        <v>1191</v>
      </c>
      <c r="J117" s="1" t="s">
        <v>29</v>
      </c>
      <c r="K117" s="1" t="s">
        <v>1192</v>
      </c>
      <c r="L117" s="1" t="s">
        <v>1192</v>
      </c>
      <c r="M117" s="1" t="s">
        <v>550</v>
      </c>
      <c r="N117" s="1" t="s">
        <v>550</v>
      </c>
      <c r="O117" s="1" t="s">
        <v>551</v>
      </c>
      <c r="P117" s="1" t="s">
        <v>552</v>
      </c>
      <c r="Q117" s="1" t="s">
        <v>1193</v>
      </c>
      <c r="R117" s="1" t="s">
        <v>554</v>
      </c>
      <c r="S117" s="1" t="s">
        <v>555</v>
      </c>
      <c r="T117" s="1" t="s">
        <v>556</v>
      </c>
    </row>
    <row r="118" s="1" customFormat="1" spans="1:20">
      <c r="A118" s="3">
        <v>15656382993</v>
      </c>
      <c r="B118" s="1" t="s">
        <v>1176</v>
      </c>
      <c r="C118" s="1" t="s">
        <v>1194</v>
      </c>
      <c r="D118" s="1" t="s">
        <v>1195</v>
      </c>
      <c r="E118" s="1" t="s">
        <v>1196</v>
      </c>
      <c r="F118" s="1" t="s">
        <v>1068</v>
      </c>
      <c r="G118" s="1" t="s">
        <v>1015</v>
      </c>
      <c r="H118" s="1" t="s">
        <v>547</v>
      </c>
      <c r="I118" s="1" t="s">
        <v>1197</v>
      </c>
      <c r="J118" s="1" t="s">
        <v>29</v>
      </c>
      <c r="K118" s="1" t="s">
        <v>1198</v>
      </c>
      <c r="L118" s="1" t="s">
        <v>1198</v>
      </c>
      <c r="M118" s="1" t="s">
        <v>550</v>
      </c>
      <c r="N118" s="1" t="s">
        <v>550</v>
      </c>
      <c r="O118" s="1" t="s">
        <v>551</v>
      </c>
      <c r="P118" s="1" t="s">
        <v>552</v>
      </c>
      <c r="Q118" s="1" t="s">
        <v>1199</v>
      </c>
      <c r="R118" s="1" t="s">
        <v>554</v>
      </c>
      <c r="S118" s="1" t="s">
        <v>555</v>
      </c>
      <c r="T118" s="1" t="s">
        <v>556</v>
      </c>
    </row>
    <row r="119" s="1" customFormat="1" spans="1:20">
      <c r="A119" s="3">
        <v>15655912403</v>
      </c>
      <c r="B119" s="1" t="s">
        <v>1200</v>
      </c>
      <c r="C119" s="1" t="s">
        <v>1201</v>
      </c>
      <c r="D119" s="1" t="s">
        <v>1202</v>
      </c>
      <c r="E119" s="1" t="s">
        <v>1203</v>
      </c>
      <c r="F119" s="1" t="s">
        <v>1015</v>
      </c>
      <c r="G119" s="1" t="s">
        <v>974</v>
      </c>
      <c r="H119" s="1" t="s">
        <v>547</v>
      </c>
      <c r="I119" s="1" t="s">
        <v>1204</v>
      </c>
      <c r="J119" s="1" t="s">
        <v>29</v>
      </c>
      <c r="K119" s="1" t="s">
        <v>963</v>
      </c>
      <c r="L119" s="1" t="s">
        <v>963</v>
      </c>
      <c r="M119" s="1" t="s">
        <v>550</v>
      </c>
      <c r="N119" s="1" t="s">
        <v>550</v>
      </c>
      <c r="O119" s="1" t="s">
        <v>551</v>
      </c>
      <c r="P119" s="1" t="s">
        <v>552</v>
      </c>
      <c r="Q119" s="1" t="s">
        <v>1205</v>
      </c>
      <c r="R119" s="1" t="s">
        <v>554</v>
      </c>
      <c r="S119" s="1" t="s">
        <v>555</v>
      </c>
      <c r="T119" s="1" t="s">
        <v>556</v>
      </c>
    </row>
    <row r="120" s="1" customFormat="1" spans="1:20">
      <c r="A120" s="3">
        <v>15655557069</v>
      </c>
      <c r="B120" s="1" t="s">
        <v>1200</v>
      </c>
      <c r="C120" s="1" t="s">
        <v>1206</v>
      </c>
      <c r="D120" s="1" t="s">
        <v>722</v>
      </c>
      <c r="E120" s="1" t="s">
        <v>1207</v>
      </c>
      <c r="F120" s="1" t="s">
        <v>974</v>
      </c>
      <c r="G120" s="1" t="s">
        <v>751</v>
      </c>
      <c r="H120" s="1" t="s">
        <v>547</v>
      </c>
      <c r="I120" s="1" t="s">
        <v>1208</v>
      </c>
      <c r="J120" s="1" t="s">
        <v>29</v>
      </c>
      <c r="K120" s="1" t="s">
        <v>1055</v>
      </c>
      <c r="L120" s="1" t="s">
        <v>1055</v>
      </c>
      <c r="M120" s="1" t="s">
        <v>550</v>
      </c>
      <c r="N120" s="1" t="s">
        <v>550</v>
      </c>
      <c r="O120" s="1" t="s">
        <v>551</v>
      </c>
      <c r="P120" s="1" t="s">
        <v>552</v>
      </c>
      <c r="Q120" s="1" t="s">
        <v>1209</v>
      </c>
      <c r="R120" s="1" t="s">
        <v>554</v>
      </c>
      <c r="S120" s="1" t="s">
        <v>555</v>
      </c>
      <c r="T120" s="1" t="s">
        <v>556</v>
      </c>
    </row>
    <row r="121" s="1" customFormat="1" spans="1:20">
      <c r="A121" s="3">
        <v>15655467331</v>
      </c>
      <c r="B121" s="1" t="s">
        <v>1200</v>
      </c>
      <c r="C121" s="1" t="s">
        <v>1210</v>
      </c>
      <c r="D121" s="1" t="s">
        <v>1178</v>
      </c>
      <c r="E121" s="1" t="s">
        <v>1211</v>
      </c>
      <c r="F121" s="1" t="s">
        <v>1015</v>
      </c>
      <c r="G121" s="1" t="s">
        <v>974</v>
      </c>
      <c r="H121" s="1" t="s">
        <v>547</v>
      </c>
      <c r="I121" s="1" t="s">
        <v>1212</v>
      </c>
      <c r="J121" s="1" t="s">
        <v>29</v>
      </c>
      <c r="K121" s="1" t="s">
        <v>1213</v>
      </c>
      <c r="L121" s="1" t="s">
        <v>1213</v>
      </c>
      <c r="M121" s="1" t="s">
        <v>550</v>
      </c>
      <c r="N121" s="1" t="s">
        <v>550</v>
      </c>
      <c r="O121" s="1" t="s">
        <v>551</v>
      </c>
      <c r="P121" s="1" t="s">
        <v>552</v>
      </c>
      <c r="Q121" s="1" t="s">
        <v>1214</v>
      </c>
      <c r="R121" s="1" t="s">
        <v>554</v>
      </c>
      <c r="S121" s="1" t="s">
        <v>555</v>
      </c>
      <c r="T121" s="1" t="s">
        <v>556</v>
      </c>
    </row>
    <row r="122" s="1" customFormat="1" spans="1:20">
      <c r="A122" s="3">
        <v>15650468493</v>
      </c>
      <c r="B122" s="1" t="s">
        <v>1200</v>
      </c>
      <c r="C122" s="1" t="s">
        <v>1215</v>
      </c>
      <c r="D122" s="1" t="s">
        <v>1216</v>
      </c>
      <c r="E122" s="1" t="s">
        <v>1217</v>
      </c>
      <c r="F122" s="1" t="s">
        <v>1068</v>
      </c>
      <c r="G122" s="1" t="s">
        <v>974</v>
      </c>
      <c r="H122" s="1" t="s">
        <v>547</v>
      </c>
      <c r="I122" s="1" t="s">
        <v>1218</v>
      </c>
      <c r="J122" s="1" t="s">
        <v>29</v>
      </c>
      <c r="K122" s="1" t="s">
        <v>1219</v>
      </c>
      <c r="L122" s="1" t="s">
        <v>1219</v>
      </c>
      <c r="M122" s="1" t="s">
        <v>550</v>
      </c>
      <c r="N122" s="1" t="s">
        <v>550</v>
      </c>
      <c r="O122" s="1" t="s">
        <v>551</v>
      </c>
      <c r="P122" s="1" t="s">
        <v>552</v>
      </c>
      <c r="Q122" s="1" t="s">
        <v>1220</v>
      </c>
      <c r="R122" s="1" t="s">
        <v>554</v>
      </c>
      <c r="S122" s="1" t="s">
        <v>555</v>
      </c>
      <c r="T122" s="1" t="s">
        <v>556</v>
      </c>
    </row>
    <row r="123" s="1" customFormat="1" spans="1:20">
      <c r="A123" s="3">
        <v>15650256754</v>
      </c>
      <c r="B123" s="1" t="s">
        <v>1200</v>
      </c>
      <c r="C123" s="1" t="s">
        <v>1221</v>
      </c>
      <c r="D123" s="1" t="s">
        <v>1222</v>
      </c>
      <c r="E123" s="1" t="s">
        <v>1223</v>
      </c>
      <c r="F123" s="1" t="s">
        <v>611</v>
      </c>
      <c r="G123" s="1" t="s">
        <v>542</v>
      </c>
      <c r="H123" s="1" t="s">
        <v>547</v>
      </c>
      <c r="I123" s="1" t="s">
        <v>1224</v>
      </c>
      <c r="J123" s="1" t="s">
        <v>29</v>
      </c>
      <c r="K123" s="1" t="s">
        <v>731</v>
      </c>
      <c r="L123" s="1" t="s">
        <v>731</v>
      </c>
      <c r="M123" s="1" t="s">
        <v>550</v>
      </c>
      <c r="N123" s="1" t="s">
        <v>550</v>
      </c>
      <c r="O123" s="1" t="s">
        <v>551</v>
      </c>
      <c r="P123" s="1" t="s">
        <v>552</v>
      </c>
      <c r="Q123" s="1" t="s">
        <v>1225</v>
      </c>
      <c r="R123" s="1" t="s">
        <v>554</v>
      </c>
      <c r="S123" s="1" t="s">
        <v>555</v>
      </c>
      <c r="T123" s="1" t="s">
        <v>556</v>
      </c>
    </row>
    <row r="124" s="1" customFormat="1" spans="1:20">
      <c r="A124" s="3">
        <v>15648116415</v>
      </c>
      <c r="B124" s="1" t="s">
        <v>1226</v>
      </c>
      <c r="C124" s="1" t="s">
        <v>1227</v>
      </c>
      <c r="D124" s="1" t="s">
        <v>1228</v>
      </c>
      <c r="E124" s="1" t="s">
        <v>1229</v>
      </c>
      <c r="F124" s="1" t="s">
        <v>611</v>
      </c>
      <c r="G124" s="1" t="s">
        <v>542</v>
      </c>
      <c r="H124" s="1" t="s">
        <v>547</v>
      </c>
      <c r="I124" s="1" t="s">
        <v>1230</v>
      </c>
      <c r="J124" s="1" t="s">
        <v>29</v>
      </c>
      <c r="K124" s="1" t="s">
        <v>1231</v>
      </c>
      <c r="L124" s="1" t="s">
        <v>1231</v>
      </c>
      <c r="M124" s="1" t="s">
        <v>550</v>
      </c>
      <c r="N124" s="1" t="s">
        <v>550</v>
      </c>
      <c r="O124" s="1" t="s">
        <v>551</v>
      </c>
      <c r="P124" s="1" t="s">
        <v>552</v>
      </c>
      <c r="Q124" s="1" t="s">
        <v>1232</v>
      </c>
      <c r="R124" s="1" t="s">
        <v>554</v>
      </c>
      <c r="S124" s="1" t="s">
        <v>555</v>
      </c>
      <c r="T124" s="1" t="s">
        <v>556</v>
      </c>
    </row>
    <row r="125" s="1" customFormat="1" spans="1:20">
      <c r="A125" s="3">
        <v>15645587491</v>
      </c>
      <c r="B125" s="1" t="s">
        <v>1226</v>
      </c>
      <c r="C125" s="1" t="s">
        <v>1233</v>
      </c>
      <c r="D125" s="1" t="s">
        <v>1234</v>
      </c>
      <c r="E125" s="1" t="s">
        <v>1235</v>
      </c>
      <c r="F125" s="1" t="s">
        <v>1083</v>
      </c>
      <c r="G125" s="1" t="s">
        <v>974</v>
      </c>
      <c r="H125" s="1" t="s">
        <v>547</v>
      </c>
      <c r="I125" s="1" t="s">
        <v>1236</v>
      </c>
      <c r="J125" s="1" t="s">
        <v>29</v>
      </c>
      <c r="K125" s="1" t="s">
        <v>1237</v>
      </c>
      <c r="L125" s="1" t="s">
        <v>1237</v>
      </c>
      <c r="M125" s="1" t="s">
        <v>550</v>
      </c>
      <c r="N125" s="1" t="s">
        <v>550</v>
      </c>
      <c r="O125" s="1" t="s">
        <v>551</v>
      </c>
      <c r="P125" s="1" t="s">
        <v>552</v>
      </c>
      <c r="Q125" s="1" t="s">
        <v>1238</v>
      </c>
      <c r="R125" s="1" t="s">
        <v>554</v>
      </c>
      <c r="S125" s="1" t="s">
        <v>555</v>
      </c>
      <c r="T125" s="1" t="s">
        <v>556</v>
      </c>
    </row>
    <row r="126" s="1" customFormat="1" spans="1:20">
      <c r="A126" s="3">
        <v>15642752094</v>
      </c>
      <c r="B126" s="1" t="s">
        <v>1226</v>
      </c>
      <c r="C126" s="1" t="s">
        <v>1239</v>
      </c>
      <c r="D126" s="1" t="s">
        <v>1202</v>
      </c>
      <c r="E126" s="1" t="s">
        <v>1240</v>
      </c>
      <c r="F126" s="1" t="s">
        <v>974</v>
      </c>
      <c r="G126" s="1" t="s">
        <v>873</v>
      </c>
      <c r="H126" s="1" t="s">
        <v>547</v>
      </c>
      <c r="I126" s="1" t="s">
        <v>1241</v>
      </c>
      <c r="J126" s="1" t="s">
        <v>29</v>
      </c>
      <c r="K126" s="1" t="s">
        <v>1242</v>
      </c>
      <c r="L126" s="1" t="s">
        <v>1242</v>
      </c>
      <c r="M126" s="1" t="s">
        <v>550</v>
      </c>
      <c r="N126" s="1" t="s">
        <v>550</v>
      </c>
      <c r="O126" s="1" t="s">
        <v>551</v>
      </c>
      <c r="P126" s="1" t="s">
        <v>552</v>
      </c>
      <c r="Q126" s="1" t="s">
        <v>1243</v>
      </c>
      <c r="R126" s="1" t="s">
        <v>554</v>
      </c>
      <c r="S126" s="1" t="s">
        <v>555</v>
      </c>
      <c r="T126" s="1" t="s">
        <v>556</v>
      </c>
    </row>
    <row r="127" s="1" customFormat="1" spans="1:20">
      <c r="A127" s="3">
        <v>15641784364</v>
      </c>
      <c r="B127" s="1" t="s">
        <v>1226</v>
      </c>
      <c r="C127" s="1" t="s">
        <v>1244</v>
      </c>
      <c r="D127" s="1" t="s">
        <v>1245</v>
      </c>
      <c r="E127" s="1" t="s">
        <v>1246</v>
      </c>
      <c r="F127" s="1" t="s">
        <v>974</v>
      </c>
      <c r="G127" s="1" t="s">
        <v>873</v>
      </c>
      <c r="H127" s="1" t="s">
        <v>547</v>
      </c>
      <c r="I127" s="1" t="s">
        <v>1247</v>
      </c>
      <c r="J127" s="1" t="s">
        <v>29</v>
      </c>
      <c r="K127" s="1" t="s">
        <v>1248</v>
      </c>
      <c r="L127" s="1" t="s">
        <v>1248</v>
      </c>
      <c r="M127" s="1" t="s">
        <v>550</v>
      </c>
      <c r="N127" s="1" t="s">
        <v>550</v>
      </c>
      <c r="O127" s="1" t="s">
        <v>551</v>
      </c>
      <c r="P127" s="1" t="s">
        <v>552</v>
      </c>
      <c r="Q127" s="1" t="s">
        <v>1249</v>
      </c>
      <c r="R127" s="1" t="s">
        <v>554</v>
      </c>
      <c r="S127" s="1" t="s">
        <v>555</v>
      </c>
      <c r="T127" s="1" t="s">
        <v>556</v>
      </c>
    </row>
    <row r="128" s="1" customFormat="1" spans="1:20">
      <c r="A128" s="3">
        <v>15641230093</v>
      </c>
      <c r="B128" s="1" t="s">
        <v>1226</v>
      </c>
      <c r="C128" s="1" t="s">
        <v>1250</v>
      </c>
      <c r="D128" s="1" t="s">
        <v>700</v>
      </c>
      <c r="E128" s="1" t="s">
        <v>1251</v>
      </c>
      <c r="F128" s="1" t="s">
        <v>751</v>
      </c>
      <c r="G128" s="1" t="s">
        <v>611</v>
      </c>
      <c r="H128" s="1" t="s">
        <v>547</v>
      </c>
      <c r="I128" s="1" t="s">
        <v>1252</v>
      </c>
      <c r="J128" s="1" t="s">
        <v>29</v>
      </c>
      <c r="K128" s="1" t="s">
        <v>673</v>
      </c>
      <c r="L128" s="1" t="s">
        <v>673</v>
      </c>
      <c r="M128" s="1" t="s">
        <v>550</v>
      </c>
      <c r="N128" s="1" t="s">
        <v>550</v>
      </c>
      <c r="O128" s="1" t="s">
        <v>551</v>
      </c>
      <c r="P128" s="1" t="s">
        <v>552</v>
      </c>
      <c r="Q128" s="1" t="s">
        <v>1253</v>
      </c>
      <c r="R128" s="1" t="s">
        <v>554</v>
      </c>
      <c r="S128" s="1" t="s">
        <v>555</v>
      </c>
      <c r="T128" s="1" t="s">
        <v>556</v>
      </c>
    </row>
    <row r="129" s="1" customFormat="1" spans="1:20">
      <c r="A129" s="3">
        <v>15641167923</v>
      </c>
      <c r="B129" s="1" t="s">
        <v>1226</v>
      </c>
      <c r="C129" s="1" t="s">
        <v>1254</v>
      </c>
      <c r="D129" s="1" t="s">
        <v>1255</v>
      </c>
      <c r="E129" s="1" t="s">
        <v>1256</v>
      </c>
      <c r="F129" s="1" t="s">
        <v>1083</v>
      </c>
      <c r="G129" s="1" t="s">
        <v>1015</v>
      </c>
      <c r="H129" s="1" t="s">
        <v>547</v>
      </c>
      <c r="I129" s="1" t="s">
        <v>1257</v>
      </c>
      <c r="J129" s="1" t="s">
        <v>29</v>
      </c>
      <c r="K129" s="1" t="s">
        <v>1258</v>
      </c>
      <c r="L129" s="1" t="s">
        <v>1258</v>
      </c>
      <c r="M129" s="1" t="s">
        <v>550</v>
      </c>
      <c r="N129" s="1" t="s">
        <v>550</v>
      </c>
      <c r="O129" s="1" t="s">
        <v>551</v>
      </c>
      <c r="P129" s="1" t="s">
        <v>552</v>
      </c>
      <c r="Q129" s="1" t="s">
        <v>1259</v>
      </c>
      <c r="R129" s="1" t="s">
        <v>554</v>
      </c>
      <c r="S129" s="1" t="s">
        <v>555</v>
      </c>
      <c r="T129" s="1" t="s">
        <v>556</v>
      </c>
    </row>
    <row r="130" s="1" customFormat="1" spans="1:20">
      <c r="A130" s="3">
        <v>15641137447</v>
      </c>
      <c r="B130" s="1" t="s">
        <v>1226</v>
      </c>
      <c r="C130" s="1" t="s">
        <v>1260</v>
      </c>
      <c r="D130" s="1" t="s">
        <v>700</v>
      </c>
      <c r="E130" s="1" t="s">
        <v>1261</v>
      </c>
      <c r="F130" s="1" t="s">
        <v>1083</v>
      </c>
      <c r="G130" s="1" t="s">
        <v>1015</v>
      </c>
      <c r="H130" s="1" t="s">
        <v>547</v>
      </c>
      <c r="I130" s="1" t="s">
        <v>1262</v>
      </c>
      <c r="J130" s="1" t="s">
        <v>29</v>
      </c>
      <c r="K130" s="1" t="s">
        <v>1263</v>
      </c>
      <c r="L130" s="1" t="s">
        <v>1263</v>
      </c>
      <c r="M130" s="1" t="s">
        <v>550</v>
      </c>
      <c r="N130" s="1" t="s">
        <v>550</v>
      </c>
      <c r="O130" s="1" t="s">
        <v>551</v>
      </c>
      <c r="P130" s="1" t="s">
        <v>552</v>
      </c>
      <c r="Q130" s="1" t="s">
        <v>1264</v>
      </c>
      <c r="R130" s="1" t="s">
        <v>554</v>
      </c>
      <c r="S130" s="1" t="s">
        <v>555</v>
      </c>
      <c r="T130" s="1" t="s">
        <v>556</v>
      </c>
    </row>
    <row r="131" s="1" customFormat="1" spans="1:20">
      <c r="A131" s="3">
        <v>15640302647</v>
      </c>
      <c r="B131" s="1" t="s">
        <v>1265</v>
      </c>
      <c r="C131" s="1" t="s">
        <v>1266</v>
      </c>
      <c r="D131" s="1" t="s">
        <v>1267</v>
      </c>
      <c r="E131" s="1" t="s">
        <v>1268</v>
      </c>
      <c r="F131" s="1" t="s">
        <v>1015</v>
      </c>
      <c r="G131" s="1" t="s">
        <v>974</v>
      </c>
      <c r="H131" s="1" t="s">
        <v>547</v>
      </c>
      <c r="I131" s="1" t="s">
        <v>1269</v>
      </c>
      <c r="J131" s="1" t="s">
        <v>29</v>
      </c>
      <c r="K131" s="1" t="s">
        <v>963</v>
      </c>
      <c r="L131" s="1" t="s">
        <v>963</v>
      </c>
      <c r="M131" s="1" t="s">
        <v>550</v>
      </c>
      <c r="N131" s="1" t="s">
        <v>550</v>
      </c>
      <c r="O131" s="1" t="s">
        <v>551</v>
      </c>
      <c r="P131" s="1" t="s">
        <v>552</v>
      </c>
      <c r="Q131" s="1" t="s">
        <v>1270</v>
      </c>
      <c r="R131" s="1" t="s">
        <v>554</v>
      </c>
      <c r="S131" s="1" t="s">
        <v>555</v>
      </c>
      <c r="T131" s="1" t="s">
        <v>556</v>
      </c>
    </row>
    <row r="132" s="1" customFormat="1" spans="1:20">
      <c r="A132" s="3">
        <v>15640113700</v>
      </c>
      <c r="B132" s="1" t="s">
        <v>1265</v>
      </c>
      <c r="C132" s="1" t="s">
        <v>1271</v>
      </c>
      <c r="D132" s="1" t="s">
        <v>1272</v>
      </c>
      <c r="E132" s="1" t="s">
        <v>1273</v>
      </c>
      <c r="F132" s="1" t="s">
        <v>1138</v>
      </c>
      <c r="G132" s="1" t="s">
        <v>751</v>
      </c>
      <c r="H132" s="1" t="s">
        <v>547</v>
      </c>
      <c r="I132" s="1" t="s">
        <v>1274</v>
      </c>
      <c r="J132" s="1" t="s">
        <v>29</v>
      </c>
      <c r="K132" s="1" t="s">
        <v>1275</v>
      </c>
      <c r="L132" s="1" t="s">
        <v>1275</v>
      </c>
      <c r="M132" s="1" t="s">
        <v>550</v>
      </c>
      <c r="N132" s="1" t="s">
        <v>550</v>
      </c>
      <c r="O132" s="1" t="s">
        <v>551</v>
      </c>
      <c r="P132" s="1" t="s">
        <v>552</v>
      </c>
      <c r="Q132" s="1" t="s">
        <v>1276</v>
      </c>
      <c r="R132" s="1" t="s">
        <v>554</v>
      </c>
      <c r="S132" s="1" t="s">
        <v>555</v>
      </c>
      <c r="T132" s="1" t="s">
        <v>556</v>
      </c>
    </row>
    <row r="133" s="1" customFormat="1" spans="1:20">
      <c r="A133" s="3">
        <v>15635274847</v>
      </c>
      <c r="B133" s="1" t="s">
        <v>1265</v>
      </c>
      <c r="C133" s="1" t="s">
        <v>1277</v>
      </c>
      <c r="D133" s="1" t="s">
        <v>676</v>
      </c>
      <c r="E133" s="1" t="s">
        <v>1278</v>
      </c>
      <c r="F133" s="1" t="s">
        <v>1015</v>
      </c>
      <c r="G133" s="1" t="s">
        <v>873</v>
      </c>
      <c r="H133" s="1" t="s">
        <v>547</v>
      </c>
      <c r="I133" s="1" t="s">
        <v>1279</v>
      </c>
      <c r="J133" s="1" t="s">
        <v>29</v>
      </c>
      <c r="K133" s="1" t="s">
        <v>1280</v>
      </c>
      <c r="L133" s="1" t="s">
        <v>1280</v>
      </c>
      <c r="M133" s="1" t="s">
        <v>550</v>
      </c>
      <c r="N133" s="1" t="s">
        <v>550</v>
      </c>
      <c r="O133" s="1" t="s">
        <v>551</v>
      </c>
      <c r="P133" s="1" t="s">
        <v>552</v>
      </c>
      <c r="Q133" s="1" t="s">
        <v>1281</v>
      </c>
      <c r="R133" s="1" t="s">
        <v>554</v>
      </c>
      <c r="S133" s="1" t="s">
        <v>555</v>
      </c>
      <c r="T133" s="1" t="s">
        <v>556</v>
      </c>
    </row>
    <row r="134" s="1" customFormat="1" spans="1:20">
      <c r="A134" s="3">
        <v>15629527473</v>
      </c>
      <c r="B134" s="1" t="s">
        <v>1282</v>
      </c>
      <c r="C134" s="1" t="s">
        <v>1283</v>
      </c>
      <c r="D134" s="1" t="s">
        <v>676</v>
      </c>
      <c r="E134" s="1" t="s">
        <v>1284</v>
      </c>
      <c r="F134" s="1" t="s">
        <v>1015</v>
      </c>
      <c r="G134" s="1" t="s">
        <v>873</v>
      </c>
      <c r="H134" s="1" t="s">
        <v>547</v>
      </c>
      <c r="I134" s="1" t="s">
        <v>1285</v>
      </c>
      <c r="J134" s="1" t="s">
        <v>29</v>
      </c>
      <c r="K134" s="1" t="s">
        <v>1286</v>
      </c>
      <c r="L134" s="1" t="s">
        <v>1286</v>
      </c>
      <c r="M134" s="1" t="s">
        <v>550</v>
      </c>
      <c r="N134" s="1" t="s">
        <v>550</v>
      </c>
      <c r="O134" s="1" t="s">
        <v>551</v>
      </c>
      <c r="P134" s="1" t="s">
        <v>552</v>
      </c>
      <c r="Q134" s="1" t="s">
        <v>1287</v>
      </c>
      <c r="R134" s="1" t="s">
        <v>554</v>
      </c>
      <c r="S134" s="1" t="s">
        <v>555</v>
      </c>
      <c r="T134" s="1" t="s">
        <v>556</v>
      </c>
    </row>
    <row r="135" s="1" customFormat="1" spans="1:20">
      <c r="A135" s="3">
        <v>15628099553</v>
      </c>
      <c r="B135" s="1" t="s">
        <v>1282</v>
      </c>
      <c r="C135" s="1" t="s">
        <v>1288</v>
      </c>
      <c r="D135" s="1" t="s">
        <v>1289</v>
      </c>
      <c r="E135" s="1" t="s">
        <v>1290</v>
      </c>
      <c r="F135" s="1" t="s">
        <v>974</v>
      </c>
      <c r="G135" s="1" t="s">
        <v>873</v>
      </c>
      <c r="H135" s="1" t="s">
        <v>547</v>
      </c>
      <c r="I135" s="1" t="s">
        <v>1291</v>
      </c>
      <c r="J135" s="1" t="s">
        <v>29</v>
      </c>
      <c r="K135" s="1" t="s">
        <v>1292</v>
      </c>
      <c r="L135" s="1" t="s">
        <v>1292</v>
      </c>
      <c r="M135" s="1" t="s">
        <v>550</v>
      </c>
      <c r="N135" s="1" t="s">
        <v>550</v>
      </c>
      <c r="O135" s="1" t="s">
        <v>551</v>
      </c>
      <c r="P135" s="1" t="s">
        <v>552</v>
      </c>
      <c r="Q135" s="1" t="s">
        <v>1293</v>
      </c>
      <c r="R135" s="1" t="s">
        <v>554</v>
      </c>
      <c r="S135" s="1" t="s">
        <v>555</v>
      </c>
      <c r="T135" s="1" t="s">
        <v>556</v>
      </c>
    </row>
    <row r="136" s="1" customFormat="1" spans="1:20">
      <c r="A136" s="3">
        <v>15627320536</v>
      </c>
      <c r="B136" s="1" t="s">
        <v>1282</v>
      </c>
      <c r="C136" s="1" t="s">
        <v>1294</v>
      </c>
      <c r="D136" s="1" t="s">
        <v>700</v>
      </c>
      <c r="E136" s="1" t="s">
        <v>1295</v>
      </c>
      <c r="F136" s="1" t="s">
        <v>974</v>
      </c>
      <c r="G136" s="1" t="s">
        <v>751</v>
      </c>
      <c r="H136" s="1" t="s">
        <v>547</v>
      </c>
      <c r="I136" s="1" t="s">
        <v>1262</v>
      </c>
      <c r="J136" s="1" t="s">
        <v>29</v>
      </c>
      <c r="K136" s="1" t="s">
        <v>1263</v>
      </c>
      <c r="L136" s="1" t="s">
        <v>1263</v>
      </c>
      <c r="M136" s="1" t="s">
        <v>550</v>
      </c>
      <c r="N136" s="1" t="s">
        <v>550</v>
      </c>
      <c r="O136" s="1" t="s">
        <v>551</v>
      </c>
      <c r="P136" s="1" t="s">
        <v>552</v>
      </c>
      <c r="Q136" s="1" t="s">
        <v>1296</v>
      </c>
      <c r="R136" s="1" t="s">
        <v>554</v>
      </c>
      <c r="S136" s="1" t="s">
        <v>555</v>
      </c>
      <c r="T136" s="1" t="s">
        <v>556</v>
      </c>
    </row>
    <row r="137" s="1" customFormat="1" spans="1:20">
      <c r="A137" s="3">
        <v>15627082418</v>
      </c>
      <c r="B137" s="1" t="s">
        <v>1282</v>
      </c>
      <c r="C137" s="1" t="s">
        <v>1297</v>
      </c>
      <c r="D137" s="1" t="s">
        <v>830</v>
      </c>
      <c r="E137" s="1" t="s">
        <v>1298</v>
      </c>
      <c r="F137" s="1" t="s">
        <v>974</v>
      </c>
      <c r="G137" s="1" t="s">
        <v>873</v>
      </c>
      <c r="H137" s="1" t="s">
        <v>547</v>
      </c>
      <c r="I137" s="1" t="s">
        <v>1299</v>
      </c>
      <c r="J137" s="1" t="s">
        <v>29</v>
      </c>
      <c r="K137" s="1" t="s">
        <v>1300</v>
      </c>
      <c r="L137" s="1" t="s">
        <v>1300</v>
      </c>
      <c r="M137" s="1" t="s">
        <v>550</v>
      </c>
      <c r="N137" s="1" t="s">
        <v>550</v>
      </c>
      <c r="O137" s="1" t="s">
        <v>551</v>
      </c>
      <c r="P137" s="1" t="s">
        <v>552</v>
      </c>
      <c r="Q137" s="1" t="s">
        <v>1301</v>
      </c>
      <c r="R137" s="1" t="s">
        <v>554</v>
      </c>
      <c r="S137" s="1" t="s">
        <v>555</v>
      </c>
      <c r="T137" s="1" t="s">
        <v>556</v>
      </c>
    </row>
    <row r="138" s="1" customFormat="1" spans="1:20">
      <c r="A138" s="3">
        <v>15621760105</v>
      </c>
      <c r="B138" s="1" t="s">
        <v>1302</v>
      </c>
      <c r="C138" s="1" t="s">
        <v>1303</v>
      </c>
      <c r="D138" s="1" t="s">
        <v>1304</v>
      </c>
      <c r="E138" s="1" t="s">
        <v>1305</v>
      </c>
      <c r="F138" s="1" t="s">
        <v>542</v>
      </c>
      <c r="G138" s="1" t="s">
        <v>546</v>
      </c>
      <c r="H138" s="1" t="s">
        <v>547</v>
      </c>
      <c r="I138" s="1" t="s">
        <v>1306</v>
      </c>
      <c r="J138" s="1" t="s">
        <v>29</v>
      </c>
      <c r="K138" s="1" t="s">
        <v>1307</v>
      </c>
      <c r="L138" s="1" t="s">
        <v>1307</v>
      </c>
      <c r="M138" s="1" t="s">
        <v>550</v>
      </c>
      <c r="N138" s="1" t="s">
        <v>550</v>
      </c>
      <c r="O138" s="1" t="s">
        <v>551</v>
      </c>
      <c r="P138" s="1" t="s">
        <v>552</v>
      </c>
      <c r="Q138" s="1" t="s">
        <v>1308</v>
      </c>
      <c r="R138" s="1" t="s">
        <v>554</v>
      </c>
      <c r="S138" s="1" t="s">
        <v>555</v>
      </c>
      <c r="T138" s="1" t="s">
        <v>556</v>
      </c>
    </row>
    <row r="139" s="1" customFormat="1" spans="1:20">
      <c r="A139" s="3">
        <v>15620510482</v>
      </c>
      <c r="B139" s="1" t="s">
        <v>1302</v>
      </c>
      <c r="C139" s="1" t="s">
        <v>1309</v>
      </c>
      <c r="D139" s="1" t="s">
        <v>676</v>
      </c>
      <c r="E139" s="1" t="s">
        <v>1310</v>
      </c>
      <c r="F139" s="1" t="s">
        <v>611</v>
      </c>
      <c r="G139" s="1" t="s">
        <v>542</v>
      </c>
      <c r="H139" s="1" t="s">
        <v>547</v>
      </c>
      <c r="I139" s="1" t="s">
        <v>1311</v>
      </c>
      <c r="J139" s="1" t="s">
        <v>29</v>
      </c>
      <c r="K139" s="1" t="s">
        <v>809</v>
      </c>
      <c r="L139" s="1" t="s">
        <v>809</v>
      </c>
      <c r="M139" s="1" t="s">
        <v>550</v>
      </c>
      <c r="N139" s="1" t="s">
        <v>550</v>
      </c>
      <c r="O139" s="1" t="s">
        <v>551</v>
      </c>
      <c r="P139" s="1" t="s">
        <v>552</v>
      </c>
      <c r="Q139" s="1" t="s">
        <v>1312</v>
      </c>
      <c r="R139" s="1" t="s">
        <v>554</v>
      </c>
      <c r="S139" s="1" t="s">
        <v>555</v>
      </c>
      <c r="T139" s="1" t="s">
        <v>556</v>
      </c>
    </row>
    <row r="140" s="1" customFormat="1" spans="1:20">
      <c r="A140" s="3">
        <v>15619819303</v>
      </c>
      <c r="B140" s="1" t="s">
        <v>1302</v>
      </c>
      <c r="C140" s="1" t="s">
        <v>1313</v>
      </c>
      <c r="D140" s="1" t="s">
        <v>1314</v>
      </c>
      <c r="E140" s="1" t="s">
        <v>1315</v>
      </c>
      <c r="F140" s="1" t="s">
        <v>611</v>
      </c>
      <c r="G140" s="1" t="s">
        <v>542</v>
      </c>
      <c r="H140" s="1" t="s">
        <v>547</v>
      </c>
      <c r="I140" s="1" t="s">
        <v>1316</v>
      </c>
      <c r="J140" s="1" t="s">
        <v>29</v>
      </c>
      <c r="K140" s="1" t="s">
        <v>1317</v>
      </c>
      <c r="L140" s="1" t="s">
        <v>1317</v>
      </c>
      <c r="M140" s="1" t="s">
        <v>550</v>
      </c>
      <c r="N140" s="1" t="s">
        <v>550</v>
      </c>
      <c r="O140" s="1" t="s">
        <v>551</v>
      </c>
      <c r="P140" s="1" t="s">
        <v>552</v>
      </c>
      <c r="Q140" s="1" t="s">
        <v>1318</v>
      </c>
      <c r="R140" s="1" t="s">
        <v>554</v>
      </c>
      <c r="S140" s="1" t="s">
        <v>555</v>
      </c>
      <c r="T140" s="1" t="s">
        <v>556</v>
      </c>
    </row>
    <row r="141" s="1" customFormat="1" spans="1:20">
      <c r="A141" s="3">
        <v>15619264690</v>
      </c>
      <c r="B141" s="1" t="s">
        <v>1302</v>
      </c>
      <c r="C141" s="1" t="s">
        <v>1319</v>
      </c>
      <c r="D141" s="1" t="s">
        <v>1320</v>
      </c>
      <c r="E141" s="1" t="s">
        <v>1321</v>
      </c>
      <c r="F141" s="1" t="s">
        <v>1015</v>
      </c>
      <c r="G141" s="1" t="s">
        <v>974</v>
      </c>
      <c r="H141" s="1" t="s">
        <v>547</v>
      </c>
      <c r="I141" s="1" t="s">
        <v>1322</v>
      </c>
      <c r="J141" s="1" t="s">
        <v>29</v>
      </c>
      <c r="K141" s="1" t="s">
        <v>767</v>
      </c>
      <c r="L141" s="1" t="s">
        <v>767</v>
      </c>
      <c r="M141" s="1" t="s">
        <v>550</v>
      </c>
      <c r="N141" s="1" t="s">
        <v>550</v>
      </c>
      <c r="O141" s="1" t="s">
        <v>551</v>
      </c>
      <c r="P141" s="1" t="s">
        <v>552</v>
      </c>
      <c r="Q141" s="1" t="s">
        <v>1323</v>
      </c>
      <c r="R141" s="1" t="s">
        <v>554</v>
      </c>
      <c r="S141" s="1" t="s">
        <v>555</v>
      </c>
      <c r="T141" s="1" t="s">
        <v>556</v>
      </c>
    </row>
    <row r="142" s="1" customFormat="1" spans="1:20">
      <c r="A142" s="3">
        <v>15618808067</v>
      </c>
      <c r="B142" s="1" t="s">
        <v>1302</v>
      </c>
      <c r="C142" s="1" t="s">
        <v>1324</v>
      </c>
      <c r="D142" s="1" t="s">
        <v>1325</v>
      </c>
      <c r="E142" s="1" t="s">
        <v>1326</v>
      </c>
      <c r="F142" s="1" t="s">
        <v>873</v>
      </c>
      <c r="G142" s="1" t="s">
        <v>751</v>
      </c>
      <c r="H142" s="1" t="s">
        <v>547</v>
      </c>
      <c r="I142" s="1" t="s">
        <v>1327</v>
      </c>
      <c r="J142" s="1" t="s">
        <v>29</v>
      </c>
      <c r="K142" s="1" t="s">
        <v>1328</v>
      </c>
      <c r="L142" s="1" t="s">
        <v>1328</v>
      </c>
      <c r="M142" s="1" t="s">
        <v>550</v>
      </c>
      <c r="N142" s="1" t="s">
        <v>550</v>
      </c>
      <c r="O142" s="1" t="s">
        <v>551</v>
      </c>
      <c r="P142" s="1" t="s">
        <v>552</v>
      </c>
      <c r="Q142" s="1" t="s">
        <v>1329</v>
      </c>
      <c r="R142" s="1" t="s">
        <v>554</v>
      </c>
      <c r="S142" s="1" t="s">
        <v>555</v>
      </c>
      <c r="T142" s="1" t="s">
        <v>556</v>
      </c>
    </row>
    <row r="143" s="1" customFormat="1" spans="1:20">
      <c r="A143" s="3">
        <v>15618779618</v>
      </c>
      <c r="B143" s="1" t="s">
        <v>1302</v>
      </c>
      <c r="C143" s="1" t="s">
        <v>1330</v>
      </c>
      <c r="D143" s="1" t="s">
        <v>1331</v>
      </c>
      <c r="E143" s="1" t="s">
        <v>1332</v>
      </c>
      <c r="F143" s="1" t="s">
        <v>751</v>
      </c>
      <c r="G143" s="1" t="s">
        <v>546</v>
      </c>
      <c r="H143" s="1" t="s">
        <v>547</v>
      </c>
      <c r="I143" s="1" t="s">
        <v>1333</v>
      </c>
      <c r="J143" s="1" t="s">
        <v>29</v>
      </c>
      <c r="K143" s="1" t="s">
        <v>1334</v>
      </c>
      <c r="L143" s="1" t="s">
        <v>1335</v>
      </c>
      <c r="M143" s="1" t="s">
        <v>1336</v>
      </c>
      <c r="N143" s="1" t="s">
        <v>1337</v>
      </c>
      <c r="O143" s="1" t="s">
        <v>551</v>
      </c>
      <c r="P143" s="1" t="s">
        <v>552</v>
      </c>
      <c r="Q143" s="1" t="s">
        <v>1338</v>
      </c>
      <c r="R143" s="1" t="s">
        <v>554</v>
      </c>
      <c r="S143" s="1" t="s">
        <v>555</v>
      </c>
      <c r="T143" s="1" t="s">
        <v>556</v>
      </c>
    </row>
    <row r="144" s="1" customFormat="1" spans="1:20">
      <c r="A144" s="3">
        <v>15617658807</v>
      </c>
      <c r="B144" s="1" t="s">
        <v>1339</v>
      </c>
      <c r="C144" s="1" t="s">
        <v>1340</v>
      </c>
      <c r="D144" s="1" t="s">
        <v>1341</v>
      </c>
      <c r="E144" s="1" t="s">
        <v>1342</v>
      </c>
      <c r="F144" s="1" t="s">
        <v>542</v>
      </c>
      <c r="G144" s="1" t="s">
        <v>546</v>
      </c>
      <c r="H144" s="1" t="s">
        <v>547</v>
      </c>
      <c r="I144" s="1" t="s">
        <v>1343</v>
      </c>
      <c r="J144" s="1" t="s">
        <v>29</v>
      </c>
      <c r="K144" s="1" t="s">
        <v>1344</v>
      </c>
      <c r="L144" s="1" t="s">
        <v>1344</v>
      </c>
      <c r="M144" s="1" t="s">
        <v>550</v>
      </c>
      <c r="N144" s="1" t="s">
        <v>550</v>
      </c>
      <c r="O144" s="1" t="s">
        <v>551</v>
      </c>
      <c r="P144" s="1" t="s">
        <v>552</v>
      </c>
      <c r="Q144" s="1" t="s">
        <v>1345</v>
      </c>
      <c r="R144" s="1" t="s">
        <v>554</v>
      </c>
      <c r="S144" s="1" t="s">
        <v>555</v>
      </c>
      <c r="T144" s="1" t="s">
        <v>556</v>
      </c>
    </row>
    <row r="145" s="1" customFormat="1" spans="1:20">
      <c r="A145" s="3">
        <v>15613763557</v>
      </c>
      <c r="B145" s="1" t="s">
        <v>1339</v>
      </c>
      <c r="C145" s="1" t="s">
        <v>1346</v>
      </c>
      <c r="D145" s="1" t="s">
        <v>676</v>
      </c>
      <c r="E145" s="1" t="s">
        <v>1347</v>
      </c>
      <c r="F145" s="1" t="s">
        <v>974</v>
      </c>
      <c r="G145" s="1" t="s">
        <v>873</v>
      </c>
      <c r="H145" s="1" t="s">
        <v>547</v>
      </c>
      <c r="I145" s="1" t="s">
        <v>1348</v>
      </c>
      <c r="J145" s="1" t="s">
        <v>29</v>
      </c>
      <c r="K145" s="1" t="s">
        <v>1349</v>
      </c>
      <c r="L145" s="1" t="s">
        <v>1349</v>
      </c>
      <c r="M145" s="1" t="s">
        <v>550</v>
      </c>
      <c r="N145" s="1" t="s">
        <v>550</v>
      </c>
      <c r="O145" s="1" t="s">
        <v>551</v>
      </c>
      <c r="P145" s="1" t="s">
        <v>552</v>
      </c>
      <c r="Q145" s="1" t="s">
        <v>1350</v>
      </c>
      <c r="R145" s="1" t="s">
        <v>554</v>
      </c>
      <c r="S145" s="1" t="s">
        <v>555</v>
      </c>
      <c r="T145" s="1" t="s">
        <v>556</v>
      </c>
    </row>
    <row r="146" s="1" customFormat="1" spans="1:20">
      <c r="A146" s="3">
        <v>15613734403</v>
      </c>
      <c r="B146" s="1" t="s">
        <v>1339</v>
      </c>
      <c r="C146" s="1" t="s">
        <v>1351</v>
      </c>
      <c r="D146" s="1" t="s">
        <v>676</v>
      </c>
      <c r="E146" s="1" t="s">
        <v>1352</v>
      </c>
      <c r="F146" s="1" t="s">
        <v>974</v>
      </c>
      <c r="G146" s="1" t="s">
        <v>751</v>
      </c>
      <c r="H146" s="1" t="s">
        <v>547</v>
      </c>
      <c r="I146" s="1" t="s">
        <v>1353</v>
      </c>
      <c r="J146" s="1" t="s">
        <v>29</v>
      </c>
      <c r="K146" s="1" t="s">
        <v>1354</v>
      </c>
      <c r="L146" s="1" t="s">
        <v>1354</v>
      </c>
      <c r="M146" s="1" t="s">
        <v>550</v>
      </c>
      <c r="N146" s="1" t="s">
        <v>550</v>
      </c>
      <c r="O146" s="1" t="s">
        <v>551</v>
      </c>
      <c r="P146" s="1" t="s">
        <v>552</v>
      </c>
      <c r="Q146" s="1" t="s">
        <v>1355</v>
      </c>
      <c r="R146" s="1" t="s">
        <v>554</v>
      </c>
      <c r="S146" s="1" t="s">
        <v>555</v>
      </c>
      <c r="T146" s="1" t="s">
        <v>556</v>
      </c>
    </row>
    <row r="147" s="1" customFormat="1" spans="1:20">
      <c r="A147" s="3">
        <v>15613387752</v>
      </c>
      <c r="B147" s="1" t="s">
        <v>1339</v>
      </c>
      <c r="C147" s="1" t="s">
        <v>1356</v>
      </c>
      <c r="D147" s="1" t="s">
        <v>1357</v>
      </c>
      <c r="E147" s="1" t="s">
        <v>1358</v>
      </c>
      <c r="F147" s="1" t="s">
        <v>542</v>
      </c>
      <c r="G147" s="1" t="s">
        <v>546</v>
      </c>
      <c r="H147" s="1" t="s">
        <v>547</v>
      </c>
      <c r="I147" s="1" t="s">
        <v>1359</v>
      </c>
      <c r="J147" s="1" t="s">
        <v>29</v>
      </c>
      <c r="K147" s="1" t="s">
        <v>1360</v>
      </c>
      <c r="L147" s="1" t="s">
        <v>1360</v>
      </c>
      <c r="M147" s="1" t="s">
        <v>550</v>
      </c>
      <c r="N147" s="1" t="s">
        <v>550</v>
      </c>
      <c r="O147" s="1" t="s">
        <v>551</v>
      </c>
      <c r="P147" s="1" t="s">
        <v>552</v>
      </c>
      <c r="Q147" s="1" t="s">
        <v>1361</v>
      </c>
      <c r="R147" s="1" t="s">
        <v>554</v>
      </c>
      <c r="S147" s="1" t="s">
        <v>555</v>
      </c>
      <c r="T147" s="1" t="s">
        <v>556</v>
      </c>
    </row>
    <row r="148" s="1" customFormat="1" spans="1:20">
      <c r="A148" s="3">
        <v>15611303803</v>
      </c>
      <c r="B148" s="1" t="s">
        <v>1339</v>
      </c>
      <c r="C148" s="1" t="s">
        <v>1362</v>
      </c>
      <c r="D148" s="1" t="s">
        <v>1363</v>
      </c>
      <c r="E148" s="1" t="s">
        <v>1364</v>
      </c>
      <c r="F148" s="1" t="s">
        <v>974</v>
      </c>
      <c r="G148" s="1" t="s">
        <v>873</v>
      </c>
      <c r="H148" s="1" t="s">
        <v>547</v>
      </c>
      <c r="I148" s="1" t="s">
        <v>1365</v>
      </c>
      <c r="J148" s="1" t="s">
        <v>29</v>
      </c>
      <c r="K148" s="1" t="s">
        <v>947</v>
      </c>
      <c r="L148" s="1" t="s">
        <v>551</v>
      </c>
      <c r="M148" s="1" t="s">
        <v>1366</v>
      </c>
      <c r="N148" s="1" t="s">
        <v>1367</v>
      </c>
      <c r="O148" s="1" t="s">
        <v>551</v>
      </c>
      <c r="P148" s="1" t="s">
        <v>552</v>
      </c>
      <c r="Q148" s="1" t="s">
        <v>1368</v>
      </c>
      <c r="R148" s="1" t="s">
        <v>554</v>
      </c>
      <c r="S148" s="1" t="s">
        <v>555</v>
      </c>
      <c r="T148" s="1" t="s">
        <v>556</v>
      </c>
    </row>
    <row r="149" s="1" customFormat="1" spans="1:20">
      <c r="A149" s="3">
        <v>15611207743</v>
      </c>
      <c r="B149" s="1" t="s">
        <v>1339</v>
      </c>
      <c r="C149" s="1" t="s">
        <v>1369</v>
      </c>
      <c r="D149" s="1" t="s">
        <v>1370</v>
      </c>
      <c r="E149" s="1" t="s">
        <v>1371</v>
      </c>
      <c r="F149" s="1" t="s">
        <v>1015</v>
      </c>
      <c r="G149" s="1" t="s">
        <v>974</v>
      </c>
      <c r="H149" s="1" t="s">
        <v>547</v>
      </c>
      <c r="I149" s="1" t="s">
        <v>1372</v>
      </c>
      <c r="J149" s="1" t="s">
        <v>29</v>
      </c>
      <c r="K149" s="1" t="s">
        <v>909</v>
      </c>
      <c r="L149" s="1" t="s">
        <v>909</v>
      </c>
      <c r="M149" s="1" t="s">
        <v>550</v>
      </c>
      <c r="N149" s="1" t="s">
        <v>550</v>
      </c>
      <c r="O149" s="1" t="s">
        <v>551</v>
      </c>
      <c r="P149" s="1" t="s">
        <v>552</v>
      </c>
      <c r="Q149" s="1" t="s">
        <v>1373</v>
      </c>
      <c r="R149" s="1" t="s">
        <v>554</v>
      </c>
      <c r="S149" s="1" t="s">
        <v>555</v>
      </c>
      <c r="T149" s="1" t="s">
        <v>556</v>
      </c>
    </row>
    <row r="150" s="1" customFormat="1" spans="1:20">
      <c r="A150" s="3">
        <v>15610963260</v>
      </c>
      <c r="B150" s="1" t="s">
        <v>1339</v>
      </c>
      <c r="C150" s="1" t="s">
        <v>1374</v>
      </c>
      <c r="D150" s="1" t="s">
        <v>950</v>
      </c>
      <c r="E150" s="1" t="s">
        <v>1375</v>
      </c>
      <c r="F150" s="1" t="s">
        <v>751</v>
      </c>
      <c r="G150" s="1" t="s">
        <v>611</v>
      </c>
      <c r="H150" s="1" t="s">
        <v>547</v>
      </c>
      <c r="I150" s="1" t="s">
        <v>1376</v>
      </c>
      <c r="J150" s="1" t="s">
        <v>29</v>
      </c>
      <c r="K150" s="1" t="s">
        <v>1377</v>
      </c>
      <c r="L150" s="1" t="s">
        <v>1377</v>
      </c>
      <c r="M150" s="1" t="s">
        <v>550</v>
      </c>
      <c r="N150" s="1" t="s">
        <v>550</v>
      </c>
      <c r="O150" s="1" t="s">
        <v>551</v>
      </c>
      <c r="P150" s="1" t="s">
        <v>552</v>
      </c>
      <c r="Q150" s="1" t="s">
        <v>1378</v>
      </c>
      <c r="R150" s="1" t="s">
        <v>554</v>
      </c>
      <c r="S150" s="1" t="s">
        <v>555</v>
      </c>
      <c r="T150" s="1" t="s">
        <v>556</v>
      </c>
    </row>
    <row r="151" s="1" customFormat="1" spans="1:20">
      <c r="A151" s="3">
        <v>15610856965</v>
      </c>
      <c r="B151" s="1" t="s">
        <v>1339</v>
      </c>
      <c r="C151" s="1" t="s">
        <v>1379</v>
      </c>
      <c r="D151" s="1" t="s">
        <v>1380</v>
      </c>
      <c r="E151" s="1" t="s">
        <v>1381</v>
      </c>
      <c r="F151" s="1" t="s">
        <v>974</v>
      </c>
      <c r="G151" s="1" t="s">
        <v>873</v>
      </c>
      <c r="H151" s="1" t="s">
        <v>547</v>
      </c>
      <c r="I151" s="1" t="s">
        <v>1382</v>
      </c>
      <c r="J151" s="1" t="s">
        <v>29</v>
      </c>
      <c r="K151" s="1" t="s">
        <v>1248</v>
      </c>
      <c r="L151" s="1" t="s">
        <v>1248</v>
      </c>
      <c r="M151" s="1" t="s">
        <v>550</v>
      </c>
      <c r="N151" s="1" t="s">
        <v>550</v>
      </c>
      <c r="O151" s="1" t="s">
        <v>551</v>
      </c>
      <c r="P151" s="1" t="s">
        <v>552</v>
      </c>
      <c r="Q151" s="1" t="s">
        <v>1383</v>
      </c>
      <c r="R151" s="1" t="s">
        <v>554</v>
      </c>
      <c r="S151" s="1" t="s">
        <v>555</v>
      </c>
      <c r="T151" s="1" t="s">
        <v>556</v>
      </c>
    </row>
    <row r="152" s="1" customFormat="1" spans="1:20">
      <c r="A152" s="3">
        <v>15610686046</v>
      </c>
      <c r="B152" s="1" t="s">
        <v>1384</v>
      </c>
      <c r="C152" s="1" t="s">
        <v>1385</v>
      </c>
      <c r="D152" s="1" t="s">
        <v>881</v>
      </c>
      <c r="E152" s="1" t="s">
        <v>1386</v>
      </c>
      <c r="F152" s="1" t="s">
        <v>1138</v>
      </c>
      <c r="G152" s="1" t="s">
        <v>1015</v>
      </c>
      <c r="H152" s="1" t="s">
        <v>547</v>
      </c>
      <c r="I152" s="1" t="s">
        <v>1387</v>
      </c>
      <c r="J152" s="1" t="s">
        <v>29</v>
      </c>
      <c r="K152" s="1" t="s">
        <v>737</v>
      </c>
      <c r="L152" s="1" t="s">
        <v>737</v>
      </c>
      <c r="M152" s="1" t="s">
        <v>550</v>
      </c>
      <c r="N152" s="1" t="s">
        <v>550</v>
      </c>
      <c r="O152" s="1" t="s">
        <v>551</v>
      </c>
      <c r="P152" s="1" t="s">
        <v>552</v>
      </c>
      <c r="Q152" s="1" t="s">
        <v>1388</v>
      </c>
      <c r="R152" s="1" t="s">
        <v>554</v>
      </c>
      <c r="S152" s="1" t="s">
        <v>555</v>
      </c>
      <c r="T152" s="1" t="s">
        <v>556</v>
      </c>
    </row>
    <row r="153" s="1" customFormat="1" spans="1:20">
      <c r="A153" s="3">
        <v>15610032361</v>
      </c>
      <c r="B153" s="1" t="s">
        <v>1384</v>
      </c>
      <c r="C153" s="1" t="s">
        <v>1389</v>
      </c>
      <c r="D153" s="1" t="s">
        <v>1202</v>
      </c>
      <c r="E153" s="1" t="s">
        <v>1390</v>
      </c>
      <c r="F153" s="1" t="s">
        <v>751</v>
      </c>
      <c r="G153" s="1" t="s">
        <v>542</v>
      </c>
      <c r="H153" s="1" t="s">
        <v>547</v>
      </c>
      <c r="I153" s="1" t="s">
        <v>924</v>
      </c>
      <c r="J153" s="1" t="s">
        <v>29</v>
      </c>
      <c r="K153" s="1" t="s">
        <v>925</v>
      </c>
      <c r="L153" s="1" t="s">
        <v>925</v>
      </c>
      <c r="M153" s="1" t="s">
        <v>550</v>
      </c>
      <c r="N153" s="1" t="s">
        <v>550</v>
      </c>
      <c r="O153" s="1" t="s">
        <v>551</v>
      </c>
      <c r="P153" s="1" t="s">
        <v>552</v>
      </c>
      <c r="Q153" s="1" t="s">
        <v>1391</v>
      </c>
      <c r="R153" s="1" t="s">
        <v>554</v>
      </c>
      <c r="S153" s="1" t="s">
        <v>555</v>
      </c>
      <c r="T153" s="1" t="s">
        <v>556</v>
      </c>
    </row>
    <row r="154" s="1" customFormat="1" spans="1:20">
      <c r="A154" s="3">
        <v>15604655363</v>
      </c>
      <c r="B154" s="1" t="s">
        <v>1384</v>
      </c>
      <c r="C154" s="1" t="s">
        <v>1392</v>
      </c>
      <c r="D154" s="1" t="s">
        <v>710</v>
      </c>
      <c r="E154" s="1" t="s">
        <v>1393</v>
      </c>
      <c r="F154" s="1" t="s">
        <v>751</v>
      </c>
      <c r="G154" s="1" t="s">
        <v>611</v>
      </c>
      <c r="H154" s="1" t="s">
        <v>547</v>
      </c>
      <c r="I154" s="1" t="s">
        <v>1394</v>
      </c>
      <c r="J154" s="1" t="s">
        <v>29</v>
      </c>
      <c r="K154" s="1" t="s">
        <v>1395</v>
      </c>
      <c r="L154" s="1" t="s">
        <v>1395</v>
      </c>
      <c r="M154" s="1" t="s">
        <v>550</v>
      </c>
      <c r="N154" s="1" t="s">
        <v>550</v>
      </c>
      <c r="O154" s="1" t="s">
        <v>551</v>
      </c>
      <c r="P154" s="1" t="s">
        <v>552</v>
      </c>
      <c r="Q154" s="1" t="s">
        <v>1396</v>
      </c>
      <c r="R154" s="1" t="s">
        <v>554</v>
      </c>
      <c r="S154" s="1" t="s">
        <v>555</v>
      </c>
      <c r="T154" s="1" t="s">
        <v>556</v>
      </c>
    </row>
    <row r="155" s="1" customFormat="1" spans="1:20">
      <c r="A155" s="3">
        <v>15597402605</v>
      </c>
      <c r="B155" s="1" t="s">
        <v>1397</v>
      </c>
      <c r="C155" s="1" t="s">
        <v>1398</v>
      </c>
      <c r="D155" s="1" t="s">
        <v>1202</v>
      </c>
      <c r="E155" s="1" t="s">
        <v>1399</v>
      </c>
      <c r="F155" s="1" t="s">
        <v>974</v>
      </c>
      <c r="G155" s="1" t="s">
        <v>751</v>
      </c>
      <c r="H155" s="1" t="s">
        <v>547</v>
      </c>
      <c r="I155" s="1" t="s">
        <v>1400</v>
      </c>
      <c r="J155" s="1" t="s">
        <v>29</v>
      </c>
      <c r="K155" s="1" t="s">
        <v>1401</v>
      </c>
      <c r="L155" s="1" t="s">
        <v>1401</v>
      </c>
      <c r="M155" s="1" t="s">
        <v>550</v>
      </c>
      <c r="N155" s="1" t="s">
        <v>550</v>
      </c>
      <c r="O155" s="1" t="s">
        <v>551</v>
      </c>
      <c r="P155" s="1" t="s">
        <v>552</v>
      </c>
      <c r="Q155" s="1" t="s">
        <v>1402</v>
      </c>
      <c r="R155" s="1" t="s">
        <v>554</v>
      </c>
      <c r="S155" s="1" t="s">
        <v>555</v>
      </c>
      <c r="T155" s="1" t="s">
        <v>556</v>
      </c>
    </row>
    <row r="156" s="1" customFormat="1" spans="1:20">
      <c r="A156" s="3">
        <v>15596910733</v>
      </c>
      <c r="B156" s="1" t="s">
        <v>1397</v>
      </c>
      <c r="C156" s="1" t="s">
        <v>1403</v>
      </c>
      <c r="D156" s="1" t="s">
        <v>1404</v>
      </c>
      <c r="E156" s="1" t="s">
        <v>1405</v>
      </c>
      <c r="F156" s="1" t="s">
        <v>974</v>
      </c>
      <c r="G156" s="1" t="s">
        <v>751</v>
      </c>
      <c r="H156" s="1" t="s">
        <v>547</v>
      </c>
      <c r="I156" s="1" t="s">
        <v>1406</v>
      </c>
      <c r="J156" s="1" t="s">
        <v>29</v>
      </c>
      <c r="K156" s="1" t="s">
        <v>1020</v>
      </c>
      <c r="L156" s="1" t="s">
        <v>1020</v>
      </c>
      <c r="M156" s="1" t="s">
        <v>550</v>
      </c>
      <c r="N156" s="1" t="s">
        <v>550</v>
      </c>
      <c r="O156" s="1" t="s">
        <v>551</v>
      </c>
      <c r="P156" s="1" t="s">
        <v>552</v>
      </c>
      <c r="Q156" s="1" t="s">
        <v>1407</v>
      </c>
      <c r="R156" s="1" t="s">
        <v>554</v>
      </c>
      <c r="S156" s="1" t="s">
        <v>555</v>
      </c>
      <c r="T156" s="1" t="s">
        <v>556</v>
      </c>
    </row>
    <row r="157" s="1" customFormat="1" spans="1:20">
      <c r="A157" s="3">
        <v>15596256918</v>
      </c>
      <c r="B157" s="1" t="s">
        <v>1397</v>
      </c>
      <c r="C157" s="1" t="s">
        <v>1408</v>
      </c>
      <c r="D157" s="1" t="s">
        <v>1409</v>
      </c>
      <c r="E157" s="1" t="s">
        <v>1410</v>
      </c>
      <c r="F157" s="1" t="s">
        <v>611</v>
      </c>
      <c r="G157" s="1" t="s">
        <v>546</v>
      </c>
      <c r="H157" s="1" t="s">
        <v>547</v>
      </c>
      <c r="I157" s="1" t="s">
        <v>1411</v>
      </c>
      <c r="J157" s="1" t="s">
        <v>29</v>
      </c>
      <c r="K157" s="1" t="s">
        <v>1412</v>
      </c>
      <c r="L157" s="1" t="s">
        <v>1412</v>
      </c>
      <c r="M157" s="1" t="s">
        <v>550</v>
      </c>
      <c r="N157" s="1" t="s">
        <v>550</v>
      </c>
      <c r="O157" s="1" t="s">
        <v>551</v>
      </c>
      <c r="P157" s="1" t="s">
        <v>552</v>
      </c>
      <c r="Q157" s="1" t="s">
        <v>1413</v>
      </c>
      <c r="R157" s="1" t="s">
        <v>554</v>
      </c>
      <c r="S157" s="1" t="s">
        <v>555</v>
      </c>
      <c r="T157" s="1" t="s">
        <v>556</v>
      </c>
    </row>
    <row r="158" s="1" customFormat="1" spans="1:20">
      <c r="A158" s="3">
        <v>15590492118</v>
      </c>
      <c r="B158" s="1" t="s">
        <v>1414</v>
      </c>
      <c r="C158" s="1" t="s">
        <v>1415</v>
      </c>
      <c r="D158" s="1" t="s">
        <v>676</v>
      </c>
      <c r="E158" s="1" t="s">
        <v>1416</v>
      </c>
      <c r="F158" s="1" t="s">
        <v>1015</v>
      </c>
      <c r="G158" s="1" t="s">
        <v>873</v>
      </c>
      <c r="H158" s="1" t="s">
        <v>547</v>
      </c>
      <c r="I158" s="1" t="s">
        <v>1417</v>
      </c>
      <c r="J158" s="1" t="s">
        <v>29</v>
      </c>
      <c r="K158" s="1" t="s">
        <v>855</v>
      </c>
      <c r="L158" s="1" t="s">
        <v>855</v>
      </c>
      <c r="M158" s="1" t="s">
        <v>550</v>
      </c>
      <c r="N158" s="1" t="s">
        <v>550</v>
      </c>
      <c r="O158" s="1" t="s">
        <v>551</v>
      </c>
      <c r="P158" s="1" t="s">
        <v>552</v>
      </c>
      <c r="Q158" s="1" t="s">
        <v>1418</v>
      </c>
      <c r="R158" s="1" t="s">
        <v>554</v>
      </c>
      <c r="S158" s="1" t="s">
        <v>555</v>
      </c>
      <c r="T158" s="1" t="s">
        <v>556</v>
      </c>
    </row>
    <row r="159" s="1" customFormat="1" spans="1:20">
      <c r="A159" s="3">
        <v>15588410263</v>
      </c>
      <c r="B159" s="1" t="s">
        <v>1414</v>
      </c>
      <c r="C159" s="1" t="s">
        <v>1419</v>
      </c>
      <c r="D159" s="1" t="s">
        <v>881</v>
      </c>
      <c r="E159" s="1" t="s">
        <v>1420</v>
      </c>
      <c r="F159" s="1" t="s">
        <v>1083</v>
      </c>
      <c r="G159" s="1" t="s">
        <v>1015</v>
      </c>
      <c r="H159" s="1" t="s">
        <v>547</v>
      </c>
      <c r="I159" s="1" t="s">
        <v>1421</v>
      </c>
      <c r="J159" s="1" t="s">
        <v>29</v>
      </c>
      <c r="K159" s="1" t="s">
        <v>1422</v>
      </c>
      <c r="L159" s="1" t="s">
        <v>1422</v>
      </c>
      <c r="M159" s="1" t="s">
        <v>550</v>
      </c>
      <c r="N159" s="1" t="s">
        <v>550</v>
      </c>
      <c r="O159" s="1" t="s">
        <v>551</v>
      </c>
      <c r="P159" s="1" t="s">
        <v>552</v>
      </c>
      <c r="Q159" s="1" t="s">
        <v>1423</v>
      </c>
      <c r="R159" s="1" t="s">
        <v>554</v>
      </c>
      <c r="S159" s="1" t="s">
        <v>555</v>
      </c>
      <c r="T159" s="1" t="s">
        <v>556</v>
      </c>
    </row>
    <row r="160" s="1" customFormat="1" spans="1:20">
      <c r="A160" s="3">
        <v>15588316932</v>
      </c>
      <c r="B160" s="1" t="s">
        <v>1414</v>
      </c>
      <c r="C160" s="1" t="s">
        <v>1424</v>
      </c>
      <c r="D160" s="1" t="s">
        <v>1425</v>
      </c>
      <c r="E160" s="1" t="s">
        <v>1426</v>
      </c>
      <c r="F160" s="1" t="s">
        <v>1068</v>
      </c>
      <c r="G160" s="1" t="s">
        <v>1015</v>
      </c>
      <c r="H160" s="1" t="s">
        <v>547</v>
      </c>
      <c r="I160" s="1" t="s">
        <v>1427</v>
      </c>
      <c r="J160" s="1" t="s">
        <v>29</v>
      </c>
      <c r="K160" s="1" t="s">
        <v>1428</v>
      </c>
      <c r="L160" s="1" t="s">
        <v>1428</v>
      </c>
      <c r="M160" s="1" t="s">
        <v>550</v>
      </c>
      <c r="N160" s="1" t="s">
        <v>550</v>
      </c>
      <c r="O160" s="1" t="s">
        <v>551</v>
      </c>
      <c r="P160" s="1" t="s">
        <v>552</v>
      </c>
      <c r="Q160" s="1" t="s">
        <v>1429</v>
      </c>
      <c r="R160" s="1" t="s">
        <v>554</v>
      </c>
      <c r="S160" s="1" t="s">
        <v>555</v>
      </c>
      <c r="T160" s="1" t="s">
        <v>556</v>
      </c>
    </row>
    <row r="161" s="1" customFormat="1" spans="1:20">
      <c r="A161" s="3">
        <v>15581672035</v>
      </c>
      <c r="B161" s="1" t="s">
        <v>1430</v>
      </c>
      <c r="C161" s="1" t="s">
        <v>1431</v>
      </c>
      <c r="D161" s="1" t="s">
        <v>1432</v>
      </c>
      <c r="E161" s="1" t="s">
        <v>1433</v>
      </c>
      <c r="F161" s="1" t="s">
        <v>611</v>
      </c>
      <c r="G161" s="1" t="s">
        <v>546</v>
      </c>
      <c r="H161" s="1" t="s">
        <v>547</v>
      </c>
      <c r="I161" s="1" t="s">
        <v>1434</v>
      </c>
      <c r="J161" s="1" t="s">
        <v>29</v>
      </c>
      <c r="K161" s="1" t="s">
        <v>1435</v>
      </c>
      <c r="L161" s="1" t="s">
        <v>1435</v>
      </c>
      <c r="M161" s="1" t="s">
        <v>550</v>
      </c>
      <c r="N161" s="1" t="s">
        <v>550</v>
      </c>
      <c r="O161" s="1" t="s">
        <v>551</v>
      </c>
      <c r="P161" s="1" t="s">
        <v>552</v>
      </c>
      <c r="Q161" s="1" t="s">
        <v>1436</v>
      </c>
      <c r="R161" s="1" t="s">
        <v>554</v>
      </c>
      <c r="S161" s="1" t="s">
        <v>555</v>
      </c>
      <c r="T161" s="1" t="s">
        <v>556</v>
      </c>
    </row>
    <row r="162" s="1" customFormat="1" spans="1:20">
      <c r="A162" s="3">
        <v>15581648160</v>
      </c>
      <c r="B162" s="1" t="s">
        <v>1430</v>
      </c>
      <c r="C162" s="1" t="s">
        <v>1437</v>
      </c>
      <c r="D162" s="1" t="s">
        <v>676</v>
      </c>
      <c r="E162" s="1" t="s">
        <v>1438</v>
      </c>
      <c r="F162" s="1" t="s">
        <v>751</v>
      </c>
      <c r="G162" s="1" t="s">
        <v>542</v>
      </c>
      <c r="H162" s="1" t="s">
        <v>547</v>
      </c>
      <c r="I162" s="1" t="s">
        <v>1439</v>
      </c>
      <c r="J162" s="1" t="s">
        <v>29</v>
      </c>
      <c r="K162" s="1" t="s">
        <v>1440</v>
      </c>
      <c r="L162" s="1" t="s">
        <v>1440</v>
      </c>
      <c r="M162" s="1" t="s">
        <v>550</v>
      </c>
      <c r="N162" s="1" t="s">
        <v>550</v>
      </c>
      <c r="O162" s="1" t="s">
        <v>551</v>
      </c>
      <c r="P162" s="1" t="s">
        <v>552</v>
      </c>
      <c r="Q162" s="1" t="s">
        <v>1441</v>
      </c>
      <c r="R162" s="1" t="s">
        <v>554</v>
      </c>
      <c r="S162" s="1" t="s">
        <v>555</v>
      </c>
      <c r="T162" s="1" t="s">
        <v>556</v>
      </c>
    </row>
    <row r="163" s="1" customFormat="1" spans="1:20">
      <c r="A163" s="3">
        <v>15581049575</v>
      </c>
      <c r="B163" s="1" t="s">
        <v>1442</v>
      </c>
      <c r="C163" s="1" t="s">
        <v>1443</v>
      </c>
      <c r="D163" s="1" t="s">
        <v>1444</v>
      </c>
      <c r="E163" s="1" t="s">
        <v>1445</v>
      </c>
      <c r="F163" s="1" t="s">
        <v>751</v>
      </c>
      <c r="G163" s="1" t="s">
        <v>611</v>
      </c>
      <c r="H163" s="1" t="s">
        <v>547</v>
      </c>
      <c r="I163" s="1" t="s">
        <v>1446</v>
      </c>
      <c r="J163" s="1" t="s">
        <v>29</v>
      </c>
      <c r="K163" s="1" t="s">
        <v>1447</v>
      </c>
      <c r="L163" s="1" t="s">
        <v>1447</v>
      </c>
      <c r="M163" s="1" t="s">
        <v>550</v>
      </c>
      <c r="N163" s="1" t="s">
        <v>550</v>
      </c>
      <c r="O163" s="1" t="s">
        <v>551</v>
      </c>
      <c r="P163" s="1" t="s">
        <v>552</v>
      </c>
      <c r="Q163" s="1" t="s">
        <v>1448</v>
      </c>
      <c r="R163" s="1" t="s">
        <v>554</v>
      </c>
      <c r="S163" s="1" t="s">
        <v>555</v>
      </c>
      <c r="T163" s="1" t="s">
        <v>556</v>
      </c>
    </row>
    <row r="164" s="1" customFormat="1" spans="1:20">
      <c r="A164" s="3">
        <v>15573656572</v>
      </c>
      <c r="B164" s="1" t="s">
        <v>1449</v>
      </c>
      <c r="C164" s="1" t="s">
        <v>1450</v>
      </c>
      <c r="D164" s="1" t="s">
        <v>1451</v>
      </c>
      <c r="E164" s="1" t="s">
        <v>1452</v>
      </c>
      <c r="F164" s="1" t="s">
        <v>1068</v>
      </c>
      <c r="G164" s="1" t="s">
        <v>1015</v>
      </c>
      <c r="H164" s="1" t="s">
        <v>547</v>
      </c>
      <c r="I164" s="1" t="s">
        <v>1453</v>
      </c>
      <c r="J164" s="1" t="s">
        <v>29</v>
      </c>
      <c r="K164" s="1" t="s">
        <v>855</v>
      </c>
      <c r="L164" s="1" t="s">
        <v>855</v>
      </c>
      <c r="M164" s="1" t="s">
        <v>550</v>
      </c>
      <c r="N164" s="1" t="s">
        <v>550</v>
      </c>
      <c r="O164" s="1" t="s">
        <v>551</v>
      </c>
      <c r="P164" s="1" t="s">
        <v>552</v>
      </c>
      <c r="Q164" s="1" t="s">
        <v>1454</v>
      </c>
      <c r="R164" s="1" t="s">
        <v>554</v>
      </c>
      <c r="S164" s="1" t="s">
        <v>555</v>
      </c>
      <c r="T164" s="1" t="s">
        <v>556</v>
      </c>
    </row>
    <row r="165" s="1" customFormat="1" spans="1:20">
      <c r="A165" s="3">
        <v>15565679258</v>
      </c>
      <c r="B165" s="1" t="s">
        <v>1449</v>
      </c>
      <c r="C165" s="1" t="s">
        <v>1455</v>
      </c>
      <c r="D165" s="1" t="s">
        <v>682</v>
      </c>
      <c r="E165" s="1" t="s">
        <v>1456</v>
      </c>
      <c r="F165" s="1" t="s">
        <v>873</v>
      </c>
      <c r="G165" s="1" t="s">
        <v>751</v>
      </c>
      <c r="H165" s="1" t="s">
        <v>547</v>
      </c>
      <c r="I165" s="1" t="s">
        <v>551</v>
      </c>
      <c r="J165" s="1" t="s">
        <v>29</v>
      </c>
      <c r="K165" s="1" t="s">
        <v>551</v>
      </c>
      <c r="L165" s="1" t="s">
        <v>551</v>
      </c>
      <c r="M165" s="1" t="s">
        <v>550</v>
      </c>
      <c r="N165" s="1" t="s">
        <v>550</v>
      </c>
      <c r="O165" s="1" t="s">
        <v>551</v>
      </c>
      <c r="P165" s="1" t="s">
        <v>552</v>
      </c>
      <c r="Q165" s="1" t="s">
        <v>1457</v>
      </c>
      <c r="R165" s="1" t="s">
        <v>554</v>
      </c>
      <c r="S165" s="1" t="s">
        <v>555</v>
      </c>
      <c r="T165" s="1" t="s">
        <v>556</v>
      </c>
    </row>
    <row r="166" s="1" customFormat="1" spans="1:20">
      <c r="A166" s="3">
        <v>15565414774</v>
      </c>
      <c r="B166" s="1" t="s">
        <v>1449</v>
      </c>
      <c r="C166" s="1" t="s">
        <v>1458</v>
      </c>
      <c r="D166" s="1" t="s">
        <v>922</v>
      </c>
      <c r="E166" s="1" t="s">
        <v>1459</v>
      </c>
      <c r="F166" s="1" t="s">
        <v>1015</v>
      </c>
      <c r="G166" s="1" t="s">
        <v>974</v>
      </c>
      <c r="H166" s="1" t="s">
        <v>547</v>
      </c>
      <c r="I166" s="1" t="s">
        <v>1460</v>
      </c>
      <c r="J166" s="1" t="s">
        <v>29</v>
      </c>
      <c r="K166" s="1" t="s">
        <v>794</v>
      </c>
      <c r="L166" s="1" t="s">
        <v>794</v>
      </c>
      <c r="M166" s="1" t="s">
        <v>550</v>
      </c>
      <c r="N166" s="1" t="s">
        <v>550</v>
      </c>
      <c r="O166" s="1" t="s">
        <v>551</v>
      </c>
      <c r="P166" s="1" t="s">
        <v>552</v>
      </c>
      <c r="Q166" s="1" t="s">
        <v>1461</v>
      </c>
      <c r="R166" s="1" t="s">
        <v>554</v>
      </c>
      <c r="S166" s="1" t="s">
        <v>555</v>
      </c>
      <c r="T166" s="1" t="s">
        <v>556</v>
      </c>
    </row>
    <row r="167" s="1" customFormat="1" spans="1:20">
      <c r="A167" s="3">
        <v>15561893026</v>
      </c>
      <c r="B167" s="1" t="s">
        <v>1462</v>
      </c>
      <c r="C167" s="1" t="s">
        <v>1463</v>
      </c>
      <c r="D167" s="1" t="s">
        <v>1464</v>
      </c>
      <c r="E167" s="1" t="s">
        <v>1465</v>
      </c>
      <c r="F167" s="1" t="s">
        <v>1083</v>
      </c>
      <c r="G167" s="1" t="s">
        <v>974</v>
      </c>
      <c r="H167" s="1" t="s">
        <v>547</v>
      </c>
      <c r="I167" s="1" t="s">
        <v>1466</v>
      </c>
      <c r="J167" s="1" t="s">
        <v>29</v>
      </c>
      <c r="K167" s="1" t="s">
        <v>1467</v>
      </c>
      <c r="L167" s="1" t="s">
        <v>1467</v>
      </c>
      <c r="M167" s="1" t="s">
        <v>550</v>
      </c>
      <c r="N167" s="1" t="s">
        <v>550</v>
      </c>
      <c r="O167" s="1" t="s">
        <v>551</v>
      </c>
      <c r="P167" s="1" t="s">
        <v>552</v>
      </c>
      <c r="Q167" s="1" t="s">
        <v>1468</v>
      </c>
      <c r="R167" s="1" t="s">
        <v>554</v>
      </c>
      <c r="S167" s="1" t="s">
        <v>555</v>
      </c>
      <c r="T167" s="1" t="s">
        <v>556</v>
      </c>
    </row>
    <row r="168" s="1" customFormat="1" spans="1:20">
      <c r="A168" s="3">
        <v>15557663633</v>
      </c>
      <c r="B168" s="1" t="s">
        <v>1462</v>
      </c>
      <c r="C168" s="1" t="s">
        <v>1469</v>
      </c>
      <c r="D168" s="1" t="s">
        <v>1470</v>
      </c>
      <c r="E168" s="1" t="s">
        <v>1471</v>
      </c>
      <c r="F168" s="1" t="s">
        <v>1093</v>
      </c>
      <c r="G168" s="1" t="s">
        <v>1015</v>
      </c>
      <c r="H168" s="1" t="s">
        <v>547</v>
      </c>
      <c r="I168" s="1" t="s">
        <v>1472</v>
      </c>
      <c r="J168" s="1" t="s">
        <v>29</v>
      </c>
      <c r="K168" s="1" t="s">
        <v>1473</v>
      </c>
      <c r="L168" s="1" t="s">
        <v>1473</v>
      </c>
      <c r="M168" s="1" t="s">
        <v>550</v>
      </c>
      <c r="N168" s="1" t="s">
        <v>550</v>
      </c>
      <c r="O168" s="1" t="s">
        <v>551</v>
      </c>
      <c r="P168" s="1" t="s">
        <v>552</v>
      </c>
      <c r="Q168" s="1" t="s">
        <v>1474</v>
      </c>
      <c r="R168" s="1" t="s">
        <v>554</v>
      </c>
      <c r="S168" s="1" t="s">
        <v>555</v>
      </c>
      <c r="T168" s="1" t="s">
        <v>556</v>
      </c>
    </row>
    <row r="169" s="1" customFormat="1" spans="1:20">
      <c r="A169" s="3">
        <v>15555452338</v>
      </c>
      <c r="B169" s="1" t="s">
        <v>1475</v>
      </c>
      <c r="C169" s="1" t="s">
        <v>1476</v>
      </c>
      <c r="D169" s="1" t="s">
        <v>1184</v>
      </c>
      <c r="E169" s="1" t="s">
        <v>1477</v>
      </c>
      <c r="F169" s="1" t="s">
        <v>1015</v>
      </c>
      <c r="G169" s="1" t="s">
        <v>974</v>
      </c>
      <c r="H169" s="1" t="s">
        <v>547</v>
      </c>
      <c r="I169" s="1" t="s">
        <v>1478</v>
      </c>
      <c r="J169" s="1" t="s">
        <v>29</v>
      </c>
      <c r="K169" s="1" t="s">
        <v>1479</v>
      </c>
      <c r="L169" s="1" t="s">
        <v>1479</v>
      </c>
      <c r="M169" s="1" t="s">
        <v>550</v>
      </c>
      <c r="N169" s="1" t="s">
        <v>550</v>
      </c>
      <c r="O169" s="1" t="s">
        <v>551</v>
      </c>
      <c r="P169" s="1" t="s">
        <v>552</v>
      </c>
      <c r="Q169" s="1" t="s">
        <v>1480</v>
      </c>
      <c r="R169" s="1" t="s">
        <v>554</v>
      </c>
      <c r="S169" s="1" t="s">
        <v>555</v>
      </c>
      <c r="T169" s="1" t="s">
        <v>556</v>
      </c>
    </row>
    <row r="170" s="1" customFormat="1" spans="1:20">
      <c r="A170" s="3">
        <v>15552901611</v>
      </c>
      <c r="B170" s="1" t="s">
        <v>1475</v>
      </c>
      <c r="C170" s="1" t="s">
        <v>1481</v>
      </c>
      <c r="D170" s="1" t="s">
        <v>1482</v>
      </c>
      <c r="E170" s="1" t="s">
        <v>1483</v>
      </c>
      <c r="F170" s="1" t="s">
        <v>1068</v>
      </c>
      <c r="G170" s="1" t="s">
        <v>1015</v>
      </c>
      <c r="H170" s="1" t="s">
        <v>547</v>
      </c>
      <c r="I170" s="1" t="s">
        <v>1484</v>
      </c>
      <c r="J170" s="1" t="s">
        <v>29</v>
      </c>
      <c r="K170" s="1" t="s">
        <v>1485</v>
      </c>
      <c r="L170" s="1" t="s">
        <v>1485</v>
      </c>
      <c r="M170" s="1" t="s">
        <v>550</v>
      </c>
      <c r="N170" s="1" t="s">
        <v>550</v>
      </c>
      <c r="O170" s="1" t="s">
        <v>551</v>
      </c>
      <c r="P170" s="1" t="s">
        <v>552</v>
      </c>
      <c r="Q170" s="1" t="s">
        <v>1486</v>
      </c>
      <c r="R170" s="1" t="s">
        <v>554</v>
      </c>
      <c r="S170" s="1" t="s">
        <v>555</v>
      </c>
      <c r="T170" s="1" t="s">
        <v>556</v>
      </c>
    </row>
    <row r="171" s="1" customFormat="1" spans="1:20">
      <c r="A171" s="3">
        <v>15552867711</v>
      </c>
      <c r="B171" s="1" t="s">
        <v>1475</v>
      </c>
      <c r="C171" s="1" t="s">
        <v>1487</v>
      </c>
      <c r="D171" s="1" t="s">
        <v>1488</v>
      </c>
      <c r="E171" s="1" t="s">
        <v>1483</v>
      </c>
      <c r="F171" s="1" t="s">
        <v>542</v>
      </c>
      <c r="G171" s="1" t="s">
        <v>546</v>
      </c>
      <c r="H171" s="1" t="s">
        <v>547</v>
      </c>
      <c r="I171" s="1" t="s">
        <v>1489</v>
      </c>
      <c r="J171" s="1" t="s">
        <v>29</v>
      </c>
      <c r="K171" s="1" t="s">
        <v>809</v>
      </c>
      <c r="L171" s="1" t="s">
        <v>809</v>
      </c>
      <c r="M171" s="1" t="s">
        <v>550</v>
      </c>
      <c r="N171" s="1" t="s">
        <v>550</v>
      </c>
      <c r="O171" s="1" t="s">
        <v>551</v>
      </c>
      <c r="P171" s="1" t="s">
        <v>552</v>
      </c>
      <c r="Q171" s="1" t="s">
        <v>1490</v>
      </c>
      <c r="R171" s="1" t="s">
        <v>554</v>
      </c>
      <c r="S171" s="1" t="s">
        <v>555</v>
      </c>
      <c r="T171" s="1" t="s">
        <v>556</v>
      </c>
    </row>
    <row r="172" s="1" customFormat="1" spans="1:20">
      <c r="A172" s="3">
        <v>15552016004</v>
      </c>
      <c r="B172" s="1" t="s">
        <v>1491</v>
      </c>
      <c r="C172" s="1" t="s">
        <v>1492</v>
      </c>
      <c r="D172" s="1" t="s">
        <v>700</v>
      </c>
      <c r="E172" s="1" t="s">
        <v>1493</v>
      </c>
      <c r="F172" s="1" t="s">
        <v>611</v>
      </c>
      <c r="G172" s="1" t="s">
        <v>546</v>
      </c>
      <c r="H172" s="1" t="s">
        <v>547</v>
      </c>
      <c r="I172" s="1" t="s">
        <v>1494</v>
      </c>
      <c r="J172" s="1" t="s">
        <v>29</v>
      </c>
      <c r="K172" s="1" t="s">
        <v>1263</v>
      </c>
      <c r="L172" s="1" t="s">
        <v>1263</v>
      </c>
      <c r="M172" s="1" t="s">
        <v>550</v>
      </c>
      <c r="N172" s="1" t="s">
        <v>550</v>
      </c>
      <c r="O172" s="1" t="s">
        <v>551</v>
      </c>
      <c r="P172" s="1" t="s">
        <v>552</v>
      </c>
      <c r="Q172" s="1" t="s">
        <v>1495</v>
      </c>
      <c r="R172" s="1" t="s">
        <v>554</v>
      </c>
      <c r="S172" s="1" t="s">
        <v>555</v>
      </c>
      <c r="T172" s="1" t="s">
        <v>556</v>
      </c>
    </row>
    <row r="173" s="1" customFormat="1" spans="1:20">
      <c r="A173" s="3">
        <v>15551549500</v>
      </c>
      <c r="B173" s="1" t="s">
        <v>1491</v>
      </c>
      <c r="C173" s="1" t="s">
        <v>1496</v>
      </c>
      <c r="D173" s="1" t="s">
        <v>922</v>
      </c>
      <c r="E173" s="1" t="s">
        <v>1497</v>
      </c>
      <c r="F173" s="1" t="s">
        <v>1015</v>
      </c>
      <c r="G173" s="1" t="s">
        <v>974</v>
      </c>
      <c r="H173" s="1" t="s">
        <v>547</v>
      </c>
      <c r="I173" s="1" t="s">
        <v>1498</v>
      </c>
      <c r="J173" s="1" t="s">
        <v>29</v>
      </c>
      <c r="K173" s="1" t="s">
        <v>794</v>
      </c>
      <c r="L173" s="1" t="s">
        <v>794</v>
      </c>
      <c r="M173" s="1" t="s">
        <v>550</v>
      </c>
      <c r="N173" s="1" t="s">
        <v>550</v>
      </c>
      <c r="O173" s="1" t="s">
        <v>551</v>
      </c>
      <c r="P173" s="1" t="s">
        <v>552</v>
      </c>
      <c r="Q173" s="1" t="s">
        <v>1499</v>
      </c>
      <c r="R173" s="1" t="s">
        <v>554</v>
      </c>
      <c r="S173" s="1" t="s">
        <v>555</v>
      </c>
      <c r="T173" s="1" t="s">
        <v>556</v>
      </c>
    </row>
    <row r="174" s="1" customFormat="1" spans="1:20">
      <c r="A174" s="3">
        <v>15550789171</v>
      </c>
      <c r="B174" s="1" t="s">
        <v>1500</v>
      </c>
      <c r="C174" s="1" t="s">
        <v>1501</v>
      </c>
      <c r="D174" s="1" t="s">
        <v>1502</v>
      </c>
      <c r="E174" s="1" t="s">
        <v>1503</v>
      </c>
      <c r="F174" s="1" t="s">
        <v>873</v>
      </c>
      <c r="G174" s="1" t="s">
        <v>751</v>
      </c>
      <c r="H174" s="1" t="s">
        <v>547</v>
      </c>
      <c r="I174" s="1" t="s">
        <v>1504</v>
      </c>
      <c r="J174" s="1" t="s">
        <v>29</v>
      </c>
      <c r="K174" s="1" t="s">
        <v>1124</v>
      </c>
      <c r="L174" s="1" t="s">
        <v>1124</v>
      </c>
      <c r="M174" s="1" t="s">
        <v>550</v>
      </c>
      <c r="N174" s="1" t="s">
        <v>550</v>
      </c>
      <c r="O174" s="1" t="s">
        <v>551</v>
      </c>
      <c r="P174" s="1" t="s">
        <v>552</v>
      </c>
      <c r="Q174" s="1" t="s">
        <v>1505</v>
      </c>
      <c r="R174" s="1" t="s">
        <v>554</v>
      </c>
      <c r="S174" s="1" t="s">
        <v>555</v>
      </c>
      <c r="T174" s="1" t="s">
        <v>556</v>
      </c>
    </row>
    <row r="175" s="1" customFormat="1" spans="1:20">
      <c r="A175" s="3">
        <v>15550627494</v>
      </c>
      <c r="B175" s="1" t="s">
        <v>1500</v>
      </c>
      <c r="C175" s="1" t="s">
        <v>1506</v>
      </c>
      <c r="D175" s="1" t="s">
        <v>1507</v>
      </c>
      <c r="E175" s="1" t="s">
        <v>1508</v>
      </c>
      <c r="F175" s="1" t="s">
        <v>611</v>
      </c>
      <c r="G175" s="1" t="s">
        <v>546</v>
      </c>
      <c r="H175" s="1" t="s">
        <v>547</v>
      </c>
      <c r="I175" s="1" t="s">
        <v>1509</v>
      </c>
      <c r="J175" s="1" t="s">
        <v>29</v>
      </c>
      <c r="K175" s="1" t="s">
        <v>1510</v>
      </c>
      <c r="L175" s="1" t="s">
        <v>1510</v>
      </c>
      <c r="M175" s="1" t="s">
        <v>550</v>
      </c>
      <c r="N175" s="1" t="s">
        <v>550</v>
      </c>
      <c r="O175" s="1" t="s">
        <v>551</v>
      </c>
      <c r="P175" s="1" t="s">
        <v>552</v>
      </c>
      <c r="Q175" s="1" t="s">
        <v>1511</v>
      </c>
      <c r="R175" s="1" t="s">
        <v>554</v>
      </c>
      <c r="S175" s="1" t="s">
        <v>555</v>
      </c>
      <c r="T175" s="1" t="s">
        <v>556</v>
      </c>
    </row>
    <row r="176" s="1" customFormat="1" spans="1:20">
      <c r="A176" s="3">
        <v>15549239705</v>
      </c>
      <c r="B176" s="1" t="s">
        <v>1512</v>
      </c>
      <c r="C176" s="1" t="s">
        <v>1513</v>
      </c>
      <c r="D176" s="1" t="s">
        <v>922</v>
      </c>
      <c r="E176" s="1" t="s">
        <v>1514</v>
      </c>
      <c r="F176" s="1" t="s">
        <v>751</v>
      </c>
      <c r="G176" s="1" t="s">
        <v>542</v>
      </c>
      <c r="H176" s="1" t="s">
        <v>547</v>
      </c>
      <c r="I176" s="1" t="s">
        <v>1515</v>
      </c>
      <c r="J176" s="1" t="s">
        <v>29</v>
      </c>
      <c r="K176" s="1" t="s">
        <v>1516</v>
      </c>
      <c r="L176" s="1" t="s">
        <v>1516</v>
      </c>
      <c r="M176" s="1" t="s">
        <v>550</v>
      </c>
      <c r="N176" s="1" t="s">
        <v>550</v>
      </c>
      <c r="O176" s="1" t="s">
        <v>551</v>
      </c>
      <c r="P176" s="1" t="s">
        <v>552</v>
      </c>
      <c r="Q176" s="1" t="s">
        <v>1517</v>
      </c>
      <c r="R176" s="1" t="s">
        <v>554</v>
      </c>
      <c r="S176" s="1" t="s">
        <v>555</v>
      </c>
      <c r="T176" s="1" t="s">
        <v>556</v>
      </c>
    </row>
    <row r="177" s="1" customFormat="1" spans="1:20">
      <c r="A177" s="3">
        <v>15548332815</v>
      </c>
      <c r="B177" s="1" t="s">
        <v>1512</v>
      </c>
      <c r="C177" s="1" t="s">
        <v>1518</v>
      </c>
      <c r="D177" s="1" t="s">
        <v>1519</v>
      </c>
      <c r="E177" s="1" t="s">
        <v>1520</v>
      </c>
      <c r="F177" s="1" t="s">
        <v>1093</v>
      </c>
      <c r="G177" s="1" t="s">
        <v>1015</v>
      </c>
      <c r="H177" s="1" t="s">
        <v>547</v>
      </c>
      <c r="I177" s="1" t="s">
        <v>1521</v>
      </c>
      <c r="J177" s="1" t="s">
        <v>29</v>
      </c>
      <c r="K177" s="1" t="s">
        <v>1522</v>
      </c>
      <c r="L177" s="1" t="s">
        <v>1522</v>
      </c>
      <c r="M177" s="1" t="s">
        <v>550</v>
      </c>
      <c r="N177" s="1" t="s">
        <v>550</v>
      </c>
      <c r="O177" s="1" t="s">
        <v>551</v>
      </c>
      <c r="P177" s="1" t="s">
        <v>552</v>
      </c>
      <c r="Q177" s="1" t="s">
        <v>1523</v>
      </c>
      <c r="R177" s="1" t="s">
        <v>554</v>
      </c>
      <c r="S177" s="1" t="s">
        <v>555</v>
      </c>
      <c r="T177" s="1" t="s">
        <v>556</v>
      </c>
    </row>
    <row r="178" s="1" customFormat="1" spans="1:20">
      <c r="A178" s="3">
        <v>15547299309</v>
      </c>
      <c r="B178" s="1" t="s">
        <v>1524</v>
      </c>
      <c r="C178" s="1" t="s">
        <v>1525</v>
      </c>
      <c r="D178" s="1" t="s">
        <v>1526</v>
      </c>
      <c r="E178" s="1" t="s">
        <v>1527</v>
      </c>
      <c r="F178" s="1" t="s">
        <v>542</v>
      </c>
      <c r="G178" s="1" t="s">
        <v>546</v>
      </c>
      <c r="H178" s="1" t="s">
        <v>547</v>
      </c>
      <c r="I178" s="1" t="s">
        <v>1528</v>
      </c>
      <c r="J178" s="1" t="s">
        <v>29</v>
      </c>
      <c r="K178" s="1" t="s">
        <v>652</v>
      </c>
      <c r="L178" s="1" t="s">
        <v>652</v>
      </c>
      <c r="M178" s="1" t="s">
        <v>550</v>
      </c>
      <c r="N178" s="1" t="s">
        <v>550</v>
      </c>
      <c r="O178" s="1" t="s">
        <v>551</v>
      </c>
      <c r="P178" s="1" t="s">
        <v>552</v>
      </c>
      <c r="Q178" s="1" t="s">
        <v>1529</v>
      </c>
      <c r="R178" s="1" t="s">
        <v>554</v>
      </c>
      <c r="S178" s="1" t="s">
        <v>555</v>
      </c>
      <c r="T178" s="1" t="s">
        <v>556</v>
      </c>
    </row>
    <row r="179" s="1" customFormat="1" spans="1:20">
      <c r="A179" s="3">
        <v>15547132421</v>
      </c>
      <c r="B179" s="1" t="s">
        <v>1524</v>
      </c>
      <c r="C179" s="1" t="s">
        <v>1530</v>
      </c>
      <c r="D179" s="1" t="s">
        <v>700</v>
      </c>
      <c r="E179" s="1" t="s">
        <v>1531</v>
      </c>
      <c r="F179" s="1" t="s">
        <v>974</v>
      </c>
      <c r="G179" s="1" t="s">
        <v>873</v>
      </c>
      <c r="H179" s="1" t="s">
        <v>547</v>
      </c>
      <c r="I179" s="1" t="s">
        <v>1532</v>
      </c>
      <c r="J179" s="1" t="s">
        <v>29</v>
      </c>
      <c r="K179" s="1" t="s">
        <v>673</v>
      </c>
      <c r="L179" s="1" t="s">
        <v>673</v>
      </c>
      <c r="M179" s="1" t="s">
        <v>550</v>
      </c>
      <c r="N179" s="1" t="s">
        <v>550</v>
      </c>
      <c r="O179" s="1" t="s">
        <v>551</v>
      </c>
      <c r="P179" s="1" t="s">
        <v>552</v>
      </c>
      <c r="Q179" s="1" t="s">
        <v>1533</v>
      </c>
      <c r="R179" s="1" t="s">
        <v>554</v>
      </c>
      <c r="S179" s="1" t="s">
        <v>555</v>
      </c>
      <c r="T179" s="1" t="s">
        <v>556</v>
      </c>
    </row>
    <row r="180" s="1" customFormat="1" spans="1:20">
      <c r="A180" s="3">
        <v>15547063948</v>
      </c>
      <c r="B180" s="1" t="s">
        <v>1524</v>
      </c>
      <c r="C180" s="1" t="s">
        <v>1534</v>
      </c>
      <c r="D180" s="1" t="s">
        <v>1482</v>
      </c>
      <c r="E180" s="1" t="s">
        <v>1535</v>
      </c>
      <c r="F180" s="1" t="s">
        <v>751</v>
      </c>
      <c r="G180" s="1" t="s">
        <v>611</v>
      </c>
      <c r="H180" s="1" t="s">
        <v>547</v>
      </c>
      <c r="I180" s="1" t="s">
        <v>551</v>
      </c>
      <c r="J180" s="1" t="s">
        <v>29</v>
      </c>
      <c r="K180" s="1" t="s">
        <v>551</v>
      </c>
      <c r="L180" s="1" t="s">
        <v>551</v>
      </c>
      <c r="M180" s="1" t="s">
        <v>550</v>
      </c>
      <c r="N180" s="1" t="s">
        <v>550</v>
      </c>
      <c r="O180" s="1" t="s">
        <v>551</v>
      </c>
      <c r="P180" s="1" t="s">
        <v>552</v>
      </c>
      <c r="Q180" s="1" t="s">
        <v>1536</v>
      </c>
      <c r="R180" s="1" t="s">
        <v>554</v>
      </c>
      <c r="S180" s="1" t="s">
        <v>555</v>
      </c>
      <c r="T180" s="1" t="s">
        <v>556</v>
      </c>
    </row>
    <row r="181" s="1" customFormat="1" spans="1:20">
      <c r="A181" s="3">
        <v>15545626012</v>
      </c>
      <c r="B181" s="1" t="s">
        <v>1537</v>
      </c>
      <c r="C181" s="1" t="s">
        <v>1538</v>
      </c>
      <c r="D181" s="1" t="s">
        <v>1539</v>
      </c>
      <c r="E181" s="1" t="s">
        <v>1540</v>
      </c>
      <c r="F181" s="1" t="s">
        <v>611</v>
      </c>
      <c r="G181" s="1" t="s">
        <v>542</v>
      </c>
      <c r="H181" s="1" t="s">
        <v>547</v>
      </c>
      <c r="I181" s="1" t="s">
        <v>1541</v>
      </c>
      <c r="J181" s="1" t="s">
        <v>29</v>
      </c>
      <c r="K181" s="1" t="s">
        <v>549</v>
      </c>
      <c r="L181" s="1" t="s">
        <v>549</v>
      </c>
      <c r="M181" s="1" t="s">
        <v>550</v>
      </c>
      <c r="N181" s="1" t="s">
        <v>550</v>
      </c>
      <c r="O181" s="1" t="s">
        <v>551</v>
      </c>
      <c r="P181" s="1" t="s">
        <v>552</v>
      </c>
      <c r="Q181" s="1" t="s">
        <v>1542</v>
      </c>
      <c r="R181" s="1" t="s">
        <v>554</v>
      </c>
      <c r="S181" s="1" t="s">
        <v>555</v>
      </c>
      <c r="T181" s="1" t="s">
        <v>556</v>
      </c>
    </row>
    <row r="182" s="1" customFormat="1" spans="1:20">
      <c r="A182" s="3">
        <v>15541142072</v>
      </c>
      <c r="B182" s="1" t="s">
        <v>1543</v>
      </c>
      <c r="C182" s="1" t="s">
        <v>1544</v>
      </c>
      <c r="D182" s="1" t="s">
        <v>1545</v>
      </c>
      <c r="E182" s="1" t="s">
        <v>1546</v>
      </c>
      <c r="F182" s="1" t="s">
        <v>1068</v>
      </c>
      <c r="G182" s="1" t="s">
        <v>974</v>
      </c>
      <c r="H182" s="1" t="s">
        <v>547</v>
      </c>
      <c r="I182" s="1" t="s">
        <v>1547</v>
      </c>
      <c r="J182" s="1" t="s">
        <v>29</v>
      </c>
      <c r="K182" s="1" t="s">
        <v>1548</v>
      </c>
      <c r="L182" s="1" t="s">
        <v>1548</v>
      </c>
      <c r="M182" s="1" t="s">
        <v>550</v>
      </c>
      <c r="N182" s="1" t="s">
        <v>550</v>
      </c>
      <c r="O182" s="1" t="s">
        <v>551</v>
      </c>
      <c r="P182" s="1" t="s">
        <v>552</v>
      </c>
      <c r="Q182" s="1" t="s">
        <v>1549</v>
      </c>
      <c r="R182" s="1" t="s">
        <v>554</v>
      </c>
      <c r="S182" s="1" t="s">
        <v>555</v>
      </c>
      <c r="T182" s="1" t="s">
        <v>556</v>
      </c>
    </row>
    <row r="183" s="1" customFormat="1" spans="1:20">
      <c r="A183" s="3">
        <v>15541018072</v>
      </c>
      <c r="B183" s="1" t="s">
        <v>1543</v>
      </c>
      <c r="C183" s="1" t="s">
        <v>1550</v>
      </c>
      <c r="D183" s="1" t="s">
        <v>1551</v>
      </c>
      <c r="E183" s="1" t="s">
        <v>1552</v>
      </c>
      <c r="F183" s="1" t="s">
        <v>1015</v>
      </c>
      <c r="G183" s="1" t="s">
        <v>974</v>
      </c>
      <c r="H183" s="1" t="s">
        <v>547</v>
      </c>
      <c r="I183" s="1" t="s">
        <v>1553</v>
      </c>
      <c r="J183" s="1" t="s">
        <v>29</v>
      </c>
      <c r="K183" s="1" t="s">
        <v>1554</v>
      </c>
      <c r="L183" s="1" t="s">
        <v>1554</v>
      </c>
      <c r="M183" s="1" t="s">
        <v>550</v>
      </c>
      <c r="N183" s="1" t="s">
        <v>550</v>
      </c>
      <c r="O183" s="1" t="s">
        <v>551</v>
      </c>
      <c r="P183" s="1" t="s">
        <v>552</v>
      </c>
      <c r="Q183" s="1" t="s">
        <v>1555</v>
      </c>
      <c r="R183" s="1" t="s">
        <v>554</v>
      </c>
      <c r="S183" s="1" t="s">
        <v>555</v>
      </c>
      <c r="T183" s="1" t="s">
        <v>556</v>
      </c>
    </row>
    <row r="184" s="1" customFormat="1" spans="1:20">
      <c r="A184" s="3">
        <v>15539496916</v>
      </c>
      <c r="B184" s="1" t="s">
        <v>1543</v>
      </c>
      <c r="C184" s="1" t="s">
        <v>1556</v>
      </c>
      <c r="D184" s="1" t="s">
        <v>1557</v>
      </c>
      <c r="E184" s="1" t="s">
        <v>1558</v>
      </c>
      <c r="F184" s="1" t="s">
        <v>611</v>
      </c>
      <c r="G184" s="1" t="s">
        <v>542</v>
      </c>
      <c r="H184" s="1" t="s">
        <v>547</v>
      </c>
      <c r="I184" s="1" t="s">
        <v>1559</v>
      </c>
      <c r="J184" s="1" t="s">
        <v>29</v>
      </c>
      <c r="K184" s="1" t="s">
        <v>1328</v>
      </c>
      <c r="L184" s="1" t="s">
        <v>1328</v>
      </c>
      <c r="M184" s="1" t="s">
        <v>550</v>
      </c>
      <c r="N184" s="1" t="s">
        <v>550</v>
      </c>
      <c r="O184" s="1" t="s">
        <v>551</v>
      </c>
      <c r="P184" s="1" t="s">
        <v>552</v>
      </c>
      <c r="Q184" s="1" t="s">
        <v>1560</v>
      </c>
      <c r="R184" s="1" t="s">
        <v>554</v>
      </c>
      <c r="S184" s="1" t="s">
        <v>555</v>
      </c>
      <c r="T184" s="1" t="s">
        <v>556</v>
      </c>
    </row>
    <row r="185" s="1" customFormat="1" spans="1:20">
      <c r="A185" s="3">
        <v>15337924740</v>
      </c>
      <c r="B185" s="1" t="s">
        <v>1561</v>
      </c>
      <c r="C185" s="1" t="s">
        <v>1562</v>
      </c>
      <c r="D185" s="1" t="s">
        <v>1563</v>
      </c>
      <c r="E185" s="1" t="s">
        <v>1564</v>
      </c>
      <c r="F185" s="1" t="s">
        <v>1015</v>
      </c>
      <c r="G185" s="1" t="s">
        <v>974</v>
      </c>
      <c r="H185" s="1" t="s">
        <v>547</v>
      </c>
      <c r="I185" s="1" t="s">
        <v>1565</v>
      </c>
      <c r="J185" s="1" t="s">
        <v>29</v>
      </c>
      <c r="K185" s="1" t="s">
        <v>1566</v>
      </c>
      <c r="L185" s="1" t="s">
        <v>551</v>
      </c>
      <c r="M185" s="1" t="s">
        <v>1567</v>
      </c>
      <c r="N185" s="1" t="s">
        <v>1568</v>
      </c>
      <c r="O185" s="1" t="s">
        <v>551</v>
      </c>
      <c r="P185" s="1" t="s">
        <v>552</v>
      </c>
      <c r="Q185" s="1" t="s">
        <v>1569</v>
      </c>
      <c r="R185" s="1" t="s">
        <v>554</v>
      </c>
      <c r="S185" s="1" t="s">
        <v>555</v>
      </c>
      <c r="T185" s="1" t="s">
        <v>556</v>
      </c>
    </row>
    <row r="186" s="1" customFormat="1" spans="1:20">
      <c r="A186" s="3">
        <v>15336504160</v>
      </c>
      <c r="B186" s="1" t="s">
        <v>1570</v>
      </c>
      <c r="C186" s="1" t="s">
        <v>1571</v>
      </c>
      <c r="D186" s="1" t="s">
        <v>1572</v>
      </c>
      <c r="E186" s="1" t="s">
        <v>1573</v>
      </c>
      <c r="F186" s="1" t="s">
        <v>1015</v>
      </c>
      <c r="G186" s="1" t="s">
        <v>974</v>
      </c>
      <c r="H186" s="1" t="s">
        <v>547</v>
      </c>
      <c r="I186" s="1" t="s">
        <v>1574</v>
      </c>
      <c r="J186" s="1" t="s">
        <v>29</v>
      </c>
      <c r="K186" s="1" t="s">
        <v>1280</v>
      </c>
      <c r="L186" s="1" t="s">
        <v>1280</v>
      </c>
      <c r="M186" s="1" t="s">
        <v>550</v>
      </c>
      <c r="N186" s="1" t="s">
        <v>550</v>
      </c>
      <c r="O186" s="1" t="s">
        <v>551</v>
      </c>
      <c r="P186" s="1" t="s">
        <v>552</v>
      </c>
      <c r="Q186" s="1" t="s">
        <v>1575</v>
      </c>
      <c r="R186" s="1" t="s">
        <v>554</v>
      </c>
      <c r="S186" s="1" t="s">
        <v>555</v>
      </c>
      <c r="T186" s="1" t="s">
        <v>556</v>
      </c>
    </row>
    <row r="187" s="1" customFormat="1" spans="1:20">
      <c r="A187" s="3">
        <v>15335638616</v>
      </c>
      <c r="B187" s="1" t="s">
        <v>1570</v>
      </c>
      <c r="C187" s="1" t="s">
        <v>1576</v>
      </c>
      <c r="D187" s="1" t="s">
        <v>1577</v>
      </c>
      <c r="E187" s="1" t="s">
        <v>1578</v>
      </c>
      <c r="F187" s="1" t="s">
        <v>751</v>
      </c>
      <c r="G187" s="1" t="s">
        <v>542</v>
      </c>
      <c r="H187" s="1" t="s">
        <v>547</v>
      </c>
      <c r="I187" s="1" t="s">
        <v>1579</v>
      </c>
      <c r="J187" s="1" t="s">
        <v>29</v>
      </c>
      <c r="K187" s="1" t="s">
        <v>1580</v>
      </c>
      <c r="L187" s="1" t="s">
        <v>1580</v>
      </c>
      <c r="M187" s="1" t="s">
        <v>550</v>
      </c>
      <c r="N187" s="1" t="s">
        <v>550</v>
      </c>
      <c r="O187" s="1" t="s">
        <v>551</v>
      </c>
      <c r="P187" s="1" t="s">
        <v>552</v>
      </c>
      <c r="Q187" s="1" t="s">
        <v>1581</v>
      </c>
      <c r="R187" s="1" t="s">
        <v>554</v>
      </c>
      <c r="S187" s="1" t="s">
        <v>555</v>
      </c>
      <c r="T187" s="1" t="s">
        <v>556</v>
      </c>
    </row>
    <row r="188" s="1" customFormat="1" spans="1:20">
      <c r="A188" s="3">
        <v>15332877933</v>
      </c>
      <c r="B188" s="1" t="s">
        <v>1582</v>
      </c>
      <c r="C188" s="1" t="s">
        <v>1583</v>
      </c>
      <c r="D188" s="1" t="s">
        <v>1584</v>
      </c>
      <c r="E188" s="1" t="s">
        <v>1585</v>
      </c>
      <c r="F188" s="1" t="s">
        <v>542</v>
      </c>
      <c r="G188" s="1" t="s">
        <v>546</v>
      </c>
      <c r="H188" s="1" t="s">
        <v>547</v>
      </c>
      <c r="I188" s="1" t="s">
        <v>1586</v>
      </c>
      <c r="J188" s="1" t="s">
        <v>29</v>
      </c>
      <c r="K188" s="1" t="s">
        <v>1587</v>
      </c>
      <c r="L188" s="1" t="s">
        <v>1587</v>
      </c>
      <c r="M188" s="1" t="s">
        <v>550</v>
      </c>
      <c r="N188" s="1" t="s">
        <v>550</v>
      </c>
      <c r="O188" s="1" t="s">
        <v>551</v>
      </c>
      <c r="P188" s="1" t="s">
        <v>552</v>
      </c>
      <c r="Q188" s="1" t="s">
        <v>1588</v>
      </c>
      <c r="R188" s="1" t="s">
        <v>554</v>
      </c>
      <c r="S188" s="1" t="s">
        <v>555</v>
      </c>
      <c r="T188" s="1" t="s">
        <v>556</v>
      </c>
    </row>
    <row r="189" s="1" customFormat="1" spans="1:20">
      <c r="A189" s="3">
        <v>15331722985</v>
      </c>
      <c r="B189" s="1" t="s">
        <v>1589</v>
      </c>
      <c r="C189" s="1" t="s">
        <v>1590</v>
      </c>
      <c r="D189" s="1" t="s">
        <v>1591</v>
      </c>
      <c r="E189" s="1" t="s">
        <v>1592</v>
      </c>
      <c r="F189" s="1" t="s">
        <v>751</v>
      </c>
      <c r="G189" s="1" t="s">
        <v>611</v>
      </c>
      <c r="H189" s="1" t="s">
        <v>547</v>
      </c>
      <c r="I189" s="1" t="s">
        <v>1593</v>
      </c>
      <c r="J189" s="1" t="s">
        <v>29</v>
      </c>
      <c r="K189" s="1" t="s">
        <v>1594</v>
      </c>
      <c r="L189" s="1" t="s">
        <v>1594</v>
      </c>
      <c r="M189" s="1" t="s">
        <v>550</v>
      </c>
      <c r="N189" s="1" t="s">
        <v>550</v>
      </c>
      <c r="O189" s="1" t="s">
        <v>551</v>
      </c>
      <c r="P189" s="1" t="s">
        <v>552</v>
      </c>
      <c r="Q189" s="1" t="s">
        <v>1595</v>
      </c>
      <c r="R189" s="1" t="s">
        <v>554</v>
      </c>
      <c r="S189" s="1" t="s">
        <v>555</v>
      </c>
      <c r="T189" s="1" t="s">
        <v>556</v>
      </c>
    </row>
    <row r="190" s="1" customFormat="1" spans="1:20">
      <c r="A190" s="3">
        <v>15327682760</v>
      </c>
      <c r="B190" s="1" t="s">
        <v>1596</v>
      </c>
      <c r="C190" s="1" t="s">
        <v>1597</v>
      </c>
      <c r="D190" s="1" t="s">
        <v>1598</v>
      </c>
      <c r="E190" s="1" t="s">
        <v>1599</v>
      </c>
      <c r="F190" s="1" t="s">
        <v>542</v>
      </c>
      <c r="G190" s="1" t="s">
        <v>546</v>
      </c>
      <c r="H190" s="1" t="s">
        <v>547</v>
      </c>
      <c r="I190" s="1" t="s">
        <v>1600</v>
      </c>
      <c r="J190" s="1" t="s">
        <v>29</v>
      </c>
      <c r="K190" s="1" t="s">
        <v>1601</v>
      </c>
      <c r="L190" s="1" t="s">
        <v>1601</v>
      </c>
      <c r="M190" s="1" t="s">
        <v>550</v>
      </c>
      <c r="N190" s="1" t="s">
        <v>550</v>
      </c>
      <c r="O190" s="1" t="s">
        <v>551</v>
      </c>
      <c r="P190" s="1" t="s">
        <v>552</v>
      </c>
      <c r="Q190" s="1" t="s">
        <v>1602</v>
      </c>
      <c r="R190" s="1" t="s">
        <v>554</v>
      </c>
      <c r="S190" s="1" t="s">
        <v>555</v>
      </c>
      <c r="T190" s="1" t="s">
        <v>556</v>
      </c>
    </row>
    <row r="191" s="1" customFormat="1" spans="1:20">
      <c r="A191" s="3">
        <v>15253440917</v>
      </c>
      <c r="B191" s="1" t="s">
        <v>1603</v>
      </c>
      <c r="C191" s="1" t="s">
        <v>1604</v>
      </c>
      <c r="D191" s="1" t="s">
        <v>1605</v>
      </c>
      <c r="E191" s="1" t="s">
        <v>1606</v>
      </c>
      <c r="F191" s="1" t="s">
        <v>751</v>
      </c>
      <c r="G191" s="1" t="s">
        <v>546</v>
      </c>
      <c r="H191" s="1" t="s">
        <v>547</v>
      </c>
      <c r="I191" s="1" t="s">
        <v>1607</v>
      </c>
      <c r="J191" s="1" t="s">
        <v>29</v>
      </c>
      <c r="K191" s="1" t="s">
        <v>1608</v>
      </c>
      <c r="L191" s="1" t="s">
        <v>1608</v>
      </c>
      <c r="M191" s="1" t="s">
        <v>550</v>
      </c>
      <c r="N191" s="1" t="s">
        <v>550</v>
      </c>
      <c r="O191" s="1" t="s">
        <v>551</v>
      </c>
      <c r="P191" s="1" t="s">
        <v>552</v>
      </c>
      <c r="Q191" s="1" t="s">
        <v>1609</v>
      </c>
      <c r="R191" s="1" t="s">
        <v>554</v>
      </c>
      <c r="S191" s="1" t="s">
        <v>555</v>
      </c>
      <c r="T191" s="1" t="s">
        <v>556</v>
      </c>
    </row>
    <row r="192" s="1" customFormat="1" spans="1:20">
      <c r="A192" s="3">
        <v>15253148527</v>
      </c>
      <c r="B192" s="1" t="s">
        <v>1610</v>
      </c>
      <c r="C192" s="1" t="s">
        <v>1611</v>
      </c>
      <c r="D192" s="1" t="s">
        <v>1577</v>
      </c>
      <c r="E192" s="1" t="s">
        <v>1612</v>
      </c>
      <c r="F192" s="1" t="s">
        <v>1138</v>
      </c>
      <c r="G192" s="1" t="s">
        <v>974</v>
      </c>
      <c r="H192" s="1" t="s">
        <v>547</v>
      </c>
      <c r="I192" s="1" t="s">
        <v>1613</v>
      </c>
      <c r="J192" s="1" t="s">
        <v>29</v>
      </c>
      <c r="K192" s="1" t="s">
        <v>1614</v>
      </c>
      <c r="L192" s="1" t="s">
        <v>1614</v>
      </c>
      <c r="M192" s="1" t="s">
        <v>550</v>
      </c>
      <c r="N192" s="1" t="s">
        <v>550</v>
      </c>
      <c r="O192" s="1" t="s">
        <v>551</v>
      </c>
      <c r="P192" s="1" t="s">
        <v>552</v>
      </c>
      <c r="Q192" s="1" t="s">
        <v>1615</v>
      </c>
      <c r="R192" s="1" t="s">
        <v>554</v>
      </c>
      <c r="S192" s="1" t="s">
        <v>555</v>
      </c>
      <c r="T192" s="1" t="s">
        <v>556</v>
      </c>
    </row>
    <row r="193" s="1" customFormat="1" spans="1:20">
      <c r="A193" s="3">
        <v>15252251602</v>
      </c>
      <c r="B193" s="1" t="s">
        <v>1610</v>
      </c>
      <c r="C193" s="1" t="s">
        <v>1616</v>
      </c>
      <c r="D193" s="1" t="s">
        <v>1617</v>
      </c>
      <c r="E193" s="1" t="s">
        <v>1618</v>
      </c>
      <c r="F193" s="1" t="s">
        <v>1068</v>
      </c>
      <c r="G193" s="1" t="s">
        <v>974</v>
      </c>
      <c r="H193" s="1" t="s">
        <v>547</v>
      </c>
      <c r="I193" s="1" t="s">
        <v>551</v>
      </c>
      <c r="J193" s="1" t="s">
        <v>29</v>
      </c>
      <c r="K193" s="1" t="s">
        <v>551</v>
      </c>
      <c r="L193" s="1" t="s">
        <v>551</v>
      </c>
      <c r="M193" s="1" t="s">
        <v>550</v>
      </c>
      <c r="N193" s="1" t="s">
        <v>550</v>
      </c>
      <c r="O193" s="1" t="s">
        <v>551</v>
      </c>
      <c r="P193" s="1" t="s">
        <v>552</v>
      </c>
      <c r="Q193" s="1" t="s">
        <v>1619</v>
      </c>
      <c r="R193" s="1" t="s">
        <v>554</v>
      </c>
      <c r="S193" s="1" t="s">
        <v>555</v>
      </c>
      <c r="T193" s="1" t="s">
        <v>556</v>
      </c>
    </row>
    <row r="194" s="1" customFormat="1" spans="1:20">
      <c r="A194" s="3">
        <v>15248612597</v>
      </c>
      <c r="B194" s="1" t="s">
        <v>1620</v>
      </c>
      <c r="C194" s="1" t="s">
        <v>1621</v>
      </c>
      <c r="D194" s="1" t="s">
        <v>1409</v>
      </c>
      <c r="E194" s="1" t="s">
        <v>1622</v>
      </c>
      <c r="F194" s="1" t="s">
        <v>611</v>
      </c>
      <c r="G194" s="1" t="s">
        <v>546</v>
      </c>
      <c r="H194" s="1" t="s">
        <v>547</v>
      </c>
      <c r="I194" s="1" t="s">
        <v>1623</v>
      </c>
      <c r="J194" s="1" t="s">
        <v>29</v>
      </c>
      <c r="K194" s="1" t="s">
        <v>1624</v>
      </c>
      <c r="L194" s="1" t="s">
        <v>1624</v>
      </c>
      <c r="M194" s="1" t="s">
        <v>550</v>
      </c>
      <c r="N194" s="1" t="s">
        <v>550</v>
      </c>
      <c r="O194" s="1" t="s">
        <v>551</v>
      </c>
      <c r="P194" s="1" t="s">
        <v>552</v>
      </c>
      <c r="Q194" s="1" t="s">
        <v>1625</v>
      </c>
      <c r="R194" s="1" t="s">
        <v>554</v>
      </c>
      <c r="S194" s="1" t="s">
        <v>555</v>
      </c>
      <c r="T194" s="1" t="s">
        <v>556</v>
      </c>
    </row>
    <row r="195" s="1" customFormat="1" spans="1:20">
      <c r="A195" s="3">
        <v>15202212737</v>
      </c>
      <c r="B195" s="1" t="s">
        <v>1626</v>
      </c>
      <c r="C195" s="1" t="s">
        <v>1627</v>
      </c>
      <c r="D195" s="1" t="s">
        <v>1628</v>
      </c>
      <c r="E195" s="1" t="s">
        <v>1629</v>
      </c>
      <c r="F195" s="1" t="s">
        <v>542</v>
      </c>
      <c r="G195" s="1" t="s">
        <v>546</v>
      </c>
      <c r="H195" s="1" t="s">
        <v>547</v>
      </c>
      <c r="I195" s="1" t="s">
        <v>1630</v>
      </c>
      <c r="J195" s="1" t="s">
        <v>29</v>
      </c>
      <c r="K195" s="1" t="s">
        <v>1631</v>
      </c>
      <c r="L195" s="1" t="s">
        <v>1631</v>
      </c>
      <c r="M195" s="1" t="s">
        <v>550</v>
      </c>
      <c r="N195" s="1" t="s">
        <v>550</v>
      </c>
      <c r="O195" s="1" t="s">
        <v>551</v>
      </c>
      <c r="P195" s="1" t="s">
        <v>552</v>
      </c>
      <c r="Q195" s="1" t="s">
        <v>1632</v>
      </c>
      <c r="R195" s="1" t="s">
        <v>554</v>
      </c>
      <c r="S195" s="1" t="s">
        <v>555</v>
      </c>
      <c r="T195" s="1" t="s">
        <v>556</v>
      </c>
    </row>
    <row r="196" s="1" customFormat="1" spans="1:20">
      <c r="A196" s="3">
        <v>15199265483</v>
      </c>
      <c r="B196" s="1" t="s">
        <v>1633</v>
      </c>
      <c r="C196" s="1" t="s">
        <v>1634</v>
      </c>
      <c r="D196" s="1" t="s">
        <v>1572</v>
      </c>
      <c r="E196" s="1" t="s">
        <v>1635</v>
      </c>
      <c r="F196" s="1" t="s">
        <v>1068</v>
      </c>
      <c r="G196" s="1" t="s">
        <v>873</v>
      </c>
      <c r="H196" s="1" t="s">
        <v>547</v>
      </c>
      <c r="I196" s="1" t="s">
        <v>1636</v>
      </c>
      <c r="J196" s="1" t="s">
        <v>29</v>
      </c>
      <c r="K196" s="1" t="s">
        <v>1637</v>
      </c>
      <c r="L196" s="1" t="s">
        <v>1637</v>
      </c>
      <c r="M196" s="1" t="s">
        <v>550</v>
      </c>
      <c r="N196" s="1" t="s">
        <v>550</v>
      </c>
      <c r="O196" s="1" t="s">
        <v>551</v>
      </c>
      <c r="P196" s="1" t="s">
        <v>552</v>
      </c>
      <c r="Q196" s="1" t="s">
        <v>1638</v>
      </c>
      <c r="R196" s="1" t="s">
        <v>554</v>
      </c>
      <c r="S196" s="1" t="s">
        <v>555</v>
      </c>
      <c r="T196" s="1" t="s">
        <v>556</v>
      </c>
    </row>
    <row r="197" s="1" customFormat="1" spans="1:20">
      <c r="A197" s="3">
        <v>15191594105</v>
      </c>
      <c r="B197" s="1" t="s">
        <v>1639</v>
      </c>
      <c r="C197" s="1" t="s">
        <v>1640</v>
      </c>
      <c r="D197" s="1" t="s">
        <v>1641</v>
      </c>
      <c r="E197" s="1" t="s">
        <v>1642</v>
      </c>
      <c r="F197" s="1" t="s">
        <v>974</v>
      </c>
      <c r="G197" s="1" t="s">
        <v>751</v>
      </c>
      <c r="H197" s="1" t="s">
        <v>547</v>
      </c>
      <c r="I197" s="1" t="s">
        <v>1643</v>
      </c>
      <c r="J197" s="1" t="s">
        <v>29</v>
      </c>
      <c r="K197" s="1" t="s">
        <v>1055</v>
      </c>
      <c r="L197" s="1" t="s">
        <v>1055</v>
      </c>
      <c r="M197" s="1" t="s">
        <v>550</v>
      </c>
      <c r="N197" s="1" t="s">
        <v>550</v>
      </c>
      <c r="O197" s="1" t="s">
        <v>551</v>
      </c>
      <c r="P197" s="1" t="s">
        <v>552</v>
      </c>
      <c r="Q197" s="1" t="s">
        <v>1644</v>
      </c>
      <c r="R197" s="1" t="s">
        <v>554</v>
      </c>
      <c r="S197" s="1" t="s">
        <v>555</v>
      </c>
      <c r="T197" s="1" t="s">
        <v>556</v>
      </c>
    </row>
    <row r="198" s="1" customFormat="1" spans="1:20">
      <c r="A198" s="3">
        <v>15063104815</v>
      </c>
      <c r="B198" s="1" t="s">
        <v>1645</v>
      </c>
      <c r="C198" s="1" t="s">
        <v>1646</v>
      </c>
      <c r="D198" s="1" t="s">
        <v>1647</v>
      </c>
      <c r="E198" s="1" t="s">
        <v>1648</v>
      </c>
      <c r="F198" s="1" t="s">
        <v>542</v>
      </c>
      <c r="G198" s="1" t="s">
        <v>546</v>
      </c>
      <c r="H198" s="1" t="s">
        <v>547</v>
      </c>
      <c r="I198" s="1" t="s">
        <v>1649</v>
      </c>
      <c r="J198" s="1" t="s">
        <v>29</v>
      </c>
      <c r="K198" s="1" t="s">
        <v>594</v>
      </c>
      <c r="L198" s="1" t="s">
        <v>594</v>
      </c>
      <c r="M198" s="1" t="s">
        <v>550</v>
      </c>
      <c r="N198" s="1" t="s">
        <v>550</v>
      </c>
      <c r="O198" s="1" t="s">
        <v>551</v>
      </c>
      <c r="P198" s="1" t="s">
        <v>552</v>
      </c>
      <c r="Q198" s="1" t="s">
        <v>1650</v>
      </c>
      <c r="R198" s="1" t="s">
        <v>554</v>
      </c>
      <c r="S198" s="1" t="s">
        <v>555</v>
      </c>
      <c r="T198" s="1" t="s">
        <v>556</v>
      </c>
    </row>
    <row r="199" s="1" customFormat="1" spans="1:20">
      <c r="A199" s="3">
        <v>15056204030</v>
      </c>
      <c r="B199" s="1" t="s">
        <v>1645</v>
      </c>
      <c r="C199" s="1" t="s">
        <v>1651</v>
      </c>
      <c r="D199" s="1" t="s">
        <v>1652</v>
      </c>
      <c r="E199" s="1" t="s">
        <v>1653</v>
      </c>
      <c r="F199" s="1" t="s">
        <v>751</v>
      </c>
      <c r="G199" s="1" t="s">
        <v>542</v>
      </c>
      <c r="H199" s="1" t="s">
        <v>547</v>
      </c>
      <c r="I199" s="1" t="s">
        <v>1654</v>
      </c>
      <c r="J199" s="1" t="s">
        <v>29</v>
      </c>
      <c r="K199" s="1" t="s">
        <v>1655</v>
      </c>
      <c r="L199" s="1" t="s">
        <v>1655</v>
      </c>
      <c r="M199" s="1" t="s">
        <v>550</v>
      </c>
      <c r="N199" s="1" t="s">
        <v>550</v>
      </c>
      <c r="O199" s="1" t="s">
        <v>551</v>
      </c>
      <c r="P199" s="1" t="s">
        <v>552</v>
      </c>
      <c r="Q199" s="1" t="s">
        <v>1656</v>
      </c>
      <c r="R199" s="1" t="s">
        <v>554</v>
      </c>
      <c r="S199" s="1" t="s">
        <v>555</v>
      </c>
      <c r="T199" s="1" t="s">
        <v>556</v>
      </c>
    </row>
    <row r="200" s="1" customFormat="1" spans="1:20">
      <c r="A200" s="3">
        <v>15020750306</v>
      </c>
      <c r="B200" s="1" t="s">
        <v>1657</v>
      </c>
      <c r="C200" s="1" t="s">
        <v>1658</v>
      </c>
      <c r="D200" s="1" t="s">
        <v>1659</v>
      </c>
      <c r="E200" s="1" t="s">
        <v>1660</v>
      </c>
      <c r="F200" s="1" t="s">
        <v>873</v>
      </c>
      <c r="G200" s="1" t="s">
        <v>546</v>
      </c>
      <c r="H200" s="1" t="s">
        <v>547</v>
      </c>
      <c r="I200" s="1" t="s">
        <v>1661</v>
      </c>
      <c r="J200" s="1" t="s">
        <v>29</v>
      </c>
      <c r="K200" s="1" t="s">
        <v>1662</v>
      </c>
      <c r="L200" s="1" t="s">
        <v>1662</v>
      </c>
      <c r="M200" s="1" t="s">
        <v>550</v>
      </c>
      <c r="N200" s="1" t="s">
        <v>550</v>
      </c>
      <c r="O200" s="1" t="s">
        <v>551</v>
      </c>
      <c r="P200" s="1" t="s">
        <v>552</v>
      </c>
      <c r="Q200" s="1" t="s">
        <v>1663</v>
      </c>
      <c r="R200" s="1" t="s">
        <v>554</v>
      </c>
      <c r="S200" s="1" t="s">
        <v>555</v>
      </c>
      <c r="T200" s="1" t="s">
        <v>556</v>
      </c>
    </row>
    <row r="201" s="1" customFormat="1" spans="1:20">
      <c r="A201" s="3">
        <v>14923447998</v>
      </c>
      <c r="B201" s="1" t="s">
        <v>1664</v>
      </c>
      <c r="C201" s="1" t="s">
        <v>1665</v>
      </c>
      <c r="D201" s="1" t="s">
        <v>1666</v>
      </c>
      <c r="E201" s="1" t="s">
        <v>1667</v>
      </c>
      <c r="F201" s="1" t="s">
        <v>611</v>
      </c>
      <c r="G201" s="1" t="s">
        <v>546</v>
      </c>
      <c r="H201" s="1" t="s">
        <v>547</v>
      </c>
      <c r="I201" s="1" t="s">
        <v>1668</v>
      </c>
      <c r="J201" s="1" t="s">
        <v>29</v>
      </c>
      <c r="K201" s="1" t="s">
        <v>1669</v>
      </c>
      <c r="L201" s="1" t="s">
        <v>1669</v>
      </c>
      <c r="M201" s="1" t="s">
        <v>550</v>
      </c>
      <c r="N201" s="1" t="s">
        <v>550</v>
      </c>
      <c r="O201" s="1" t="s">
        <v>551</v>
      </c>
      <c r="P201" s="1" t="s">
        <v>552</v>
      </c>
      <c r="Q201" s="1" t="s">
        <v>1670</v>
      </c>
      <c r="R201" s="1" t="s">
        <v>554</v>
      </c>
      <c r="S201" s="1" t="s">
        <v>555</v>
      </c>
      <c r="T201" s="1" t="s">
        <v>556</v>
      </c>
    </row>
    <row r="202" s="1" customFormat="1" spans="1:20">
      <c r="A202" s="3">
        <v>14901682815</v>
      </c>
      <c r="B202" s="1" t="s">
        <v>1671</v>
      </c>
      <c r="C202" s="1" t="s">
        <v>1672</v>
      </c>
      <c r="D202" s="1" t="s">
        <v>1673</v>
      </c>
      <c r="E202" s="1" t="s">
        <v>1674</v>
      </c>
      <c r="F202" s="1" t="s">
        <v>611</v>
      </c>
      <c r="G202" s="1" t="s">
        <v>542</v>
      </c>
      <c r="H202" s="1" t="s">
        <v>547</v>
      </c>
      <c r="I202" s="1" t="s">
        <v>1675</v>
      </c>
      <c r="J202" s="1" t="s">
        <v>29</v>
      </c>
      <c r="K202" s="1" t="s">
        <v>1676</v>
      </c>
      <c r="L202" s="1" t="s">
        <v>1676</v>
      </c>
      <c r="M202" s="1" t="s">
        <v>550</v>
      </c>
      <c r="N202" s="1" t="s">
        <v>550</v>
      </c>
      <c r="O202" s="1" t="s">
        <v>551</v>
      </c>
      <c r="P202" s="1" t="s">
        <v>552</v>
      </c>
      <c r="Q202" s="1" t="s">
        <v>1677</v>
      </c>
      <c r="R202" s="1" t="s">
        <v>554</v>
      </c>
      <c r="S202" s="1" t="s">
        <v>555</v>
      </c>
      <c r="T202" s="1" t="s">
        <v>556</v>
      </c>
    </row>
    <row r="203" s="1" customFormat="1" spans="1:20">
      <c r="A203" s="3">
        <v>14749208614</v>
      </c>
      <c r="B203" s="1" t="s">
        <v>1678</v>
      </c>
      <c r="C203" s="1" t="s">
        <v>1679</v>
      </c>
      <c r="D203" s="1" t="s">
        <v>1680</v>
      </c>
      <c r="E203" s="1" t="s">
        <v>1681</v>
      </c>
      <c r="F203" s="1" t="s">
        <v>1068</v>
      </c>
      <c r="G203" s="1" t="s">
        <v>1015</v>
      </c>
      <c r="H203" s="1" t="s">
        <v>547</v>
      </c>
      <c r="I203" s="1" t="s">
        <v>1682</v>
      </c>
      <c r="J203" s="1" t="s">
        <v>29</v>
      </c>
      <c r="K203" s="1" t="s">
        <v>1683</v>
      </c>
      <c r="L203" s="1" t="s">
        <v>1683</v>
      </c>
      <c r="M203" s="1" t="s">
        <v>550</v>
      </c>
      <c r="N203" s="1" t="s">
        <v>550</v>
      </c>
      <c r="O203" s="1" t="s">
        <v>551</v>
      </c>
      <c r="P203" s="1" t="s">
        <v>552</v>
      </c>
      <c r="Q203" s="1" t="s">
        <v>1684</v>
      </c>
      <c r="R203" s="1" t="s">
        <v>554</v>
      </c>
      <c r="S203" s="1" t="s">
        <v>555</v>
      </c>
      <c r="T203" s="1" t="s">
        <v>556</v>
      </c>
    </row>
    <row r="204" s="1" customFormat="1" spans="1:20">
      <c r="A204" s="3">
        <v>14749172369</v>
      </c>
      <c r="B204" s="1" t="s">
        <v>1678</v>
      </c>
      <c r="C204" s="1" t="s">
        <v>1685</v>
      </c>
      <c r="D204" s="1" t="s">
        <v>1680</v>
      </c>
      <c r="E204" s="1" t="s">
        <v>1681</v>
      </c>
      <c r="F204" s="1" t="s">
        <v>1068</v>
      </c>
      <c r="G204" s="1" t="s">
        <v>1015</v>
      </c>
      <c r="H204" s="1" t="s">
        <v>547</v>
      </c>
      <c r="I204" s="1" t="s">
        <v>1686</v>
      </c>
      <c r="J204" s="1" t="s">
        <v>29</v>
      </c>
      <c r="K204" s="1" t="s">
        <v>985</v>
      </c>
      <c r="L204" s="1" t="s">
        <v>985</v>
      </c>
      <c r="M204" s="1" t="s">
        <v>550</v>
      </c>
      <c r="N204" s="1" t="s">
        <v>550</v>
      </c>
      <c r="O204" s="1" t="s">
        <v>551</v>
      </c>
      <c r="P204" s="1" t="s">
        <v>552</v>
      </c>
      <c r="Q204" s="1" t="s">
        <v>1687</v>
      </c>
      <c r="R204" s="1" t="s">
        <v>554</v>
      </c>
      <c r="S204" s="1" t="s">
        <v>555</v>
      </c>
      <c r="T204" s="1" t="s">
        <v>556</v>
      </c>
    </row>
    <row r="205" s="1" customFormat="1" spans="1:20">
      <c r="A205" s="3">
        <v>14578196183</v>
      </c>
      <c r="B205" s="1" t="s">
        <v>1688</v>
      </c>
      <c r="C205" s="1" t="s">
        <v>1689</v>
      </c>
      <c r="D205" s="1" t="s">
        <v>1690</v>
      </c>
      <c r="E205" s="1" t="s">
        <v>1691</v>
      </c>
      <c r="F205" s="1" t="s">
        <v>542</v>
      </c>
      <c r="G205" s="1" t="s">
        <v>546</v>
      </c>
      <c r="H205" s="1" t="s">
        <v>547</v>
      </c>
      <c r="I205" s="1" t="s">
        <v>551</v>
      </c>
      <c r="J205" s="1" t="s">
        <v>29</v>
      </c>
      <c r="K205" s="1" t="s">
        <v>551</v>
      </c>
      <c r="L205" s="1" t="s">
        <v>551</v>
      </c>
      <c r="M205" s="1" t="s">
        <v>550</v>
      </c>
      <c r="N205" s="1" t="s">
        <v>550</v>
      </c>
      <c r="O205" s="1" t="s">
        <v>551</v>
      </c>
      <c r="P205" s="1" t="s">
        <v>552</v>
      </c>
      <c r="Q205" s="1" t="s">
        <v>1692</v>
      </c>
      <c r="R205" s="1" t="s">
        <v>554</v>
      </c>
      <c r="S205" s="1" t="s">
        <v>555</v>
      </c>
      <c r="T205" s="1" t="s">
        <v>556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2021-07-12T03:02:07Z</dcterms:created>
  <dcterms:modified xsi:type="dcterms:W3CDTF">2021-07-12T03:38:52Z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E47D75D34D7848D29C35D02CD7BC2DD7</vt:lpwstr>
  </property>
  <property fmtid="{D5CDD505-2E9C-101B-9397-08002B2CF9AE}" pid="3" name="KSOProductBuildVer">
    <vt:lpwstr>2052-11.1.0.10502</vt:lpwstr>
  </property>
</Properties>
</file>