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对账!$A$1:$I$192</definedName>
  </definedNames>
  <calcPr calcId="144525"/>
</workbook>
</file>

<file path=xl/sharedStrings.xml><?xml version="1.0" encoding="utf-8"?>
<sst xmlns="http://schemas.openxmlformats.org/spreadsheetml/2006/main" count="11037" uniqueCount="2143">
  <si>
    <t>去哪儿网酒店预付对账单</t>
  </si>
  <si>
    <t>供应商名称：</t>
  </si>
  <si>
    <t>遇见时光</t>
  </si>
  <si>
    <t>结算周期：</t>
  </si>
  <si>
    <t>2021-07-08至2021-07-09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</si>
  <si>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</si>
  <si>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</si>
  <si>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</si>
  <si>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</si>
  <si>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</si>
  <si>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</si>
  <si>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</si>
  <si>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</si>
  <si>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</si>
  <si>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</si>
  <si>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</si>
  <si>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</si>
  <si>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</si>
  <si>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</si>
  <si>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</si>
  <si>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¥102,940.00</t>
  </si>
  <si>
    <t>¥13,245.00</t>
  </si>
  <si>
    <t>-¥974.00</t>
  </si>
  <si>
    <t>¥88,721.00</t>
  </si>
  <si>
    <t>分类信息</t>
  </si>
  <si>
    <t>业务类型</t>
  </si>
  <si>
    <t>酒店预付（点击查看明细）</t>
  </si>
  <si>
    <t>¥89,695.00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</si>
  <si>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</si>
  <si>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</si>
  <si>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</si>
  <si>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</si>
  <si>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</si>
  <si>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</si>
  <si>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</si>
  <si>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</si>
  <si>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</si>
  <si>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</si>
  <si>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</si>
  <si>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</si>
  <si>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</si>
  <si>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</si>
  <si>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</si>
  <si>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</si>
  <si>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</si>
  <si>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</si>
  <si>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</si>
  <si>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</si>
  <si>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</si>
  <si>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</si>
  <si>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</si>
  <si>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</si>
  <si>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</si>
  <si>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</si>
  <si>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</si>
  <si>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</si>
  <si>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</si>
  <si>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</si>
  <si>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</si>
  <si>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</si>
  <si>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</si>
  <si>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</si>
  <si>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</si>
  <si>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</si>
  <si>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</si>
  <si>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</si>
  <si>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</si>
  <si>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</si>
  <si>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</si>
  <si>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</si>
  <si>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</si>
  <si>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102682063887</t>
  </si>
  <si>
    <t>酒店预付</t>
  </si>
  <si>
    <t>否</t>
  </si>
  <si>
    <t>普通</t>
  </si>
  <si>
    <t>277285845</t>
  </si>
  <si>
    <t>锦江之星(北京后海店)</t>
  </si>
  <si>
    <t>1616855</t>
  </si>
  <si>
    <t>李琳</t>
  </si>
  <si>
    <t>2021-07-03</t>
  </si>
  <si>
    <t>2021-07-07</t>
  </si>
  <si>
    <t>2021-07-08</t>
  </si>
  <si>
    <t>¥351.00</t>
  </si>
  <si>
    <t>¥46.00</t>
  </si>
  <si>
    <t>¥305.00</t>
  </si>
  <si>
    <t>标准房c(无窗)</t>
  </si>
  <si>
    <t>WEBSITE</t>
  </si>
  <si>
    <t>102682248530</t>
  </si>
  <si>
    <t>288647593</t>
  </si>
  <si>
    <t>洛阳王府翠亭酒店</t>
  </si>
  <si>
    <t>郝淑梅</t>
  </si>
  <si>
    <t>¥128.00</t>
  </si>
  <si>
    <t>¥17.00</t>
  </si>
  <si>
    <t>¥111.00</t>
  </si>
  <si>
    <t>特惠大床房</t>
  </si>
  <si>
    <t>102681300430</t>
  </si>
  <si>
    <t>282395419</t>
  </si>
  <si>
    <t>格林豪泰酒店(钦州东站市政府店)</t>
  </si>
  <si>
    <t>邱如鹏</t>
  </si>
  <si>
    <t>2021-07-02</t>
  </si>
  <si>
    <t>2021-07-05</t>
  </si>
  <si>
    <t>¥477.00</t>
  </si>
  <si>
    <t>¥63.00</t>
  </si>
  <si>
    <t>¥414.00</t>
  </si>
  <si>
    <t>大床房</t>
  </si>
  <si>
    <t>102683376761</t>
  </si>
  <si>
    <t>266548817</t>
  </si>
  <si>
    <t>格林豪泰(天津秀川路阳光100店)</t>
  </si>
  <si>
    <t>杨倩兰</t>
  </si>
  <si>
    <t>2021-07-04</t>
  </si>
  <si>
    <t>¥170.00</t>
  </si>
  <si>
    <t>¥23.00</t>
  </si>
  <si>
    <t>¥147.00</t>
  </si>
  <si>
    <t>高级大床房</t>
  </si>
  <si>
    <t>102684980878</t>
  </si>
  <si>
    <t>298081135</t>
  </si>
  <si>
    <t>上杭家天下酒店公寓</t>
  </si>
  <si>
    <t>张榕煌</t>
  </si>
  <si>
    <t>¥303.00</t>
  </si>
  <si>
    <t>¥42.00</t>
  </si>
  <si>
    <t>¥261.00</t>
  </si>
  <si>
    <t>特惠房</t>
  </si>
  <si>
    <t>102685851807</t>
  </si>
  <si>
    <t>268943555</t>
  </si>
  <si>
    <t>海南清水湾温德姆度假酒店</t>
  </si>
  <si>
    <t>于雅晴</t>
  </si>
  <si>
    <t>2021-07-06</t>
  </si>
  <si>
    <t>¥966.00</t>
  </si>
  <si>
    <t>¥126.00</t>
  </si>
  <si>
    <t>¥840.00</t>
  </si>
  <si>
    <t>舒适园景房</t>
  </si>
  <si>
    <t>102681929868</t>
  </si>
  <si>
    <t>275061447</t>
  </si>
  <si>
    <t>遵义桐梓开元芳草地乡村酒店</t>
  </si>
  <si>
    <t>明婷</t>
  </si>
  <si>
    <t>¥991.00</t>
  </si>
  <si>
    <t>¥130.00</t>
  </si>
  <si>
    <t>¥861.00</t>
  </si>
  <si>
    <t>山景木屋阳台双床房</t>
  </si>
  <si>
    <t>102685257285</t>
  </si>
  <si>
    <t>282395281</t>
  </si>
  <si>
    <t>格林豪泰(常州武进汽车总站店)</t>
  </si>
  <si>
    <t>楼伟志</t>
  </si>
  <si>
    <t>¥382.00</t>
  </si>
  <si>
    <t>¥50.00</t>
  </si>
  <si>
    <t>¥332.00</t>
  </si>
  <si>
    <t>大床房部分有窗</t>
  </si>
  <si>
    <t>102685933540</t>
  </si>
  <si>
    <t>288645184</t>
  </si>
  <si>
    <t>大理望海亭客栈</t>
  </si>
  <si>
    <t>罗恩宏</t>
  </si>
  <si>
    <t>¥13.00</t>
  </si>
  <si>
    <t>¥117.00</t>
  </si>
  <si>
    <t>温馨双床房</t>
  </si>
  <si>
    <t>102686903779</t>
  </si>
  <si>
    <t>282396133</t>
  </si>
  <si>
    <t>汕头猛狮凯莱酒店</t>
  </si>
  <si>
    <t>崔鹏超</t>
  </si>
  <si>
    <t>¥404.00</t>
  </si>
  <si>
    <t>¥53.00</t>
  </si>
  <si>
    <t>豪华双床房</t>
  </si>
  <si>
    <t>102686148087</t>
  </si>
  <si>
    <t>266554613</t>
  </si>
  <si>
    <t>青皮树酒店(徐州高铁站和平大道万达广场店)</t>
  </si>
  <si>
    <t>胡晓宇</t>
  </si>
  <si>
    <t>¥210.00</t>
  </si>
  <si>
    <t>¥28.00</t>
  </si>
  <si>
    <t>¥182.00</t>
  </si>
  <si>
    <t>102686985528</t>
  </si>
  <si>
    <t>316575607</t>
  </si>
  <si>
    <t>尚客优酒店(勉县沔水湾广场店)</t>
  </si>
  <si>
    <t>黄飞虎</t>
  </si>
  <si>
    <t>¥135.00</t>
  </si>
  <si>
    <t>¥18.00</t>
  </si>
  <si>
    <t>温馨大床房</t>
  </si>
  <si>
    <t>102685140357</t>
  </si>
  <si>
    <t>298081309</t>
  </si>
  <si>
    <t>宜必思尚品酒店(长沙万家丽广场店)</t>
  </si>
  <si>
    <t>张广道</t>
  </si>
  <si>
    <t>¥304.00</t>
  </si>
  <si>
    <t>¥40.00</t>
  </si>
  <si>
    <t>¥264.00</t>
  </si>
  <si>
    <t>零压-高级大床房</t>
  </si>
  <si>
    <t>102686991125</t>
  </si>
  <si>
    <t>294444220</t>
  </si>
  <si>
    <t>青皮树酒店(喀什噶尔古城店)</t>
  </si>
  <si>
    <t>邵沛炯</t>
  </si>
  <si>
    <t>¥265.00</t>
  </si>
  <si>
    <t>¥35.00</t>
  </si>
  <si>
    <t>¥230.00</t>
  </si>
  <si>
    <t>商务双床房</t>
  </si>
  <si>
    <t>102686901690</t>
  </si>
  <si>
    <t>285928000</t>
  </si>
  <si>
    <t>格林豪泰快捷酒店(大连北站店)</t>
  </si>
  <si>
    <t>孙彦超</t>
  </si>
  <si>
    <t>¥232.00</t>
  </si>
  <si>
    <t>¥31.00</t>
  </si>
  <si>
    <t>¥201.00</t>
  </si>
  <si>
    <t>102686386430</t>
  </si>
  <si>
    <t>268951520</t>
  </si>
  <si>
    <t>派酒店(重庆江北国际机场空港广场轻轨站店)</t>
  </si>
  <si>
    <t>肖焘</t>
  </si>
  <si>
    <t>¥138.00</t>
  </si>
  <si>
    <t>¥120.00</t>
  </si>
  <si>
    <t>商务大床房</t>
  </si>
  <si>
    <t>102686501003</t>
  </si>
  <si>
    <t>268948217</t>
  </si>
  <si>
    <t>格林豪泰快捷酒店(沈阳铁西区滑翔地铁站店)</t>
  </si>
  <si>
    <t>孟健</t>
  </si>
  <si>
    <t>¥171.00</t>
  </si>
  <si>
    <t>¥148.00</t>
  </si>
  <si>
    <t>1.5m大床房</t>
  </si>
  <si>
    <t>102686976781</t>
  </si>
  <si>
    <t>277285830</t>
  </si>
  <si>
    <t>格林豪泰(常州武进万达广场古方路店)</t>
  </si>
  <si>
    <t>王巍</t>
  </si>
  <si>
    <t>¥219.00</t>
  </si>
  <si>
    <t>¥29.00</t>
  </si>
  <si>
    <t>¥190.00</t>
  </si>
  <si>
    <t>大床房,1.8m 均压床</t>
  </si>
  <si>
    <t>102685947887</t>
  </si>
  <si>
    <t>266556812</t>
  </si>
  <si>
    <t>西宁富力万达嘉华酒店</t>
  </si>
  <si>
    <t>赵惠子|廖维君</t>
  </si>
  <si>
    <t>¥2,596.00</t>
  </si>
  <si>
    <t>¥340.00</t>
  </si>
  <si>
    <t>¥2,256.00</t>
  </si>
  <si>
    <t>高级豪华大床房</t>
  </si>
  <si>
    <t>102686012142</t>
  </si>
  <si>
    <t>268939151</t>
  </si>
  <si>
    <t>Q加·红莱酒店(杭州萧山国际机场店)</t>
  </si>
  <si>
    <t>陈汉锦</t>
  </si>
  <si>
    <t>¥124.00</t>
  </si>
  <si>
    <t>¥107.00</t>
  </si>
  <si>
    <t>102686858985</t>
  </si>
  <si>
    <t>268957085</t>
  </si>
  <si>
    <t>麗枫酒店(长沙火车站锦泰广场地铁站店)</t>
  </si>
  <si>
    <t>李志强</t>
  </si>
  <si>
    <t>¥302.00</t>
  </si>
  <si>
    <t>¥262.00</t>
  </si>
  <si>
    <t>标准单人间</t>
  </si>
  <si>
    <t>102686229915</t>
  </si>
  <si>
    <t>275075556</t>
  </si>
  <si>
    <t>喜鹊愉家旅馆(郑州航海东路店)</t>
  </si>
  <si>
    <t>高飞</t>
  </si>
  <si>
    <t>¥239.00</t>
  </si>
  <si>
    <t>¥32.00</t>
  </si>
  <si>
    <t>¥207.00</t>
  </si>
  <si>
    <t>简美大床房</t>
  </si>
  <si>
    <t>102686405869</t>
  </si>
  <si>
    <t>294440881</t>
  </si>
  <si>
    <t>格林豪泰酒店(九江火车站店)</t>
  </si>
  <si>
    <t>苏利飞</t>
  </si>
  <si>
    <t>双床房</t>
  </si>
  <si>
    <t>102686790752</t>
  </si>
  <si>
    <t>268937447</t>
  </si>
  <si>
    <t>三正半山酒店(东莞桥头店)</t>
  </si>
  <si>
    <t>张忠兴</t>
  </si>
  <si>
    <t>¥334.00</t>
  </si>
  <si>
    <t>¥44.00</t>
  </si>
  <si>
    <t>¥290.00</t>
  </si>
  <si>
    <t>园景高级大床房</t>
  </si>
  <si>
    <t>102686358971</t>
  </si>
  <si>
    <t>275075751</t>
  </si>
  <si>
    <t>衡阳蒸湘华美达酒店</t>
  </si>
  <si>
    <t>肖波</t>
  </si>
  <si>
    <t>¥356.00</t>
  </si>
  <si>
    <t>¥49.00</t>
  </si>
  <si>
    <t>¥307.00</t>
  </si>
  <si>
    <t>行政大床房</t>
  </si>
  <si>
    <t>102686033083</t>
  </si>
  <si>
    <t>282559933</t>
  </si>
  <si>
    <t>维也纳酒店(涿州高铁站店)</t>
  </si>
  <si>
    <t>张也</t>
  </si>
  <si>
    <t>¥312.00</t>
  </si>
  <si>
    <t>¥41.00</t>
  </si>
  <si>
    <t>¥271.00</t>
  </si>
  <si>
    <t>豪华大床房</t>
  </si>
  <si>
    <t>102675952349</t>
  </si>
  <si>
    <t>275059278</t>
  </si>
  <si>
    <t>嘉斯顿酒店(柳州城中万达店)</t>
  </si>
  <si>
    <t>韦寒梅</t>
  </si>
  <si>
    <t>2021-06-26</t>
  </si>
  <si>
    <t>2021-07-09</t>
  </si>
  <si>
    <t>¥1,358.00</t>
  </si>
  <si>
    <t>¥181.00</t>
  </si>
  <si>
    <t>¥1,177.00</t>
  </si>
  <si>
    <t>高级双床房</t>
  </si>
  <si>
    <t>102680559394</t>
  </si>
  <si>
    <t>266555786</t>
  </si>
  <si>
    <t>北京丽晶酒店</t>
  </si>
  <si>
    <t>刘明宇</t>
  </si>
  <si>
    <t>2021-07-01</t>
  </si>
  <si>
    <t>¥9,331.00</t>
  </si>
  <si>
    <t>¥1,218.00</t>
  </si>
  <si>
    <t>¥8,113.00</t>
  </si>
  <si>
    <t>Twin/Double room - De Luxe</t>
  </si>
  <si>
    <t>102684325580</t>
  </si>
  <si>
    <t>288631933</t>
  </si>
  <si>
    <t>长沙凯迪斯酒店</t>
  </si>
  <si>
    <t>吕宏喜</t>
  </si>
  <si>
    <t>¥483.00</t>
  </si>
  <si>
    <t>¥420.00</t>
  </si>
  <si>
    <t>豪华双人间</t>
  </si>
  <si>
    <t>102684127110</t>
  </si>
  <si>
    <t>301610854</t>
  </si>
  <si>
    <t>IU酒店(北京站地铁站店)</t>
  </si>
  <si>
    <t>符泽顺</t>
  </si>
  <si>
    <t>¥441.00</t>
  </si>
  <si>
    <t>¥58.00</t>
  </si>
  <si>
    <t>¥383.00</t>
  </si>
  <si>
    <t>小U超级大床房</t>
  </si>
  <si>
    <t>102686973770</t>
  </si>
  <si>
    <t>298087858</t>
  </si>
  <si>
    <t>天豪花香村酒店(贵阳花果园店)</t>
  </si>
  <si>
    <t>童立里</t>
  </si>
  <si>
    <t>¥321.00</t>
  </si>
  <si>
    <t>¥279.00</t>
  </si>
  <si>
    <t>景观商务双床房</t>
  </si>
  <si>
    <t>102686828833</t>
  </si>
  <si>
    <t>266545844</t>
  </si>
  <si>
    <t>格林豪泰酒店(上海漕河泾开发区松江临港科技城九新路店)</t>
  </si>
  <si>
    <t>张毅辉</t>
  </si>
  <si>
    <t>¥564.00</t>
  </si>
  <si>
    <t>¥74.00</t>
  </si>
  <si>
    <t>¥490.00</t>
  </si>
  <si>
    <t>102685930126</t>
  </si>
  <si>
    <t>268935692</t>
  </si>
  <si>
    <t>维也纳酒店(成都春熙路李家沱地铁站店)</t>
  </si>
  <si>
    <t>董春荣|杨正欢</t>
  </si>
  <si>
    <t>¥988.00</t>
  </si>
  <si>
    <t>¥132.00</t>
  </si>
  <si>
    <t>¥856.00</t>
  </si>
  <si>
    <t>特惠双人房</t>
  </si>
  <si>
    <t>102685995045</t>
  </si>
  <si>
    <t>282708811</t>
  </si>
  <si>
    <t>格林豪泰(上海肖塘地铁站店)</t>
  </si>
  <si>
    <t>张建丹</t>
  </si>
  <si>
    <t>¥199.00</t>
  </si>
  <si>
    <t>¥26.00</t>
  </si>
  <si>
    <t>¥173.00</t>
  </si>
  <si>
    <t>102685885005</t>
  </si>
  <si>
    <t>268942679</t>
  </si>
  <si>
    <t>南京御景湾酒店公寓</t>
  </si>
  <si>
    <t>唐思萌</t>
  </si>
  <si>
    <t>¥740.00</t>
  </si>
  <si>
    <t>¥98.00</t>
  </si>
  <si>
    <t>¥642.00</t>
  </si>
  <si>
    <t>豪华高级双床间</t>
  </si>
  <si>
    <t>102686959295</t>
  </si>
  <si>
    <t>301612267</t>
  </si>
  <si>
    <t>IU酒店(西宁莫家街湟光十字店)</t>
  </si>
  <si>
    <t>韩生</t>
  </si>
  <si>
    <t>¥366.00</t>
  </si>
  <si>
    <t>¥48.00</t>
  </si>
  <si>
    <t>¥318.00</t>
  </si>
  <si>
    <t>U选家庭套房</t>
  </si>
  <si>
    <t>102685029401</t>
  </si>
  <si>
    <t>295023088</t>
  </si>
  <si>
    <t>重庆连顺山庄</t>
  </si>
  <si>
    <t>杨光明媚</t>
  </si>
  <si>
    <t>¥516.00</t>
  </si>
  <si>
    <t>¥68.00</t>
  </si>
  <si>
    <t>¥448.00</t>
  </si>
  <si>
    <t>花园大床房</t>
  </si>
  <si>
    <t>102687048223</t>
  </si>
  <si>
    <t>275070237</t>
  </si>
  <si>
    <t>Vyluk蔚徕酒店(重庆观音桥轻轨站店)</t>
  </si>
  <si>
    <t>毛芳俊</t>
  </si>
  <si>
    <t>¥256.00</t>
  </si>
  <si>
    <t>¥34.00</t>
  </si>
  <si>
    <t>¥222.00</t>
  </si>
  <si>
    <t>景观大床房</t>
  </si>
  <si>
    <t>102687238745</t>
  </si>
  <si>
    <t>297971761</t>
  </si>
  <si>
    <t>和政泉城宾馆</t>
  </si>
  <si>
    <t>李占海</t>
  </si>
  <si>
    <t>¥20.00</t>
  </si>
  <si>
    <t>102687730162</t>
  </si>
  <si>
    <t>294442693</t>
  </si>
  <si>
    <t>格林豪泰(巢湖健康西路爱心医院店)</t>
  </si>
  <si>
    <t>蔡万新</t>
  </si>
  <si>
    <t>¥212.00</t>
  </si>
  <si>
    <t>¥184.00</t>
  </si>
  <si>
    <t>102687767822</t>
  </si>
  <si>
    <t>268956605</t>
  </si>
  <si>
    <t>珠海福格游艇酒店</t>
  </si>
  <si>
    <t>朱佳富</t>
  </si>
  <si>
    <t>¥374.00</t>
  </si>
  <si>
    <t>¥325.00</t>
  </si>
  <si>
    <t>102686507491</t>
  </si>
  <si>
    <t>326762611</t>
  </si>
  <si>
    <t>丽呈来住酒店(莲花店)</t>
  </si>
  <si>
    <t>孙奇峰</t>
  </si>
  <si>
    <t>¥376.00</t>
  </si>
  <si>
    <t>¥326.00</t>
  </si>
  <si>
    <t>尊享机麻套房</t>
  </si>
  <si>
    <t>102686391440</t>
  </si>
  <si>
    <t>316406962</t>
  </si>
  <si>
    <t>麦吉·设计师酒店(深圳中航凯特店)</t>
  </si>
  <si>
    <t>朱娅倩</t>
  </si>
  <si>
    <t>¥268.00</t>
  </si>
  <si>
    <t>¥233.00</t>
  </si>
  <si>
    <t>漫·极简风大床房</t>
  </si>
  <si>
    <t>102687070999</t>
  </si>
  <si>
    <t>284946505</t>
  </si>
  <si>
    <t>维也纳国际酒店(濮阳中原东路店)</t>
  </si>
  <si>
    <t>薛净铮</t>
  </si>
  <si>
    <t>¥293.00</t>
  </si>
  <si>
    <t>¥39.00</t>
  </si>
  <si>
    <t>¥254.00</t>
  </si>
  <si>
    <t>102687756316</t>
  </si>
  <si>
    <t>289838359</t>
  </si>
  <si>
    <t>锦江之星(平凉西站玄鹤新城店)</t>
  </si>
  <si>
    <t>赫一鸣</t>
  </si>
  <si>
    <t>¥143.00</t>
  </si>
  <si>
    <t>¥19.00</t>
  </si>
  <si>
    <t>标准房c</t>
  </si>
  <si>
    <t>102687193881</t>
  </si>
  <si>
    <t>282708520</t>
  </si>
  <si>
    <t>格林豪泰(东海新汽车总站店)</t>
  </si>
  <si>
    <t>于志腾</t>
  </si>
  <si>
    <t>¥159.00</t>
  </si>
  <si>
    <t>¥21.00</t>
  </si>
  <si>
    <t>大床房,1.5m床</t>
  </si>
  <si>
    <t>102687802034</t>
  </si>
  <si>
    <t>297987505</t>
  </si>
  <si>
    <t>金华米欧风情酒店</t>
  </si>
  <si>
    <t>饶彭海</t>
  </si>
  <si>
    <t>¥114.00</t>
  </si>
  <si>
    <t>豪华单人间</t>
  </si>
  <si>
    <t>102687056813</t>
  </si>
  <si>
    <t>296735356</t>
  </si>
  <si>
    <t>泊来登精品酒店站(清镇街镇店)</t>
  </si>
  <si>
    <t>朱思强</t>
  </si>
  <si>
    <t>普通大床房</t>
  </si>
  <si>
    <t>102687660539</t>
  </si>
  <si>
    <t>296734759</t>
  </si>
  <si>
    <t>长沙馨都苑酒店</t>
  </si>
  <si>
    <t>许中贤</t>
  </si>
  <si>
    <t>¥153.00</t>
  </si>
  <si>
    <t>¥133.00</t>
  </si>
  <si>
    <t>经济大床房</t>
  </si>
  <si>
    <t>102687824929</t>
  </si>
  <si>
    <t>295815364</t>
  </si>
  <si>
    <t>广州海山居国际公寓</t>
  </si>
  <si>
    <t>钟雄刚</t>
  </si>
  <si>
    <t>¥151.00</t>
  </si>
  <si>
    <t>¥131.00</t>
  </si>
  <si>
    <t>102687547320</t>
  </si>
  <si>
    <t>293925145</t>
  </si>
  <si>
    <t>格林豪泰(沭阳开发区迎宾大道店)</t>
  </si>
  <si>
    <t>龚昌</t>
  </si>
  <si>
    <t>大床房（小户型）</t>
  </si>
  <si>
    <t>102681634084</t>
  </si>
  <si>
    <t>282708580</t>
  </si>
  <si>
    <t>锦江之星(南通人民中路店)</t>
  </si>
  <si>
    <t>胡瑞纹</t>
  </si>
  <si>
    <t>标准双床房</t>
  </si>
  <si>
    <t>102685155332</t>
  </si>
  <si>
    <t>284944204</t>
  </si>
  <si>
    <t>维也纳国际酒店(武义壶山店)</t>
  </si>
  <si>
    <t>柯灿</t>
  </si>
  <si>
    <t>¥909.00</t>
  </si>
  <si>
    <t>¥789.00</t>
  </si>
  <si>
    <t>102686796945</t>
  </si>
  <si>
    <t>282560059</t>
  </si>
  <si>
    <t>维也纳国际酒店(呼和浩特高铁东站店)</t>
  </si>
  <si>
    <t>严羽桐</t>
  </si>
  <si>
    <t>¥341.00</t>
  </si>
  <si>
    <t>¥45.00</t>
  </si>
  <si>
    <t>¥296.00</t>
  </si>
  <si>
    <t>102686420169</t>
  </si>
  <si>
    <t>266554436</t>
  </si>
  <si>
    <t>成都浣花溪智选假日酒店</t>
  </si>
  <si>
    <t>宋洋</t>
  </si>
  <si>
    <t>¥352.00</t>
  </si>
  <si>
    <t>¥306.00</t>
  </si>
  <si>
    <t>智选标准大床房</t>
  </si>
  <si>
    <t>102687031377</t>
  </si>
  <si>
    <t>288641863</t>
  </si>
  <si>
    <t>银星酒店(新乡火车站店)</t>
  </si>
  <si>
    <t>石宛鑫</t>
  </si>
  <si>
    <t>¥109.00</t>
  </si>
  <si>
    <t>精致房(无窗)</t>
  </si>
  <si>
    <t>102687912357</t>
  </si>
  <si>
    <t>289836904</t>
  </si>
  <si>
    <t>7天优品酒店(新兴汽车站店)</t>
  </si>
  <si>
    <t>麦锦恒</t>
  </si>
  <si>
    <t>¥137.00</t>
  </si>
  <si>
    <t>¥119.00</t>
  </si>
  <si>
    <t>优品大床房</t>
  </si>
  <si>
    <t>102687323654</t>
  </si>
  <si>
    <t>268955192</t>
  </si>
  <si>
    <t>丽江苏晓雨紫色客栈</t>
  </si>
  <si>
    <t>黄秋建</t>
  </si>
  <si>
    <t>¥127.00</t>
  </si>
  <si>
    <t>¥110.00</t>
  </si>
  <si>
    <t>樱花仙境大床房</t>
  </si>
  <si>
    <t>102687082475</t>
  </si>
  <si>
    <t>294445768</t>
  </si>
  <si>
    <t>格林豪泰酒店(梧州两广市场店)</t>
  </si>
  <si>
    <t>周海敏</t>
  </si>
  <si>
    <t>¥331.00</t>
  </si>
  <si>
    <t>¥287.00</t>
  </si>
  <si>
    <t>普通套房</t>
  </si>
  <si>
    <t>102687647026</t>
  </si>
  <si>
    <t>268949504</t>
  </si>
  <si>
    <t>维也纳国际酒店(上海交大沪闵路店)</t>
  </si>
  <si>
    <t>党仁辉</t>
  </si>
  <si>
    <t>¥379.00</t>
  </si>
  <si>
    <t>¥329.00</t>
  </si>
  <si>
    <t>102687868728</t>
  </si>
  <si>
    <t>266551409</t>
  </si>
  <si>
    <t>长沙梅溪湖金茂豪华精选酒店</t>
  </si>
  <si>
    <t>杨韬</t>
  </si>
  <si>
    <t>¥1,346.00</t>
  </si>
  <si>
    <t>¥61.00</t>
  </si>
  <si>
    <t>¥1,285.00</t>
  </si>
  <si>
    <t>豪华湖景特大床房</t>
  </si>
  <si>
    <t>102687869141</t>
  </si>
  <si>
    <t>293925280</t>
  </si>
  <si>
    <t>格林豪泰(秦皇岛火车站广场店)</t>
  </si>
  <si>
    <t>崔艺</t>
  </si>
  <si>
    <t>¥180.00</t>
  </si>
  <si>
    <t>¥24.00</t>
  </si>
  <si>
    <t>¥156.00</t>
  </si>
  <si>
    <t>102687728594</t>
  </si>
  <si>
    <t>295805791</t>
  </si>
  <si>
    <t>苏州梦思苑酒店</t>
  </si>
  <si>
    <t>徐峰</t>
  </si>
  <si>
    <t>¥150.00</t>
  </si>
  <si>
    <t>102687932073</t>
  </si>
  <si>
    <t>295812145</t>
  </si>
  <si>
    <t>贵阳志华酒店</t>
  </si>
  <si>
    <t>黄曹友</t>
  </si>
  <si>
    <t>轻奢大床房</t>
  </si>
  <si>
    <t>102687405630</t>
  </si>
  <si>
    <t>285929521</t>
  </si>
  <si>
    <t>贝壳酒店(六安汽车东站店)</t>
  </si>
  <si>
    <t>衣晓雷</t>
  </si>
  <si>
    <t>¥115.00</t>
  </si>
  <si>
    <t>¥15.00</t>
  </si>
  <si>
    <t>¥100.00</t>
  </si>
  <si>
    <t>102687263390</t>
  </si>
  <si>
    <t>288655111</t>
  </si>
  <si>
    <t>莆田聚和园快捷酒店</t>
  </si>
  <si>
    <t>林福乐</t>
  </si>
  <si>
    <t>标准大床房</t>
  </si>
  <si>
    <t>102687913688</t>
  </si>
  <si>
    <t>326762806</t>
  </si>
  <si>
    <t>长沙城市华府酒店</t>
  </si>
  <si>
    <t>严小林</t>
  </si>
  <si>
    <t>¥217.00</t>
  </si>
  <si>
    <t>¥188.00</t>
  </si>
  <si>
    <t>102687622625</t>
  </si>
  <si>
    <t>268929581</t>
  </si>
  <si>
    <t>格林豪泰(宜兴丁蜀店)</t>
  </si>
  <si>
    <t>周扬锋</t>
  </si>
  <si>
    <t>102687621199</t>
  </si>
  <si>
    <t>277285923</t>
  </si>
  <si>
    <t>格林豪泰(安庆光彩大市场客运中心七街商务酒店)</t>
  </si>
  <si>
    <t>曹剑</t>
  </si>
  <si>
    <t>¥168.00</t>
  </si>
  <si>
    <t>¥22.00</t>
  </si>
  <si>
    <t>¥146.00</t>
  </si>
  <si>
    <t>双床房,有窗</t>
  </si>
  <si>
    <t>102687122278</t>
  </si>
  <si>
    <t>284945965</t>
  </si>
  <si>
    <t>维也纳3好酒店(中山横栏广汇店)</t>
  </si>
  <si>
    <t>曾云滨</t>
  </si>
  <si>
    <t>¥236.00</t>
  </si>
  <si>
    <t>¥205.00</t>
  </si>
  <si>
    <t>102687181437</t>
  </si>
  <si>
    <t>蔡少鹤</t>
  </si>
  <si>
    <t>102687825301</t>
  </si>
  <si>
    <t>298073284</t>
  </si>
  <si>
    <t>南平南威大酒店</t>
  </si>
  <si>
    <t>齐剑雄</t>
  </si>
  <si>
    <t>¥145.00</t>
  </si>
  <si>
    <t>102685625087</t>
  </si>
  <si>
    <t>298086667</t>
  </si>
  <si>
    <t>鑫馨湖宾馆(海口红城湖店)</t>
  </si>
  <si>
    <t>何建斌</t>
  </si>
  <si>
    <t>¥390.00</t>
  </si>
  <si>
    <t>¥51.00</t>
  </si>
  <si>
    <t>¥339.00</t>
  </si>
  <si>
    <t>湖景大床房</t>
  </si>
  <si>
    <t>102684056473</t>
  </si>
  <si>
    <t>268958681</t>
  </si>
  <si>
    <t>如家派柏·云酒店(上海浦东机场川沙地铁站店)</t>
  </si>
  <si>
    <t>曾雄花</t>
  </si>
  <si>
    <t>¥510.00</t>
  </si>
  <si>
    <t>¥69.00</t>
  </si>
  <si>
    <t>特惠双床房</t>
  </si>
  <si>
    <t>102684476137</t>
  </si>
  <si>
    <t>成朝辉</t>
  </si>
  <si>
    <t>102685013174</t>
  </si>
  <si>
    <t>266551586</t>
  </si>
  <si>
    <t>白玉兰酒店(西宁大十字莫家街店)</t>
  </si>
  <si>
    <t>祝浥尘</t>
  </si>
  <si>
    <t>¥229.00</t>
  </si>
  <si>
    <t>轻雅双床房</t>
  </si>
  <si>
    <t>102686788585</t>
  </si>
  <si>
    <t>266559104</t>
  </si>
  <si>
    <t>锦江之星(北京西钓鱼台地铁站店)</t>
  </si>
  <si>
    <t>张月亮</t>
  </si>
  <si>
    <t>¥495.00</t>
  </si>
  <si>
    <t>¥65.00</t>
  </si>
  <si>
    <t>¥430.00</t>
  </si>
  <si>
    <t>标准房A</t>
  </si>
  <si>
    <t>102687537104</t>
  </si>
  <si>
    <t>266547350</t>
  </si>
  <si>
    <t>东莞汇丽华酒店</t>
  </si>
  <si>
    <t>郑小强|张宗烈</t>
  </si>
  <si>
    <t>¥408.00</t>
  </si>
  <si>
    <t>¥54.00</t>
  </si>
  <si>
    <t>¥354.00</t>
  </si>
  <si>
    <t>日式房</t>
  </si>
  <si>
    <t>102687026840</t>
  </si>
  <si>
    <t>266550731</t>
  </si>
  <si>
    <t>名城悦华酒店(福州马尾自贸区店)</t>
  </si>
  <si>
    <t>杨家聪</t>
  </si>
  <si>
    <t>¥496.00</t>
  </si>
  <si>
    <t>¥431.00</t>
  </si>
  <si>
    <t>豪华江景大床房</t>
  </si>
  <si>
    <t>102687391190</t>
  </si>
  <si>
    <t>311331241</t>
  </si>
  <si>
    <t>淮滨浴金香宾馆</t>
  </si>
  <si>
    <t>潘岳</t>
  </si>
  <si>
    <t>豪华三人间</t>
  </si>
  <si>
    <t>102687112576</t>
  </si>
  <si>
    <t>345992435</t>
  </si>
  <si>
    <t>广州东盈宾馆</t>
  </si>
  <si>
    <t>冯彩凤</t>
  </si>
  <si>
    <t>¥16.00</t>
  </si>
  <si>
    <t>¥104.00</t>
  </si>
  <si>
    <t>标准单人房</t>
  </si>
  <si>
    <t>102669910263</t>
  </si>
  <si>
    <t>275063499</t>
  </si>
  <si>
    <t>7天优品酒店(北京天安门王府井地铁站店)</t>
  </si>
  <si>
    <t>孙丽颖|刘燕秀</t>
  </si>
  <si>
    <t>2021-06-20</t>
  </si>
  <si>
    <t>¥6,880.00</t>
  </si>
  <si>
    <t>¥900.00</t>
  </si>
  <si>
    <t>¥5,980.00</t>
  </si>
  <si>
    <t>悦享双床房</t>
  </si>
  <si>
    <t>102671946448</t>
  </si>
  <si>
    <t>266553410</t>
  </si>
  <si>
    <t>厦门万豪酒店及会议中心</t>
  </si>
  <si>
    <t>吕佑希</t>
  </si>
  <si>
    <t>2021-06-22</t>
  </si>
  <si>
    <t>¥10,020.00</t>
  </si>
  <si>
    <t>¥1,310.00</t>
  </si>
  <si>
    <t>¥8,710.00</t>
  </si>
  <si>
    <t>小黄鸭亲子主题套房</t>
  </si>
  <si>
    <t>102675269541</t>
  </si>
  <si>
    <t>268955348</t>
  </si>
  <si>
    <t>趣柯里酒店(长沙火车站地铁站店)</t>
  </si>
  <si>
    <t>陈泳宏</t>
  </si>
  <si>
    <t>¥1,436.00</t>
  </si>
  <si>
    <t>¥86.00</t>
  </si>
  <si>
    <t>¥1,350.00</t>
  </si>
  <si>
    <t>将遇·高级定制房</t>
  </si>
  <si>
    <t>102685620260</t>
  </si>
  <si>
    <t>266555513</t>
  </si>
  <si>
    <t>天使港湾快捷酒店(沈阳瑞盛汽配城店)</t>
  </si>
  <si>
    <t>田鸿飞</t>
  </si>
  <si>
    <t>¥471.00</t>
  </si>
  <si>
    <t>家庭套房</t>
  </si>
  <si>
    <t>102686162603</t>
  </si>
  <si>
    <t>268933853</t>
  </si>
  <si>
    <t>广州银都城市公寓</t>
  </si>
  <si>
    <t>杨捷旗</t>
  </si>
  <si>
    <t>¥248.00</t>
  </si>
  <si>
    <t>¥214.00</t>
  </si>
  <si>
    <t>102686793704</t>
  </si>
  <si>
    <t>288633814</t>
  </si>
  <si>
    <t>厦门香榭丽舍客栈</t>
  </si>
  <si>
    <t>林冠欣</t>
  </si>
  <si>
    <t>¥118.00</t>
  </si>
  <si>
    <t>¥102.00</t>
  </si>
  <si>
    <t>纯</t>
  </si>
  <si>
    <t>102681120480</t>
  </si>
  <si>
    <t>266557949</t>
  </si>
  <si>
    <t>格菲酒店(上海虹桥枢纽国家会展中心店)</t>
  </si>
  <si>
    <t>张喆</t>
  </si>
  <si>
    <t>¥972.00</t>
  </si>
  <si>
    <t>¥129.00</t>
  </si>
  <si>
    <t>¥843.00</t>
  </si>
  <si>
    <t>102687601612</t>
  </si>
  <si>
    <t>288630550</t>
  </si>
  <si>
    <t>锦江之星(宜春秀江东路明月大桥店)</t>
  </si>
  <si>
    <t>王雨</t>
  </si>
  <si>
    <t>¥172.00</t>
  </si>
  <si>
    <t>¥157.00</t>
  </si>
  <si>
    <t>商务标准房A</t>
  </si>
  <si>
    <t>102685457024</t>
  </si>
  <si>
    <t>285928732</t>
  </si>
  <si>
    <t>格林豪泰(无锡大通路周新商务店)</t>
  </si>
  <si>
    <t>茅腾飞</t>
  </si>
  <si>
    <t>¥750.00</t>
  </si>
  <si>
    <t>¥99.00</t>
  </si>
  <si>
    <t>¥651.00</t>
  </si>
  <si>
    <t>高级大床房,1.8m床</t>
  </si>
  <si>
    <t>102686070832</t>
  </si>
  <si>
    <t>袁薛梅</t>
  </si>
  <si>
    <t>¥144.00</t>
  </si>
  <si>
    <t>¥125.00</t>
  </si>
  <si>
    <t>102686162800</t>
  </si>
  <si>
    <t>298078654</t>
  </si>
  <si>
    <t>呼和浩特澜景智慧公寓</t>
  </si>
  <si>
    <t>杨佳南</t>
  </si>
  <si>
    <t>圆床风情房</t>
  </si>
  <si>
    <t>102687504189</t>
  </si>
  <si>
    <t>293925340</t>
  </si>
  <si>
    <t>格林豪泰酒店(沂水汽车站店)</t>
  </si>
  <si>
    <t>侯庆</t>
  </si>
  <si>
    <t>102687993230</t>
  </si>
  <si>
    <t>294202843</t>
  </si>
  <si>
    <t>柏纳酒店(象山万达广场店)</t>
  </si>
  <si>
    <t>何向阳</t>
  </si>
  <si>
    <t>¥179.00</t>
  </si>
  <si>
    <t>¥155.00</t>
  </si>
  <si>
    <t>102687482191</t>
  </si>
  <si>
    <t>268928366</t>
  </si>
  <si>
    <t>锦江之星(泉州客运中心站店)</t>
  </si>
  <si>
    <t>牟启康</t>
  </si>
  <si>
    <t>标准房a</t>
  </si>
  <si>
    <t>102676075603</t>
  </si>
  <si>
    <t>268940276</t>
  </si>
  <si>
    <t>如家酒店(厦门机场马垅店)</t>
  </si>
  <si>
    <t>方中硕|张泽华</t>
  </si>
  <si>
    <t>2021-06-27</t>
  </si>
  <si>
    <t>¥426.00</t>
  </si>
  <si>
    <t>¥56.00</t>
  </si>
  <si>
    <t>¥370.00</t>
  </si>
  <si>
    <t>102686808820</t>
  </si>
  <si>
    <t>295020169</t>
  </si>
  <si>
    <t>万诺公寓(北京科技园店)</t>
  </si>
  <si>
    <t>倪妮</t>
  </si>
  <si>
    <t>¥355.00</t>
  </si>
  <si>
    <t>¥47.00</t>
  </si>
  <si>
    <t>¥308.00</t>
  </si>
  <si>
    <t>豪华标准房</t>
  </si>
  <si>
    <t>102687582569</t>
  </si>
  <si>
    <t>268927646</t>
  </si>
  <si>
    <t>格林豪泰(苏州园区阳澄湖唯亭旺角华谊影视城店)</t>
  </si>
  <si>
    <t>董其明</t>
  </si>
  <si>
    <t>¥259.00</t>
  </si>
  <si>
    <t>¥225.00</t>
  </si>
  <si>
    <t>安心房</t>
  </si>
  <si>
    <t>102687691813</t>
  </si>
  <si>
    <t>286759015</t>
  </si>
  <si>
    <t>格林豪泰快捷酒店(洛阳洛龙大学城张衡街店)</t>
  </si>
  <si>
    <t>李春|刘策</t>
  </si>
  <si>
    <t>¥358.00</t>
  </si>
  <si>
    <t>¥310.00</t>
  </si>
  <si>
    <t>102686211463</t>
  </si>
  <si>
    <t>275067462</t>
  </si>
  <si>
    <t>西藏藏游坛城格拉丹东酒店</t>
  </si>
  <si>
    <t>杨超</t>
  </si>
  <si>
    <t>¥418.00</t>
  </si>
  <si>
    <t>¥55.00</t>
  </si>
  <si>
    <t>¥363.00</t>
  </si>
  <si>
    <t>豪华家庭套房</t>
  </si>
  <si>
    <t>102685026202</t>
  </si>
  <si>
    <t>266545325</t>
  </si>
  <si>
    <t>曲阜鲁能JW万豪酒店</t>
  </si>
  <si>
    <t>叶镇</t>
  </si>
  <si>
    <t>¥722.00</t>
  </si>
  <si>
    <t>¥95.00</t>
  </si>
  <si>
    <t>¥627.00</t>
  </si>
  <si>
    <t>豪华双床客房</t>
  </si>
  <si>
    <t>102687323670</t>
  </si>
  <si>
    <t>266554928</t>
  </si>
  <si>
    <t>7天优品酒店(洛阳万达广场王城公园店)</t>
  </si>
  <si>
    <t>王文斌</t>
  </si>
  <si>
    <t>优品零压大床房</t>
  </si>
  <si>
    <t>102687777121</t>
  </si>
  <si>
    <t>294441739</t>
  </si>
  <si>
    <t>连云港格林联盟酒店海昌南路店</t>
  </si>
  <si>
    <t>胡勇</t>
  </si>
  <si>
    <t>¥149.00</t>
  </si>
  <si>
    <t>102682219492</t>
  </si>
  <si>
    <t>杨春林|吴育农|吴志宏</t>
  </si>
  <si>
    <t>¥903.00</t>
  </si>
  <si>
    <t>¥783.00</t>
  </si>
  <si>
    <t>102687868258</t>
  </si>
  <si>
    <t>柳成思</t>
  </si>
  <si>
    <t>¥897.00</t>
  </si>
  <si>
    <t>¥780.00</t>
  </si>
  <si>
    <t>102687313608</t>
  </si>
  <si>
    <t>282395722</t>
  </si>
  <si>
    <t>格林豪泰快捷酒店(徐州泉山区矿大淮塔地铁口酒店)</t>
  </si>
  <si>
    <t>沈宝华</t>
  </si>
  <si>
    <t>¥203.00</t>
  </si>
  <si>
    <t>¥27.00</t>
  </si>
  <si>
    <t>¥176.00</t>
  </si>
  <si>
    <t>102687325005</t>
  </si>
  <si>
    <t>时少飞</t>
  </si>
  <si>
    <t>102687482885</t>
  </si>
  <si>
    <t>266550938</t>
  </si>
  <si>
    <t>南京熊猫金陵大酒店</t>
  </si>
  <si>
    <t>时昕|徐爱飞</t>
  </si>
  <si>
    <t>¥864.00</t>
  </si>
  <si>
    <t>高级标准间</t>
  </si>
  <si>
    <t>102687356788</t>
  </si>
  <si>
    <t>294442351</t>
  </si>
  <si>
    <t>格林豪泰(巢湖向阳南路店)</t>
  </si>
  <si>
    <t>路学进</t>
  </si>
  <si>
    <t>¥122.00</t>
  </si>
  <si>
    <t>¥106.00</t>
  </si>
  <si>
    <t>经典商旅双床房</t>
  </si>
  <si>
    <t>102675891998</t>
  </si>
  <si>
    <t>马穗斌|朱瑾</t>
  </si>
  <si>
    <t>¥1,484.00</t>
  </si>
  <si>
    <t>¥194.00</t>
  </si>
  <si>
    <t>¥1,290.00</t>
  </si>
  <si>
    <t>102670919290</t>
  </si>
  <si>
    <t>294437158</t>
  </si>
  <si>
    <t>格林豪泰酒店(北京朝阳区管庄地铁站店)</t>
  </si>
  <si>
    <t>马龙龙</t>
  </si>
  <si>
    <t>2021-06-21</t>
  </si>
  <si>
    <t>¥1,795.00</t>
  </si>
  <si>
    <t>¥235.00</t>
  </si>
  <si>
    <t>¥1,560.00</t>
  </si>
  <si>
    <t>高级家庭房</t>
  </si>
  <si>
    <t>102685740045</t>
  </si>
  <si>
    <t>268944767</t>
  </si>
  <si>
    <t>维也纳酒店(上海新国际博览中心小上海步行街店)</t>
  </si>
  <si>
    <t>张城玮</t>
  </si>
  <si>
    <t>¥624.00</t>
  </si>
  <si>
    <t>¥82.00</t>
  </si>
  <si>
    <t>¥542.00</t>
  </si>
  <si>
    <t>102686841672</t>
  </si>
  <si>
    <t>275069394</t>
  </si>
  <si>
    <t>和颐至格酒店(拉萨乔穆朗宗店)</t>
  </si>
  <si>
    <t>马骏</t>
  </si>
  <si>
    <t>弥漫式供氧双床房</t>
  </si>
  <si>
    <t>102687348632</t>
  </si>
  <si>
    <t>286757557</t>
  </si>
  <si>
    <t>格林豪泰(鹤壁衡山路店)</t>
  </si>
  <si>
    <t>孙强</t>
  </si>
  <si>
    <t>102687024246</t>
  </si>
  <si>
    <t>330741232</t>
  </si>
  <si>
    <t>横店万钧精品酒店</t>
  </si>
  <si>
    <t>秦旭</t>
  </si>
  <si>
    <t>豪华观景大床房</t>
  </si>
  <si>
    <t>102687527751</t>
  </si>
  <si>
    <t>268943042</t>
  </si>
  <si>
    <t>和颐至尊酒店(杭州西湖湖滨步行街店)</t>
  </si>
  <si>
    <t>张欣|梁铭巨</t>
  </si>
  <si>
    <t>¥712.00</t>
  </si>
  <si>
    <t>¥656.00</t>
  </si>
  <si>
    <t>至尊智能商务大床房</t>
  </si>
  <si>
    <t>102687676570</t>
  </si>
  <si>
    <t>周海港</t>
  </si>
  <si>
    <t>102687034484</t>
  </si>
  <si>
    <t>290361541</t>
  </si>
  <si>
    <t>独山建溢国际酒店</t>
  </si>
  <si>
    <t>吴江</t>
  </si>
  <si>
    <t>行政双床房A</t>
  </si>
  <si>
    <t>102687707124</t>
  </si>
  <si>
    <t>271512953</t>
  </si>
  <si>
    <t>石家庄神洲七星酒店</t>
  </si>
  <si>
    <t>可可</t>
  </si>
  <si>
    <t>¥513.00</t>
  </si>
  <si>
    <t>¥67.00</t>
  </si>
  <si>
    <t>¥446.00</t>
  </si>
  <si>
    <t>零压双床房</t>
  </si>
  <si>
    <t>102687634312</t>
  </si>
  <si>
    <t>290361298</t>
  </si>
  <si>
    <t>樟树开元名都大酒店</t>
  </si>
  <si>
    <t>李凤军|杨小林</t>
  </si>
  <si>
    <t>¥632.00</t>
  </si>
  <si>
    <t>¥84.00</t>
  </si>
  <si>
    <t>¥548.00</t>
  </si>
  <si>
    <t>102687616174</t>
  </si>
  <si>
    <t>268959962</t>
  </si>
  <si>
    <t>Zsmart智尚酒店(上海殷高西路店)</t>
  </si>
  <si>
    <t>钱晓慧</t>
  </si>
  <si>
    <t>Z精选大床房B</t>
  </si>
  <si>
    <t>102687217171</t>
  </si>
  <si>
    <t>293925355</t>
  </si>
  <si>
    <t>格林豪泰(东海奔牛广场店)</t>
  </si>
  <si>
    <t>苏立锋</t>
  </si>
  <si>
    <t>¥270.00</t>
  </si>
  <si>
    <t>¥36.00</t>
  </si>
  <si>
    <t>¥234.00</t>
  </si>
  <si>
    <t>三人房</t>
  </si>
  <si>
    <t>102687569669</t>
  </si>
  <si>
    <t>268947512</t>
  </si>
  <si>
    <t>上海中航虹桥机场泊悦酒店</t>
  </si>
  <si>
    <t>张琳玲</t>
  </si>
  <si>
    <t>¥923.00</t>
  </si>
  <si>
    <t>¥902.00</t>
  </si>
  <si>
    <t>102687700938</t>
  </si>
  <si>
    <t>288753940</t>
  </si>
  <si>
    <t>南京佳月楼商务宾馆</t>
  </si>
  <si>
    <t>彭兆敏</t>
  </si>
  <si>
    <t>商务标准间</t>
  </si>
  <si>
    <t>102687502853</t>
  </si>
  <si>
    <t>297988717</t>
  </si>
  <si>
    <t>酒泉龙鼎商务宾馆</t>
  </si>
  <si>
    <t>邓旭东</t>
  </si>
  <si>
    <t>¥164.00</t>
  </si>
  <si>
    <t>¥142.00</t>
  </si>
  <si>
    <t>102687690806</t>
  </si>
  <si>
    <t>288639124</t>
  </si>
  <si>
    <t>拉萨汾晋大酒店</t>
  </si>
  <si>
    <t>德吉</t>
  </si>
  <si>
    <t>特惠标准间</t>
  </si>
  <si>
    <t>102687583149</t>
  </si>
  <si>
    <t>288623194</t>
  </si>
  <si>
    <t>如家素柏·云酒店(漳州金峰开发区店)</t>
  </si>
  <si>
    <t>苏卫东</t>
  </si>
  <si>
    <t>¥227.00</t>
  </si>
  <si>
    <t>¥30.00</t>
  </si>
  <si>
    <t>¥197.00</t>
  </si>
  <si>
    <t>高级双人房</t>
  </si>
  <si>
    <t>102687281624</t>
  </si>
  <si>
    <t>288655738</t>
  </si>
  <si>
    <t>绵阳东丽亚酒店</t>
  </si>
  <si>
    <t>李波</t>
  </si>
  <si>
    <t>¥113.00</t>
  </si>
  <si>
    <t>豪华单间</t>
  </si>
  <si>
    <t>102687989180</t>
  </si>
  <si>
    <t>林御祈</t>
  </si>
  <si>
    <t>102686502292</t>
  </si>
  <si>
    <t>李永林</t>
  </si>
  <si>
    <t>至尊家庭房</t>
  </si>
  <si>
    <t>102670273726</t>
  </si>
  <si>
    <t>277285866</t>
  </si>
  <si>
    <t>白玉兰酒店(上海新国际博览中心店)</t>
  </si>
  <si>
    <t>井月阳</t>
  </si>
  <si>
    <t>¥1,344.00</t>
  </si>
  <si>
    <t>¥177.00</t>
  </si>
  <si>
    <t>¥1,167.00</t>
  </si>
  <si>
    <t>静雅双床房</t>
  </si>
  <si>
    <t>102681411925</t>
  </si>
  <si>
    <t>266555690</t>
  </si>
  <si>
    <t>IU酒店(西安大雁塔小寨赛格地铁站店)</t>
  </si>
  <si>
    <t>秦勇</t>
  </si>
  <si>
    <t>小U精致大床房(无窗)</t>
  </si>
  <si>
    <t>102683184660</t>
  </si>
  <si>
    <t>268959971</t>
  </si>
  <si>
    <t>如家酒店(南京夫子庙老门东武定门地铁站店)</t>
  </si>
  <si>
    <t>徐玲安|干酉芬</t>
  </si>
  <si>
    <t>¥514.00</t>
  </si>
  <si>
    <t>102685945519</t>
  </si>
  <si>
    <t>294438616</t>
  </si>
  <si>
    <t>格美酒店(南京艺术学院草场门地铁站店)</t>
  </si>
  <si>
    <t>张晶晶</t>
  </si>
  <si>
    <t>¥320.00</t>
  </si>
  <si>
    <t>¥278.00</t>
  </si>
  <si>
    <t>高级大床房(无窗)</t>
  </si>
  <si>
    <t>102685820698</t>
  </si>
  <si>
    <t>311322418</t>
  </si>
  <si>
    <t>镇远福宛客栈</t>
  </si>
  <si>
    <t>张颉</t>
  </si>
  <si>
    <t>¥294.00</t>
  </si>
  <si>
    <t>¥247.00</t>
  </si>
  <si>
    <t>临河标准房</t>
  </si>
  <si>
    <t>102685936265</t>
  </si>
  <si>
    <t>张镭|李杰超</t>
  </si>
  <si>
    <t>¥3,384.00</t>
  </si>
  <si>
    <t>¥444.00</t>
  </si>
  <si>
    <t>¥2,940.00</t>
  </si>
  <si>
    <t>102685975817</t>
  </si>
  <si>
    <t>刘卫峰</t>
  </si>
  <si>
    <t>¥530.00</t>
  </si>
  <si>
    <t>¥70.00</t>
  </si>
  <si>
    <t>¥460.00</t>
  </si>
  <si>
    <t>102680125732</t>
  </si>
  <si>
    <t>288761581</t>
  </si>
  <si>
    <t>弥勒太平湖森林木屋酒店</t>
  </si>
  <si>
    <t>张震中|郑继娇</t>
  </si>
  <si>
    <t>¥932.00</t>
  </si>
  <si>
    <t>¥810.00</t>
  </si>
  <si>
    <t>高级房车</t>
  </si>
  <si>
    <t>102685271948</t>
  </si>
  <si>
    <t>韩伟</t>
  </si>
  <si>
    <t>¥94.00</t>
  </si>
  <si>
    <t>¥618.00</t>
  </si>
  <si>
    <t>至尊商务双床房</t>
  </si>
  <si>
    <t>102687812072</t>
  </si>
  <si>
    <t>275066223</t>
  </si>
  <si>
    <t>北京东方威尼斯国际酒店</t>
  </si>
  <si>
    <t>唐小钧</t>
  </si>
  <si>
    <t>¥381.00</t>
  </si>
  <si>
    <t>经济大床房(无窗)</t>
  </si>
  <si>
    <t>102687436401</t>
  </si>
  <si>
    <t>旦增旺久</t>
  </si>
  <si>
    <t>¥309.00</t>
  </si>
  <si>
    <t>豪华单房公寓</t>
  </si>
  <si>
    <t>102687895567</t>
  </si>
  <si>
    <t>277400190</t>
  </si>
  <si>
    <t>锦江之星(沈阳陆军总院店)</t>
  </si>
  <si>
    <t>曹英良</t>
  </si>
  <si>
    <t>¥362.00</t>
  </si>
  <si>
    <t>¥314.00</t>
  </si>
  <si>
    <t>舒雅家庭房</t>
  </si>
  <si>
    <t>102687332390</t>
  </si>
  <si>
    <t>286758343</t>
  </si>
  <si>
    <t>青皮树酒店(徐州苏宁广场回龙窝历史文化街店)</t>
  </si>
  <si>
    <t>秦卫斌</t>
  </si>
  <si>
    <t>1.5米大床房</t>
  </si>
  <si>
    <t>102687732774</t>
  </si>
  <si>
    <t>董毓珍</t>
  </si>
  <si>
    <t>102687115330</t>
  </si>
  <si>
    <t>284945089</t>
  </si>
  <si>
    <t>维也纳酒店(遵义遵南大道店)</t>
  </si>
  <si>
    <t>罗云波</t>
  </si>
  <si>
    <t>¥258.00</t>
  </si>
  <si>
    <t>¥224.00</t>
  </si>
  <si>
    <t>102687377353</t>
  </si>
  <si>
    <t>294202966</t>
  </si>
  <si>
    <t>如家派柏·云酒店(商洛名人街店)</t>
  </si>
  <si>
    <t>孙新宇</t>
  </si>
  <si>
    <t>¥25.00</t>
  </si>
  <si>
    <t>¥163.00</t>
  </si>
  <si>
    <t>高级圆床房</t>
  </si>
  <si>
    <t>102687886149</t>
  </si>
  <si>
    <t>李星亮</t>
  </si>
  <si>
    <t>¥432.00</t>
  </si>
  <si>
    <t>¥57.00</t>
  </si>
  <si>
    <t>¥375.00</t>
  </si>
  <si>
    <t>102685055080</t>
  </si>
  <si>
    <t>266546078</t>
  </si>
  <si>
    <t>7天连锁酒店(长沙南门口店)</t>
  </si>
  <si>
    <t>廖仲翔</t>
  </si>
  <si>
    <t>自主大床房</t>
  </si>
  <si>
    <t>102687358562</t>
  </si>
  <si>
    <t>278592834</t>
  </si>
  <si>
    <t>城市便捷酒店(长沙高铁站店)</t>
  </si>
  <si>
    <t>宋志强</t>
  </si>
  <si>
    <t>¥183.00</t>
  </si>
  <si>
    <t>102687350681</t>
  </si>
  <si>
    <t>282708772</t>
  </si>
  <si>
    <t>格林豪泰快捷酒店(三河迎宾南路店)</t>
  </si>
  <si>
    <t>司金芳</t>
  </si>
  <si>
    <t>102687198670</t>
  </si>
  <si>
    <t>277400274</t>
  </si>
  <si>
    <t>格林豪泰(昆山陆家恒泰国际广场店)</t>
  </si>
  <si>
    <t>翟毅杰</t>
  </si>
  <si>
    <t>¥165.00</t>
  </si>
  <si>
    <t>商务标准房</t>
  </si>
  <si>
    <t>102687149212</t>
  </si>
  <si>
    <t>294202975</t>
  </si>
  <si>
    <t>柏纳酒店(沙河宋璟路店)</t>
  </si>
  <si>
    <t>卢磊</t>
  </si>
  <si>
    <t>臻选大床房</t>
  </si>
  <si>
    <t>102687859095</t>
  </si>
  <si>
    <t>298098049</t>
  </si>
  <si>
    <t>雅安四华酒店</t>
  </si>
  <si>
    <t>罗勇</t>
  </si>
  <si>
    <t>英伦复古大床房</t>
  </si>
  <si>
    <t>102687614048</t>
  </si>
  <si>
    <t>288625507</t>
  </si>
  <si>
    <t>和平热龙温泉度假村</t>
  </si>
  <si>
    <t>张国辉</t>
  </si>
  <si>
    <t>¥759.00</t>
  </si>
  <si>
    <t>¥660.00</t>
  </si>
  <si>
    <t>水上一房一厅别墅</t>
  </si>
  <si>
    <t>102687993077</t>
  </si>
  <si>
    <t>301607908</t>
  </si>
  <si>
    <t>格林豪泰(上海奉贤新城地铁站九棵树艺术中心商务酒店)</t>
  </si>
  <si>
    <t>束剑平</t>
  </si>
  <si>
    <t>¥359.00</t>
  </si>
  <si>
    <t>套房</t>
  </si>
  <si>
    <t>102687869704</t>
  </si>
  <si>
    <t>301111093</t>
  </si>
  <si>
    <t>尚客优快捷酒店(信阳火车站店)</t>
  </si>
  <si>
    <t>方鹏辉</t>
  </si>
  <si>
    <t>标准房</t>
  </si>
  <si>
    <t>102687628703</t>
  </si>
  <si>
    <t>297989137</t>
  </si>
  <si>
    <t>新郑锦程四季酒店</t>
  </si>
  <si>
    <t>李国杰</t>
  </si>
  <si>
    <t>¥166.00</t>
  </si>
  <si>
    <t>102687298216</t>
  </si>
  <si>
    <t>298220794</t>
  </si>
  <si>
    <t>新津玉林酒店</t>
  </si>
  <si>
    <t>代启才</t>
  </si>
  <si>
    <t>¥141.00</t>
  </si>
  <si>
    <t>单人间</t>
  </si>
  <si>
    <t>102687051199</t>
  </si>
  <si>
    <t>291212653</t>
  </si>
  <si>
    <t>博白财富大酒店</t>
  </si>
  <si>
    <t>李海剑</t>
  </si>
  <si>
    <t>102687023675</t>
  </si>
  <si>
    <t>295808248</t>
  </si>
  <si>
    <t>花筑·南京归心庭院精品民宿</t>
  </si>
  <si>
    <t>赵治东</t>
  </si>
  <si>
    <t>¥266.00</t>
  </si>
  <si>
    <t>江南精致大床房</t>
  </si>
  <si>
    <t>102684748157</t>
  </si>
  <si>
    <t>278593368</t>
  </si>
  <si>
    <t>城市便捷酒店(南宁仙葫大道店)</t>
  </si>
  <si>
    <t>闫志鹏</t>
  </si>
  <si>
    <t>¥1,024.00</t>
  </si>
  <si>
    <t>¥136.00</t>
  </si>
  <si>
    <t>¥888.00</t>
  </si>
  <si>
    <t>102684455170</t>
  </si>
  <si>
    <t>294438127</t>
  </si>
  <si>
    <t>贝壳酒店(五台山风景区店)</t>
  </si>
  <si>
    <t>安琦</t>
  </si>
  <si>
    <t>¥316.00</t>
  </si>
  <si>
    <t>¥274.00</t>
  </si>
  <si>
    <t>102684009936</t>
  </si>
  <si>
    <t>288656473</t>
  </si>
  <si>
    <t>如家酒店(武汉江汉路步行街江滩店)</t>
  </si>
  <si>
    <t>刘丽茹|刘丽华</t>
  </si>
  <si>
    <t>¥628.00</t>
  </si>
  <si>
    <t>¥544.00</t>
  </si>
  <si>
    <t>102685985499</t>
  </si>
  <si>
    <t>284945551</t>
  </si>
  <si>
    <t>维也纳酒店(深圳海湾店)</t>
  </si>
  <si>
    <t>杨丽君</t>
  </si>
  <si>
    <t>¥602.00</t>
  </si>
  <si>
    <t>¥80.00</t>
  </si>
  <si>
    <t>¥522.00</t>
  </si>
  <si>
    <t>标准双床房(无窗)</t>
  </si>
  <si>
    <t>102684167508</t>
  </si>
  <si>
    <t>王德发</t>
  </si>
  <si>
    <t>¥954.00</t>
  </si>
  <si>
    <t>¥828.00</t>
  </si>
  <si>
    <t>102686110972</t>
  </si>
  <si>
    <t>286116559</t>
  </si>
  <si>
    <t>7天连锁酒店(无锡硕放机场店)</t>
  </si>
  <si>
    <t>文勇</t>
  </si>
  <si>
    <t>102685377448</t>
  </si>
  <si>
    <t>齐永宁</t>
  </si>
  <si>
    <t>102687509152</t>
  </si>
  <si>
    <t>293479375</t>
  </si>
  <si>
    <t>九江城市之光酒店</t>
  </si>
  <si>
    <t>郭带根</t>
  </si>
  <si>
    <t>102686469062</t>
  </si>
  <si>
    <t>282395575</t>
  </si>
  <si>
    <t>尚客优精选酒店(聊城火车站店)</t>
  </si>
  <si>
    <t>乔绎陆</t>
  </si>
  <si>
    <t>温馨家庭房</t>
  </si>
  <si>
    <t>102687032599</t>
  </si>
  <si>
    <t>266558759</t>
  </si>
  <si>
    <t>上海日航饭店</t>
  </si>
  <si>
    <t>蔡洪波</t>
  </si>
  <si>
    <t>¥755.00</t>
  </si>
  <si>
    <t>日航高级大床房</t>
  </si>
  <si>
    <t>102687349413</t>
  </si>
  <si>
    <t>王康龙</t>
  </si>
  <si>
    <t>1.5米床大床房</t>
  </si>
  <si>
    <t>102687807171</t>
  </si>
  <si>
    <t>孙海峰|孙兴</t>
  </si>
  <si>
    <t>¥402.00</t>
  </si>
  <si>
    <t>¥348.00</t>
  </si>
  <si>
    <t>102687295295</t>
  </si>
  <si>
    <t>298217248</t>
  </si>
  <si>
    <t>阳山君悦酒店</t>
  </si>
  <si>
    <t>刘志勇</t>
  </si>
  <si>
    <t>双人房</t>
  </si>
  <si>
    <t>102687067952</t>
  </si>
  <si>
    <t>288631174</t>
  </si>
  <si>
    <t>如家商旅酒店(上海外滩南京路步行街地铁站店)</t>
  </si>
  <si>
    <t>郑山</t>
  </si>
  <si>
    <t>¥528.00</t>
  </si>
  <si>
    <t>¥459.00</t>
  </si>
  <si>
    <t>商务大床房(无窗)</t>
  </si>
  <si>
    <t>102687633787</t>
  </si>
  <si>
    <t>268930643</t>
  </si>
  <si>
    <t>速8酒店(威海火车站店)</t>
  </si>
  <si>
    <t>郑军峰</t>
  </si>
  <si>
    <t>¥3.00</t>
  </si>
  <si>
    <t>102687995138</t>
  </si>
  <si>
    <t>286757884</t>
  </si>
  <si>
    <t>格林豪泰快捷酒店(婺源汽车站汤村路店)</t>
  </si>
  <si>
    <t>黄超</t>
  </si>
  <si>
    <t>102687777055</t>
  </si>
  <si>
    <t>284947189</t>
  </si>
  <si>
    <t>维也纳酒店(珠海香洲情侣路歌剧院店)</t>
  </si>
  <si>
    <t>李志成|沈秋含</t>
  </si>
  <si>
    <t>¥560.00</t>
  </si>
  <si>
    <t>¥486.00</t>
  </si>
  <si>
    <t>臻礼大床房</t>
  </si>
  <si>
    <t>102687389360</t>
  </si>
  <si>
    <t>266550197</t>
  </si>
  <si>
    <t>东莞旗峰山铂尔曼酒店</t>
  </si>
  <si>
    <t>邵磊</t>
  </si>
  <si>
    <t>¥636.00</t>
  </si>
  <si>
    <t>102687831910</t>
  </si>
  <si>
    <t>296734399</t>
  </si>
  <si>
    <t>成都木兮客栈</t>
  </si>
  <si>
    <t>潘顺平</t>
  </si>
  <si>
    <t>幽兰清香双床房(公共卫浴)</t>
  </si>
  <si>
    <t>102684355546</t>
  </si>
  <si>
    <t>271514471</t>
  </si>
  <si>
    <t>九寨沟亚朵轻居酒店</t>
  </si>
  <si>
    <t>陈征难</t>
  </si>
  <si>
    <t>¥824.00</t>
  </si>
  <si>
    <t>¥108.00</t>
  </si>
  <si>
    <t>¥716.00</t>
  </si>
  <si>
    <t>轻享双床房</t>
  </si>
  <si>
    <t>102687585962</t>
  </si>
  <si>
    <t>282708661</t>
  </si>
  <si>
    <t>格林豪泰朝阳汽车站商务酒店</t>
  </si>
  <si>
    <t>谢万成|何伟</t>
  </si>
  <si>
    <t>双床房过道窗</t>
  </si>
  <si>
    <t>102685781308</t>
  </si>
  <si>
    <t>277285512</t>
  </si>
  <si>
    <t>格林豪泰(淮安大学城店)</t>
  </si>
  <si>
    <t>胡楠</t>
  </si>
  <si>
    <t>¥221.00</t>
  </si>
  <si>
    <t>¥192.00</t>
  </si>
  <si>
    <t>双床房商务</t>
  </si>
  <si>
    <t>102685858148</t>
  </si>
  <si>
    <t>雷思语</t>
  </si>
  <si>
    <t>¥826.00</t>
  </si>
  <si>
    <t>¥718.00</t>
  </si>
  <si>
    <t>至尊高级大床房</t>
  </si>
  <si>
    <t>102685509277</t>
  </si>
  <si>
    <t>266558729</t>
  </si>
  <si>
    <t>南京新街口苏宁诺富特酒店</t>
  </si>
  <si>
    <t>周宁</t>
  </si>
  <si>
    <t>¥1,294.00</t>
  </si>
  <si>
    <t>¥1,124.00</t>
  </si>
  <si>
    <t>高级间</t>
  </si>
  <si>
    <t>102683049082</t>
  </si>
  <si>
    <t>陈映彤</t>
  </si>
  <si>
    <t>¥121.00</t>
  </si>
  <si>
    <t>¥539.00</t>
  </si>
  <si>
    <t>欧式大床房</t>
  </si>
  <si>
    <t>102686785880</t>
  </si>
  <si>
    <t>268951553</t>
  </si>
  <si>
    <t>麗枫酒店(武汉王家湾地铁站店)</t>
  </si>
  <si>
    <t>熊小璐|杨雪川</t>
  </si>
  <si>
    <t>¥520.00</t>
  </si>
  <si>
    <t>¥452.00</t>
  </si>
  <si>
    <t>102687690294</t>
  </si>
  <si>
    <t>301110889</t>
  </si>
  <si>
    <t>尚客优精选酒店(桂林火车站店)</t>
  </si>
  <si>
    <t>陈情情</t>
  </si>
  <si>
    <t>¥112.00</t>
  </si>
  <si>
    <t>102686314263</t>
  </si>
  <si>
    <t>崔易桐</t>
  </si>
  <si>
    <t>102687557652</t>
  </si>
  <si>
    <t>295024102</t>
  </si>
  <si>
    <t>布丁酒店(北京三元西桥国展店)</t>
  </si>
  <si>
    <t>赵博禹</t>
  </si>
  <si>
    <t>标间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</si>
  <si>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</si>
  <si>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</si>
  <si>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</si>
  <si>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</si>
  <si>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</si>
  <si>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</si>
  <si>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</si>
  <si>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</si>
  <si>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</si>
  <si>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NITPH20210601124303018116RX0</t>
  </si>
  <si>
    <t>102648004600</t>
  </si>
  <si>
    <t>赔付-房费追回</t>
  </si>
  <si>
    <t>-¥592.00</t>
  </si>
  <si>
    <t>--</t>
  </si>
  <si>
    <t>酒店陈先生确认此单6.1.6.2两间两晚都可以免费取消#追赔系统-预付扣款直连#</t>
  </si>
  <si>
    <t>NITPH20210602161254299496RX0</t>
  </si>
  <si>
    <t>102648056160</t>
  </si>
  <si>
    <t>-¥382.00</t>
  </si>
  <si>
    <t>代理告知可以取消最后一晚房间#追赔系统-预付扣款直连#</t>
  </si>
  <si>
    <t>返现日期</t>
  </si>
  <si>
    <t>，</t>
  </si>
  <si>
    <r>
      <t>102685457024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217</t>
    </r>
    <r>
      <rPr>
        <sz val="10"/>
        <rFont val="宋体"/>
        <charset val="134"/>
      </rPr>
      <t>元待退回</t>
    </r>
  </si>
  <si>
    <r>
      <t>102687482885</t>
    </r>
    <r>
      <rPr>
        <sz val="10"/>
        <rFont val="宋体"/>
        <charset val="134"/>
      </rPr>
      <t>此单取消一间房多收</t>
    </r>
    <r>
      <rPr>
        <sz val="10"/>
        <rFont val="Arial"/>
        <charset val="134"/>
      </rPr>
      <t>375</t>
    </r>
    <r>
      <rPr>
        <sz val="10"/>
        <rFont val="宋体"/>
        <charset val="134"/>
      </rPr>
      <t>元待退回</t>
    </r>
  </si>
  <si>
    <r>
      <t>102683049082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4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424</t>
    </r>
    <r>
      <rPr>
        <sz val="10"/>
        <rFont val="宋体"/>
        <charset val="134"/>
      </rPr>
      <t>元待退回</t>
    </r>
  </si>
  <si>
    <r>
      <t>102648004600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564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</si>
  <si>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28</t>
    </r>
    <r>
      <rPr>
        <sz val="10"/>
        <rFont val="宋体"/>
        <charset val="134"/>
      </rPr>
      <t>元</t>
    </r>
  </si>
  <si>
    <r>
      <t>102648056160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382</t>
    </r>
    <r>
      <rPr>
        <sz val="10"/>
        <rFont val="宋体"/>
        <charset val="134"/>
      </rPr>
      <t>元退回</t>
    </r>
  </si>
  <si>
    <t>A210712150205481</t>
  </si>
  <si>
    <t>A210712150320481</t>
  </si>
  <si>
    <t>A2107121504082213</t>
  </si>
  <si>
    <t>A2107121504492213</t>
  </si>
  <si>
    <r>
      <t>总计</t>
    </r>
    <r>
      <rPr>
        <sz val="10"/>
        <rFont val="Arial"/>
        <charset val="134"/>
      </rPr>
      <t>:88721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</si>
  <si>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</si>
  <si>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</si>
  <si>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</si>
  <si>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</si>
  <si>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</si>
  <si>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</si>
  <si>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</si>
  <si>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</si>
  <si>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</si>
  <si>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</si>
  <si>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</si>
  <si>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</si>
  <si>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</si>
  <si>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</si>
  <si>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</si>
  <si>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</si>
  <si>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2188684</t>
  </si>
  <si>
    <t>退房日周结</t>
  </si>
  <si>
    <t>131.00</t>
  </si>
  <si>
    <t>RMB</t>
  </si>
  <si>
    <t>0</t>
  </si>
  <si>
    <t>0.00</t>
  </si>
  <si>
    <t>龙卷风国内直连</t>
  </si>
  <si>
    <t>2021-07-08 22:56:38</t>
  </si>
  <si>
    <t>汇智国际旅游发展有限公司</t>
  </si>
  <si>
    <t>直连</t>
  </si>
  <si>
    <t>102687756433</t>
  </si>
  <si>
    <t>2188666</t>
  </si>
  <si>
    <t>锦江之星(济南莱芜汶源东大街店)</t>
  </si>
  <si>
    <t>刘涛</t>
  </si>
  <si>
    <t>109.00</t>
  </si>
  <si>
    <t>2021-07-08 22:48:14</t>
  </si>
  <si>
    <t>2188662</t>
  </si>
  <si>
    <t>锦程四季酒店</t>
  </si>
  <si>
    <t>144.00</t>
  </si>
  <si>
    <t>2021-07-08 22:48:17</t>
  </si>
  <si>
    <t>102687799027</t>
  </si>
  <si>
    <t>2188643</t>
  </si>
  <si>
    <t>天津格林酒店</t>
  </si>
  <si>
    <t>马木哈买</t>
  </si>
  <si>
    <t>116.00</t>
  </si>
  <si>
    <t>2021-07-08 22:38:16</t>
  </si>
  <si>
    <t>2188638</t>
  </si>
  <si>
    <t>115.00</t>
  </si>
  <si>
    <t>2021-07-08 22:35:15</t>
  </si>
  <si>
    <t>2188626</t>
  </si>
  <si>
    <t>南威假日大酒店</t>
  </si>
  <si>
    <t>126.00</t>
  </si>
  <si>
    <t>2021-07-08 22:30:45</t>
  </si>
  <si>
    <t>102687452691</t>
  </si>
  <si>
    <t>2188622</t>
  </si>
  <si>
    <t>重庆润旺大酒店</t>
  </si>
  <si>
    <t>刘酸</t>
  </si>
  <si>
    <t>128.00</t>
  </si>
  <si>
    <t>2021-07-08 22:26:12</t>
  </si>
  <si>
    <t>102687319489</t>
  </si>
  <si>
    <t>2188595</t>
  </si>
  <si>
    <t>黄諝成</t>
  </si>
  <si>
    <t>106.00</t>
  </si>
  <si>
    <t>2021-07-08 22:16:39</t>
  </si>
  <si>
    <t>2188593</t>
  </si>
  <si>
    <t>146.00</t>
  </si>
  <si>
    <t>2021-07-08 22:13:37</t>
  </si>
  <si>
    <t>102687072998</t>
  </si>
  <si>
    <t>2188574</t>
  </si>
  <si>
    <t>佛山友寓思臻品公寓</t>
  </si>
  <si>
    <t>阎伟利</t>
  </si>
  <si>
    <t>2021-07-08 22:08:51</t>
  </si>
  <si>
    <t>102687703182</t>
  </si>
  <si>
    <t>2188557</t>
  </si>
  <si>
    <t>厦门奥斯海景酒店</t>
  </si>
  <si>
    <t>林翠芬</t>
  </si>
  <si>
    <t>108.00</t>
  </si>
  <si>
    <t>2021-07-08 22:00:49</t>
  </si>
  <si>
    <t>2188526</t>
  </si>
  <si>
    <t>馨都苑酒店</t>
  </si>
  <si>
    <t>133.00</t>
  </si>
  <si>
    <t>2021-07-08 21:40:35</t>
  </si>
  <si>
    <t>2188522</t>
  </si>
  <si>
    <t>玉林酒店</t>
  </si>
  <si>
    <t>122.00</t>
  </si>
  <si>
    <t>2021-07-08 21:38:23</t>
  </si>
  <si>
    <t>2188520</t>
  </si>
  <si>
    <t>142.00</t>
  </si>
  <si>
    <t>2021-07-08 21:37:49</t>
  </si>
  <si>
    <t>102687362863</t>
  </si>
  <si>
    <t>2188512</t>
  </si>
  <si>
    <t>魏谨谦</t>
  </si>
  <si>
    <t>2021-07-08 21:33:03</t>
  </si>
  <si>
    <t>2188503</t>
  </si>
  <si>
    <t>财富大酒店</t>
  </si>
  <si>
    <t>114.00</t>
  </si>
  <si>
    <t>2021-07-08 21:29:59</t>
  </si>
  <si>
    <t>102687856926</t>
  </si>
  <si>
    <t>2188500</t>
  </si>
  <si>
    <t>刘顺武</t>
  </si>
  <si>
    <t>163.00</t>
  </si>
  <si>
    <t>2021-07-08 21:28:25</t>
  </si>
  <si>
    <t>2188497</t>
  </si>
  <si>
    <t>城市便捷酒店(长沙生态动物园暮云店)</t>
  </si>
  <si>
    <t>188.00</t>
  </si>
  <si>
    <t>2021-07-08 21:27:55</t>
  </si>
  <si>
    <t>2188484</t>
  </si>
  <si>
    <t>197.00</t>
  </si>
  <si>
    <t>2021-07-08 21:19:40</t>
  </si>
  <si>
    <t>2188482</t>
  </si>
  <si>
    <t>124.00</t>
  </si>
  <si>
    <t>2021-07-08 21:23:17</t>
  </si>
  <si>
    <t>2188472</t>
  </si>
  <si>
    <t>113.00</t>
  </si>
  <si>
    <t>2021-07-08 21:08:27</t>
  </si>
  <si>
    <t>102687967458</t>
  </si>
  <si>
    <t>2188467</t>
  </si>
  <si>
    <t>长治新天潞酒店</t>
  </si>
  <si>
    <t>楚文博</t>
  </si>
  <si>
    <t>2021-07-08 21:07:14</t>
  </si>
  <si>
    <t>102687051099</t>
  </si>
  <si>
    <t>2188465</t>
  </si>
  <si>
    <t>格林豪泰快捷酒店（苏州观前景德路店）</t>
  </si>
  <si>
    <t>王硕</t>
  </si>
  <si>
    <t>2021-07-08 21:05:29</t>
  </si>
  <si>
    <t>102687466822</t>
  </si>
  <si>
    <t>2188454</t>
  </si>
  <si>
    <t>武汉米兰城际酒店</t>
  </si>
  <si>
    <t>张书耀</t>
  </si>
  <si>
    <t>2021-07-08 20:59:14</t>
  </si>
  <si>
    <t>2188450</t>
  </si>
  <si>
    <t>104.00</t>
  </si>
  <si>
    <t>2021-07-08 21:00:08</t>
  </si>
  <si>
    <t>直采</t>
  </si>
  <si>
    <t>2188447</t>
  </si>
  <si>
    <t>2021-07-08 20:53:22</t>
  </si>
  <si>
    <t>2188442</t>
  </si>
  <si>
    <t>泊来登精品酒店</t>
  </si>
  <si>
    <t>2021-07-08 20:48:35</t>
  </si>
  <si>
    <t>2188428</t>
  </si>
  <si>
    <t>柏纳酒店(象山百福店)</t>
  </si>
  <si>
    <t>155.00</t>
  </si>
  <si>
    <t>2021-07-08 20:36:02</t>
  </si>
  <si>
    <t>2188426</t>
  </si>
  <si>
    <t>111.00</t>
  </si>
  <si>
    <t>2021-07-08 20:38:14</t>
  </si>
  <si>
    <t>2188418</t>
  </si>
  <si>
    <t>2021-07-08 20:34:13</t>
  </si>
  <si>
    <t>2188407</t>
  </si>
  <si>
    <t>125.00</t>
  </si>
  <si>
    <t>2021-07-08 20:31:50</t>
  </si>
  <si>
    <t>2188387</t>
  </si>
  <si>
    <t>梦思苑酒店</t>
  </si>
  <si>
    <t>150.00</t>
  </si>
  <si>
    <t>2021-07-08 20:17:48</t>
  </si>
  <si>
    <t>102687583950</t>
  </si>
  <si>
    <t>2188371</t>
  </si>
  <si>
    <t>格林豪泰(亳州希夷大道北辰店)</t>
  </si>
  <si>
    <t>胡斌斌</t>
  </si>
  <si>
    <t>152.00</t>
  </si>
  <si>
    <t>2021-07-08 20:08:47</t>
  </si>
  <si>
    <t>2188366</t>
  </si>
  <si>
    <t>格林豪泰商务酒店（宿迁沭阳开发区迎宾大道店）</t>
  </si>
  <si>
    <t>148.00</t>
  </si>
  <si>
    <t>2021-07-08 20:06:06</t>
  </si>
  <si>
    <t>2188364</t>
  </si>
  <si>
    <t>君悦酒店</t>
  </si>
  <si>
    <t>119.00</t>
  </si>
  <si>
    <t>2021-07-08 20:07:16</t>
  </si>
  <si>
    <t>2188362</t>
  </si>
  <si>
    <t>格林豪泰快捷酒店（上饶婺源汽车站汤村路店）</t>
  </si>
  <si>
    <t>110.00</t>
  </si>
  <si>
    <t>2021-07-08 20:06:15</t>
  </si>
  <si>
    <t>2188360</t>
  </si>
  <si>
    <t>459.00</t>
  </si>
  <si>
    <t>2021-07-08 20:03:43</t>
  </si>
  <si>
    <t>2188348</t>
  </si>
  <si>
    <t>锦江之星（平凉西站玄鹤新城店）</t>
  </si>
  <si>
    <t>2021-07-08 19:55:18</t>
  </si>
  <si>
    <t>2188345</t>
  </si>
  <si>
    <t>格林豪泰快捷酒店（东海新汽车总站店）</t>
  </si>
  <si>
    <t>138.00</t>
  </si>
  <si>
    <t>2021-07-08 19:51:08</t>
  </si>
  <si>
    <t>2188344</t>
  </si>
  <si>
    <t>2021-07-08 19:52:10</t>
  </si>
  <si>
    <t>2188342</t>
  </si>
  <si>
    <t>百兴洗浴宾馆</t>
  </si>
  <si>
    <t>2021-07-08 19:52:08</t>
  </si>
  <si>
    <t>2188341</t>
  </si>
  <si>
    <t>2188328</t>
  </si>
  <si>
    <t>147.00</t>
  </si>
  <si>
    <t>2021-07-08 19:43:20</t>
  </si>
  <si>
    <t>2188232</t>
  </si>
  <si>
    <t>格林豪泰(徐州矿大淮塔东门店)</t>
  </si>
  <si>
    <t>176.00</t>
  </si>
  <si>
    <t>2021-07-08 18:43:42</t>
  </si>
  <si>
    <t>2188209</t>
  </si>
  <si>
    <t>156.00</t>
  </si>
  <si>
    <t>2021-07-08 18:30:48</t>
  </si>
  <si>
    <t>2188198</t>
  </si>
  <si>
    <t>尚客优酒店（信阳火车站店）</t>
  </si>
  <si>
    <t>94.00</t>
  </si>
  <si>
    <t>2021-07-08 18:23:39</t>
  </si>
  <si>
    <t>102687107827</t>
  </si>
  <si>
    <t>2188174</t>
  </si>
  <si>
    <t>格林豪泰(如皋新汽车站店)</t>
  </si>
  <si>
    <t>巫蓉</t>
  </si>
  <si>
    <t>139.00</t>
  </si>
  <si>
    <t>2021-07-08 18:10:28</t>
  </si>
  <si>
    <t>102687663770</t>
  </si>
  <si>
    <t>2188170</t>
  </si>
  <si>
    <t>格林豪泰(咸宁通城县汽车站商务店)</t>
  </si>
  <si>
    <t>胡汉谋</t>
  </si>
  <si>
    <t>137.00</t>
  </si>
  <si>
    <t>2021-07-08 18:05:52</t>
  </si>
  <si>
    <t>102687400138</t>
  </si>
  <si>
    <t>2188133</t>
  </si>
  <si>
    <t>青皮树天津静海区汽车站家世界购物广场酒店</t>
  </si>
  <si>
    <t>李迎春</t>
  </si>
  <si>
    <t>2021-07-08 17:37:32</t>
  </si>
  <si>
    <t>2188131</t>
  </si>
  <si>
    <t>2021-07-08 17:36:54</t>
  </si>
  <si>
    <t>2188128</t>
  </si>
  <si>
    <t>165.00</t>
  </si>
  <si>
    <t>2021-07-08 17:36:57</t>
  </si>
  <si>
    <t>2188112</t>
  </si>
  <si>
    <t>维也纳国际酒店（濮阳中原东路店）</t>
  </si>
  <si>
    <t>254.00</t>
  </si>
  <si>
    <t>2021-07-08 17:29:15</t>
  </si>
  <si>
    <t>102687672052</t>
  </si>
  <si>
    <t>2188093</t>
  </si>
  <si>
    <t>格林豪泰快捷酒店（宁国宁阳东路大润发店）</t>
  </si>
  <si>
    <t>马强</t>
  </si>
  <si>
    <t>164.00</t>
  </si>
  <si>
    <t>2021-07-08 17:13:45</t>
  </si>
  <si>
    <t>102687289160</t>
  </si>
  <si>
    <t>2188082</t>
  </si>
  <si>
    <t>胡伟梁,李公杰</t>
  </si>
  <si>
    <t>574.00</t>
  </si>
  <si>
    <t>2021-07-08 17:06:56</t>
  </si>
  <si>
    <t>2188055</t>
  </si>
  <si>
    <t>902.00</t>
  </si>
  <si>
    <t>2021-07-08 16:56:19</t>
  </si>
  <si>
    <t>102687228502</t>
  </si>
  <si>
    <t>2188031</t>
  </si>
  <si>
    <t>格林豪泰(天台客运中心店)</t>
  </si>
  <si>
    <t>肖斌</t>
  </si>
  <si>
    <t>2021-07-08 16:41:01</t>
  </si>
  <si>
    <t>102687972377</t>
  </si>
  <si>
    <t>2188024</t>
  </si>
  <si>
    <t>陶霞</t>
  </si>
  <si>
    <t>2021-07-08 16:37:20</t>
  </si>
  <si>
    <t>2188007</t>
  </si>
  <si>
    <t>159.00</t>
  </si>
  <si>
    <t>2021-07-08 16:32:15</t>
  </si>
  <si>
    <t>2188005</t>
  </si>
  <si>
    <t>格林豪泰商务酒店（沂水汽车站店）</t>
  </si>
  <si>
    <t>2021-07-08 16:27:39</t>
  </si>
  <si>
    <t>2187992</t>
  </si>
  <si>
    <t>205.00</t>
  </si>
  <si>
    <t>2021-07-08 16:12:55</t>
  </si>
  <si>
    <t>2187989</t>
  </si>
  <si>
    <t>索性酒店(商洛华伦店)</t>
  </si>
  <si>
    <t>2021-07-08 16:07:31</t>
  </si>
  <si>
    <t>2187982</t>
  </si>
  <si>
    <t>2021-07-08 16:01:11</t>
  </si>
  <si>
    <t>2187963</t>
  </si>
  <si>
    <t>丽江你猜客栈</t>
  </si>
  <si>
    <t>2021-07-08 15:46:34</t>
  </si>
  <si>
    <t>102687765032</t>
  </si>
  <si>
    <t>2187959</t>
  </si>
  <si>
    <t>镇江金陵风景城邦大酒店</t>
  </si>
  <si>
    <t>侯学彬</t>
  </si>
  <si>
    <t>2021-07-08 15:38:00</t>
  </si>
  <si>
    <t>2187954</t>
  </si>
  <si>
    <t>331.00</t>
  </si>
  <si>
    <t>2021-07-08 15:35:32</t>
  </si>
  <si>
    <t>2187951</t>
  </si>
  <si>
    <t>李志成,沈秋含</t>
  </si>
  <si>
    <t>486.00</t>
  </si>
  <si>
    <t>2021-07-08 15:32:28</t>
  </si>
  <si>
    <t>2187945</t>
  </si>
  <si>
    <t>287.00</t>
  </si>
  <si>
    <t>2021-07-08 15:28:37</t>
  </si>
  <si>
    <t>2187938</t>
  </si>
  <si>
    <t>780.00</t>
  </si>
  <si>
    <t>2021-07-08 15:21:15</t>
  </si>
  <si>
    <t>2187933</t>
  </si>
  <si>
    <t>格林豪泰商务酒店（东海奔牛广场店）</t>
  </si>
  <si>
    <t>234.00</t>
  </si>
  <si>
    <t>2021-07-08 15:18:34</t>
  </si>
  <si>
    <t>2187928</t>
  </si>
  <si>
    <t>351.00</t>
  </si>
  <si>
    <t>2021-07-08 15:14:24</t>
  </si>
  <si>
    <t>2187905</t>
  </si>
  <si>
    <t>271.00</t>
  </si>
  <si>
    <t>2021-07-08 14:59:47</t>
  </si>
  <si>
    <t>2187904</t>
  </si>
  <si>
    <t>1285.00</t>
  </si>
  <si>
    <t>2021-07-08 14:58:43</t>
  </si>
  <si>
    <t>2187898</t>
  </si>
  <si>
    <t>375.00</t>
  </si>
  <si>
    <t>2021-07-08 14:58:53</t>
  </si>
  <si>
    <t>102687372254</t>
  </si>
  <si>
    <t>2187877</t>
  </si>
  <si>
    <t>维也纳酒店(佛山文华北路店)</t>
  </si>
  <si>
    <t>王瑞鹏</t>
  </si>
  <si>
    <t>239.00</t>
  </si>
  <si>
    <t>2021-07-08 14:49:02</t>
  </si>
  <si>
    <t>2187866</t>
  </si>
  <si>
    <t>329.00</t>
  </si>
  <si>
    <t>2021-07-08 14:27:15</t>
  </si>
  <si>
    <t>2187826</t>
  </si>
  <si>
    <t>446.00</t>
  </si>
  <si>
    <t>2021-07-08 13:53:58</t>
  </si>
  <si>
    <t>2187818</t>
  </si>
  <si>
    <t>2021-07-08 13:46:55</t>
  </si>
  <si>
    <t>2187817</t>
  </si>
  <si>
    <t>李凤军,杨小林</t>
  </si>
  <si>
    <t>548.00</t>
  </si>
  <si>
    <t>2021-07-08 13:48:45</t>
  </si>
  <si>
    <t>2187813</t>
  </si>
  <si>
    <t>四华商务酒店</t>
  </si>
  <si>
    <t>100.00</t>
  </si>
  <si>
    <t>2021-07-08 13:45:20</t>
  </si>
  <si>
    <t>2187812</t>
  </si>
  <si>
    <t>贝壳酒店（六安汽车东站店）</t>
  </si>
  <si>
    <t>2021-07-08 13:42:22</t>
  </si>
  <si>
    <t>102687892163</t>
  </si>
  <si>
    <t>2187810</t>
  </si>
  <si>
    <t>王俊</t>
  </si>
  <si>
    <t>656.00</t>
  </si>
  <si>
    <t>2021-07-08 13:41:08</t>
  </si>
  <si>
    <t>102687592840</t>
  </si>
  <si>
    <t>2187808</t>
  </si>
  <si>
    <t>2021-07-08 13:40:04</t>
  </si>
  <si>
    <t>2187765</t>
  </si>
  <si>
    <t>2021-07-08 13:10:16</t>
  </si>
  <si>
    <t>2187759</t>
  </si>
  <si>
    <t>2021-07-08 13:08:58</t>
  </si>
  <si>
    <t>2187755</t>
  </si>
  <si>
    <t>120.00</t>
  </si>
  <si>
    <t>2021-07-08 13:01:53</t>
  </si>
  <si>
    <t>2187734</t>
  </si>
  <si>
    <t>孙海峰,孙兴</t>
  </si>
  <si>
    <t>348.00</t>
  </si>
  <si>
    <t>2021-07-08 12:41:59</t>
  </si>
  <si>
    <t>102687626408</t>
  </si>
  <si>
    <t>2187727</t>
  </si>
  <si>
    <t>格林豪泰商务酒店（古田城东街道店）</t>
  </si>
  <si>
    <t>吕玉华</t>
  </si>
  <si>
    <t>166.00</t>
  </si>
  <si>
    <t>2021-07-08 12:37:53</t>
  </si>
  <si>
    <t>102687051579</t>
  </si>
  <si>
    <t>2187716</t>
  </si>
  <si>
    <t>际华宾馆</t>
  </si>
  <si>
    <t>刘刚</t>
  </si>
  <si>
    <t>2021-07-08 12:33:16</t>
  </si>
  <si>
    <t>2187707</t>
  </si>
  <si>
    <t>泉城宾馆</t>
  </si>
  <si>
    <t>2021-07-08 12:25:24</t>
  </si>
  <si>
    <t>2187702</t>
  </si>
  <si>
    <t>7天优品酒店（云浮新兴汽车站店）</t>
  </si>
  <si>
    <t>2021-07-08 12:24:26</t>
  </si>
  <si>
    <t>2187665</t>
  </si>
  <si>
    <t>2021-07-08 12:13:57</t>
  </si>
  <si>
    <t>2187657</t>
  </si>
  <si>
    <t>325.00</t>
  </si>
  <si>
    <t>2021-07-08 11:54:44</t>
  </si>
  <si>
    <t>2187655</t>
  </si>
  <si>
    <t>184.00</t>
  </si>
  <si>
    <t>2021-07-08 11:48:37</t>
  </si>
  <si>
    <t>2187648</t>
  </si>
  <si>
    <t>431.00</t>
  </si>
  <si>
    <t>2021-07-08 11:45:42</t>
  </si>
  <si>
    <t>2187645</t>
  </si>
  <si>
    <t>314.00</t>
  </si>
  <si>
    <t>2021-07-08 11:52:11</t>
  </si>
  <si>
    <t>102687706594</t>
  </si>
  <si>
    <t>2187638</t>
  </si>
  <si>
    <t>2021-07-08 11:38:16</t>
  </si>
  <si>
    <t>2187631</t>
  </si>
  <si>
    <t>布丁酒店（北京三元西桥国展店）</t>
  </si>
  <si>
    <t>279.00</t>
  </si>
  <si>
    <t>2021-07-08 11:32:47</t>
  </si>
  <si>
    <t>2187627</t>
  </si>
  <si>
    <t>格林豪泰快捷酒店（秦皇岛海港火车站广场店）</t>
  </si>
  <si>
    <t>2021-07-08 11:28:45</t>
  </si>
  <si>
    <t>102687437274</t>
  </si>
  <si>
    <t>2187615</t>
  </si>
  <si>
    <t>格林豪泰智选酒店(常熟东南大道店)</t>
  </si>
  <si>
    <t>张晶,张艳霞</t>
  </si>
  <si>
    <t>2021-07-08 11:18:09</t>
  </si>
  <si>
    <t>2187608</t>
  </si>
  <si>
    <t>2021-07-08 11:10:48</t>
  </si>
  <si>
    <t>2187604</t>
  </si>
  <si>
    <t>660.00</t>
  </si>
  <si>
    <t>2021-07-08 11:11:40</t>
  </si>
  <si>
    <t>2187600</t>
  </si>
  <si>
    <t>格林豪泰商务酒店（鹤壁衡山路店）</t>
  </si>
  <si>
    <t>2021-07-08 11:02:53</t>
  </si>
  <si>
    <t>2187590</t>
  </si>
  <si>
    <t>149.00</t>
  </si>
  <si>
    <t>2021-07-08 10:52:53</t>
  </si>
  <si>
    <t>2187589</t>
  </si>
  <si>
    <t>225.00</t>
  </si>
  <si>
    <t>2021-07-08 10:51:58</t>
  </si>
  <si>
    <t>2187585</t>
  </si>
  <si>
    <t>222.00</t>
  </si>
  <si>
    <t>2021-07-08 10:44:37</t>
  </si>
  <si>
    <t>2187584</t>
  </si>
  <si>
    <t>2021-07-08 10:49:57</t>
  </si>
  <si>
    <t>2187570</t>
  </si>
  <si>
    <t>224.00</t>
  </si>
  <si>
    <t>2021-07-08 10:26:01</t>
  </si>
  <si>
    <t>2187569</t>
  </si>
  <si>
    <t>格林豪泰快捷酒店（三河迎宾南路店）</t>
  </si>
  <si>
    <t>2021-07-08 10:22:56</t>
  </si>
  <si>
    <t>2187567</t>
  </si>
  <si>
    <t>312.00</t>
  </si>
  <si>
    <t>2021-07-08 10:19:50</t>
  </si>
  <si>
    <t>2187558</t>
  </si>
  <si>
    <t>格林豪泰商务酒店（朝阳汽车站店）</t>
  </si>
  <si>
    <t>谢万成,何伟</t>
  </si>
  <si>
    <t>2021-07-08 09:56:44</t>
  </si>
  <si>
    <t>2187555</t>
  </si>
  <si>
    <t>张欣,梁铭巨</t>
  </si>
  <si>
    <t>2021-07-08 09:51:49</t>
  </si>
  <si>
    <t>2187541</t>
  </si>
  <si>
    <t>郑小强,张宗烈</t>
  </si>
  <si>
    <t>354.00</t>
  </si>
  <si>
    <t>2021-07-08 09:37:03</t>
  </si>
  <si>
    <t>2187540</t>
  </si>
  <si>
    <t>530.00</t>
  </si>
  <si>
    <t>2021-07-08 09:37:22</t>
  </si>
  <si>
    <t>2187533</t>
  </si>
  <si>
    <t>时昕,徐爱飞</t>
  </si>
  <si>
    <t>750.00</t>
  </si>
  <si>
    <t>-375</t>
  </si>
  <si>
    <t>2021-07-08 09:32:51</t>
  </si>
  <si>
    <t>2187503</t>
  </si>
  <si>
    <t>2021-07-08 08:41:09</t>
  </si>
  <si>
    <t>2187489</t>
  </si>
  <si>
    <t>2021-07-08 08:20:32</t>
  </si>
  <si>
    <t>102687431216</t>
  </si>
  <si>
    <t>2187485</t>
  </si>
  <si>
    <t>格林豪泰酒店(灵璧奇石公园店)</t>
  </si>
  <si>
    <t>张进</t>
  </si>
  <si>
    <t>157.00</t>
  </si>
  <si>
    <t>2021-07-08 08:15:21</t>
  </si>
  <si>
    <t>2187481</t>
  </si>
  <si>
    <t>2021-07-08 08:06:29</t>
  </si>
  <si>
    <t>2187443</t>
  </si>
  <si>
    <t>李春,刘策</t>
  </si>
  <si>
    <t>310.00</t>
  </si>
  <si>
    <t>2021-07-08 06:41:19</t>
  </si>
  <si>
    <t>102687568838</t>
  </si>
  <si>
    <t>2187439</t>
  </si>
  <si>
    <t>维也纳国际酒店(重庆长寿高铁站店)</t>
  </si>
  <si>
    <t>于倩</t>
  </si>
  <si>
    <t>2021-07-08 08:34:37</t>
  </si>
  <si>
    <t>2187431</t>
  </si>
  <si>
    <t>117.00</t>
  </si>
  <si>
    <t>2021-07-08 08:34:44</t>
  </si>
  <si>
    <t>2187397</t>
  </si>
  <si>
    <t>268.00</t>
  </si>
  <si>
    <t>2021-07-08 01:59:53</t>
  </si>
  <si>
    <t>2187375</t>
  </si>
  <si>
    <t>2021-07-08 01:08:09</t>
  </si>
  <si>
    <t>2187350</t>
  </si>
  <si>
    <t>112.00</t>
  </si>
  <si>
    <t>2021-07-08 00:29:17</t>
  </si>
  <si>
    <t>2187331</t>
  </si>
  <si>
    <t>2021-07-08 00:06:21</t>
  </si>
  <si>
    <t>2187320</t>
  </si>
  <si>
    <t>2021-07-07 23:56:22</t>
  </si>
  <si>
    <t>2187235</t>
  </si>
  <si>
    <t>448.00</t>
  </si>
  <si>
    <t>2021-07-07 22:33:49</t>
  </si>
  <si>
    <t>2187222</t>
  </si>
  <si>
    <t>澜景智慧公寓（海亮店）</t>
  </si>
  <si>
    <t>2021-07-07 22:25:31</t>
  </si>
  <si>
    <t>2187220</t>
  </si>
  <si>
    <t>维也纳国际酒店(呼和浩特高铁东站店）</t>
  </si>
  <si>
    <t>296.00</t>
  </si>
  <si>
    <t>2021-07-07 22:23:28</t>
  </si>
  <si>
    <t>2187182</t>
  </si>
  <si>
    <t>321.00</t>
  </si>
  <si>
    <t>2021-07-07 22:25:47</t>
  </si>
  <si>
    <t>2187145</t>
  </si>
  <si>
    <t>307.00</t>
  </si>
  <si>
    <t>2021-07-07 21:46:01</t>
  </si>
  <si>
    <t>2187136</t>
  </si>
  <si>
    <t>熊小璐,杨雪川</t>
  </si>
  <si>
    <t>452.00</t>
  </si>
  <si>
    <t>2021-07-07 21:37:34</t>
  </si>
  <si>
    <t>2187092</t>
  </si>
  <si>
    <t>天豪花香村酒店（花果园店）</t>
  </si>
  <si>
    <t>2021-07-07 21:07:00</t>
  </si>
  <si>
    <t>2187087</t>
  </si>
  <si>
    <t>190.00</t>
  </si>
  <si>
    <t>2021-07-07 21:00:45</t>
  </si>
  <si>
    <t>2187083</t>
  </si>
  <si>
    <t>2021-07-07 20:57:14</t>
  </si>
  <si>
    <t>2187082</t>
  </si>
  <si>
    <t>326.00</t>
  </si>
  <si>
    <t>2021-07-07 20:56:18</t>
  </si>
  <si>
    <t>2187063</t>
  </si>
  <si>
    <t>363.00</t>
  </si>
  <si>
    <t>2021-07-07 20:54:20</t>
  </si>
  <si>
    <t>2187040</t>
  </si>
  <si>
    <t>490.00</t>
  </si>
  <si>
    <t>2021-07-07 20:28:46</t>
  </si>
  <si>
    <t>102686835882</t>
  </si>
  <si>
    <t>2187021</t>
  </si>
  <si>
    <t>索性酒店(丽水高铁站店)</t>
  </si>
  <si>
    <t>朱一鸣</t>
  </si>
  <si>
    <t>2021-07-07 20:11:27</t>
  </si>
  <si>
    <t>102686584746</t>
  </si>
  <si>
    <t>2186906</t>
  </si>
  <si>
    <t>格林豪泰酒店（宜春市开发区汽车总站店）</t>
  </si>
  <si>
    <t>汪明杰</t>
  </si>
  <si>
    <t>2021-07-07 18:38:47</t>
  </si>
  <si>
    <t>2186895</t>
  </si>
  <si>
    <t>万诺公寓（北京丰台科技园店）</t>
  </si>
  <si>
    <t>308.00</t>
  </si>
  <si>
    <t>2021-07-07 18:32:30</t>
  </si>
  <si>
    <t>2186888</t>
  </si>
  <si>
    <t>喜鹊愉家旅馆(郑州高铁东站店)</t>
  </si>
  <si>
    <t>207.00</t>
  </si>
  <si>
    <t>2021-07-07 18:28:04</t>
  </si>
  <si>
    <t>2186883</t>
  </si>
  <si>
    <t>262.00</t>
  </si>
  <si>
    <t>2021-07-07 18:28:28</t>
  </si>
  <si>
    <t>2186868</t>
  </si>
  <si>
    <t>2021-07-07 18:13:32</t>
  </si>
  <si>
    <t>2186841</t>
  </si>
  <si>
    <t>2021-07-07 17:54:18</t>
  </si>
  <si>
    <t>102686954822</t>
  </si>
  <si>
    <t>2186815</t>
  </si>
  <si>
    <t>锦鑫宾馆（千岛湖店）</t>
  </si>
  <si>
    <t>陈女</t>
  </si>
  <si>
    <t>2021-07-07 17:29:19</t>
  </si>
  <si>
    <t>2186760</t>
  </si>
  <si>
    <t>107.00</t>
  </si>
  <si>
    <t>2021-07-07 16:58:45</t>
  </si>
  <si>
    <t>2186741</t>
  </si>
  <si>
    <t>290.00</t>
  </si>
  <si>
    <t>2021-07-07 16:39:56</t>
  </si>
  <si>
    <t>2186723</t>
  </si>
  <si>
    <t>214.00</t>
  </si>
  <si>
    <t>2021-07-07 16:26:40</t>
  </si>
  <si>
    <t>102686628995</t>
  </si>
  <si>
    <t>2186710</t>
  </si>
  <si>
    <t>格林豪泰(滕州解放中路店)</t>
  </si>
  <si>
    <t>何发常,丁应红</t>
  </si>
  <si>
    <t>2021-07-07 16:17:05</t>
  </si>
  <si>
    <t>2186653</t>
  </si>
  <si>
    <t>格林豪泰快捷酒店（大连北站店）</t>
  </si>
  <si>
    <t>201.00</t>
  </si>
  <si>
    <t>2021-07-07 15:39:06</t>
  </si>
  <si>
    <t>2186647</t>
  </si>
  <si>
    <t>306.00</t>
  </si>
  <si>
    <t>2021-07-07 15:31:46</t>
  </si>
  <si>
    <t>2186645</t>
  </si>
  <si>
    <t>430.00</t>
  </si>
  <si>
    <t>2021-07-07 15:48:12</t>
  </si>
  <si>
    <t>2186564</t>
  </si>
  <si>
    <t>102.00</t>
  </si>
  <si>
    <t>2021-07-07 14:31:15</t>
  </si>
  <si>
    <t>2186563</t>
  </si>
  <si>
    <t>2021-07-07 14:26:22</t>
  </si>
  <si>
    <t>2186557</t>
  </si>
  <si>
    <t>2021-07-07 14:23:36</t>
  </si>
  <si>
    <t>2186465</t>
  </si>
  <si>
    <t>麦吉酒店（深圳中航凯特店）</t>
  </si>
  <si>
    <t>233.00</t>
  </si>
  <si>
    <t>2021-07-07 12:56:06</t>
  </si>
  <si>
    <t>2186446</t>
  </si>
  <si>
    <t>182.00</t>
  </si>
  <si>
    <t>2021-07-07 12:38:10</t>
  </si>
  <si>
    <t>2186380</t>
  </si>
  <si>
    <t>2021-07-07 11:56:29</t>
  </si>
  <si>
    <t>2186367</t>
  </si>
  <si>
    <t>2021-07-07 12:06:12</t>
  </si>
  <si>
    <t>2186095</t>
  </si>
  <si>
    <t>7天连锁酒店（无锡硕放机场店）</t>
  </si>
  <si>
    <t>118.00</t>
  </si>
  <si>
    <t>2021-07-07 08:39:22</t>
  </si>
  <si>
    <t>102686217821</t>
  </si>
  <si>
    <t>2186069</t>
  </si>
  <si>
    <t>维也纳国际酒店(佛山泌冲店)</t>
  </si>
  <si>
    <t>周兴亮</t>
  </si>
  <si>
    <t>460.00</t>
  </si>
  <si>
    <t>2021-07-07 01:01:20</t>
  </si>
  <si>
    <t>2186057</t>
  </si>
  <si>
    <t>230.00</t>
  </si>
  <si>
    <t>2021-07-07 00:49:17</t>
  </si>
  <si>
    <t>102686103381</t>
  </si>
  <si>
    <t>2186054</t>
  </si>
  <si>
    <t>2021-07-07 00:44:58</t>
  </si>
  <si>
    <t>102686153089</t>
  </si>
  <si>
    <t>2186048</t>
  </si>
  <si>
    <t>如家酒店·neo(深圳竹子林店)</t>
  </si>
  <si>
    <t>李姝</t>
  </si>
  <si>
    <t>2021-07-07 00:39:55</t>
  </si>
  <si>
    <t>2186037</t>
  </si>
  <si>
    <t>318.00</t>
  </si>
  <si>
    <t>2021-07-07 00:25:25</t>
  </si>
  <si>
    <t>2186034</t>
  </si>
  <si>
    <t>2021-07-07 00:19:53</t>
  </si>
  <si>
    <t>2186017</t>
  </si>
  <si>
    <t>2021-07-07 06:27:22</t>
  </si>
  <si>
    <t>102685957690</t>
  </si>
  <si>
    <t>2185987</t>
  </si>
  <si>
    <t>格林豪泰快捷酒店（江宁万达广场店）</t>
  </si>
  <si>
    <t>王淑琼</t>
  </si>
  <si>
    <t>2021-07-06 23:25:58</t>
  </si>
  <si>
    <t>2185970</t>
  </si>
  <si>
    <t>718.00</t>
  </si>
  <si>
    <t>2021-07-06 23:15:38</t>
  </si>
  <si>
    <t>2185965</t>
  </si>
  <si>
    <t>2021-07-06 23:12:13</t>
  </si>
  <si>
    <t>2185963</t>
  </si>
  <si>
    <t>2021-07-06 23:09:58</t>
  </si>
  <si>
    <t>2185946</t>
  </si>
  <si>
    <t>2021-07-06 22:53:16</t>
  </si>
  <si>
    <t>2185939</t>
  </si>
  <si>
    <t>642.00</t>
  </si>
  <si>
    <t>2021-07-06 22:48:48</t>
  </si>
  <si>
    <t>2185921</t>
  </si>
  <si>
    <t>1124.00</t>
  </si>
  <si>
    <t>2021-07-06 22:34:14</t>
  </si>
  <si>
    <t>102685962641</t>
  </si>
  <si>
    <t>2185914</t>
  </si>
  <si>
    <t>格林豪泰(上海宝山杨行水产路商务酒店)</t>
  </si>
  <si>
    <t>张梦雨</t>
  </si>
  <si>
    <t>2021-07-06 22:26:32</t>
  </si>
  <si>
    <t>2185903</t>
  </si>
  <si>
    <t>格林豪泰商务酒店（上海奉贤区肖塘路店）</t>
  </si>
  <si>
    <t>173.00</t>
  </si>
  <si>
    <t>2021-07-06 22:21:28</t>
  </si>
  <si>
    <t>2185895</t>
  </si>
  <si>
    <t>264.00</t>
  </si>
  <si>
    <t>2021-07-06 22:20:47</t>
  </si>
  <si>
    <t>2185838</t>
  </si>
  <si>
    <t>542.00</t>
  </si>
  <si>
    <t>2021-07-06 21:50:13</t>
  </si>
  <si>
    <t>2185819</t>
  </si>
  <si>
    <t>海口鑫馨湖宾馆</t>
  </si>
  <si>
    <t>339.00</t>
  </si>
  <si>
    <t>2021-07-06 21:44:56</t>
  </si>
  <si>
    <t>2185746</t>
  </si>
  <si>
    <t>赵惠子,廖维君</t>
  </si>
  <si>
    <t>2256.00</t>
  </si>
  <si>
    <t>2021-07-06 21:02:30</t>
  </si>
  <si>
    <t>2185602</t>
  </si>
  <si>
    <t>229.00</t>
  </si>
  <si>
    <t>2021-07-06 19:12:36</t>
  </si>
  <si>
    <t>2185583</t>
  </si>
  <si>
    <t>张镭,李杰超</t>
  </si>
  <si>
    <t>2940.00</t>
  </si>
  <si>
    <t>2021-07-06 18:54:53</t>
  </si>
  <si>
    <t>2185516</t>
  </si>
  <si>
    <t>618.00</t>
  </si>
  <si>
    <t>2021-07-06 17:51:17</t>
  </si>
  <si>
    <t>2185472</t>
  </si>
  <si>
    <t>董春荣,杨正欢</t>
  </si>
  <si>
    <t>856.00</t>
  </si>
  <si>
    <t>2021-07-06 17:18:46</t>
  </si>
  <si>
    <t>2185435</t>
  </si>
  <si>
    <t>627.00</t>
  </si>
  <si>
    <t>2021-07-06 16:45:04</t>
  </si>
  <si>
    <t>2185323</t>
  </si>
  <si>
    <t>651.00</t>
  </si>
  <si>
    <t>434.00</t>
  </si>
  <si>
    <t>-217</t>
  </si>
  <si>
    <t>2021-07-06 15:01:46</t>
  </si>
  <si>
    <t>2185303</t>
  </si>
  <si>
    <t>格林豪泰(淮安大学城科技大道店)</t>
  </si>
  <si>
    <t>192.00</t>
  </si>
  <si>
    <t>2021-07-06 14:35:05</t>
  </si>
  <si>
    <t>2185269</t>
  </si>
  <si>
    <t>332.00</t>
  </si>
  <si>
    <t>2021-07-06 13:53:44</t>
  </si>
  <si>
    <t>2185164</t>
  </si>
  <si>
    <t>福宛客栈</t>
  </si>
  <si>
    <t>247.00</t>
  </si>
  <si>
    <t>2021-07-06 12:08:23</t>
  </si>
  <si>
    <t>2185163</t>
  </si>
  <si>
    <t>130.00</t>
  </si>
  <si>
    <t>2021-07-06 12:04:24</t>
  </si>
  <si>
    <t>2185108</t>
  </si>
  <si>
    <t>522.00</t>
  </si>
  <si>
    <t>2021-07-06 11:13:42</t>
  </si>
  <si>
    <t>2185085</t>
  </si>
  <si>
    <t>沈阳天使港湾快捷酒店</t>
  </si>
  <si>
    <t>408.00</t>
  </si>
  <si>
    <t>2021-07-06 10:40:07</t>
  </si>
  <si>
    <t>2185007</t>
  </si>
  <si>
    <t>789.00</t>
  </si>
  <si>
    <t>2021-07-06 09:11:15</t>
  </si>
  <si>
    <t>2184989</t>
  </si>
  <si>
    <t>840.00</t>
  </si>
  <si>
    <t>2021-07-06 09:04:34</t>
  </si>
  <si>
    <t>102685535129</t>
  </si>
  <si>
    <t>2184960</t>
  </si>
  <si>
    <t>瞳然酒店</t>
  </si>
  <si>
    <t>周翔</t>
  </si>
  <si>
    <t>2021-07-06 07:56:45</t>
  </si>
  <si>
    <t>2184893</t>
  </si>
  <si>
    <t>278.00</t>
  </si>
  <si>
    <t>2021-07-06 01:17:03</t>
  </si>
  <si>
    <t>102684523070</t>
  </si>
  <si>
    <t>2184792</t>
  </si>
  <si>
    <t>格林豪泰商务酒店（红谷滩新区翠苑路地铁站店）</t>
  </si>
  <si>
    <t>张为之</t>
  </si>
  <si>
    <t>2021-07-05 22:49:30</t>
  </si>
  <si>
    <t>2184766</t>
  </si>
  <si>
    <t>716.00</t>
  </si>
  <si>
    <t>2021-07-05 22:52:41</t>
  </si>
  <si>
    <t>2184697</t>
  </si>
  <si>
    <t>828.00</t>
  </si>
  <si>
    <t>2021-07-05 21:42:07</t>
  </si>
  <si>
    <t>2184675</t>
  </si>
  <si>
    <t>441.00</t>
  </si>
  <si>
    <t>2021-07-05 21:34:25</t>
  </si>
  <si>
    <t>2184672</t>
  </si>
  <si>
    <t>2021-07-05 21:33:16</t>
  </si>
  <si>
    <t>2184664</t>
  </si>
  <si>
    <t>刘丽茹,刘丽华</t>
  </si>
  <si>
    <t>544.00</t>
  </si>
  <si>
    <t>2021-07-05 21:32:21</t>
  </si>
  <si>
    <t>2184325</t>
  </si>
  <si>
    <t>420.00</t>
  </si>
  <si>
    <t>2021-07-05 16:53:11</t>
  </si>
  <si>
    <t>2184282</t>
  </si>
  <si>
    <t>274.00</t>
  </si>
  <si>
    <t>2021-07-05 16:04:12</t>
  </si>
  <si>
    <t>2184193</t>
  </si>
  <si>
    <t>888.00</t>
  </si>
  <si>
    <t>2021-07-05 13:49:40</t>
  </si>
  <si>
    <t>2184020</t>
  </si>
  <si>
    <t>383.00</t>
  </si>
  <si>
    <t>2021-07-05 11:21:55</t>
  </si>
  <si>
    <t>2184000</t>
  </si>
  <si>
    <t>家天下酒店公寓</t>
  </si>
  <si>
    <t>261.00</t>
  </si>
  <si>
    <t>2021-07-05 10:40:52</t>
  </si>
  <si>
    <t>2183353</t>
  </si>
  <si>
    <t>徐玲安,干酉芬</t>
  </si>
  <si>
    <t>2021-07-04 14:58:45</t>
  </si>
  <si>
    <t>2183346</t>
  </si>
  <si>
    <t>539.00</t>
  </si>
  <si>
    <t>107.80</t>
  </si>
  <si>
    <t>-431</t>
  </si>
  <si>
    <t>2021-07-04 14:51:24</t>
  </si>
  <si>
    <t>2183202</t>
  </si>
  <si>
    <t>2021-07-04 11:57:14</t>
  </si>
  <si>
    <t>102682951606</t>
  </si>
  <si>
    <t>2182446</t>
  </si>
  <si>
    <t>维也纳酒店(东方大道高铁站店)</t>
  </si>
  <si>
    <t>梁雪莹</t>
  </si>
  <si>
    <t>2021-07-03 17:49:46</t>
  </si>
  <si>
    <t>2182378</t>
  </si>
  <si>
    <t>杨春林,吴育农,吴志宏</t>
  </si>
  <si>
    <t>783.00</t>
  </si>
  <si>
    <t>2021-07-03 16:38:05</t>
  </si>
  <si>
    <t>2182126</t>
  </si>
  <si>
    <t>305.00</t>
  </si>
  <si>
    <t>2021-07-03 13:16:47</t>
  </si>
  <si>
    <t>2182046</t>
  </si>
  <si>
    <t>2021-07-03 12:22:56</t>
  </si>
  <si>
    <t>102682014265</t>
  </si>
  <si>
    <t>2181753</t>
  </si>
  <si>
    <t>和颐酒店(沈阳三好街店)</t>
  </si>
  <si>
    <t>胡书瑶</t>
  </si>
  <si>
    <t>2021-07-03 04:41:10</t>
  </si>
  <si>
    <t>2181473</t>
  </si>
  <si>
    <t>414.00</t>
  </si>
  <si>
    <t>2021-07-02 21:57:22</t>
  </si>
  <si>
    <t>102681554073</t>
  </si>
  <si>
    <t>2181212</t>
  </si>
  <si>
    <t>7天连锁酒店(北京定慧寺五路居地铁站店)</t>
  </si>
  <si>
    <t>殷淑芬</t>
  </si>
  <si>
    <t>2021-07-02 18:49:12</t>
  </si>
  <si>
    <t>2181109</t>
  </si>
  <si>
    <t>2021-07-03 15:33:45</t>
  </si>
  <si>
    <t>2181094</t>
  </si>
  <si>
    <t>2021-07-02 16:50:23</t>
  </si>
  <si>
    <t>2180679</t>
  </si>
  <si>
    <t>宜尚酒店(上海虹桥枢纽国家会展中心店)</t>
  </si>
  <si>
    <t>843.00</t>
  </si>
  <si>
    <t>2021-07-02 11:58:17</t>
  </si>
  <si>
    <t>2180589</t>
  </si>
  <si>
    <t>遵义开元芳草地酒店</t>
  </si>
  <si>
    <t>861.00</t>
  </si>
  <si>
    <t>2021-07-02 11:05:39</t>
  </si>
  <si>
    <t>102680460768</t>
  </si>
  <si>
    <t>2180090</t>
  </si>
  <si>
    <t>长宁竹海世外桃源度假酒店</t>
  </si>
  <si>
    <t>刘熠,刘恒</t>
  </si>
  <si>
    <t>2021-07-01 21:13:08</t>
  </si>
  <si>
    <t>2179876</t>
  </si>
  <si>
    <t>8113.00</t>
  </si>
  <si>
    <t>2021-07-01 17:55:06</t>
  </si>
  <si>
    <t>2179597</t>
  </si>
  <si>
    <t>张震中,郑继娇</t>
  </si>
  <si>
    <t>810.00</t>
  </si>
  <si>
    <t>2021-07-01 14:03:49</t>
  </si>
  <si>
    <t>102679181455</t>
  </si>
  <si>
    <t>2021-06-30</t>
  </si>
  <si>
    <t>2178172</t>
  </si>
  <si>
    <t>长沙迪曼酒店</t>
  </si>
  <si>
    <t>龙芳群</t>
  </si>
  <si>
    <t>2021-06-30 10:16:31</t>
  </si>
  <si>
    <t>102678188610</t>
  </si>
  <si>
    <t>2021-06-29</t>
  </si>
  <si>
    <t>2177821</t>
  </si>
  <si>
    <t>锦江之星(西安钟鼓楼地铁站店)</t>
  </si>
  <si>
    <t>陈骏</t>
  </si>
  <si>
    <t>1140.00</t>
  </si>
  <si>
    <t>2021-06-29 22:14:14</t>
  </si>
  <si>
    <t>102678742264</t>
  </si>
  <si>
    <t>2177059</t>
  </si>
  <si>
    <t>杭州水博园·道谷酒店</t>
  </si>
  <si>
    <t>贾正杰</t>
  </si>
  <si>
    <t>2021-06-29 13:22:06</t>
  </si>
  <si>
    <t>2175011</t>
  </si>
  <si>
    <t>方中硕,张泽华</t>
  </si>
  <si>
    <t>370.00</t>
  </si>
  <si>
    <t>2021-06-27 20:20:17</t>
  </si>
  <si>
    <t>2173400</t>
  </si>
  <si>
    <t>1350.00</t>
  </si>
  <si>
    <t>2021-06-26 15:50:49</t>
  </si>
  <si>
    <t>2172979</t>
  </si>
  <si>
    <t>1176.98</t>
  </si>
  <si>
    <t>2021-06-26 11:12:42</t>
  </si>
  <si>
    <t>2172949</t>
  </si>
  <si>
    <t>马穗斌,朱瑾</t>
  </si>
  <si>
    <t>1290.00</t>
  </si>
  <si>
    <t>2021-06-26 10:39:27</t>
  </si>
  <si>
    <t>102675069186</t>
  </si>
  <si>
    <t>2172945</t>
  </si>
  <si>
    <t>如家酒店·neo(上海新国际博览中心杨高南路地铁站店)</t>
  </si>
  <si>
    <t>曲飞</t>
  </si>
  <si>
    <t>2021-06-26 10:40:05</t>
  </si>
  <si>
    <t>2166151</t>
  </si>
  <si>
    <t>8710.00</t>
  </si>
  <si>
    <t>2021-06-22 09:18:22</t>
  </si>
  <si>
    <t>2165962</t>
  </si>
  <si>
    <t>1560.00</t>
  </si>
  <si>
    <t>2021-06-21 21:24:35</t>
  </si>
  <si>
    <t>2165705</t>
  </si>
  <si>
    <t>1167.00</t>
  </si>
  <si>
    <t>2021-06-21 17:50:18</t>
  </si>
  <si>
    <t>2163780</t>
  </si>
  <si>
    <t>孙丽颖,刘燕秀</t>
  </si>
  <si>
    <t>5980.00</t>
  </si>
  <si>
    <t>2021-06-20 08:49:58</t>
  </si>
  <si>
    <t>102580308533</t>
  </si>
  <si>
    <t>2021-03-23</t>
  </si>
  <si>
    <t>2031078</t>
  </si>
  <si>
    <t>锦江都城(青岛新都心凯德广场店)</t>
  </si>
  <si>
    <t>房斌</t>
  </si>
  <si>
    <t>2021-03-23 11:17:13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</si>
</sst>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10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0" borderId="17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6" fillId="10" borderId="13" applyNumberForma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31" fillId="18" borderId="16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189</v>
      </c>
      <c r="B5" s="26" t="s">
        <v>19</v>
      </c>
      <c r="C5" s="10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10" t="s">
        <v>19</v>
      </c>
      <c r="K5" s="10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189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10" t="s">
        <v>19</v>
      </c>
      <c r="K8" s="10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10" t="s">
        <v>19</v>
      </c>
      <c r="K9" s="10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10" t="s">
        <v>19</v>
      </c>
      <c r="K10" s="10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79</v>
      </c>
      <c r="O3" s="7" t="s">
        <v>80</v>
      </c>
      <c r="P3" s="7" t="s">
        <v>81</v>
      </c>
      <c r="Q3" s="7"/>
      <c r="R3" s="12" t="s">
        <v>91</v>
      </c>
      <c r="S3" s="14" t="s">
        <v>19</v>
      </c>
      <c r="T3" s="7"/>
      <c r="U3" s="12" t="s">
        <v>19</v>
      </c>
      <c r="V3" s="12" t="s">
        <v>91</v>
      </c>
      <c r="W3" s="14" t="s">
        <v>92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3</v>
      </c>
      <c r="N4" s="7" t="s">
        <v>99</v>
      </c>
      <c r="O4" s="7" t="s">
        <v>100</v>
      </c>
      <c r="P4" s="7" t="s">
        <v>81</v>
      </c>
      <c r="Q4" s="7"/>
      <c r="R4" s="12" t="s">
        <v>101</v>
      </c>
      <c r="S4" s="14" t="s">
        <v>19</v>
      </c>
      <c r="T4" s="7"/>
      <c r="U4" s="12" t="s">
        <v>19</v>
      </c>
      <c r="V4" s="12" t="s">
        <v>101</v>
      </c>
      <c r="W4" s="14" t="s">
        <v>102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1</v>
      </c>
      <c r="N5" s="7" t="s">
        <v>109</v>
      </c>
      <c r="O5" s="7" t="s">
        <v>80</v>
      </c>
      <c r="P5" s="7" t="s">
        <v>81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114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1</v>
      </c>
      <c r="M6" s="7">
        <v>3</v>
      </c>
      <c r="N6" s="7" t="s">
        <v>100</v>
      </c>
      <c r="O6" s="7" t="s">
        <v>100</v>
      </c>
      <c r="P6" s="7" t="s">
        <v>81</v>
      </c>
      <c r="Q6" s="7"/>
      <c r="R6" s="12" t="s">
        <v>118</v>
      </c>
      <c r="S6" s="14" t="s">
        <v>19</v>
      </c>
      <c r="T6" s="7"/>
      <c r="U6" s="12" t="s">
        <v>19</v>
      </c>
      <c r="V6" s="12" t="s">
        <v>118</v>
      </c>
      <c r="W6" s="14" t="s">
        <v>119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122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2</v>
      </c>
      <c r="N7" s="7" t="s">
        <v>126</v>
      </c>
      <c r="O7" s="7" t="s">
        <v>126</v>
      </c>
      <c r="P7" s="7" t="s">
        <v>81</v>
      </c>
      <c r="Q7" s="7"/>
      <c r="R7" s="12" t="s">
        <v>127</v>
      </c>
      <c r="S7" s="14" t="s">
        <v>19</v>
      </c>
      <c r="T7" s="7"/>
      <c r="U7" s="12" t="s">
        <v>19</v>
      </c>
      <c r="V7" s="12" t="s">
        <v>127</v>
      </c>
      <c r="W7" s="14" t="s">
        <v>128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131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132</v>
      </c>
      <c r="H8" s="7" t="s">
        <v>133</v>
      </c>
      <c r="I8" s="7" t="s">
        <v>77</v>
      </c>
      <c r="J8" s="7" t="s">
        <v>2</v>
      </c>
      <c r="K8" s="7" t="s">
        <v>134</v>
      </c>
      <c r="L8" s="7">
        <v>1</v>
      </c>
      <c r="M8" s="7">
        <v>1</v>
      </c>
      <c r="N8" s="7" t="s">
        <v>99</v>
      </c>
      <c r="O8" s="7" t="s">
        <v>80</v>
      </c>
      <c r="P8" s="7" t="s">
        <v>81</v>
      </c>
      <c r="Q8" s="7"/>
      <c r="R8" s="12" t="s">
        <v>135</v>
      </c>
      <c r="S8" s="14" t="s">
        <v>19</v>
      </c>
      <c r="T8" s="7"/>
      <c r="U8" s="12" t="s">
        <v>19</v>
      </c>
      <c r="V8" s="12" t="s">
        <v>135</v>
      </c>
      <c r="W8" s="14" t="s">
        <v>136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139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140</v>
      </c>
      <c r="H9" s="7" t="s">
        <v>141</v>
      </c>
      <c r="I9" s="7" t="s">
        <v>77</v>
      </c>
      <c r="J9" s="7" t="s">
        <v>2</v>
      </c>
      <c r="K9" s="7" t="s">
        <v>142</v>
      </c>
      <c r="L9" s="7">
        <v>1</v>
      </c>
      <c r="M9" s="7">
        <v>2</v>
      </c>
      <c r="N9" s="7" t="s">
        <v>126</v>
      </c>
      <c r="O9" s="7" t="s">
        <v>126</v>
      </c>
      <c r="P9" s="7" t="s">
        <v>81</v>
      </c>
      <c r="Q9" s="7"/>
      <c r="R9" s="12" t="s">
        <v>143</v>
      </c>
      <c r="S9" s="14" t="s">
        <v>19</v>
      </c>
      <c r="T9" s="7"/>
      <c r="U9" s="12" t="s">
        <v>19</v>
      </c>
      <c r="V9" s="12" t="s">
        <v>143</v>
      </c>
      <c r="W9" s="14" t="s">
        <v>144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147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148</v>
      </c>
      <c r="H10" s="7" t="s">
        <v>149</v>
      </c>
      <c r="I10" s="7" t="s">
        <v>77</v>
      </c>
      <c r="J10" s="7" t="s">
        <v>2</v>
      </c>
      <c r="K10" s="7" t="s">
        <v>150</v>
      </c>
      <c r="L10" s="7">
        <v>1</v>
      </c>
      <c r="M10" s="7">
        <v>1</v>
      </c>
      <c r="N10" s="7" t="s">
        <v>126</v>
      </c>
      <c r="O10" s="7" t="s">
        <v>80</v>
      </c>
      <c r="P10" s="7" t="s">
        <v>81</v>
      </c>
      <c r="Q10" s="7"/>
      <c r="R10" s="12" t="s">
        <v>136</v>
      </c>
      <c r="S10" s="14" t="s">
        <v>19</v>
      </c>
      <c r="T10" s="7"/>
      <c r="U10" s="12" t="s">
        <v>19</v>
      </c>
      <c r="V10" s="12" t="s">
        <v>136</v>
      </c>
      <c r="W10" s="14" t="s">
        <v>151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154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155</v>
      </c>
      <c r="H11" s="7" t="s">
        <v>156</v>
      </c>
      <c r="I11" s="7" t="s">
        <v>77</v>
      </c>
      <c r="J11" s="7" t="s">
        <v>2</v>
      </c>
      <c r="K11" s="7" t="s">
        <v>157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2" t="s">
        <v>158</v>
      </c>
      <c r="S11" s="14" t="s">
        <v>19</v>
      </c>
      <c r="T11" s="7"/>
      <c r="U11" s="12" t="s">
        <v>19</v>
      </c>
      <c r="V11" s="12" t="s">
        <v>158</v>
      </c>
      <c r="W11" s="14" t="s">
        <v>159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82</v>
      </c>
      <c r="AD11" t="s">
        <v>6</v>
      </c>
      <c r="AE11" t="s">
        <v>160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161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162</v>
      </c>
      <c r="H12" s="7" t="s">
        <v>163</v>
      </c>
      <c r="I12" s="7" t="s">
        <v>77</v>
      </c>
      <c r="J12" s="7" t="s">
        <v>2</v>
      </c>
      <c r="K12" s="7" t="s">
        <v>164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2" t="s">
        <v>165</v>
      </c>
      <c r="S12" s="14" t="s">
        <v>19</v>
      </c>
      <c r="T12" s="7"/>
      <c r="U12" s="12" t="s">
        <v>19</v>
      </c>
      <c r="V12" s="12" t="s">
        <v>165</v>
      </c>
      <c r="W12" s="14" t="s">
        <v>166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167</v>
      </c>
      <c r="AD12" t="s">
        <v>6</v>
      </c>
      <c r="AE12" t="s">
        <v>113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168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169</v>
      </c>
      <c r="H13" s="7" t="s">
        <v>170</v>
      </c>
      <c r="I13" s="7" t="s">
        <v>77</v>
      </c>
      <c r="J13" s="7" t="s">
        <v>2</v>
      </c>
      <c r="K13" s="7" t="s">
        <v>171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2" t="s">
        <v>172</v>
      </c>
      <c r="S13" s="14" t="s">
        <v>19</v>
      </c>
      <c r="T13" s="7"/>
      <c r="U13" s="12" t="s">
        <v>19</v>
      </c>
      <c r="V13" s="12" t="s">
        <v>172</v>
      </c>
      <c r="W13" s="14" t="s">
        <v>173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152</v>
      </c>
      <c r="AD13" t="s">
        <v>6</v>
      </c>
      <c r="AE13" t="s">
        <v>174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175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176</v>
      </c>
      <c r="H14" s="7" t="s">
        <v>177</v>
      </c>
      <c r="I14" s="7" t="s">
        <v>77</v>
      </c>
      <c r="J14" s="7" t="s">
        <v>2</v>
      </c>
      <c r="K14" s="7" t="s">
        <v>178</v>
      </c>
      <c r="L14" s="7">
        <v>1</v>
      </c>
      <c r="M14" s="7">
        <v>1</v>
      </c>
      <c r="N14" s="7" t="s">
        <v>126</v>
      </c>
      <c r="O14" s="7" t="s">
        <v>80</v>
      </c>
      <c r="P14" s="7" t="s">
        <v>81</v>
      </c>
      <c r="Q14" s="7"/>
      <c r="R14" s="12" t="s">
        <v>179</v>
      </c>
      <c r="S14" s="14" t="s">
        <v>19</v>
      </c>
      <c r="T14" s="7"/>
      <c r="U14" s="12" t="s">
        <v>19</v>
      </c>
      <c r="V14" s="12" t="s">
        <v>179</v>
      </c>
      <c r="W14" s="14" t="s">
        <v>180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183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184</v>
      </c>
      <c r="H15" s="7" t="s">
        <v>185</v>
      </c>
      <c r="I15" s="7" t="s">
        <v>77</v>
      </c>
      <c r="J15" s="7" t="s">
        <v>2</v>
      </c>
      <c r="K15" s="7" t="s">
        <v>186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2" t="s">
        <v>187</v>
      </c>
      <c r="S15" s="14" t="s">
        <v>19</v>
      </c>
      <c r="T15" s="7"/>
      <c r="U15" s="12" t="s">
        <v>19</v>
      </c>
      <c r="V15" s="12" t="s">
        <v>187</v>
      </c>
      <c r="W15" s="14" t="s">
        <v>188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191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192</v>
      </c>
      <c r="H16" s="7" t="s">
        <v>193</v>
      </c>
      <c r="I16" s="7" t="s">
        <v>77</v>
      </c>
      <c r="J16" s="7" t="s">
        <v>2</v>
      </c>
      <c r="K16" s="7" t="s">
        <v>194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2" t="s">
        <v>195</v>
      </c>
      <c r="S16" s="14" t="s">
        <v>19</v>
      </c>
      <c r="T16" s="7"/>
      <c r="U16" s="12" t="s">
        <v>19</v>
      </c>
      <c r="V16" s="12" t="s">
        <v>195</v>
      </c>
      <c r="W16" s="14" t="s">
        <v>196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197</v>
      </c>
      <c r="AD16" t="s">
        <v>6</v>
      </c>
      <c r="AE16" t="s">
        <v>104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198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199</v>
      </c>
      <c r="H17" s="7" t="s">
        <v>200</v>
      </c>
      <c r="I17" s="7" t="s">
        <v>77</v>
      </c>
      <c r="J17" s="7" t="s">
        <v>2</v>
      </c>
      <c r="K17" s="7" t="s">
        <v>201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2" t="s">
        <v>202</v>
      </c>
      <c r="S17" s="14" t="s">
        <v>19</v>
      </c>
      <c r="T17" s="7"/>
      <c r="U17" s="12" t="s">
        <v>19</v>
      </c>
      <c r="V17" s="12" t="s">
        <v>202</v>
      </c>
      <c r="W17" s="14" t="s">
        <v>173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205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206</v>
      </c>
      <c r="H18" s="7" t="s">
        <v>207</v>
      </c>
      <c r="I18" s="7" t="s">
        <v>77</v>
      </c>
      <c r="J18" s="7" t="s">
        <v>2</v>
      </c>
      <c r="K18" s="7" t="s">
        <v>208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2" t="s">
        <v>209</v>
      </c>
      <c r="S18" s="14" t="s">
        <v>19</v>
      </c>
      <c r="T18" s="7"/>
      <c r="U18" s="12" t="s">
        <v>19</v>
      </c>
      <c r="V18" s="12" t="s">
        <v>209</v>
      </c>
      <c r="W18" s="14" t="s">
        <v>111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210</v>
      </c>
      <c r="AD18" t="s">
        <v>6</v>
      </c>
      <c r="AE18" t="s">
        <v>211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212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213</v>
      </c>
      <c r="H19" s="7" t="s">
        <v>214</v>
      </c>
      <c r="I19" s="7" t="s">
        <v>77</v>
      </c>
      <c r="J19" s="7" t="s">
        <v>2</v>
      </c>
      <c r="K19" s="7" t="s">
        <v>215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2" t="s">
        <v>216</v>
      </c>
      <c r="S19" s="14" t="s">
        <v>19</v>
      </c>
      <c r="T19" s="7"/>
      <c r="U19" s="12" t="s">
        <v>19</v>
      </c>
      <c r="V19" s="12" t="s">
        <v>216</v>
      </c>
      <c r="W19" s="14" t="s">
        <v>217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220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221</v>
      </c>
      <c r="H20" s="7" t="s">
        <v>222</v>
      </c>
      <c r="I20" s="7" t="s">
        <v>77</v>
      </c>
      <c r="J20" s="7" t="s">
        <v>2</v>
      </c>
      <c r="K20" s="7" t="s">
        <v>223</v>
      </c>
      <c r="L20" s="7">
        <v>2</v>
      </c>
      <c r="M20" s="7">
        <v>1</v>
      </c>
      <c r="N20" s="7" t="s">
        <v>126</v>
      </c>
      <c r="O20" s="7" t="s">
        <v>80</v>
      </c>
      <c r="P20" s="7" t="s">
        <v>81</v>
      </c>
      <c r="Q20" s="7"/>
      <c r="R20" s="12" t="s">
        <v>224</v>
      </c>
      <c r="S20" s="14" t="s">
        <v>19</v>
      </c>
      <c r="T20" s="7"/>
      <c r="U20" s="12" t="s">
        <v>19</v>
      </c>
      <c r="V20" s="12" t="s">
        <v>224</v>
      </c>
      <c r="W20" s="14" t="s">
        <v>225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228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229</v>
      </c>
      <c r="H21" s="7" t="s">
        <v>230</v>
      </c>
      <c r="I21" s="7" t="s">
        <v>77</v>
      </c>
      <c r="J21" s="7" t="s">
        <v>2</v>
      </c>
      <c r="K21" s="7" t="s">
        <v>231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2" t="s">
        <v>232</v>
      </c>
      <c r="S21" s="14" t="s">
        <v>19</v>
      </c>
      <c r="T21" s="7"/>
      <c r="U21" s="12" t="s">
        <v>19</v>
      </c>
      <c r="V21" s="12" t="s">
        <v>232</v>
      </c>
      <c r="W21" s="14" t="s">
        <v>92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233</v>
      </c>
      <c r="AD21" t="s">
        <v>6</v>
      </c>
      <c r="AE21" t="s">
        <v>113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234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235</v>
      </c>
      <c r="H22" s="7" t="s">
        <v>236</v>
      </c>
      <c r="I22" s="7" t="s">
        <v>77</v>
      </c>
      <c r="J22" s="7" t="s">
        <v>2</v>
      </c>
      <c r="K22" s="7" t="s">
        <v>237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2" t="s">
        <v>238</v>
      </c>
      <c r="S22" s="14" t="s">
        <v>19</v>
      </c>
      <c r="T22" s="7"/>
      <c r="U22" s="12" t="s">
        <v>19</v>
      </c>
      <c r="V22" s="12" t="s">
        <v>238</v>
      </c>
      <c r="W22" s="14" t="s">
        <v>180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241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242</v>
      </c>
      <c r="H23" s="7" t="s">
        <v>243</v>
      </c>
      <c r="I23" s="7" t="s">
        <v>77</v>
      </c>
      <c r="J23" s="7" t="s">
        <v>2</v>
      </c>
      <c r="K23" s="7" t="s">
        <v>244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2" t="s">
        <v>245</v>
      </c>
      <c r="S23" s="14" t="s">
        <v>19</v>
      </c>
      <c r="T23" s="7"/>
      <c r="U23" s="12" t="s">
        <v>19</v>
      </c>
      <c r="V23" s="12" t="s">
        <v>245</v>
      </c>
      <c r="W23" s="14" t="s">
        <v>246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247</v>
      </c>
      <c r="AD23" t="s">
        <v>6</v>
      </c>
      <c r="AE23" t="s">
        <v>248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249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250</v>
      </c>
      <c r="H24" s="7" t="s">
        <v>251</v>
      </c>
      <c r="I24" s="7" t="s">
        <v>77</v>
      </c>
      <c r="J24" s="7" t="s">
        <v>2</v>
      </c>
      <c r="K24" s="7" t="s">
        <v>252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2" t="s">
        <v>209</v>
      </c>
      <c r="S24" s="14" t="s">
        <v>19</v>
      </c>
      <c r="T24" s="7"/>
      <c r="U24" s="12" t="s">
        <v>19</v>
      </c>
      <c r="V24" s="12" t="s">
        <v>209</v>
      </c>
      <c r="W24" s="14" t="s">
        <v>111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210</v>
      </c>
      <c r="AD24" t="s">
        <v>6</v>
      </c>
      <c r="AE24" t="s">
        <v>253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254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255</v>
      </c>
      <c r="H25" s="7" t="s">
        <v>256</v>
      </c>
      <c r="I25" s="7" t="s">
        <v>77</v>
      </c>
      <c r="J25" s="7" t="s">
        <v>2</v>
      </c>
      <c r="K25" s="7" t="s">
        <v>257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2" t="s">
        <v>258</v>
      </c>
      <c r="S25" s="14" t="s">
        <v>19</v>
      </c>
      <c r="T25" s="7"/>
      <c r="U25" s="12" t="s">
        <v>19</v>
      </c>
      <c r="V25" s="12" t="s">
        <v>258</v>
      </c>
      <c r="W25" s="14" t="s">
        <v>259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260</v>
      </c>
      <c r="AD25" t="s">
        <v>6</v>
      </c>
      <c r="AE25" t="s">
        <v>261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262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263</v>
      </c>
      <c r="H26" s="7" t="s">
        <v>264</v>
      </c>
      <c r="I26" s="7" t="s">
        <v>77</v>
      </c>
      <c r="J26" s="7" t="s">
        <v>2</v>
      </c>
      <c r="K26" s="7" t="s">
        <v>265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2" t="s">
        <v>266</v>
      </c>
      <c r="S26" s="14" t="s">
        <v>19</v>
      </c>
      <c r="T26" s="7"/>
      <c r="U26" s="12" t="s">
        <v>19</v>
      </c>
      <c r="V26" s="12" t="s">
        <v>266</v>
      </c>
      <c r="W26" s="14" t="s">
        <v>267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268</v>
      </c>
      <c r="AD26" t="s">
        <v>6</v>
      </c>
      <c r="AE26" t="s">
        <v>269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270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271</v>
      </c>
      <c r="H27" s="7" t="s">
        <v>272</v>
      </c>
      <c r="I27" s="7" t="s">
        <v>77</v>
      </c>
      <c r="J27" s="7" t="s">
        <v>2</v>
      </c>
      <c r="K27" s="7" t="s">
        <v>273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2" t="s">
        <v>274</v>
      </c>
      <c r="S27" s="14" t="s">
        <v>19</v>
      </c>
      <c r="T27" s="7"/>
      <c r="U27" s="12" t="s">
        <v>19</v>
      </c>
      <c r="V27" s="12" t="s">
        <v>274</v>
      </c>
      <c r="W27" s="14" t="s">
        <v>275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276</v>
      </c>
      <c r="AD27" t="s">
        <v>6</v>
      </c>
      <c r="AE27" t="s">
        <v>277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278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279</v>
      </c>
      <c r="H28" s="7" t="s">
        <v>280</v>
      </c>
      <c r="I28" s="7" t="s">
        <v>77</v>
      </c>
      <c r="J28" s="7" t="s">
        <v>2</v>
      </c>
      <c r="K28" s="7" t="s">
        <v>281</v>
      </c>
      <c r="L28" s="7">
        <v>1</v>
      </c>
      <c r="M28" s="7">
        <v>7</v>
      </c>
      <c r="N28" s="7" t="s">
        <v>282</v>
      </c>
      <c r="O28" s="7" t="s">
        <v>99</v>
      </c>
      <c r="P28" s="7" t="s">
        <v>283</v>
      </c>
      <c r="Q28" s="7"/>
      <c r="R28" s="12" t="s">
        <v>284</v>
      </c>
      <c r="S28" s="14" t="s">
        <v>19</v>
      </c>
      <c r="T28" s="7"/>
      <c r="U28" s="12" t="s">
        <v>19</v>
      </c>
      <c r="V28" s="12" t="s">
        <v>284</v>
      </c>
      <c r="W28" s="14" t="s">
        <v>285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286</v>
      </c>
      <c r="AD28" t="s">
        <v>6</v>
      </c>
      <c r="AE28" t="s">
        <v>287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288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289</v>
      </c>
      <c r="H29" s="7" t="s">
        <v>290</v>
      </c>
      <c r="I29" s="7" t="s">
        <v>77</v>
      </c>
      <c r="J29" s="7" t="s">
        <v>2</v>
      </c>
      <c r="K29" s="7" t="s">
        <v>291</v>
      </c>
      <c r="L29" s="7">
        <v>1</v>
      </c>
      <c r="M29" s="7">
        <v>7</v>
      </c>
      <c r="N29" s="7" t="s">
        <v>292</v>
      </c>
      <c r="O29" s="7" t="s">
        <v>99</v>
      </c>
      <c r="P29" s="7" t="s">
        <v>283</v>
      </c>
      <c r="Q29" s="7"/>
      <c r="R29" s="12" t="s">
        <v>293</v>
      </c>
      <c r="S29" s="14" t="s">
        <v>19</v>
      </c>
      <c r="T29" s="7"/>
      <c r="U29" s="12" t="s">
        <v>19</v>
      </c>
      <c r="V29" s="12" t="s">
        <v>293</v>
      </c>
      <c r="W29" s="14" t="s">
        <v>294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295</v>
      </c>
      <c r="AD29" t="s">
        <v>6</v>
      </c>
      <c r="AE29" t="s">
        <v>296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297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298</v>
      </c>
      <c r="H30" s="7" t="s">
        <v>299</v>
      </c>
      <c r="I30" s="7" t="s">
        <v>77</v>
      </c>
      <c r="J30" s="7" t="s">
        <v>2</v>
      </c>
      <c r="K30" s="7" t="s">
        <v>300</v>
      </c>
      <c r="L30" s="7">
        <v>1</v>
      </c>
      <c r="M30" s="7">
        <v>3</v>
      </c>
      <c r="N30" s="7" t="s">
        <v>100</v>
      </c>
      <c r="O30" s="7" t="s">
        <v>126</v>
      </c>
      <c r="P30" s="7" t="s">
        <v>283</v>
      </c>
      <c r="Q30" s="7"/>
      <c r="R30" s="12" t="s">
        <v>301</v>
      </c>
      <c r="S30" s="14" t="s">
        <v>19</v>
      </c>
      <c r="T30" s="7"/>
      <c r="U30" s="12" t="s">
        <v>19</v>
      </c>
      <c r="V30" s="12" t="s">
        <v>301</v>
      </c>
      <c r="W30" s="14" t="s">
        <v>102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302</v>
      </c>
      <c r="AD30" t="s">
        <v>6</v>
      </c>
      <c r="AE30" t="s">
        <v>303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304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305</v>
      </c>
      <c r="H31" s="7" t="s">
        <v>306</v>
      </c>
      <c r="I31" s="7" t="s">
        <v>77</v>
      </c>
      <c r="J31" s="7" t="s">
        <v>2</v>
      </c>
      <c r="K31" s="7" t="s">
        <v>307</v>
      </c>
      <c r="L31" s="7">
        <v>1</v>
      </c>
      <c r="M31" s="7">
        <v>1</v>
      </c>
      <c r="N31" s="7" t="s">
        <v>100</v>
      </c>
      <c r="O31" s="7" t="s">
        <v>81</v>
      </c>
      <c r="P31" s="7" t="s">
        <v>283</v>
      </c>
      <c r="Q31" s="7"/>
      <c r="R31" s="12" t="s">
        <v>308</v>
      </c>
      <c r="S31" s="14" t="s">
        <v>19</v>
      </c>
      <c r="T31" s="7"/>
      <c r="U31" s="12" t="s">
        <v>19</v>
      </c>
      <c r="V31" s="12" t="s">
        <v>308</v>
      </c>
      <c r="W31" s="14" t="s">
        <v>309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310</v>
      </c>
      <c r="AD31" t="s">
        <v>6</v>
      </c>
      <c r="AE31" t="s">
        <v>311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312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313</v>
      </c>
      <c r="H32" s="7" t="s">
        <v>314</v>
      </c>
      <c r="I32" s="7" t="s">
        <v>77</v>
      </c>
      <c r="J32" s="7" t="s">
        <v>2</v>
      </c>
      <c r="K32" s="7" t="s">
        <v>315</v>
      </c>
      <c r="L32" s="7">
        <v>1</v>
      </c>
      <c r="M32" s="7">
        <v>1</v>
      </c>
      <c r="N32" s="7" t="s">
        <v>80</v>
      </c>
      <c r="O32" s="7" t="s">
        <v>81</v>
      </c>
      <c r="P32" s="7" t="s">
        <v>283</v>
      </c>
      <c r="Q32" s="7"/>
      <c r="R32" s="12" t="s">
        <v>316</v>
      </c>
      <c r="S32" s="14" t="s">
        <v>19</v>
      </c>
      <c r="T32" s="7"/>
      <c r="U32" s="12" t="s">
        <v>19</v>
      </c>
      <c r="V32" s="12" t="s">
        <v>316</v>
      </c>
      <c r="W32" s="14" t="s">
        <v>119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317</v>
      </c>
      <c r="AD32" t="s">
        <v>6</v>
      </c>
      <c r="AE32" t="s">
        <v>318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319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320</v>
      </c>
      <c r="H33" s="7" t="s">
        <v>321</v>
      </c>
      <c r="I33" s="7" t="s">
        <v>77</v>
      </c>
      <c r="J33" s="7" t="s">
        <v>2</v>
      </c>
      <c r="K33" s="7" t="s">
        <v>322</v>
      </c>
      <c r="L33" s="7">
        <v>1</v>
      </c>
      <c r="M33" s="7">
        <v>2</v>
      </c>
      <c r="N33" s="7" t="s">
        <v>80</v>
      </c>
      <c r="O33" s="7" t="s">
        <v>80</v>
      </c>
      <c r="P33" s="7" t="s">
        <v>283</v>
      </c>
      <c r="Q33" s="7"/>
      <c r="R33" s="12" t="s">
        <v>323</v>
      </c>
      <c r="S33" s="14" t="s">
        <v>19</v>
      </c>
      <c r="T33" s="7"/>
      <c r="U33" s="12" t="s">
        <v>19</v>
      </c>
      <c r="V33" s="12" t="s">
        <v>323</v>
      </c>
      <c r="W33" s="14" t="s">
        <v>324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325</v>
      </c>
      <c r="AD33" t="s">
        <v>6</v>
      </c>
      <c r="AE33" t="s">
        <v>287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326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327</v>
      </c>
      <c r="H34" s="7" t="s">
        <v>328</v>
      </c>
      <c r="I34" s="7" t="s">
        <v>77</v>
      </c>
      <c r="J34" s="7" t="s">
        <v>2</v>
      </c>
      <c r="K34" s="7" t="s">
        <v>329</v>
      </c>
      <c r="L34" s="7">
        <v>2</v>
      </c>
      <c r="M34" s="7">
        <v>2</v>
      </c>
      <c r="N34" s="7" t="s">
        <v>126</v>
      </c>
      <c r="O34" s="7" t="s">
        <v>80</v>
      </c>
      <c r="P34" s="7" t="s">
        <v>283</v>
      </c>
      <c r="Q34" s="7"/>
      <c r="R34" s="12" t="s">
        <v>330</v>
      </c>
      <c r="S34" s="14" t="s">
        <v>19</v>
      </c>
      <c r="T34" s="7"/>
      <c r="U34" s="12" t="s">
        <v>19</v>
      </c>
      <c r="V34" s="12" t="s">
        <v>330</v>
      </c>
      <c r="W34" s="14" t="s">
        <v>331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332</v>
      </c>
      <c r="AD34" t="s">
        <v>6</v>
      </c>
      <c r="AE34" t="s">
        <v>333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334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335</v>
      </c>
      <c r="H35" s="7" t="s">
        <v>336</v>
      </c>
      <c r="I35" s="7" t="s">
        <v>77</v>
      </c>
      <c r="J35" s="7" t="s">
        <v>2</v>
      </c>
      <c r="K35" s="7" t="s">
        <v>337</v>
      </c>
      <c r="L35" s="7">
        <v>1</v>
      </c>
      <c r="M35" s="7">
        <v>1</v>
      </c>
      <c r="N35" s="7" t="s">
        <v>126</v>
      </c>
      <c r="O35" s="7" t="s">
        <v>81</v>
      </c>
      <c r="P35" s="7" t="s">
        <v>283</v>
      </c>
      <c r="Q35" s="7"/>
      <c r="R35" s="12" t="s">
        <v>338</v>
      </c>
      <c r="S35" s="14" t="s">
        <v>19</v>
      </c>
      <c r="T35" s="7"/>
      <c r="U35" s="12" t="s">
        <v>19</v>
      </c>
      <c r="V35" s="12" t="s">
        <v>338</v>
      </c>
      <c r="W35" s="14" t="s">
        <v>339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340</v>
      </c>
      <c r="AD35" t="s">
        <v>6</v>
      </c>
      <c r="AE35" t="s">
        <v>204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341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342</v>
      </c>
      <c r="H36" s="7" t="s">
        <v>343</v>
      </c>
      <c r="I36" s="7" t="s">
        <v>77</v>
      </c>
      <c r="J36" s="7" t="s">
        <v>2</v>
      </c>
      <c r="K36" s="7" t="s">
        <v>344</v>
      </c>
      <c r="L36" s="7">
        <v>1</v>
      </c>
      <c r="M36" s="7">
        <v>2</v>
      </c>
      <c r="N36" s="7" t="s">
        <v>126</v>
      </c>
      <c r="O36" s="7" t="s">
        <v>80</v>
      </c>
      <c r="P36" s="7" t="s">
        <v>283</v>
      </c>
      <c r="Q36" s="7"/>
      <c r="R36" s="12" t="s">
        <v>345</v>
      </c>
      <c r="S36" s="14" t="s">
        <v>19</v>
      </c>
      <c r="T36" s="7"/>
      <c r="U36" s="12" t="s">
        <v>19</v>
      </c>
      <c r="V36" s="12" t="s">
        <v>345</v>
      </c>
      <c r="W36" s="14" t="s">
        <v>346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347</v>
      </c>
      <c r="AD36" t="s">
        <v>6</v>
      </c>
      <c r="AE36" t="s">
        <v>348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349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350</v>
      </c>
      <c r="H37" s="7" t="s">
        <v>351</v>
      </c>
      <c r="I37" s="7" t="s">
        <v>77</v>
      </c>
      <c r="J37" s="7" t="s">
        <v>2</v>
      </c>
      <c r="K37" s="7" t="s">
        <v>352</v>
      </c>
      <c r="L37" s="7">
        <v>1</v>
      </c>
      <c r="M37" s="7">
        <v>1</v>
      </c>
      <c r="N37" s="7" t="s">
        <v>80</v>
      </c>
      <c r="O37" s="7" t="s">
        <v>81</v>
      </c>
      <c r="P37" s="7" t="s">
        <v>283</v>
      </c>
      <c r="Q37" s="7"/>
      <c r="R37" s="12" t="s">
        <v>353</v>
      </c>
      <c r="S37" s="14" t="s">
        <v>19</v>
      </c>
      <c r="T37" s="7"/>
      <c r="U37" s="12" t="s">
        <v>19</v>
      </c>
      <c r="V37" s="12" t="s">
        <v>353</v>
      </c>
      <c r="W37" s="14" t="s">
        <v>354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355</v>
      </c>
      <c r="AD37" t="s">
        <v>6</v>
      </c>
      <c r="AE37" t="s">
        <v>356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357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358</v>
      </c>
      <c r="H38" s="7" t="s">
        <v>359</v>
      </c>
      <c r="I38" s="7" t="s">
        <v>77</v>
      </c>
      <c r="J38" s="7" t="s">
        <v>2</v>
      </c>
      <c r="K38" s="7" t="s">
        <v>360</v>
      </c>
      <c r="L38" s="7">
        <v>1</v>
      </c>
      <c r="M38" s="7">
        <v>2</v>
      </c>
      <c r="N38" s="7" t="s">
        <v>126</v>
      </c>
      <c r="O38" s="7" t="s">
        <v>80</v>
      </c>
      <c r="P38" s="7" t="s">
        <v>283</v>
      </c>
      <c r="Q38" s="7"/>
      <c r="R38" s="12" t="s">
        <v>361</v>
      </c>
      <c r="S38" s="14" t="s">
        <v>19</v>
      </c>
      <c r="T38" s="7"/>
      <c r="U38" s="12" t="s">
        <v>19</v>
      </c>
      <c r="V38" s="12" t="s">
        <v>361</v>
      </c>
      <c r="W38" s="14" t="s">
        <v>362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363</v>
      </c>
      <c r="AD38" t="s">
        <v>6</v>
      </c>
      <c r="AE38" t="s">
        <v>364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365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366</v>
      </c>
      <c r="H39" s="7" t="s">
        <v>367</v>
      </c>
      <c r="I39" s="7" t="s">
        <v>77</v>
      </c>
      <c r="J39" s="7" t="s">
        <v>2</v>
      </c>
      <c r="K39" s="7" t="s">
        <v>368</v>
      </c>
      <c r="L39" s="7">
        <v>1</v>
      </c>
      <c r="M39" s="7">
        <v>1</v>
      </c>
      <c r="N39" s="7" t="s">
        <v>81</v>
      </c>
      <c r="O39" s="7" t="s">
        <v>81</v>
      </c>
      <c r="P39" s="7" t="s">
        <v>283</v>
      </c>
      <c r="Q39" s="7"/>
      <c r="R39" s="12" t="s">
        <v>369</v>
      </c>
      <c r="S39" s="14" t="s">
        <v>19</v>
      </c>
      <c r="T39" s="7"/>
      <c r="U39" s="12" t="s">
        <v>19</v>
      </c>
      <c r="V39" s="12" t="s">
        <v>369</v>
      </c>
      <c r="W39" s="14" t="s">
        <v>370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371</v>
      </c>
      <c r="AD39" t="s">
        <v>6</v>
      </c>
      <c r="AE39" t="s">
        <v>372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373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374</v>
      </c>
      <c r="H40" s="7" t="s">
        <v>375</v>
      </c>
      <c r="I40" s="7" t="s">
        <v>77</v>
      </c>
      <c r="J40" s="7" t="s">
        <v>2</v>
      </c>
      <c r="K40" s="7" t="s">
        <v>376</v>
      </c>
      <c r="L40" s="7">
        <v>1</v>
      </c>
      <c r="M40" s="7">
        <v>1</v>
      </c>
      <c r="N40" s="7" t="s">
        <v>81</v>
      </c>
      <c r="O40" s="7" t="s">
        <v>81</v>
      </c>
      <c r="P40" s="7" t="s">
        <v>283</v>
      </c>
      <c r="Q40" s="7"/>
      <c r="R40" s="12" t="s">
        <v>210</v>
      </c>
      <c r="S40" s="14" t="s">
        <v>19</v>
      </c>
      <c r="T40" s="7"/>
      <c r="U40" s="12" t="s">
        <v>19</v>
      </c>
      <c r="V40" s="12" t="s">
        <v>210</v>
      </c>
      <c r="W40" s="14" t="s">
        <v>377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91</v>
      </c>
      <c r="AD40" t="s">
        <v>6</v>
      </c>
      <c r="AE40" t="s">
        <v>113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378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379</v>
      </c>
      <c r="H41" s="7" t="s">
        <v>380</v>
      </c>
      <c r="I41" s="7" t="s">
        <v>77</v>
      </c>
      <c r="J41" s="7" t="s">
        <v>2</v>
      </c>
      <c r="K41" s="7" t="s">
        <v>381</v>
      </c>
      <c r="L41" s="7">
        <v>1</v>
      </c>
      <c r="M41" s="7">
        <v>1</v>
      </c>
      <c r="N41" s="7" t="s">
        <v>81</v>
      </c>
      <c r="O41" s="7" t="s">
        <v>81</v>
      </c>
      <c r="P41" s="7" t="s">
        <v>283</v>
      </c>
      <c r="Q41" s="7"/>
      <c r="R41" s="12" t="s">
        <v>382</v>
      </c>
      <c r="S41" s="14" t="s">
        <v>19</v>
      </c>
      <c r="T41" s="7"/>
      <c r="U41" s="12" t="s">
        <v>19</v>
      </c>
      <c r="V41" s="12" t="s">
        <v>382</v>
      </c>
      <c r="W41" s="14" t="s">
        <v>166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383</v>
      </c>
      <c r="AD41" t="s">
        <v>6</v>
      </c>
      <c r="AE41" t="s">
        <v>113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384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385</v>
      </c>
      <c r="H42" s="7" t="s">
        <v>386</v>
      </c>
      <c r="I42" s="7" t="s">
        <v>77</v>
      </c>
      <c r="J42" s="7" t="s">
        <v>2</v>
      </c>
      <c r="K42" s="7" t="s">
        <v>387</v>
      </c>
      <c r="L42" s="7">
        <v>1</v>
      </c>
      <c r="M42" s="7">
        <v>1</v>
      </c>
      <c r="N42" s="7" t="s">
        <v>81</v>
      </c>
      <c r="O42" s="7" t="s">
        <v>81</v>
      </c>
      <c r="P42" s="7" t="s">
        <v>283</v>
      </c>
      <c r="Q42" s="7"/>
      <c r="R42" s="12" t="s">
        <v>388</v>
      </c>
      <c r="S42" s="14" t="s">
        <v>19</v>
      </c>
      <c r="T42" s="7"/>
      <c r="U42" s="12" t="s">
        <v>19</v>
      </c>
      <c r="V42" s="12" t="s">
        <v>388</v>
      </c>
      <c r="W42" s="14" t="s">
        <v>267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389</v>
      </c>
      <c r="AD42" t="s">
        <v>6</v>
      </c>
      <c r="AE42" t="s">
        <v>277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390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391</v>
      </c>
      <c r="H43" s="7" t="s">
        <v>392</v>
      </c>
      <c r="I43" s="7" t="s">
        <v>77</v>
      </c>
      <c r="J43" s="7" t="s">
        <v>2</v>
      </c>
      <c r="K43" s="7" t="s">
        <v>393</v>
      </c>
      <c r="L43" s="7">
        <v>1</v>
      </c>
      <c r="M43" s="7">
        <v>2</v>
      </c>
      <c r="N43" s="7" t="s">
        <v>80</v>
      </c>
      <c r="O43" s="7" t="s">
        <v>80</v>
      </c>
      <c r="P43" s="7" t="s">
        <v>283</v>
      </c>
      <c r="Q43" s="7"/>
      <c r="R43" s="12" t="s">
        <v>394</v>
      </c>
      <c r="S43" s="14" t="s">
        <v>19</v>
      </c>
      <c r="T43" s="7"/>
      <c r="U43" s="12" t="s">
        <v>19</v>
      </c>
      <c r="V43" s="12" t="s">
        <v>394</v>
      </c>
      <c r="W43" s="14" t="s">
        <v>144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395</v>
      </c>
      <c r="AD43" t="s">
        <v>6</v>
      </c>
      <c r="AE43" t="s">
        <v>396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397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398</v>
      </c>
      <c r="H44" s="7" t="s">
        <v>399</v>
      </c>
      <c r="I44" s="7" t="s">
        <v>77</v>
      </c>
      <c r="J44" s="7" t="s">
        <v>2</v>
      </c>
      <c r="K44" s="7" t="s">
        <v>400</v>
      </c>
      <c r="L44" s="7">
        <v>1</v>
      </c>
      <c r="M44" s="7">
        <v>1</v>
      </c>
      <c r="N44" s="7" t="s">
        <v>80</v>
      </c>
      <c r="O44" s="7" t="s">
        <v>81</v>
      </c>
      <c r="P44" s="7" t="s">
        <v>283</v>
      </c>
      <c r="Q44" s="7"/>
      <c r="R44" s="12" t="s">
        <v>401</v>
      </c>
      <c r="S44" s="14" t="s">
        <v>19</v>
      </c>
      <c r="T44" s="7"/>
      <c r="U44" s="12" t="s">
        <v>19</v>
      </c>
      <c r="V44" s="12" t="s">
        <v>401</v>
      </c>
      <c r="W44" s="14" t="s">
        <v>188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402</v>
      </c>
      <c r="AD44" t="s">
        <v>6</v>
      </c>
      <c r="AE44" t="s">
        <v>403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404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405</v>
      </c>
      <c r="H45" s="7" t="s">
        <v>406</v>
      </c>
      <c r="I45" s="7" t="s">
        <v>77</v>
      </c>
      <c r="J45" s="7" t="s">
        <v>2</v>
      </c>
      <c r="K45" s="7" t="s">
        <v>407</v>
      </c>
      <c r="L45" s="7">
        <v>1</v>
      </c>
      <c r="M45" s="7">
        <v>1</v>
      </c>
      <c r="N45" s="7" t="s">
        <v>81</v>
      </c>
      <c r="O45" s="7" t="s">
        <v>81</v>
      </c>
      <c r="P45" s="7" t="s">
        <v>283</v>
      </c>
      <c r="Q45" s="7"/>
      <c r="R45" s="12" t="s">
        <v>408</v>
      </c>
      <c r="S45" s="14" t="s">
        <v>19</v>
      </c>
      <c r="T45" s="7"/>
      <c r="U45" s="12" t="s">
        <v>19</v>
      </c>
      <c r="V45" s="12" t="s">
        <v>408</v>
      </c>
      <c r="W45" s="14" t="s">
        <v>409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410</v>
      </c>
      <c r="AD45" t="s">
        <v>6</v>
      </c>
      <c r="AE45" t="s">
        <v>113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411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412</v>
      </c>
      <c r="H46" s="7" t="s">
        <v>413</v>
      </c>
      <c r="I46" s="7" t="s">
        <v>77</v>
      </c>
      <c r="J46" s="7" t="s">
        <v>2</v>
      </c>
      <c r="K46" s="7" t="s">
        <v>414</v>
      </c>
      <c r="L46" s="7">
        <v>1</v>
      </c>
      <c r="M46" s="7">
        <v>1</v>
      </c>
      <c r="N46" s="7" t="s">
        <v>81</v>
      </c>
      <c r="O46" s="7" t="s">
        <v>81</v>
      </c>
      <c r="P46" s="7" t="s">
        <v>283</v>
      </c>
      <c r="Q46" s="7"/>
      <c r="R46" s="12" t="s">
        <v>415</v>
      </c>
      <c r="S46" s="14" t="s">
        <v>19</v>
      </c>
      <c r="T46" s="7"/>
      <c r="U46" s="12" t="s">
        <v>19</v>
      </c>
      <c r="V46" s="12" t="s">
        <v>415</v>
      </c>
      <c r="W46" s="14" t="s">
        <v>416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232</v>
      </c>
      <c r="AD46" t="s">
        <v>6</v>
      </c>
      <c r="AE46" t="s">
        <v>417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418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419</v>
      </c>
      <c r="H47" s="7" t="s">
        <v>420</v>
      </c>
      <c r="I47" s="7" t="s">
        <v>77</v>
      </c>
      <c r="J47" s="7" t="s">
        <v>2</v>
      </c>
      <c r="K47" s="7" t="s">
        <v>421</v>
      </c>
      <c r="L47" s="7">
        <v>1</v>
      </c>
      <c r="M47" s="7">
        <v>1</v>
      </c>
      <c r="N47" s="7" t="s">
        <v>81</v>
      </c>
      <c r="O47" s="7" t="s">
        <v>81</v>
      </c>
      <c r="P47" s="7" t="s">
        <v>283</v>
      </c>
      <c r="Q47" s="7"/>
      <c r="R47" s="12" t="s">
        <v>422</v>
      </c>
      <c r="S47" s="14" t="s">
        <v>19</v>
      </c>
      <c r="T47" s="7"/>
      <c r="U47" s="12" t="s">
        <v>19</v>
      </c>
      <c r="V47" s="12" t="s">
        <v>422</v>
      </c>
      <c r="W47" s="14" t="s">
        <v>423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202</v>
      </c>
      <c r="AD47" t="s">
        <v>6</v>
      </c>
      <c r="AE47" t="s">
        <v>424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425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426</v>
      </c>
      <c r="H48" s="7" t="s">
        <v>427</v>
      </c>
      <c r="I48" s="7" t="s">
        <v>77</v>
      </c>
      <c r="J48" s="7" t="s">
        <v>2</v>
      </c>
      <c r="K48" s="7" t="s">
        <v>428</v>
      </c>
      <c r="L48" s="7">
        <v>1</v>
      </c>
      <c r="M48" s="7">
        <v>1</v>
      </c>
      <c r="N48" s="7" t="s">
        <v>81</v>
      </c>
      <c r="O48" s="7" t="s">
        <v>81</v>
      </c>
      <c r="P48" s="7" t="s">
        <v>283</v>
      </c>
      <c r="Q48" s="7"/>
      <c r="R48" s="12" t="s">
        <v>331</v>
      </c>
      <c r="S48" s="14" t="s">
        <v>19</v>
      </c>
      <c r="T48" s="7"/>
      <c r="U48" s="12" t="s">
        <v>19</v>
      </c>
      <c r="V48" s="12" t="s">
        <v>331</v>
      </c>
      <c r="W48" s="14" t="s">
        <v>173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429</v>
      </c>
      <c r="AD48" t="s">
        <v>6</v>
      </c>
      <c r="AE48" t="s">
        <v>430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431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432</v>
      </c>
      <c r="H49" s="7" t="s">
        <v>433</v>
      </c>
      <c r="I49" s="7" t="s">
        <v>77</v>
      </c>
      <c r="J49" s="7" t="s">
        <v>2</v>
      </c>
      <c r="K49" s="7" t="s">
        <v>434</v>
      </c>
      <c r="L49" s="7">
        <v>1</v>
      </c>
      <c r="M49" s="7">
        <v>1</v>
      </c>
      <c r="N49" s="7" t="s">
        <v>81</v>
      </c>
      <c r="O49" s="7" t="s">
        <v>81</v>
      </c>
      <c r="P49" s="7" t="s">
        <v>283</v>
      </c>
      <c r="Q49" s="7"/>
      <c r="R49" s="12" t="s">
        <v>415</v>
      </c>
      <c r="S49" s="14" t="s">
        <v>19</v>
      </c>
      <c r="T49" s="7"/>
      <c r="U49" s="12" t="s">
        <v>19</v>
      </c>
      <c r="V49" s="12" t="s">
        <v>415</v>
      </c>
      <c r="W49" s="14" t="s">
        <v>416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232</v>
      </c>
      <c r="AD49" t="s">
        <v>6</v>
      </c>
      <c r="AE49" t="s">
        <v>435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436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437</v>
      </c>
      <c r="H50" s="7" t="s">
        <v>438</v>
      </c>
      <c r="I50" s="7" t="s">
        <v>77</v>
      </c>
      <c r="J50" s="7" t="s">
        <v>2</v>
      </c>
      <c r="K50" s="7" t="s">
        <v>439</v>
      </c>
      <c r="L50" s="7">
        <v>1</v>
      </c>
      <c r="M50" s="7">
        <v>1</v>
      </c>
      <c r="N50" s="7" t="s">
        <v>81</v>
      </c>
      <c r="O50" s="7" t="s">
        <v>81</v>
      </c>
      <c r="P50" s="7" t="s">
        <v>283</v>
      </c>
      <c r="Q50" s="7"/>
      <c r="R50" s="12" t="s">
        <v>440</v>
      </c>
      <c r="S50" s="14" t="s">
        <v>19</v>
      </c>
      <c r="T50" s="7"/>
      <c r="U50" s="12" t="s">
        <v>19</v>
      </c>
      <c r="V50" s="12" t="s">
        <v>440</v>
      </c>
      <c r="W50" s="14" t="s">
        <v>377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441</v>
      </c>
      <c r="AD50" t="s">
        <v>6</v>
      </c>
      <c r="AE50" t="s">
        <v>442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443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444</v>
      </c>
      <c r="H51" s="7" t="s">
        <v>445</v>
      </c>
      <c r="I51" s="7" t="s">
        <v>77</v>
      </c>
      <c r="J51" s="7" t="s">
        <v>2</v>
      </c>
      <c r="K51" s="7" t="s">
        <v>446</v>
      </c>
      <c r="L51" s="7">
        <v>1</v>
      </c>
      <c r="M51" s="7">
        <v>1</v>
      </c>
      <c r="N51" s="7" t="s">
        <v>81</v>
      </c>
      <c r="O51" s="7" t="s">
        <v>81</v>
      </c>
      <c r="P51" s="7" t="s">
        <v>283</v>
      </c>
      <c r="Q51" s="7"/>
      <c r="R51" s="12" t="s">
        <v>447</v>
      </c>
      <c r="S51" s="14" t="s">
        <v>19</v>
      </c>
      <c r="T51" s="7"/>
      <c r="U51" s="12" t="s">
        <v>19</v>
      </c>
      <c r="V51" s="12" t="s">
        <v>447</v>
      </c>
      <c r="W51" s="14" t="s">
        <v>377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448</v>
      </c>
      <c r="AD51" t="s">
        <v>6</v>
      </c>
      <c r="AE51" t="s">
        <v>94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449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450</v>
      </c>
      <c r="H52" s="7" t="s">
        <v>451</v>
      </c>
      <c r="I52" s="7" t="s">
        <v>77</v>
      </c>
      <c r="J52" s="7" t="s">
        <v>2</v>
      </c>
      <c r="K52" s="7" t="s">
        <v>452</v>
      </c>
      <c r="L52" s="7">
        <v>1</v>
      </c>
      <c r="M52" s="7">
        <v>1</v>
      </c>
      <c r="N52" s="7" t="s">
        <v>81</v>
      </c>
      <c r="O52" s="7" t="s">
        <v>81</v>
      </c>
      <c r="P52" s="7" t="s">
        <v>283</v>
      </c>
      <c r="Q52" s="7"/>
      <c r="R52" s="12" t="s">
        <v>209</v>
      </c>
      <c r="S52" s="14" t="s">
        <v>19</v>
      </c>
      <c r="T52" s="7"/>
      <c r="U52" s="12" t="s">
        <v>19</v>
      </c>
      <c r="V52" s="12" t="s">
        <v>209</v>
      </c>
      <c r="W52" s="14" t="s">
        <v>111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210</v>
      </c>
      <c r="AD52" t="s">
        <v>6</v>
      </c>
      <c r="AE52" t="s">
        <v>453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454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455</v>
      </c>
      <c r="H53" s="7" t="s">
        <v>456</v>
      </c>
      <c r="I53" s="7" t="s">
        <v>77</v>
      </c>
      <c r="J53" s="7" t="s">
        <v>2</v>
      </c>
      <c r="K53" s="7" t="s">
        <v>457</v>
      </c>
      <c r="L53" s="7">
        <v>1</v>
      </c>
      <c r="M53" s="7">
        <v>1</v>
      </c>
      <c r="N53" s="7" t="s">
        <v>99</v>
      </c>
      <c r="O53" s="7" t="s">
        <v>81</v>
      </c>
      <c r="P53" s="7" t="s">
        <v>283</v>
      </c>
      <c r="Q53" s="7"/>
      <c r="R53" s="12" t="s">
        <v>415</v>
      </c>
      <c r="S53" s="14" t="s">
        <v>19</v>
      </c>
      <c r="T53" s="7"/>
      <c r="U53" s="12" t="s">
        <v>19</v>
      </c>
      <c r="V53" s="12" t="s">
        <v>415</v>
      </c>
      <c r="W53" s="14" t="s">
        <v>416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232</v>
      </c>
      <c r="AD53" t="s">
        <v>6</v>
      </c>
      <c r="AE53" t="s">
        <v>458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459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460</v>
      </c>
      <c r="H54" s="7" t="s">
        <v>461</v>
      </c>
      <c r="I54" s="7" t="s">
        <v>77</v>
      </c>
      <c r="J54" s="7" t="s">
        <v>2</v>
      </c>
      <c r="K54" s="7" t="s">
        <v>462</v>
      </c>
      <c r="L54" s="7">
        <v>1</v>
      </c>
      <c r="M54" s="7">
        <v>3</v>
      </c>
      <c r="N54" s="7" t="s">
        <v>126</v>
      </c>
      <c r="O54" s="7" t="s">
        <v>126</v>
      </c>
      <c r="P54" s="7" t="s">
        <v>283</v>
      </c>
      <c r="Q54" s="7"/>
      <c r="R54" s="12" t="s">
        <v>463</v>
      </c>
      <c r="S54" s="14" t="s">
        <v>19</v>
      </c>
      <c r="T54" s="7"/>
      <c r="U54" s="12" t="s">
        <v>19</v>
      </c>
      <c r="V54" s="12" t="s">
        <v>463</v>
      </c>
      <c r="W54" s="14" t="s">
        <v>203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464</v>
      </c>
      <c r="AD54" t="s">
        <v>6</v>
      </c>
      <c r="AE54" t="s">
        <v>277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465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466</v>
      </c>
      <c r="H55" s="7" t="s">
        <v>467</v>
      </c>
      <c r="I55" s="7" t="s">
        <v>77</v>
      </c>
      <c r="J55" s="7" t="s">
        <v>2</v>
      </c>
      <c r="K55" s="7" t="s">
        <v>468</v>
      </c>
      <c r="L55" s="7">
        <v>1</v>
      </c>
      <c r="M55" s="7">
        <v>1</v>
      </c>
      <c r="N55" s="7" t="s">
        <v>80</v>
      </c>
      <c r="O55" s="7" t="s">
        <v>81</v>
      </c>
      <c r="P55" s="7" t="s">
        <v>283</v>
      </c>
      <c r="Q55" s="7"/>
      <c r="R55" s="12" t="s">
        <v>469</v>
      </c>
      <c r="S55" s="14" t="s">
        <v>19</v>
      </c>
      <c r="T55" s="7"/>
      <c r="U55" s="12" t="s">
        <v>19</v>
      </c>
      <c r="V55" s="12" t="s">
        <v>469</v>
      </c>
      <c r="W55" s="14" t="s">
        <v>470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471</v>
      </c>
      <c r="AD55" t="s">
        <v>6</v>
      </c>
      <c r="AE55" t="s">
        <v>277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472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473</v>
      </c>
      <c r="H56" s="7" t="s">
        <v>474</v>
      </c>
      <c r="I56" s="7" t="s">
        <v>77</v>
      </c>
      <c r="J56" s="7" t="s">
        <v>2</v>
      </c>
      <c r="K56" s="7" t="s">
        <v>475</v>
      </c>
      <c r="L56" s="7">
        <v>1</v>
      </c>
      <c r="M56" s="7">
        <v>1</v>
      </c>
      <c r="N56" s="7" t="s">
        <v>80</v>
      </c>
      <c r="O56" s="7" t="s">
        <v>81</v>
      </c>
      <c r="P56" s="7" t="s">
        <v>283</v>
      </c>
      <c r="Q56" s="7"/>
      <c r="R56" s="12" t="s">
        <v>476</v>
      </c>
      <c r="S56" s="14" t="s">
        <v>19</v>
      </c>
      <c r="T56" s="7"/>
      <c r="U56" s="12" t="s">
        <v>19</v>
      </c>
      <c r="V56" s="12" t="s">
        <v>476</v>
      </c>
      <c r="W56" s="14" t="s">
        <v>83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477</v>
      </c>
      <c r="AD56" t="s">
        <v>6</v>
      </c>
      <c r="AE56" t="s">
        <v>478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479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480</v>
      </c>
      <c r="H57" s="7" t="s">
        <v>481</v>
      </c>
      <c r="I57" s="7" t="s">
        <v>77</v>
      </c>
      <c r="J57" s="7" t="s">
        <v>2</v>
      </c>
      <c r="K57" s="7" t="s">
        <v>482</v>
      </c>
      <c r="L57" s="7">
        <v>1</v>
      </c>
      <c r="M57" s="7">
        <v>1</v>
      </c>
      <c r="N57" s="7" t="s">
        <v>81</v>
      </c>
      <c r="O57" s="7" t="s">
        <v>81</v>
      </c>
      <c r="P57" s="7" t="s">
        <v>283</v>
      </c>
      <c r="Q57" s="7"/>
      <c r="R57" s="12" t="s">
        <v>128</v>
      </c>
      <c r="S57" s="14" t="s">
        <v>19</v>
      </c>
      <c r="T57" s="7"/>
      <c r="U57" s="12" t="s">
        <v>19</v>
      </c>
      <c r="V57" s="12" t="s">
        <v>128</v>
      </c>
      <c r="W57" s="14" t="s">
        <v>92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483</v>
      </c>
      <c r="AD57" t="s">
        <v>6</v>
      </c>
      <c r="AE57" t="s">
        <v>484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485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486</v>
      </c>
      <c r="H58" s="7" t="s">
        <v>487</v>
      </c>
      <c r="I58" s="7" t="s">
        <v>77</v>
      </c>
      <c r="J58" s="7" t="s">
        <v>2</v>
      </c>
      <c r="K58" s="7" t="s">
        <v>488</v>
      </c>
      <c r="L58" s="7">
        <v>1</v>
      </c>
      <c r="M58" s="7">
        <v>1</v>
      </c>
      <c r="N58" s="7" t="s">
        <v>81</v>
      </c>
      <c r="O58" s="7" t="s">
        <v>81</v>
      </c>
      <c r="P58" s="7" t="s">
        <v>283</v>
      </c>
      <c r="Q58" s="7"/>
      <c r="R58" s="12" t="s">
        <v>489</v>
      </c>
      <c r="S58" s="14" t="s">
        <v>19</v>
      </c>
      <c r="T58" s="7"/>
      <c r="U58" s="12" t="s">
        <v>19</v>
      </c>
      <c r="V58" s="12" t="s">
        <v>489</v>
      </c>
      <c r="W58" s="14" t="s">
        <v>173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490</v>
      </c>
      <c r="AD58" t="s">
        <v>6</v>
      </c>
      <c r="AE58" t="s">
        <v>491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492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493</v>
      </c>
      <c r="H59" s="7" t="s">
        <v>494</v>
      </c>
      <c r="I59" s="7" t="s">
        <v>77</v>
      </c>
      <c r="J59" s="7" t="s">
        <v>2</v>
      </c>
      <c r="K59" s="7" t="s">
        <v>495</v>
      </c>
      <c r="L59" s="7">
        <v>1</v>
      </c>
      <c r="M59" s="7">
        <v>1</v>
      </c>
      <c r="N59" s="7" t="s">
        <v>81</v>
      </c>
      <c r="O59" s="7" t="s">
        <v>81</v>
      </c>
      <c r="P59" s="7" t="s">
        <v>283</v>
      </c>
      <c r="Q59" s="7"/>
      <c r="R59" s="12" t="s">
        <v>496</v>
      </c>
      <c r="S59" s="14" t="s">
        <v>19</v>
      </c>
      <c r="T59" s="7"/>
      <c r="U59" s="12" t="s">
        <v>19</v>
      </c>
      <c r="V59" s="12" t="s">
        <v>496</v>
      </c>
      <c r="W59" s="14" t="s">
        <v>92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497</v>
      </c>
      <c r="AD59" t="s">
        <v>6</v>
      </c>
      <c r="AE59" t="s">
        <v>498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499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500</v>
      </c>
      <c r="H60" s="7" t="s">
        <v>501</v>
      </c>
      <c r="I60" s="7" t="s">
        <v>77</v>
      </c>
      <c r="J60" s="7" t="s">
        <v>2</v>
      </c>
      <c r="K60" s="7" t="s">
        <v>502</v>
      </c>
      <c r="L60" s="7">
        <v>1</v>
      </c>
      <c r="M60" s="7">
        <v>1</v>
      </c>
      <c r="N60" s="7" t="s">
        <v>81</v>
      </c>
      <c r="O60" s="7" t="s">
        <v>81</v>
      </c>
      <c r="P60" s="7" t="s">
        <v>283</v>
      </c>
      <c r="Q60" s="7"/>
      <c r="R60" s="12" t="s">
        <v>503</v>
      </c>
      <c r="S60" s="14" t="s">
        <v>19</v>
      </c>
      <c r="T60" s="7"/>
      <c r="U60" s="12" t="s">
        <v>19</v>
      </c>
      <c r="V60" s="12" t="s">
        <v>503</v>
      </c>
      <c r="W60" s="14" t="s">
        <v>259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504</v>
      </c>
      <c r="AD60" t="s">
        <v>6</v>
      </c>
      <c r="AE60" t="s">
        <v>505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506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507</v>
      </c>
      <c r="H61" s="7" t="s">
        <v>508</v>
      </c>
      <c r="I61" s="7" t="s">
        <v>77</v>
      </c>
      <c r="J61" s="7" t="s">
        <v>2</v>
      </c>
      <c r="K61" s="7" t="s">
        <v>509</v>
      </c>
      <c r="L61" s="7">
        <v>1</v>
      </c>
      <c r="M61" s="7">
        <v>1</v>
      </c>
      <c r="N61" s="7" t="s">
        <v>81</v>
      </c>
      <c r="O61" s="7" t="s">
        <v>81</v>
      </c>
      <c r="P61" s="7" t="s">
        <v>283</v>
      </c>
      <c r="Q61" s="7"/>
      <c r="R61" s="12" t="s">
        <v>510</v>
      </c>
      <c r="S61" s="14" t="s">
        <v>19</v>
      </c>
      <c r="T61" s="7"/>
      <c r="U61" s="12" t="s">
        <v>19</v>
      </c>
      <c r="V61" s="12" t="s">
        <v>510</v>
      </c>
      <c r="W61" s="14" t="s">
        <v>144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511</v>
      </c>
      <c r="AD61" t="s">
        <v>6</v>
      </c>
      <c r="AE61" t="s">
        <v>277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512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513</v>
      </c>
      <c r="H62" s="7" t="s">
        <v>514</v>
      </c>
      <c r="I62" s="7" t="s">
        <v>77</v>
      </c>
      <c r="J62" s="7" t="s">
        <v>2</v>
      </c>
      <c r="K62" s="7" t="s">
        <v>515</v>
      </c>
      <c r="L62" s="7">
        <v>1</v>
      </c>
      <c r="M62" s="7">
        <v>1</v>
      </c>
      <c r="N62" s="7" t="s">
        <v>81</v>
      </c>
      <c r="O62" s="7" t="s">
        <v>81</v>
      </c>
      <c r="P62" s="7" t="s">
        <v>283</v>
      </c>
      <c r="Q62" s="7"/>
      <c r="R62" s="12" t="s">
        <v>516</v>
      </c>
      <c r="S62" s="14" t="s">
        <v>19</v>
      </c>
      <c r="T62" s="7"/>
      <c r="U62" s="12" t="s">
        <v>19</v>
      </c>
      <c r="V62" s="12" t="s">
        <v>516</v>
      </c>
      <c r="W62" s="14" t="s">
        <v>517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518</v>
      </c>
      <c r="AD62" t="s">
        <v>6</v>
      </c>
      <c r="AE62" t="s">
        <v>519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520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521</v>
      </c>
      <c r="H63" s="7" t="s">
        <v>522</v>
      </c>
      <c r="I63" s="7" t="s">
        <v>77</v>
      </c>
      <c r="J63" s="7" t="s">
        <v>2</v>
      </c>
      <c r="K63" s="7" t="s">
        <v>523</v>
      </c>
      <c r="L63" s="7">
        <v>1</v>
      </c>
      <c r="M63" s="7">
        <v>1</v>
      </c>
      <c r="N63" s="7" t="s">
        <v>81</v>
      </c>
      <c r="O63" s="7" t="s">
        <v>81</v>
      </c>
      <c r="P63" s="7" t="s">
        <v>283</v>
      </c>
      <c r="Q63" s="7"/>
      <c r="R63" s="12" t="s">
        <v>524</v>
      </c>
      <c r="S63" s="14" t="s">
        <v>19</v>
      </c>
      <c r="T63" s="7"/>
      <c r="U63" s="12" t="s">
        <v>19</v>
      </c>
      <c r="V63" s="12" t="s">
        <v>524</v>
      </c>
      <c r="W63" s="14" t="s">
        <v>525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526</v>
      </c>
      <c r="AD63" t="s">
        <v>6</v>
      </c>
      <c r="AE63" t="s">
        <v>104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527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528</v>
      </c>
      <c r="H64" s="7" t="s">
        <v>529</v>
      </c>
      <c r="I64" s="7" t="s">
        <v>77</v>
      </c>
      <c r="J64" s="7" t="s">
        <v>2</v>
      </c>
      <c r="K64" s="7" t="s">
        <v>530</v>
      </c>
      <c r="L64" s="7">
        <v>1</v>
      </c>
      <c r="M64" s="7">
        <v>1</v>
      </c>
      <c r="N64" s="7" t="s">
        <v>81</v>
      </c>
      <c r="O64" s="7" t="s">
        <v>81</v>
      </c>
      <c r="P64" s="7" t="s">
        <v>283</v>
      </c>
      <c r="Q64" s="7"/>
      <c r="R64" s="12" t="s">
        <v>340</v>
      </c>
      <c r="S64" s="14" t="s">
        <v>19</v>
      </c>
      <c r="T64" s="7"/>
      <c r="U64" s="12" t="s">
        <v>19</v>
      </c>
      <c r="V64" s="12" t="s">
        <v>340</v>
      </c>
      <c r="W64" s="14" t="s">
        <v>111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531</v>
      </c>
      <c r="AD64" t="s">
        <v>6</v>
      </c>
      <c r="AE64" t="s">
        <v>160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532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533</v>
      </c>
      <c r="H65" s="7" t="s">
        <v>534</v>
      </c>
      <c r="I65" s="7" t="s">
        <v>77</v>
      </c>
      <c r="J65" s="7" t="s">
        <v>2</v>
      </c>
      <c r="K65" s="7" t="s">
        <v>535</v>
      </c>
      <c r="L65" s="7">
        <v>1</v>
      </c>
      <c r="M65" s="7">
        <v>1</v>
      </c>
      <c r="N65" s="7" t="s">
        <v>81</v>
      </c>
      <c r="O65" s="7" t="s">
        <v>81</v>
      </c>
      <c r="P65" s="7" t="s">
        <v>283</v>
      </c>
      <c r="Q65" s="7"/>
      <c r="R65" s="12" t="s">
        <v>415</v>
      </c>
      <c r="S65" s="14" t="s">
        <v>19</v>
      </c>
      <c r="T65" s="7"/>
      <c r="U65" s="12" t="s">
        <v>19</v>
      </c>
      <c r="V65" s="12" t="s">
        <v>415</v>
      </c>
      <c r="W65" s="14" t="s">
        <v>416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232</v>
      </c>
      <c r="AD65" t="s">
        <v>6</v>
      </c>
      <c r="AE65" t="s">
        <v>536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537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538</v>
      </c>
      <c r="H66" s="7" t="s">
        <v>539</v>
      </c>
      <c r="I66" s="7" t="s">
        <v>77</v>
      </c>
      <c r="J66" s="7" t="s">
        <v>2</v>
      </c>
      <c r="K66" s="7" t="s">
        <v>540</v>
      </c>
      <c r="L66" s="7">
        <v>1</v>
      </c>
      <c r="M66" s="7">
        <v>1</v>
      </c>
      <c r="N66" s="7" t="s">
        <v>81</v>
      </c>
      <c r="O66" s="7" t="s">
        <v>81</v>
      </c>
      <c r="P66" s="7" t="s">
        <v>283</v>
      </c>
      <c r="Q66" s="7"/>
      <c r="R66" s="12" t="s">
        <v>541</v>
      </c>
      <c r="S66" s="14" t="s">
        <v>19</v>
      </c>
      <c r="T66" s="7"/>
      <c r="U66" s="12" t="s">
        <v>19</v>
      </c>
      <c r="V66" s="12" t="s">
        <v>541</v>
      </c>
      <c r="W66" s="14" t="s">
        <v>542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543</v>
      </c>
      <c r="AD66" t="s">
        <v>6</v>
      </c>
      <c r="AE66" t="s">
        <v>253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544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545</v>
      </c>
      <c r="H67" s="7" t="s">
        <v>546</v>
      </c>
      <c r="I67" s="7" t="s">
        <v>77</v>
      </c>
      <c r="J67" s="7" t="s">
        <v>2</v>
      </c>
      <c r="K67" s="7" t="s">
        <v>547</v>
      </c>
      <c r="L67" s="7">
        <v>1</v>
      </c>
      <c r="M67" s="7">
        <v>1</v>
      </c>
      <c r="N67" s="7" t="s">
        <v>81</v>
      </c>
      <c r="O67" s="7" t="s">
        <v>81</v>
      </c>
      <c r="P67" s="7" t="s">
        <v>283</v>
      </c>
      <c r="Q67" s="7"/>
      <c r="R67" s="12" t="s">
        <v>441</v>
      </c>
      <c r="S67" s="14" t="s">
        <v>19</v>
      </c>
      <c r="T67" s="7"/>
      <c r="U67" s="12" t="s">
        <v>19</v>
      </c>
      <c r="V67" s="12" t="s">
        <v>441</v>
      </c>
      <c r="W67" s="14" t="s">
        <v>173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541</v>
      </c>
      <c r="AD67" t="s">
        <v>6</v>
      </c>
      <c r="AE67" t="s">
        <v>548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549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550</v>
      </c>
      <c r="H68" s="7" t="s">
        <v>551</v>
      </c>
      <c r="I68" s="7" t="s">
        <v>77</v>
      </c>
      <c r="J68" s="7" t="s">
        <v>2</v>
      </c>
      <c r="K68" s="7" t="s">
        <v>552</v>
      </c>
      <c r="L68" s="7">
        <v>1</v>
      </c>
      <c r="M68" s="7">
        <v>1</v>
      </c>
      <c r="N68" s="7" t="s">
        <v>81</v>
      </c>
      <c r="O68" s="7" t="s">
        <v>81</v>
      </c>
      <c r="P68" s="7" t="s">
        <v>283</v>
      </c>
      <c r="Q68" s="7"/>
      <c r="R68" s="12" t="s">
        <v>553</v>
      </c>
      <c r="S68" s="14" t="s">
        <v>19</v>
      </c>
      <c r="T68" s="7"/>
      <c r="U68" s="12" t="s">
        <v>19</v>
      </c>
      <c r="V68" s="12" t="s">
        <v>553</v>
      </c>
      <c r="W68" s="14" t="s">
        <v>217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554</v>
      </c>
      <c r="AD68" t="s">
        <v>6</v>
      </c>
      <c r="AE68" t="s">
        <v>204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555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556</v>
      </c>
      <c r="H69" s="7" t="s">
        <v>557</v>
      </c>
      <c r="I69" s="7" t="s">
        <v>77</v>
      </c>
      <c r="J69" s="7" t="s">
        <v>2</v>
      </c>
      <c r="K69" s="7" t="s">
        <v>558</v>
      </c>
      <c r="L69" s="7">
        <v>1</v>
      </c>
      <c r="M69" s="7">
        <v>1</v>
      </c>
      <c r="N69" s="7" t="s">
        <v>81</v>
      </c>
      <c r="O69" s="7" t="s">
        <v>81</v>
      </c>
      <c r="P69" s="7" t="s">
        <v>283</v>
      </c>
      <c r="Q69" s="7"/>
      <c r="R69" s="12" t="s">
        <v>110</v>
      </c>
      <c r="S69" s="14" t="s">
        <v>19</v>
      </c>
      <c r="T69" s="7"/>
      <c r="U69" s="12" t="s">
        <v>19</v>
      </c>
      <c r="V69" s="12" t="s">
        <v>110</v>
      </c>
      <c r="W69" s="14" t="s">
        <v>111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112</v>
      </c>
      <c r="AD69" t="s">
        <v>6</v>
      </c>
      <c r="AE69" t="s">
        <v>104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559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560</v>
      </c>
      <c r="H70" s="7" t="s">
        <v>561</v>
      </c>
      <c r="I70" s="7" t="s">
        <v>77</v>
      </c>
      <c r="J70" s="7" t="s">
        <v>2</v>
      </c>
      <c r="K70" s="7" t="s">
        <v>562</v>
      </c>
      <c r="L70" s="7">
        <v>1</v>
      </c>
      <c r="M70" s="7">
        <v>1</v>
      </c>
      <c r="N70" s="7" t="s">
        <v>81</v>
      </c>
      <c r="O70" s="7" t="s">
        <v>81</v>
      </c>
      <c r="P70" s="7" t="s">
        <v>283</v>
      </c>
      <c r="Q70" s="7"/>
      <c r="R70" s="12" t="s">
        <v>563</v>
      </c>
      <c r="S70" s="14" t="s">
        <v>19</v>
      </c>
      <c r="T70" s="7"/>
      <c r="U70" s="12" t="s">
        <v>19</v>
      </c>
      <c r="V70" s="12" t="s">
        <v>563</v>
      </c>
      <c r="W70" s="14" t="s">
        <v>564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565</v>
      </c>
      <c r="AD70" t="s">
        <v>6</v>
      </c>
      <c r="AE70" t="s">
        <v>566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567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568</v>
      </c>
      <c r="H71" s="7" t="s">
        <v>569</v>
      </c>
      <c r="I71" s="7" t="s">
        <v>77</v>
      </c>
      <c r="J71" s="7" t="s">
        <v>2</v>
      </c>
      <c r="K71" s="7" t="s">
        <v>570</v>
      </c>
      <c r="L71" s="7">
        <v>1</v>
      </c>
      <c r="M71" s="7">
        <v>1</v>
      </c>
      <c r="N71" s="7" t="s">
        <v>81</v>
      </c>
      <c r="O71" s="7" t="s">
        <v>81</v>
      </c>
      <c r="P71" s="7" t="s">
        <v>283</v>
      </c>
      <c r="Q71" s="7"/>
      <c r="R71" s="12" t="s">
        <v>571</v>
      </c>
      <c r="S71" s="14" t="s">
        <v>19</v>
      </c>
      <c r="T71" s="7"/>
      <c r="U71" s="12" t="s">
        <v>19</v>
      </c>
      <c r="V71" s="12" t="s">
        <v>571</v>
      </c>
      <c r="W71" s="14" t="s">
        <v>196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572</v>
      </c>
      <c r="AD71" t="s">
        <v>6</v>
      </c>
      <c r="AE71" t="s">
        <v>160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573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155</v>
      </c>
      <c r="H72" s="7" t="s">
        <v>156</v>
      </c>
      <c r="I72" s="7" t="s">
        <v>77</v>
      </c>
      <c r="J72" s="7" t="s">
        <v>2</v>
      </c>
      <c r="K72" s="7" t="s">
        <v>574</v>
      </c>
      <c r="L72" s="7">
        <v>1</v>
      </c>
      <c r="M72" s="7">
        <v>1</v>
      </c>
      <c r="N72" s="7" t="s">
        <v>81</v>
      </c>
      <c r="O72" s="7" t="s">
        <v>81</v>
      </c>
      <c r="P72" s="7" t="s">
        <v>283</v>
      </c>
      <c r="Q72" s="7"/>
      <c r="R72" s="12" t="s">
        <v>158</v>
      </c>
      <c r="S72" s="14" t="s">
        <v>19</v>
      </c>
      <c r="T72" s="7"/>
      <c r="U72" s="12" t="s">
        <v>19</v>
      </c>
      <c r="V72" s="12" t="s">
        <v>158</v>
      </c>
      <c r="W72" s="14" t="s">
        <v>159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82</v>
      </c>
      <c r="AD72" t="s">
        <v>6</v>
      </c>
      <c r="AE72" t="s">
        <v>277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575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576</v>
      </c>
      <c r="H73" s="7" t="s">
        <v>577</v>
      </c>
      <c r="I73" s="7" t="s">
        <v>77</v>
      </c>
      <c r="J73" s="7" t="s">
        <v>2</v>
      </c>
      <c r="K73" s="7" t="s">
        <v>578</v>
      </c>
      <c r="L73" s="7">
        <v>1</v>
      </c>
      <c r="M73" s="7">
        <v>1</v>
      </c>
      <c r="N73" s="7" t="s">
        <v>81</v>
      </c>
      <c r="O73" s="7" t="s">
        <v>81</v>
      </c>
      <c r="P73" s="7" t="s">
        <v>283</v>
      </c>
      <c r="Q73" s="7"/>
      <c r="R73" s="12" t="s">
        <v>579</v>
      </c>
      <c r="S73" s="14" t="s">
        <v>19</v>
      </c>
      <c r="T73" s="7"/>
      <c r="U73" s="12" t="s">
        <v>19</v>
      </c>
      <c r="V73" s="12" t="s">
        <v>579</v>
      </c>
      <c r="W73" s="14" t="s">
        <v>416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128</v>
      </c>
      <c r="AD73" t="s">
        <v>6</v>
      </c>
      <c r="AE73" t="s">
        <v>303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580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581</v>
      </c>
      <c r="H74" s="7" t="s">
        <v>582</v>
      </c>
      <c r="I74" s="7" t="s">
        <v>77</v>
      </c>
      <c r="J74" s="7" t="s">
        <v>2</v>
      </c>
      <c r="K74" s="7" t="s">
        <v>583</v>
      </c>
      <c r="L74" s="7">
        <v>1</v>
      </c>
      <c r="M74" s="7">
        <v>3</v>
      </c>
      <c r="N74" s="7" t="s">
        <v>126</v>
      </c>
      <c r="O74" s="7" t="s">
        <v>126</v>
      </c>
      <c r="P74" s="7" t="s">
        <v>283</v>
      </c>
      <c r="Q74" s="7"/>
      <c r="R74" s="12" t="s">
        <v>584</v>
      </c>
      <c r="S74" s="14" t="s">
        <v>19</v>
      </c>
      <c r="T74" s="7"/>
      <c r="U74" s="12" t="s">
        <v>19</v>
      </c>
      <c r="V74" s="12" t="s">
        <v>584</v>
      </c>
      <c r="W74" s="14" t="s">
        <v>585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586</v>
      </c>
      <c r="AD74" t="s">
        <v>6</v>
      </c>
      <c r="AE74" t="s">
        <v>587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588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589</v>
      </c>
      <c r="H75" s="7" t="s">
        <v>590</v>
      </c>
      <c r="I75" s="7" t="s">
        <v>77</v>
      </c>
      <c r="J75" s="7" t="s">
        <v>2</v>
      </c>
      <c r="K75" s="7" t="s">
        <v>591</v>
      </c>
      <c r="L75" s="7">
        <v>1</v>
      </c>
      <c r="M75" s="7">
        <v>3</v>
      </c>
      <c r="N75" s="7" t="s">
        <v>100</v>
      </c>
      <c r="O75" s="7" t="s">
        <v>126</v>
      </c>
      <c r="P75" s="7" t="s">
        <v>283</v>
      </c>
      <c r="Q75" s="7"/>
      <c r="R75" s="12" t="s">
        <v>592</v>
      </c>
      <c r="S75" s="14" t="s">
        <v>19</v>
      </c>
      <c r="T75" s="7"/>
      <c r="U75" s="12" t="s">
        <v>19</v>
      </c>
      <c r="V75" s="12" t="s">
        <v>592</v>
      </c>
      <c r="W75" s="14" t="s">
        <v>593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308</v>
      </c>
      <c r="AD75" t="s">
        <v>6</v>
      </c>
      <c r="AE75" t="s">
        <v>594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595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589</v>
      </c>
      <c r="H76" s="7" t="s">
        <v>590</v>
      </c>
      <c r="I76" s="7" t="s">
        <v>77</v>
      </c>
      <c r="J76" s="7" t="s">
        <v>2</v>
      </c>
      <c r="K76" s="7" t="s">
        <v>596</v>
      </c>
      <c r="L76" s="7">
        <v>1</v>
      </c>
      <c r="M76" s="7">
        <v>3</v>
      </c>
      <c r="N76" s="7" t="s">
        <v>100</v>
      </c>
      <c r="O76" s="7" t="s">
        <v>126</v>
      </c>
      <c r="P76" s="7" t="s">
        <v>283</v>
      </c>
      <c r="Q76" s="7"/>
      <c r="R76" s="12" t="s">
        <v>592</v>
      </c>
      <c r="S76" s="14" t="s">
        <v>19</v>
      </c>
      <c r="T76" s="7"/>
      <c r="U76" s="12" t="s">
        <v>19</v>
      </c>
      <c r="V76" s="12" t="s">
        <v>592</v>
      </c>
      <c r="W76" s="14" t="s">
        <v>593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308</v>
      </c>
      <c r="AD76" t="s">
        <v>6</v>
      </c>
      <c r="AE76" t="s">
        <v>594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597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598</v>
      </c>
      <c r="H77" s="7" t="s">
        <v>599</v>
      </c>
      <c r="I77" s="7" t="s">
        <v>77</v>
      </c>
      <c r="J77" s="7" t="s">
        <v>2</v>
      </c>
      <c r="K77" s="7" t="s">
        <v>600</v>
      </c>
      <c r="L77" s="7">
        <v>1</v>
      </c>
      <c r="M77" s="7">
        <v>1</v>
      </c>
      <c r="N77" s="7" t="s">
        <v>126</v>
      </c>
      <c r="O77" s="7" t="s">
        <v>81</v>
      </c>
      <c r="P77" s="7" t="s">
        <v>283</v>
      </c>
      <c r="Q77" s="7"/>
      <c r="R77" s="12" t="s">
        <v>181</v>
      </c>
      <c r="S77" s="14" t="s">
        <v>19</v>
      </c>
      <c r="T77" s="7"/>
      <c r="U77" s="12" t="s">
        <v>19</v>
      </c>
      <c r="V77" s="12" t="s">
        <v>181</v>
      </c>
      <c r="W77" s="14" t="s">
        <v>188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601</v>
      </c>
      <c r="AD77" t="s">
        <v>6</v>
      </c>
      <c r="AE77" t="s">
        <v>602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603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604</v>
      </c>
      <c r="H78" s="7" t="s">
        <v>605</v>
      </c>
      <c r="I78" s="7" t="s">
        <v>77</v>
      </c>
      <c r="J78" s="7" t="s">
        <v>2</v>
      </c>
      <c r="K78" s="7" t="s">
        <v>606</v>
      </c>
      <c r="L78" s="7">
        <v>1</v>
      </c>
      <c r="M78" s="7">
        <v>1</v>
      </c>
      <c r="N78" s="7" t="s">
        <v>80</v>
      </c>
      <c r="O78" s="7" t="s">
        <v>81</v>
      </c>
      <c r="P78" s="7" t="s">
        <v>283</v>
      </c>
      <c r="Q78" s="7"/>
      <c r="R78" s="12" t="s">
        <v>607</v>
      </c>
      <c r="S78" s="14" t="s">
        <v>19</v>
      </c>
      <c r="T78" s="7"/>
      <c r="U78" s="12" t="s">
        <v>19</v>
      </c>
      <c r="V78" s="12" t="s">
        <v>607</v>
      </c>
      <c r="W78" s="14" t="s">
        <v>608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609</v>
      </c>
      <c r="AD78" t="s">
        <v>6</v>
      </c>
      <c r="AE78" t="s">
        <v>610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611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612</v>
      </c>
      <c r="H79" s="7" t="s">
        <v>613</v>
      </c>
      <c r="I79" s="7" t="s">
        <v>77</v>
      </c>
      <c r="J79" s="7" t="s">
        <v>2</v>
      </c>
      <c r="K79" s="7" t="s">
        <v>614</v>
      </c>
      <c r="L79" s="7">
        <v>2</v>
      </c>
      <c r="M79" s="7">
        <v>1</v>
      </c>
      <c r="N79" s="7" t="s">
        <v>81</v>
      </c>
      <c r="O79" s="7" t="s">
        <v>81</v>
      </c>
      <c r="P79" s="7" t="s">
        <v>283</v>
      </c>
      <c r="Q79" s="7"/>
      <c r="R79" s="12" t="s">
        <v>615</v>
      </c>
      <c r="S79" s="14" t="s">
        <v>19</v>
      </c>
      <c r="T79" s="7"/>
      <c r="U79" s="12" t="s">
        <v>19</v>
      </c>
      <c r="V79" s="12" t="s">
        <v>615</v>
      </c>
      <c r="W79" s="14" t="s">
        <v>616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617</v>
      </c>
      <c r="AD79" t="s">
        <v>6</v>
      </c>
      <c r="AE79" t="s">
        <v>618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619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620</v>
      </c>
      <c r="H80" s="7" t="s">
        <v>621</v>
      </c>
      <c r="I80" s="7" t="s">
        <v>77</v>
      </c>
      <c r="J80" s="7" t="s">
        <v>2</v>
      </c>
      <c r="K80" s="7" t="s">
        <v>622</v>
      </c>
      <c r="L80" s="7">
        <v>1</v>
      </c>
      <c r="M80" s="7">
        <v>1</v>
      </c>
      <c r="N80" s="7" t="s">
        <v>81</v>
      </c>
      <c r="O80" s="7" t="s">
        <v>81</v>
      </c>
      <c r="P80" s="7" t="s">
        <v>283</v>
      </c>
      <c r="Q80" s="7"/>
      <c r="R80" s="12" t="s">
        <v>623</v>
      </c>
      <c r="S80" s="14" t="s">
        <v>19</v>
      </c>
      <c r="T80" s="7"/>
      <c r="U80" s="12" t="s">
        <v>19</v>
      </c>
      <c r="V80" s="12" t="s">
        <v>623</v>
      </c>
      <c r="W80" s="14" t="s">
        <v>608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624</v>
      </c>
      <c r="AD80" t="s">
        <v>6</v>
      </c>
      <c r="AE80" t="s">
        <v>625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626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627</v>
      </c>
      <c r="H81" s="7" t="s">
        <v>628</v>
      </c>
      <c r="I81" s="7" t="s">
        <v>77</v>
      </c>
      <c r="J81" s="7" t="s">
        <v>2</v>
      </c>
      <c r="K81" s="7" t="s">
        <v>629</v>
      </c>
      <c r="L81" s="7">
        <v>1</v>
      </c>
      <c r="M81" s="7">
        <v>1</v>
      </c>
      <c r="N81" s="7" t="s">
        <v>81</v>
      </c>
      <c r="O81" s="7" t="s">
        <v>81</v>
      </c>
      <c r="P81" s="7" t="s">
        <v>283</v>
      </c>
      <c r="Q81" s="7"/>
      <c r="R81" s="12" t="s">
        <v>128</v>
      </c>
      <c r="S81" s="14" t="s">
        <v>19</v>
      </c>
      <c r="T81" s="7"/>
      <c r="U81" s="12" t="s">
        <v>19</v>
      </c>
      <c r="V81" s="12" t="s">
        <v>128</v>
      </c>
      <c r="W81" s="14" t="s">
        <v>92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483</v>
      </c>
      <c r="AD81" t="s">
        <v>6</v>
      </c>
      <c r="AE81" t="s">
        <v>630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631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632</v>
      </c>
      <c r="H82" s="7" t="s">
        <v>633</v>
      </c>
      <c r="I82" s="7" t="s">
        <v>77</v>
      </c>
      <c r="J82" s="7" t="s">
        <v>2</v>
      </c>
      <c r="K82" s="7" t="s">
        <v>634</v>
      </c>
      <c r="L82" s="7">
        <v>1</v>
      </c>
      <c r="M82" s="7">
        <v>1</v>
      </c>
      <c r="N82" s="7" t="s">
        <v>81</v>
      </c>
      <c r="O82" s="7" t="s">
        <v>81</v>
      </c>
      <c r="P82" s="7" t="s">
        <v>283</v>
      </c>
      <c r="Q82" s="7"/>
      <c r="R82" s="12" t="s">
        <v>203</v>
      </c>
      <c r="S82" s="14" t="s">
        <v>19</v>
      </c>
      <c r="T82" s="7"/>
      <c r="U82" s="12" t="s">
        <v>19</v>
      </c>
      <c r="V82" s="12" t="s">
        <v>203</v>
      </c>
      <c r="W82" s="14" t="s">
        <v>635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636</v>
      </c>
      <c r="AD82" t="s">
        <v>6</v>
      </c>
      <c r="AE82" t="s">
        <v>637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638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639</v>
      </c>
      <c r="H83" s="7" t="s">
        <v>640</v>
      </c>
      <c r="I83" s="7" t="s">
        <v>77</v>
      </c>
      <c r="J83" s="7" t="s">
        <v>2</v>
      </c>
      <c r="K83" s="7" t="s">
        <v>641</v>
      </c>
      <c r="L83" s="7">
        <v>2</v>
      </c>
      <c r="M83" s="7">
        <v>5</v>
      </c>
      <c r="N83" s="7" t="s">
        <v>642</v>
      </c>
      <c r="O83" s="7" t="s">
        <v>109</v>
      </c>
      <c r="P83" s="7" t="s">
        <v>283</v>
      </c>
      <c r="Q83" s="7"/>
      <c r="R83" s="12" t="s">
        <v>643</v>
      </c>
      <c r="S83" s="14" t="s">
        <v>19</v>
      </c>
      <c r="T83" s="7"/>
      <c r="U83" s="12" t="s">
        <v>19</v>
      </c>
      <c r="V83" s="12" t="s">
        <v>643</v>
      </c>
      <c r="W83" s="14" t="s">
        <v>644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645</v>
      </c>
      <c r="AD83" t="s">
        <v>6</v>
      </c>
      <c r="AE83" t="s">
        <v>646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647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648</v>
      </c>
      <c r="H84" s="7" t="s">
        <v>649</v>
      </c>
      <c r="I84" s="7" t="s">
        <v>77</v>
      </c>
      <c r="J84" s="7" t="s">
        <v>2</v>
      </c>
      <c r="K84" s="7" t="s">
        <v>650</v>
      </c>
      <c r="L84" s="7">
        <v>1</v>
      </c>
      <c r="M84" s="7">
        <v>5</v>
      </c>
      <c r="N84" s="7" t="s">
        <v>651</v>
      </c>
      <c r="O84" s="7" t="s">
        <v>109</v>
      </c>
      <c r="P84" s="7" t="s">
        <v>283</v>
      </c>
      <c r="Q84" s="7"/>
      <c r="R84" s="12" t="s">
        <v>652</v>
      </c>
      <c r="S84" s="14" t="s">
        <v>19</v>
      </c>
      <c r="T84" s="7"/>
      <c r="U84" s="12" t="s">
        <v>19</v>
      </c>
      <c r="V84" s="12" t="s">
        <v>652</v>
      </c>
      <c r="W84" s="14" t="s">
        <v>653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654</v>
      </c>
      <c r="AD84" t="s">
        <v>6</v>
      </c>
      <c r="AE84" t="s">
        <v>655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656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657</v>
      </c>
      <c r="H85" s="7" t="s">
        <v>658</v>
      </c>
      <c r="I85" s="7" t="s">
        <v>77</v>
      </c>
      <c r="J85" s="7" t="s">
        <v>2</v>
      </c>
      <c r="K85" s="7" t="s">
        <v>659</v>
      </c>
      <c r="L85" s="7">
        <v>1</v>
      </c>
      <c r="M85" s="7">
        <v>2</v>
      </c>
      <c r="N85" s="7" t="s">
        <v>282</v>
      </c>
      <c r="O85" s="7" t="s">
        <v>80</v>
      </c>
      <c r="P85" s="7" t="s">
        <v>283</v>
      </c>
      <c r="Q85" s="7"/>
      <c r="R85" s="12" t="s">
        <v>660</v>
      </c>
      <c r="S85" s="14" t="s">
        <v>19</v>
      </c>
      <c r="T85" s="7"/>
      <c r="U85" s="12" t="s">
        <v>19</v>
      </c>
      <c r="V85" s="12" t="s">
        <v>660</v>
      </c>
      <c r="W85" s="14" t="s">
        <v>661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662</v>
      </c>
      <c r="AD85" t="s">
        <v>6</v>
      </c>
      <c r="AE85" t="s">
        <v>663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664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665</v>
      </c>
      <c r="H86" s="7" t="s">
        <v>666</v>
      </c>
      <c r="I86" s="7" t="s">
        <v>77</v>
      </c>
      <c r="J86" s="7" t="s">
        <v>2</v>
      </c>
      <c r="K86" s="7" t="s">
        <v>667</v>
      </c>
      <c r="L86" s="7">
        <v>1</v>
      </c>
      <c r="M86" s="7">
        <v>3</v>
      </c>
      <c r="N86" s="7" t="s">
        <v>126</v>
      </c>
      <c r="O86" s="7" t="s">
        <v>126</v>
      </c>
      <c r="P86" s="7" t="s">
        <v>283</v>
      </c>
      <c r="Q86" s="7"/>
      <c r="R86" s="12" t="s">
        <v>668</v>
      </c>
      <c r="S86" s="14" t="s">
        <v>19</v>
      </c>
      <c r="T86" s="7"/>
      <c r="U86" s="12" t="s">
        <v>19</v>
      </c>
      <c r="V86" s="12" t="s">
        <v>668</v>
      </c>
      <c r="W86" s="14" t="s">
        <v>102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615</v>
      </c>
      <c r="AD86" t="s">
        <v>6</v>
      </c>
      <c r="AE86" t="s">
        <v>669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670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671</v>
      </c>
      <c r="H87" s="7" t="s">
        <v>672</v>
      </c>
      <c r="I87" s="7" t="s">
        <v>77</v>
      </c>
      <c r="J87" s="7" t="s">
        <v>2</v>
      </c>
      <c r="K87" s="7" t="s">
        <v>673</v>
      </c>
      <c r="L87" s="7">
        <v>1</v>
      </c>
      <c r="M87" s="7">
        <v>2</v>
      </c>
      <c r="N87" s="7" t="s">
        <v>80</v>
      </c>
      <c r="O87" s="7" t="s">
        <v>80</v>
      </c>
      <c r="P87" s="7" t="s">
        <v>283</v>
      </c>
      <c r="Q87" s="7"/>
      <c r="R87" s="12" t="s">
        <v>674</v>
      </c>
      <c r="S87" s="14" t="s">
        <v>19</v>
      </c>
      <c r="T87" s="7"/>
      <c r="U87" s="12" t="s">
        <v>19</v>
      </c>
      <c r="V87" s="12" t="s">
        <v>674</v>
      </c>
      <c r="W87" s="14" t="s">
        <v>370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675</v>
      </c>
      <c r="AD87" t="s">
        <v>6</v>
      </c>
      <c r="AE87" t="s">
        <v>277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676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677</v>
      </c>
      <c r="H88" s="7" t="s">
        <v>678</v>
      </c>
      <c r="I88" s="7" t="s">
        <v>77</v>
      </c>
      <c r="J88" s="7" t="s">
        <v>2</v>
      </c>
      <c r="K88" s="7" t="s">
        <v>679</v>
      </c>
      <c r="L88" s="7">
        <v>1</v>
      </c>
      <c r="M88" s="7">
        <v>1</v>
      </c>
      <c r="N88" s="7" t="s">
        <v>80</v>
      </c>
      <c r="O88" s="7" t="s">
        <v>81</v>
      </c>
      <c r="P88" s="7" t="s">
        <v>283</v>
      </c>
      <c r="Q88" s="7"/>
      <c r="R88" s="12" t="s">
        <v>680</v>
      </c>
      <c r="S88" s="14" t="s">
        <v>19</v>
      </c>
      <c r="T88" s="7"/>
      <c r="U88" s="12" t="s">
        <v>19</v>
      </c>
      <c r="V88" s="12" t="s">
        <v>680</v>
      </c>
      <c r="W88" s="14" t="s">
        <v>635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681</v>
      </c>
      <c r="AD88" t="s">
        <v>6</v>
      </c>
      <c r="AE88" t="s">
        <v>682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683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684</v>
      </c>
      <c r="H89" s="7" t="s">
        <v>685</v>
      </c>
      <c r="I89" s="7" t="s">
        <v>77</v>
      </c>
      <c r="J89" s="7" t="s">
        <v>2</v>
      </c>
      <c r="K89" s="7" t="s">
        <v>686</v>
      </c>
      <c r="L89" s="7">
        <v>1</v>
      </c>
      <c r="M89" s="7">
        <v>3</v>
      </c>
      <c r="N89" s="7" t="s">
        <v>99</v>
      </c>
      <c r="O89" s="7" t="s">
        <v>126</v>
      </c>
      <c r="P89" s="7" t="s">
        <v>283</v>
      </c>
      <c r="Q89" s="7"/>
      <c r="R89" s="12" t="s">
        <v>687</v>
      </c>
      <c r="S89" s="14" t="s">
        <v>19</v>
      </c>
      <c r="T89" s="7"/>
      <c r="U89" s="12" t="s">
        <v>19</v>
      </c>
      <c r="V89" s="12" t="s">
        <v>687</v>
      </c>
      <c r="W89" s="14" t="s">
        <v>688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689</v>
      </c>
      <c r="AD89" t="s">
        <v>6</v>
      </c>
      <c r="AE89" t="s">
        <v>204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690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691</v>
      </c>
      <c r="H90" s="7" t="s">
        <v>692</v>
      </c>
      <c r="I90" s="7" t="s">
        <v>77</v>
      </c>
      <c r="J90" s="7" t="s">
        <v>2</v>
      </c>
      <c r="K90" s="7" t="s">
        <v>693</v>
      </c>
      <c r="L90" s="7">
        <v>1</v>
      </c>
      <c r="M90" s="7">
        <v>1</v>
      </c>
      <c r="N90" s="7" t="s">
        <v>81</v>
      </c>
      <c r="O90" s="7" t="s">
        <v>81</v>
      </c>
      <c r="P90" s="7" t="s">
        <v>283</v>
      </c>
      <c r="Q90" s="7"/>
      <c r="R90" s="12" t="s">
        <v>694</v>
      </c>
      <c r="S90" s="14" t="s">
        <v>19</v>
      </c>
      <c r="T90" s="7"/>
      <c r="U90" s="12" t="s">
        <v>19</v>
      </c>
      <c r="V90" s="12" t="s">
        <v>694</v>
      </c>
      <c r="W90" s="14" t="s">
        <v>542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695</v>
      </c>
      <c r="AD90" t="s">
        <v>6</v>
      </c>
      <c r="AE90" t="s">
        <v>696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697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698</v>
      </c>
      <c r="H91" s="7" t="s">
        <v>699</v>
      </c>
      <c r="I91" s="7" t="s">
        <v>77</v>
      </c>
      <c r="J91" s="7" t="s">
        <v>2</v>
      </c>
      <c r="K91" s="7" t="s">
        <v>700</v>
      </c>
      <c r="L91" s="7">
        <v>1</v>
      </c>
      <c r="M91" s="7">
        <v>3</v>
      </c>
      <c r="N91" s="7" t="s">
        <v>126</v>
      </c>
      <c r="O91" s="7" t="s">
        <v>126</v>
      </c>
      <c r="P91" s="7" t="s">
        <v>283</v>
      </c>
      <c r="Q91" s="7"/>
      <c r="R91" s="12" t="s">
        <v>701</v>
      </c>
      <c r="S91" s="14" t="s">
        <v>19</v>
      </c>
      <c r="T91" s="7"/>
      <c r="U91" s="12" t="s">
        <v>19</v>
      </c>
      <c r="V91" s="12" t="s">
        <v>701</v>
      </c>
      <c r="W91" s="14" t="s">
        <v>702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703</v>
      </c>
      <c r="AD91" t="s">
        <v>6</v>
      </c>
      <c r="AE91" t="s">
        <v>704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705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455</v>
      </c>
      <c r="H92" s="7" t="s">
        <v>456</v>
      </c>
      <c r="I92" s="7" t="s">
        <v>77</v>
      </c>
      <c r="J92" s="7" t="s">
        <v>2</v>
      </c>
      <c r="K92" s="7" t="s">
        <v>706</v>
      </c>
      <c r="L92" s="7">
        <v>1</v>
      </c>
      <c r="M92" s="7">
        <v>1</v>
      </c>
      <c r="N92" s="7" t="s">
        <v>80</v>
      </c>
      <c r="O92" s="7" t="s">
        <v>81</v>
      </c>
      <c r="P92" s="7" t="s">
        <v>283</v>
      </c>
      <c r="Q92" s="7"/>
      <c r="R92" s="12" t="s">
        <v>707</v>
      </c>
      <c r="S92" s="14" t="s">
        <v>19</v>
      </c>
      <c r="T92" s="7"/>
      <c r="U92" s="12" t="s">
        <v>19</v>
      </c>
      <c r="V92" s="12" t="s">
        <v>707</v>
      </c>
      <c r="W92" s="14" t="s">
        <v>416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708</v>
      </c>
      <c r="AD92" t="s">
        <v>6</v>
      </c>
      <c r="AE92" t="s">
        <v>458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709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710</v>
      </c>
      <c r="H93" s="7" t="s">
        <v>711</v>
      </c>
      <c r="I93" s="7" t="s">
        <v>77</v>
      </c>
      <c r="J93" s="7" t="s">
        <v>2</v>
      </c>
      <c r="K93" s="7" t="s">
        <v>712</v>
      </c>
      <c r="L93" s="7">
        <v>1</v>
      </c>
      <c r="M93" s="7">
        <v>1</v>
      </c>
      <c r="N93" s="7" t="s">
        <v>80</v>
      </c>
      <c r="O93" s="7" t="s">
        <v>81</v>
      </c>
      <c r="P93" s="7" t="s">
        <v>283</v>
      </c>
      <c r="Q93" s="7"/>
      <c r="R93" s="12" t="s">
        <v>541</v>
      </c>
      <c r="S93" s="14" t="s">
        <v>19</v>
      </c>
      <c r="T93" s="7"/>
      <c r="U93" s="12" t="s">
        <v>19</v>
      </c>
      <c r="V93" s="12" t="s">
        <v>541</v>
      </c>
      <c r="W93" s="14" t="s">
        <v>542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543</v>
      </c>
      <c r="AD93" t="s">
        <v>6</v>
      </c>
      <c r="AE93" t="s">
        <v>713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714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715</v>
      </c>
      <c r="H94" s="7" t="s">
        <v>716</v>
      </c>
      <c r="I94" s="7" t="s">
        <v>77</v>
      </c>
      <c r="J94" s="7" t="s">
        <v>2</v>
      </c>
      <c r="K94" s="7" t="s">
        <v>717</v>
      </c>
      <c r="L94" s="7">
        <v>1</v>
      </c>
      <c r="M94" s="7">
        <v>1</v>
      </c>
      <c r="N94" s="7" t="s">
        <v>81</v>
      </c>
      <c r="O94" s="7" t="s">
        <v>81</v>
      </c>
      <c r="P94" s="7" t="s">
        <v>283</v>
      </c>
      <c r="Q94" s="7"/>
      <c r="R94" s="12" t="s">
        <v>203</v>
      </c>
      <c r="S94" s="14" t="s">
        <v>19</v>
      </c>
      <c r="T94" s="7"/>
      <c r="U94" s="12" t="s">
        <v>19</v>
      </c>
      <c r="V94" s="12" t="s">
        <v>203</v>
      </c>
      <c r="W94" s="14" t="s">
        <v>635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636</v>
      </c>
      <c r="AD94" t="s">
        <v>6</v>
      </c>
      <c r="AE94" t="s">
        <v>594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718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719</v>
      </c>
      <c r="H95" s="7" t="s">
        <v>720</v>
      </c>
      <c r="I95" s="7" t="s">
        <v>77</v>
      </c>
      <c r="J95" s="7" t="s">
        <v>2</v>
      </c>
      <c r="K95" s="7" t="s">
        <v>721</v>
      </c>
      <c r="L95" s="7">
        <v>1</v>
      </c>
      <c r="M95" s="7">
        <v>1</v>
      </c>
      <c r="N95" s="7" t="s">
        <v>81</v>
      </c>
      <c r="O95" s="7" t="s">
        <v>81</v>
      </c>
      <c r="P95" s="7" t="s">
        <v>283</v>
      </c>
      <c r="Q95" s="7"/>
      <c r="R95" s="12" t="s">
        <v>722</v>
      </c>
      <c r="S95" s="14" t="s">
        <v>19</v>
      </c>
      <c r="T95" s="7"/>
      <c r="U95" s="12" t="s">
        <v>19</v>
      </c>
      <c r="V95" s="12" t="s">
        <v>722</v>
      </c>
      <c r="W95" s="14" t="s">
        <v>525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723</v>
      </c>
      <c r="AD95" t="s">
        <v>6</v>
      </c>
      <c r="AE95" t="s">
        <v>372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724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725</v>
      </c>
      <c r="H96" s="7" t="s">
        <v>726</v>
      </c>
      <c r="I96" s="7" t="s">
        <v>77</v>
      </c>
      <c r="J96" s="7" t="s">
        <v>2</v>
      </c>
      <c r="K96" s="7" t="s">
        <v>727</v>
      </c>
      <c r="L96" s="7">
        <v>1</v>
      </c>
      <c r="M96" s="7">
        <v>1</v>
      </c>
      <c r="N96" s="7" t="s">
        <v>81</v>
      </c>
      <c r="O96" s="7" t="s">
        <v>81</v>
      </c>
      <c r="P96" s="7" t="s">
        <v>283</v>
      </c>
      <c r="Q96" s="7"/>
      <c r="R96" s="12" t="s">
        <v>563</v>
      </c>
      <c r="S96" s="14" t="s">
        <v>19</v>
      </c>
      <c r="T96" s="7"/>
      <c r="U96" s="12" t="s">
        <v>19</v>
      </c>
      <c r="V96" s="12" t="s">
        <v>563</v>
      </c>
      <c r="W96" s="14" t="s">
        <v>564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565</v>
      </c>
      <c r="AD96" t="s">
        <v>6</v>
      </c>
      <c r="AE96" t="s">
        <v>728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729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730</v>
      </c>
      <c r="H97" s="7" t="s">
        <v>731</v>
      </c>
      <c r="I97" s="7" t="s">
        <v>77</v>
      </c>
      <c r="J97" s="7" t="s">
        <v>2</v>
      </c>
      <c r="K97" s="7" t="s">
        <v>732</v>
      </c>
      <c r="L97" s="7">
        <v>2</v>
      </c>
      <c r="M97" s="7">
        <v>1</v>
      </c>
      <c r="N97" s="7" t="s">
        <v>733</v>
      </c>
      <c r="O97" s="7" t="s">
        <v>81</v>
      </c>
      <c r="P97" s="7" t="s">
        <v>283</v>
      </c>
      <c r="Q97" s="7"/>
      <c r="R97" s="12" t="s">
        <v>734</v>
      </c>
      <c r="S97" s="14" t="s">
        <v>19</v>
      </c>
      <c r="T97" s="7"/>
      <c r="U97" s="12" t="s">
        <v>19</v>
      </c>
      <c r="V97" s="12" t="s">
        <v>734</v>
      </c>
      <c r="W97" s="14" t="s">
        <v>735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736</v>
      </c>
      <c r="AD97" t="s">
        <v>6</v>
      </c>
      <c r="AE97" t="s">
        <v>458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737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738</v>
      </c>
      <c r="H98" s="7" t="s">
        <v>739</v>
      </c>
      <c r="I98" s="7" t="s">
        <v>77</v>
      </c>
      <c r="J98" s="7" t="s">
        <v>2</v>
      </c>
      <c r="K98" s="7" t="s">
        <v>740</v>
      </c>
      <c r="L98" s="7">
        <v>1</v>
      </c>
      <c r="M98" s="7">
        <v>1</v>
      </c>
      <c r="N98" s="7" t="s">
        <v>80</v>
      </c>
      <c r="O98" s="7" t="s">
        <v>81</v>
      </c>
      <c r="P98" s="7" t="s">
        <v>283</v>
      </c>
      <c r="Q98" s="7"/>
      <c r="R98" s="12" t="s">
        <v>741</v>
      </c>
      <c r="S98" s="14" t="s">
        <v>19</v>
      </c>
      <c r="T98" s="7"/>
      <c r="U98" s="12" t="s">
        <v>19</v>
      </c>
      <c r="V98" s="12" t="s">
        <v>741</v>
      </c>
      <c r="W98" s="14" t="s">
        <v>742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743</v>
      </c>
      <c r="AD98" t="s">
        <v>6</v>
      </c>
      <c r="AE98" t="s">
        <v>744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745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746</v>
      </c>
      <c r="H99" s="7" t="s">
        <v>747</v>
      </c>
      <c r="I99" s="7" t="s">
        <v>77</v>
      </c>
      <c r="J99" s="7" t="s">
        <v>2</v>
      </c>
      <c r="K99" s="7" t="s">
        <v>748</v>
      </c>
      <c r="L99" s="7">
        <v>1</v>
      </c>
      <c r="M99" s="7">
        <v>1</v>
      </c>
      <c r="N99" s="7" t="s">
        <v>81</v>
      </c>
      <c r="O99" s="7" t="s">
        <v>81</v>
      </c>
      <c r="P99" s="7" t="s">
        <v>283</v>
      </c>
      <c r="Q99" s="7"/>
      <c r="R99" s="12" t="s">
        <v>749</v>
      </c>
      <c r="S99" s="14" t="s">
        <v>19</v>
      </c>
      <c r="T99" s="7"/>
      <c r="U99" s="12" t="s">
        <v>19</v>
      </c>
      <c r="V99" s="12" t="s">
        <v>749</v>
      </c>
      <c r="W99" s="14" t="s">
        <v>370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750</v>
      </c>
      <c r="AD99" t="s">
        <v>6</v>
      </c>
      <c r="AE99" t="s">
        <v>751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752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753</v>
      </c>
      <c r="H100" s="7" t="s">
        <v>754</v>
      </c>
      <c r="I100" s="7" t="s">
        <v>77</v>
      </c>
      <c r="J100" s="7" t="s">
        <v>2</v>
      </c>
      <c r="K100" s="7" t="s">
        <v>755</v>
      </c>
      <c r="L100" s="7">
        <v>2</v>
      </c>
      <c r="M100" s="7">
        <v>1</v>
      </c>
      <c r="N100" s="7" t="s">
        <v>81</v>
      </c>
      <c r="O100" s="7" t="s">
        <v>81</v>
      </c>
      <c r="P100" s="7" t="s">
        <v>283</v>
      </c>
      <c r="Q100" s="7"/>
      <c r="R100" s="12" t="s">
        <v>756</v>
      </c>
      <c r="S100" s="14" t="s">
        <v>19</v>
      </c>
      <c r="T100" s="7"/>
      <c r="U100" s="12" t="s">
        <v>19</v>
      </c>
      <c r="V100" s="12" t="s">
        <v>756</v>
      </c>
      <c r="W100" s="14" t="s">
        <v>354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757</v>
      </c>
      <c r="AD100" t="s">
        <v>6</v>
      </c>
      <c r="AE100" t="s">
        <v>94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758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759</v>
      </c>
      <c r="H101" s="7" t="s">
        <v>760</v>
      </c>
      <c r="I101" s="7" t="s">
        <v>77</v>
      </c>
      <c r="J101" s="7" t="s">
        <v>2</v>
      </c>
      <c r="K101" s="7" t="s">
        <v>761</v>
      </c>
      <c r="L101" s="7">
        <v>1</v>
      </c>
      <c r="M101" s="7">
        <v>1</v>
      </c>
      <c r="N101" s="7" t="s">
        <v>80</v>
      </c>
      <c r="O101" s="7" t="s">
        <v>81</v>
      </c>
      <c r="P101" s="7" t="s">
        <v>283</v>
      </c>
      <c r="Q101" s="7"/>
      <c r="R101" s="12" t="s">
        <v>762</v>
      </c>
      <c r="S101" s="14" t="s">
        <v>19</v>
      </c>
      <c r="T101" s="7"/>
      <c r="U101" s="12" t="s">
        <v>19</v>
      </c>
      <c r="V101" s="12" t="s">
        <v>762</v>
      </c>
      <c r="W101" s="14" t="s">
        <v>763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764</v>
      </c>
      <c r="AD101" t="s">
        <v>6</v>
      </c>
      <c r="AE101" t="s">
        <v>765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766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767</v>
      </c>
      <c r="H102" s="7" t="s">
        <v>768</v>
      </c>
      <c r="I102" s="7" t="s">
        <v>77</v>
      </c>
      <c r="J102" s="7" t="s">
        <v>2</v>
      </c>
      <c r="K102" s="7" t="s">
        <v>769</v>
      </c>
      <c r="L102" s="7">
        <v>1</v>
      </c>
      <c r="M102" s="7">
        <v>1</v>
      </c>
      <c r="N102" s="7" t="s">
        <v>126</v>
      </c>
      <c r="O102" s="7" t="s">
        <v>81</v>
      </c>
      <c r="P102" s="7" t="s">
        <v>283</v>
      </c>
      <c r="Q102" s="7"/>
      <c r="R102" s="12" t="s">
        <v>770</v>
      </c>
      <c r="S102" s="14" t="s">
        <v>19</v>
      </c>
      <c r="T102" s="7"/>
      <c r="U102" s="12" t="s">
        <v>19</v>
      </c>
      <c r="V102" s="12" t="s">
        <v>770</v>
      </c>
      <c r="W102" s="14" t="s">
        <v>771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772</v>
      </c>
      <c r="AD102" t="s">
        <v>6</v>
      </c>
      <c r="AE102" t="s">
        <v>773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774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775</v>
      </c>
      <c r="H103" s="7" t="s">
        <v>776</v>
      </c>
      <c r="I103" s="7" t="s">
        <v>77</v>
      </c>
      <c r="J103" s="7" t="s">
        <v>2</v>
      </c>
      <c r="K103" s="7" t="s">
        <v>777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283</v>
      </c>
      <c r="Q103" s="7"/>
      <c r="R103" s="12" t="s">
        <v>441</v>
      </c>
      <c r="S103" s="14" t="s">
        <v>19</v>
      </c>
      <c r="T103" s="7"/>
      <c r="U103" s="12" t="s">
        <v>19</v>
      </c>
      <c r="V103" s="12" t="s">
        <v>441</v>
      </c>
      <c r="W103" s="14" t="s">
        <v>173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541</v>
      </c>
      <c r="AD103" t="s">
        <v>6</v>
      </c>
      <c r="AE103" t="s">
        <v>778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779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780</v>
      </c>
      <c r="H104" s="7" t="s">
        <v>781</v>
      </c>
      <c r="I104" s="7" t="s">
        <v>77</v>
      </c>
      <c r="J104" s="7" t="s">
        <v>2</v>
      </c>
      <c r="K104" s="7" t="s">
        <v>782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283</v>
      </c>
      <c r="Q104" s="7"/>
      <c r="R104" s="12" t="s">
        <v>694</v>
      </c>
      <c r="S104" s="14" t="s">
        <v>19</v>
      </c>
      <c r="T104" s="7"/>
      <c r="U104" s="12" t="s">
        <v>19</v>
      </c>
      <c r="V104" s="12" t="s">
        <v>694</v>
      </c>
      <c r="W104" s="14" t="s">
        <v>111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783</v>
      </c>
      <c r="AD104" t="s">
        <v>6</v>
      </c>
      <c r="AE104" t="s">
        <v>104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784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466</v>
      </c>
      <c r="H105" s="7" t="s">
        <v>467</v>
      </c>
      <c r="I105" s="7" t="s">
        <v>77</v>
      </c>
      <c r="J105" s="7" t="s">
        <v>2</v>
      </c>
      <c r="K105" s="7" t="s">
        <v>785</v>
      </c>
      <c r="L105" s="7">
        <v>3</v>
      </c>
      <c r="M105" s="7">
        <v>1</v>
      </c>
      <c r="N105" s="7" t="s">
        <v>79</v>
      </c>
      <c r="O105" s="7" t="s">
        <v>81</v>
      </c>
      <c r="P105" s="7" t="s">
        <v>283</v>
      </c>
      <c r="Q105" s="7"/>
      <c r="R105" s="12" t="s">
        <v>786</v>
      </c>
      <c r="S105" s="14" t="s">
        <v>19</v>
      </c>
      <c r="T105" s="7"/>
      <c r="U105" s="12" t="s">
        <v>19</v>
      </c>
      <c r="V105" s="12" t="s">
        <v>786</v>
      </c>
      <c r="W105" s="14" t="s">
        <v>203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787</v>
      </c>
      <c r="AD105" t="s">
        <v>6</v>
      </c>
      <c r="AE105" t="s">
        <v>277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788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767</v>
      </c>
      <c r="H106" s="7" t="s">
        <v>768</v>
      </c>
      <c r="I106" s="7" t="s">
        <v>77</v>
      </c>
      <c r="J106" s="7" t="s">
        <v>2</v>
      </c>
      <c r="K106" s="7" t="s">
        <v>789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283</v>
      </c>
      <c r="Q106" s="7"/>
      <c r="R106" s="12" t="s">
        <v>790</v>
      </c>
      <c r="S106" s="14" t="s">
        <v>19</v>
      </c>
      <c r="T106" s="7"/>
      <c r="U106" s="12" t="s">
        <v>19</v>
      </c>
      <c r="V106" s="12" t="s">
        <v>790</v>
      </c>
      <c r="W106" s="14" t="s">
        <v>152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791</v>
      </c>
      <c r="AD106" t="s">
        <v>6</v>
      </c>
      <c r="AE106" t="s">
        <v>773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792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793</v>
      </c>
      <c r="H107" s="7" t="s">
        <v>794</v>
      </c>
      <c r="I107" s="7" t="s">
        <v>77</v>
      </c>
      <c r="J107" s="7" t="s">
        <v>2</v>
      </c>
      <c r="K107" s="7" t="s">
        <v>795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283</v>
      </c>
      <c r="Q107" s="7"/>
      <c r="R107" s="12" t="s">
        <v>796</v>
      </c>
      <c r="S107" s="14" t="s">
        <v>19</v>
      </c>
      <c r="T107" s="7"/>
      <c r="U107" s="12" t="s">
        <v>19</v>
      </c>
      <c r="V107" s="12" t="s">
        <v>796</v>
      </c>
      <c r="W107" s="14" t="s">
        <v>797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798</v>
      </c>
      <c r="AD107" t="s">
        <v>6</v>
      </c>
      <c r="AE107" t="s">
        <v>287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799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405</v>
      </c>
      <c r="H108" s="7" t="s">
        <v>406</v>
      </c>
      <c r="I108" s="7" t="s">
        <v>77</v>
      </c>
      <c r="J108" s="7" t="s">
        <v>2</v>
      </c>
      <c r="K108" s="7" t="s">
        <v>800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283</v>
      </c>
      <c r="Q108" s="7"/>
      <c r="R108" s="12" t="s">
        <v>408</v>
      </c>
      <c r="S108" s="14" t="s">
        <v>19</v>
      </c>
      <c r="T108" s="7"/>
      <c r="U108" s="12" t="s">
        <v>19</v>
      </c>
      <c r="V108" s="12" t="s">
        <v>408</v>
      </c>
      <c r="W108" s="14" t="s">
        <v>409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410</v>
      </c>
      <c r="AD108" t="s">
        <v>6</v>
      </c>
      <c r="AE108" t="s">
        <v>113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801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802</v>
      </c>
      <c r="H109" s="7" t="s">
        <v>803</v>
      </c>
      <c r="I109" s="7" t="s">
        <v>77</v>
      </c>
      <c r="J109" s="7" t="s">
        <v>2</v>
      </c>
      <c r="K109" s="7" t="s">
        <v>804</v>
      </c>
      <c r="L109" s="7">
        <v>2</v>
      </c>
      <c r="M109" s="7">
        <v>1</v>
      </c>
      <c r="N109" s="7" t="s">
        <v>81</v>
      </c>
      <c r="O109" s="7" t="s">
        <v>81</v>
      </c>
      <c r="P109" s="7" t="s">
        <v>283</v>
      </c>
      <c r="Q109" s="7"/>
      <c r="R109" s="12" t="s">
        <v>805</v>
      </c>
      <c r="S109" s="14" t="s">
        <v>19</v>
      </c>
      <c r="T109" s="7"/>
      <c r="U109" s="12" t="s">
        <v>19</v>
      </c>
      <c r="V109" s="12" t="s">
        <v>805</v>
      </c>
      <c r="W109" s="14" t="s">
        <v>429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701</v>
      </c>
      <c r="AD109" t="s">
        <v>6</v>
      </c>
      <c r="AE109" t="s">
        <v>806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807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808</v>
      </c>
      <c r="H110" s="7" t="s">
        <v>809</v>
      </c>
      <c r="I110" s="7" t="s">
        <v>77</v>
      </c>
      <c r="J110" s="7" t="s">
        <v>2</v>
      </c>
      <c r="K110" s="7" t="s">
        <v>810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283</v>
      </c>
      <c r="Q110" s="7"/>
      <c r="R110" s="12" t="s">
        <v>811</v>
      </c>
      <c r="S110" s="14" t="s">
        <v>19</v>
      </c>
      <c r="T110" s="7"/>
      <c r="U110" s="12" t="s">
        <v>19</v>
      </c>
      <c r="V110" s="12" t="s">
        <v>811</v>
      </c>
      <c r="W110" s="14" t="s">
        <v>635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812</v>
      </c>
      <c r="AD110" t="s">
        <v>6</v>
      </c>
      <c r="AE110" t="s">
        <v>813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814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767</v>
      </c>
      <c r="H111" s="7" t="s">
        <v>768</v>
      </c>
      <c r="I111" s="7" t="s">
        <v>77</v>
      </c>
      <c r="J111" s="7" t="s">
        <v>2</v>
      </c>
      <c r="K111" s="7" t="s">
        <v>815</v>
      </c>
      <c r="L111" s="7">
        <v>2</v>
      </c>
      <c r="M111" s="7">
        <v>1</v>
      </c>
      <c r="N111" s="7" t="s">
        <v>282</v>
      </c>
      <c r="O111" s="7" t="s">
        <v>81</v>
      </c>
      <c r="P111" s="7" t="s">
        <v>283</v>
      </c>
      <c r="Q111" s="7"/>
      <c r="R111" s="12" t="s">
        <v>816</v>
      </c>
      <c r="S111" s="14" t="s">
        <v>19</v>
      </c>
      <c r="T111" s="7"/>
      <c r="U111" s="12" t="s">
        <v>19</v>
      </c>
      <c r="V111" s="12" t="s">
        <v>816</v>
      </c>
      <c r="W111" s="14" t="s">
        <v>817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818</v>
      </c>
      <c r="AD111" t="s">
        <v>6</v>
      </c>
      <c r="AE111" t="s">
        <v>773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819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820</v>
      </c>
      <c r="H112" s="7" t="s">
        <v>821</v>
      </c>
      <c r="I112" s="7" t="s">
        <v>77</v>
      </c>
      <c r="J112" s="7" t="s">
        <v>2</v>
      </c>
      <c r="K112" s="7" t="s">
        <v>822</v>
      </c>
      <c r="L112" s="7">
        <v>1</v>
      </c>
      <c r="M112" s="7">
        <v>5</v>
      </c>
      <c r="N112" s="7" t="s">
        <v>823</v>
      </c>
      <c r="O112" s="7" t="s">
        <v>109</v>
      </c>
      <c r="P112" s="7" t="s">
        <v>283</v>
      </c>
      <c r="Q112" s="7"/>
      <c r="R112" s="12" t="s">
        <v>824</v>
      </c>
      <c r="S112" s="14" t="s">
        <v>19</v>
      </c>
      <c r="T112" s="7"/>
      <c r="U112" s="12" t="s">
        <v>19</v>
      </c>
      <c r="V112" s="12" t="s">
        <v>824</v>
      </c>
      <c r="W112" s="14" t="s">
        <v>825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826</v>
      </c>
      <c r="AD112" t="s">
        <v>6</v>
      </c>
      <c r="AE112" t="s">
        <v>827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828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829</v>
      </c>
      <c r="H113" s="7" t="s">
        <v>830</v>
      </c>
      <c r="I113" s="7" t="s">
        <v>77</v>
      </c>
      <c r="J113" s="7" t="s">
        <v>2</v>
      </c>
      <c r="K113" s="7" t="s">
        <v>831</v>
      </c>
      <c r="L113" s="7">
        <v>1</v>
      </c>
      <c r="M113" s="7">
        <v>2</v>
      </c>
      <c r="N113" s="7" t="s">
        <v>126</v>
      </c>
      <c r="O113" s="7" t="s">
        <v>80</v>
      </c>
      <c r="P113" s="7" t="s">
        <v>283</v>
      </c>
      <c r="Q113" s="7"/>
      <c r="R113" s="12" t="s">
        <v>832</v>
      </c>
      <c r="S113" s="14" t="s">
        <v>19</v>
      </c>
      <c r="T113" s="7"/>
      <c r="U113" s="12" t="s">
        <v>19</v>
      </c>
      <c r="V113" s="12" t="s">
        <v>832</v>
      </c>
      <c r="W113" s="14" t="s">
        <v>833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834</v>
      </c>
      <c r="AD113" t="s">
        <v>6</v>
      </c>
      <c r="AE113" t="s">
        <v>458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835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836</v>
      </c>
      <c r="H114" s="7" t="s">
        <v>837</v>
      </c>
      <c r="I114" s="7" t="s">
        <v>77</v>
      </c>
      <c r="J114" s="7" t="s">
        <v>2</v>
      </c>
      <c r="K114" s="7" t="s">
        <v>838</v>
      </c>
      <c r="L114" s="7">
        <v>1</v>
      </c>
      <c r="M114" s="7">
        <v>1</v>
      </c>
      <c r="N114" s="7" t="s">
        <v>80</v>
      </c>
      <c r="O114" s="7" t="s">
        <v>81</v>
      </c>
      <c r="P114" s="7" t="s">
        <v>283</v>
      </c>
      <c r="Q114" s="7"/>
      <c r="R114" s="12" t="s">
        <v>258</v>
      </c>
      <c r="S114" s="14" t="s">
        <v>19</v>
      </c>
      <c r="T114" s="7"/>
      <c r="U114" s="12" t="s">
        <v>19</v>
      </c>
      <c r="V114" s="12" t="s">
        <v>258</v>
      </c>
      <c r="W114" s="14" t="s">
        <v>259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260</v>
      </c>
      <c r="AD114" t="s">
        <v>6</v>
      </c>
      <c r="AE114" t="s">
        <v>839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840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841</v>
      </c>
      <c r="H115" s="7" t="s">
        <v>842</v>
      </c>
      <c r="I115" s="7" t="s">
        <v>77</v>
      </c>
      <c r="J115" s="7" t="s">
        <v>2</v>
      </c>
      <c r="K115" s="7" t="s">
        <v>843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283</v>
      </c>
      <c r="Q115" s="7"/>
      <c r="R115" s="12" t="s">
        <v>110</v>
      </c>
      <c r="S115" s="14" t="s">
        <v>19</v>
      </c>
      <c r="T115" s="7"/>
      <c r="U115" s="12" t="s">
        <v>19</v>
      </c>
      <c r="V115" s="12" t="s">
        <v>110</v>
      </c>
      <c r="W115" s="14" t="s">
        <v>111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112</v>
      </c>
      <c r="AD115" t="s">
        <v>6</v>
      </c>
      <c r="AE115" t="s">
        <v>104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844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845</v>
      </c>
      <c r="H116" s="7" t="s">
        <v>846</v>
      </c>
      <c r="I116" s="7" t="s">
        <v>77</v>
      </c>
      <c r="J116" s="7" t="s">
        <v>2</v>
      </c>
      <c r="K116" s="7" t="s">
        <v>847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283</v>
      </c>
      <c r="Q116" s="7"/>
      <c r="R116" s="12" t="s">
        <v>553</v>
      </c>
      <c r="S116" s="14" t="s">
        <v>19</v>
      </c>
      <c r="T116" s="7"/>
      <c r="U116" s="12" t="s">
        <v>19</v>
      </c>
      <c r="V116" s="12" t="s">
        <v>553</v>
      </c>
      <c r="W116" s="14" t="s">
        <v>217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554</v>
      </c>
      <c r="AD116" t="s">
        <v>6</v>
      </c>
      <c r="AE116" t="s">
        <v>848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849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850</v>
      </c>
      <c r="H117" s="7" t="s">
        <v>851</v>
      </c>
      <c r="I117" s="7" t="s">
        <v>77</v>
      </c>
      <c r="J117" s="7" t="s">
        <v>2</v>
      </c>
      <c r="K117" s="7" t="s">
        <v>852</v>
      </c>
      <c r="L117" s="7">
        <v>2</v>
      </c>
      <c r="M117" s="7">
        <v>1</v>
      </c>
      <c r="N117" s="7" t="s">
        <v>81</v>
      </c>
      <c r="O117" s="7" t="s">
        <v>81</v>
      </c>
      <c r="P117" s="7" t="s">
        <v>283</v>
      </c>
      <c r="Q117" s="7"/>
      <c r="R117" s="12" t="s">
        <v>853</v>
      </c>
      <c r="S117" s="14" t="s">
        <v>19</v>
      </c>
      <c r="T117" s="7"/>
      <c r="U117" s="12" t="s">
        <v>19</v>
      </c>
      <c r="V117" s="12" t="s">
        <v>853</v>
      </c>
      <c r="W117" s="14" t="s">
        <v>735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854</v>
      </c>
      <c r="AD117" t="s">
        <v>6</v>
      </c>
      <c r="AE117" t="s">
        <v>855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856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715</v>
      </c>
      <c r="H118" s="7" t="s">
        <v>716</v>
      </c>
      <c r="I118" s="7" t="s">
        <v>77</v>
      </c>
      <c r="J118" s="7" t="s">
        <v>2</v>
      </c>
      <c r="K118" s="7" t="s">
        <v>857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283</v>
      </c>
      <c r="Q118" s="7"/>
      <c r="R118" s="12" t="s">
        <v>203</v>
      </c>
      <c r="S118" s="14" t="s">
        <v>19</v>
      </c>
      <c r="T118" s="7"/>
      <c r="U118" s="12" t="s">
        <v>19</v>
      </c>
      <c r="V118" s="12" t="s">
        <v>203</v>
      </c>
      <c r="W118" s="14" t="s">
        <v>635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636</v>
      </c>
      <c r="AD118" t="s">
        <v>6</v>
      </c>
      <c r="AE118" t="s">
        <v>594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858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859</v>
      </c>
      <c r="H119" s="7" t="s">
        <v>860</v>
      </c>
      <c r="I119" s="7" t="s">
        <v>77</v>
      </c>
      <c r="J119" s="7" t="s">
        <v>2</v>
      </c>
      <c r="K119" s="7" t="s">
        <v>861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283</v>
      </c>
      <c r="Q119" s="7"/>
      <c r="R119" s="12" t="s">
        <v>503</v>
      </c>
      <c r="S119" s="14" t="s">
        <v>19</v>
      </c>
      <c r="T119" s="7"/>
      <c r="U119" s="12" t="s">
        <v>19</v>
      </c>
      <c r="V119" s="12" t="s">
        <v>503</v>
      </c>
      <c r="W119" s="14" t="s">
        <v>259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504</v>
      </c>
      <c r="AD119" t="s">
        <v>6</v>
      </c>
      <c r="AE119" t="s">
        <v>862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863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864</v>
      </c>
      <c r="H120" s="7" t="s">
        <v>865</v>
      </c>
      <c r="I120" s="7" t="s">
        <v>77</v>
      </c>
      <c r="J120" s="7" t="s">
        <v>2</v>
      </c>
      <c r="K120" s="7" t="s">
        <v>866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283</v>
      </c>
      <c r="Q120" s="7"/>
      <c r="R120" s="12" t="s">
        <v>867</v>
      </c>
      <c r="S120" s="14" t="s">
        <v>19</v>
      </c>
      <c r="T120" s="7"/>
      <c r="U120" s="12" t="s">
        <v>19</v>
      </c>
      <c r="V120" s="12" t="s">
        <v>867</v>
      </c>
      <c r="W120" s="14" t="s">
        <v>868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869</v>
      </c>
      <c r="AD120" t="s">
        <v>6</v>
      </c>
      <c r="AE120" t="s">
        <v>870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871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872</v>
      </c>
      <c r="H121" s="7" t="s">
        <v>873</v>
      </c>
      <c r="I121" s="7" t="s">
        <v>77</v>
      </c>
      <c r="J121" s="7" t="s">
        <v>2</v>
      </c>
      <c r="K121" s="7" t="s">
        <v>874</v>
      </c>
      <c r="L121" s="7">
        <v>2</v>
      </c>
      <c r="M121" s="7">
        <v>1</v>
      </c>
      <c r="N121" s="7" t="s">
        <v>81</v>
      </c>
      <c r="O121" s="7" t="s">
        <v>81</v>
      </c>
      <c r="P121" s="7" t="s">
        <v>283</v>
      </c>
      <c r="Q121" s="7"/>
      <c r="R121" s="12" t="s">
        <v>875</v>
      </c>
      <c r="S121" s="14" t="s">
        <v>19</v>
      </c>
      <c r="T121" s="7"/>
      <c r="U121" s="12" t="s">
        <v>19</v>
      </c>
      <c r="V121" s="12" t="s">
        <v>875</v>
      </c>
      <c r="W121" s="14" t="s">
        <v>876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877</v>
      </c>
      <c r="AD121" t="s">
        <v>6</v>
      </c>
      <c r="AE121" t="s">
        <v>287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878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879</v>
      </c>
      <c r="H122" s="7" t="s">
        <v>880</v>
      </c>
      <c r="I122" s="7" t="s">
        <v>77</v>
      </c>
      <c r="J122" s="7" t="s">
        <v>2</v>
      </c>
      <c r="K122" s="7" t="s">
        <v>881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283</v>
      </c>
      <c r="Q122" s="7"/>
      <c r="R122" s="12" t="s">
        <v>274</v>
      </c>
      <c r="S122" s="14" t="s">
        <v>19</v>
      </c>
      <c r="T122" s="7"/>
      <c r="U122" s="12" t="s">
        <v>19</v>
      </c>
      <c r="V122" s="12" t="s">
        <v>274</v>
      </c>
      <c r="W122" s="14" t="s">
        <v>275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276</v>
      </c>
      <c r="AD122" t="s">
        <v>6</v>
      </c>
      <c r="AE122" t="s">
        <v>882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883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884</v>
      </c>
      <c r="H123" s="7" t="s">
        <v>885</v>
      </c>
      <c r="I123" s="7" t="s">
        <v>77</v>
      </c>
      <c r="J123" s="7" t="s">
        <v>2</v>
      </c>
      <c r="K123" s="7" t="s">
        <v>886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283</v>
      </c>
      <c r="Q123" s="7"/>
      <c r="R123" s="12" t="s">
        <v>887</v>
      </c>
      <c r="S123" s="14" t="s">
        <v>19</v>
      </c>
      <c r="T123" s="7"/>
      <c r="U123" s="12" t="s">
        <v>19</v>
      </c>
      <c r="V123" s="12" t="s">
        <v>887</v>
      </c>
      <c r="W123" s="14" t="s">
        <v>888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889</v>
      </c>
      <c r="AD123" t="s">
        <v>6</v>
      </c>
      <c r="AE123" t="s">
        <v>890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891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892</v>
      </c>
      <c r="H124" s="7" t="s">
        <v>893</v>
      </c>
      <c r="I124" s="7" t="s">
        <v>77</v>
      </c>
      <c r="J124" s="7" t="s">
        <v>2</v>
      </c>
      <c r="K124" s="7" t="s">
        <v>894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283</v>
      </c>
      <c r="Q124" s="7"/>
      <c r="R124" s="12" t="s">
        <v>895</v>
      </c>
      <c r="S124" s="14" t="s">
        <v>19</v>
      </c>
      <c r="T124" s="7"/>
      <c r="U124" s="12" t="s">
        <v>19</v>
      </c>
      <c r="V124" s="12" t="s">
        <v>895</v>
      </c>
      <c r="W124" s="14" t="s">
        <v>423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896</v>
      </c>
      <c r="AD124" t="s">
        <v>6</v>
      </c>
      <c r="AE124" t="s">
        <v>160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897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898</v>
      </c>
      <c r="H125" s="7" t="s">
        <v>899</v>
      </c>
      <c r="I125" s="7" t="s">
        <v>77</v>
      </c>
      <c r="J125" s="7" t="s">
        <v>2</v>
      </c>
      <c r="K125" s="7" t="s">
        <v>900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283</v>
      </c>
      <c r="Q125" s="7"/>
      <c r="R125" s="12" t="s">
        <v>707</v>
      </c>
      <c r="S125" s="14" t="s">
        <v>19</v>
      </c>
      <c r="T125" s="7"/>
      <c r="U125" s="12" t="s">
        <v>19</v>
      </c>
      <c r="V125" s="12" t="s">
        <v>707</v>
      </c>
      <c r="W125" s="14" t="s">
        <v>416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708</v>
      </c>
      <c r="AD125" t="s">
        <v>6</v>
      </c>
      <c r="AE125" t="s">
        <v>901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902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903</v>
      </c>
      <c r="H126" s="7" t="s">
        <v>904</v>
      </c>
      <c r="I126" s="7" t="s">
        <v>77</v>
      </c>
      <c r="J126" s="7" t="s">
        <v>2</v>
      </c>
      <c r="K126" s="7" t="s">
        <v>905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283</v>
      </c>
      <c r="Q126" s="7"/>
      <c r="R126" s="12" t="s">
        <v>906</v>
      </c>
      <c r="S126" s="14" t="s">
        <v>19</v>
      </c>
      <c r="T126" s="7"/>
      <c r="U126" s="12" t="s">
        <v>19</v>
      </c>
      <c r="V126" s="12" t="s">
        <v>906</v>
      </c>
      <c r="W126" s="14" t="s">
        <v>564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907</v>
      </c>
      <c r="AD126" t="s">
        <v>6</v>
      </c>
      <c r="AE126" t="s">
        <v>277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908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909</v>
      </c>
      <c r="H127" s="7" t="s">
        <v>910</v>
      </c>
      <c r="I127" s="7" t="s">
        <v>77</v>
      </c>
      <c r="J127" s="7" t="s">
        <v>2</v>
      </c>
      <c r="K127" s="7" t="s">
        <v>911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283</v>
      </c>
      <c r="Q127" s="7"/>
      <c r="R127" s="12" t="s">
        <v>91</v>
      </c>
      <c r="S127" s="14" t="s">
        <v>19</v>
      </c>
      <c r="T127" s="7"/>
      <c r="U127" s="12" t="s">
        <v>19</v>
      </c>
      <c r="V127" s="12" t="s">
        <v>91</v>
      </c>
      <c r="W127" s="14" t="s">
        <v>92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93</v>
      </c>
      <c r="AD127" t="s">
        <v>6</v>
      </c>
      <c r="AE127" t="s">
        <v>912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913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914</v>
      </c>
      <c r="H128" s="7" t="s">
        <v>915</v>
      </c>
      <c r="I128" s="7" t="s">
        <v>77</v>
      </c>
      <c r="J128" s="7" t="s">
        <v>2</v>
      </c>
      <c r="K128" s="7" t="s">
        <v>916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283</v>
      </c>
      <c r="Q128" s="7"/>
      <c r="R128" s="12" t="s">
        <v>917</v>
      </c>
      <c r="S128" s="14" t="s">
        <v>19</v>
      </c>
      <c r="T128" s="7"/>
      <c r="U128" s="12" t="s">
        <v>19</v>
      </c>
      <c r="V128" s="12" t="s">
        <v>917</v>
      </c>
      <c r="W128" s="14" t="s">
        <v>918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919</v>
      </c>
      <c r="AD128" t="s">
        <v>6</v>
      </c>
      <c r="AE128" t="s">
        <v>920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921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922</v>
      </c>
      <c r="H129" s="7" t="s">
        <v>923</v>
      </c>
      <c r="I129" s="7" t="s">
        <v>77</v>
      </c>
      <c r="J129" s="7" t="s">
        <v>2</v>
      </c>
      <c r="K129" s="7" t="s">
        <v>924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283</v>
      </c>
      <c r="Q129" s="7"/>
      <c r="R129" s="12" t="s">
        <v>136</v>
      </c>
      <c r="S129" s="14" t="s">
        <v>19</v>
      </c>
      <c r="T129" s="7"/>
      <c r="U129" s="12" t="s">
        <v>19</v>
      </c>
      <c r="V129" s="12" t="s">
        <v>136</v>
      </c>
      <c r="W129" s="14" t="s">
        <v>92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925</v>
      </c>
      <c r="AD129" t="s">
        <v>6</v>
      </c>
      <c r="AE129" t="s">
        <v>926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927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545</v>
      </c>
      <c r="H130" s="7" t="s">
        <v>546</v>
      </c>
      <c r="I130" s="7" t="s">
        <v>77</v>
      </c>
      <c r="J130" s="7" t="s">
        <v>2</v>
      </c>
      <c r="K130" s="7" t="s">
        <v>928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283</v>
      </c>
      <c r="Q130" s="7"/>
      <c r="R130" s="12" t="s">
        <v>441</v>
      </c>
      <c r="S130" s="14" t="s">
        <v>19</v>
      </c>
      <c r="T130" s="7"/>
      <c r="U130" s="12" t="s">
        <v>19</v>
      </c>
      <c r="V130" s="12" t="s">
        <v>441</v>
      </c>
      <c r="W130" s="14" t="s">
        <v>173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541</v>
      </c>
      <c r="AD130" t="s">
        <v>6</v>
      </c>
      <c r="AE130" t="s">
        <v>548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929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850</v>
      </c>
      <c r="H131" s="7" t="s">
        <v>851</v>
      </c>
      <c r="I131" s="7" t="s">
        <v>77</v>
      </c>
      <c r="J131" s="7" t="s">
        <v>2</v>
      </c>
      <c r="K131" s="7" t="s">
        <v>930</v>
      </c>
      <c r="L131" s="7">
        <v>1</v>
      </c>
      <c r="M131" s="7">
        <v>1</v>
      </c>
      <c r="N131" s="7" t="s">
        <v>80</v>
      </c>
      <c r="O131" s="7" t="s">
        <v>81</v>
      </c>
      <c r="P131" s="7" t="s">
        <v>283</v>
      </c>
      <c r="Q131" s="7"/>
      <c r="R131" s="12" t="s">
        <v>361</v>
      </c>
      <c r="S131" s="14" t="s">
        <v>19</v>
      </c>
      <c r="T131" s="7"/>
      <c r="U131" s="12" t="s">
        <v>19</v>
      </c>
      <c r="V131" s="12" t="s">
        <v>361</v>
      </c>
      <c r="W131" s="14" t="s">
        <v>362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363</v>
      </c>
      <c r="AD131" t="s">
        <v>6</v>
      </c>
      <c r="AE131" t="s">
        <v>931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932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933</v>
      </c>
      <c r="H132" s="7" t="s">
        <v>934</v>
      </c>
      <c r="I132" s="7" t="s">
        <v>77</v>
      </c>
      <c r="J132" s="7" t="s">
        <v>2</v>
      </c>
      <c r="K132" s="7" t="s">
        <v>935</v>
      </c>
      <c r="L132" s="7">
        <v>1</v>
      </c>
      <c r="M132" s="7">
        <v>3</v>
      </c>
      <c r="N132" s="7" t="s">
        <v>823</v>
      </c>
      <c r="O132" s="7" t="s">
        <v>126</v>
      </c>
      <c r="P132" s="7" t="s">
        <v>283</v>
      </c>
      <c r="Q132" s="7"/>
      <c r="R132" s="12" t="s">
        <v>936</v>
      </c>
      <c r="S132" s="14" t="s">
        <v>19</v>
      </c>
      <c r="T132" s="7"/>
      <c r="U132" s="12" t="s">
        <v>19</v>
      </c>
      <c r="V132" s="12" t="s">
        <v>936</v>
      </c>
      <c r="W132" s="14" t="s">
        <v>937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938</v>
      </c>
      <c r="AD132" t="s">
        <v>6</v>
      </c>
      <c r="AE132" t="s">
        <v>939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940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941</v>
      </c>
      <c r="H133" s="7" t="s">
        <v>942</v>
      </c>
      <c r="I133" s="7" t="s">
        <v>77</v>
      </c>
      <c r="J133" s="7" t="s">
        <v>2</v>
      </c>
      <c r="K133" s="7" t="s">
        <v>943</v>
      </c>
      <c r="L133" s="7">
        <v>1</v>
      </c>
      <c r="M133" s="7">
        <v>1</v>
      </c>
      <c r="N133" s="7" t="s">
        <v>99</v>
      </c>
      <c r="O133" s="7" t="s">
        <v>81</v>
      </c>
      <c r="P133" s="7" t="s">
        <v>283</v>
      </c>
      <c r="Q133" s="7"/>
      <c r="R133" s="12" t="s">
        <v>440</v>
      </c>
      <c r="S133" s="14" t="s">
        <v>19</v>
      </c>
      <c r="T133" s="7"/>
      <c r="U133" s="12" t="s">
        <v>19</v>
      </c>
      <c r="V133" s="12" t="s">
        <v>440</v>
      </c>
      <c r="W133" s="14" t="s">
        <v>377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441</v>
      </c>
      <c r="AD133" t="s">
        <v>6</v>
      </c>
      <c r="AE133" t="s">
        <v>944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945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946</v>
      </c>
      <c r="H134" s="7" t="s">
        <v>947</v>
      </c>
      <c r="I134" s="7" t="s">
        <v>77</v>
      </c>
      <c r="J134" s="7" t="s">
        <v>2</v>
      </c>
      <c r="K134" s="7" t="s">
        <v>948</v>
      </c>
      <c r="L134" s="7">
        <v>2</v>
      </c>
      <c r="M134" s="7">
        <v>1</v>
      </c>
      <c r="N134" s="7" t="s">
        <v>109</v>
      </c>
      <c r="O134" s="7" t="s">
        <v>81</v>
      </c>
      <c r="P134" s="7" t="s">
        <v>283</v>
      </c>
      <c r="Q134" s="7"/>
      <c r="R134" s="12" t="s">
        <v>949</v>
      </c>
      <c r="S134" s="14" t="s">
        <v>19</v>
      </c>
      <c r="T134" s="7"/>
      <c r="U134" s="12" t="s">
        <v>19</v>
      </c>
      <c r="V134" s="12" t="s">
        <v>949</v>
      </c>
      <c r="W134" s="14" t="s">
        <v>362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869</v>
      </c>
      <c r="AD134" t="s">
        <v>6</v>
      </c>
      <c r="AE134" t="s">
        <v>458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950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951</v>
      </c>
      <c r="H135" s="7" t="s">
        <v>952</v>
      </c>
      <c r="I135" s="7" t="s">
        <v>77</v>
      </c>
      <c r="J135" s="7" t="s">
        <v>2</v>
      </c>
      <c r="K135" s="7" t="s">
        <v>953</v>
      </c>
      <c r="L135" s="7">
        <v>1</v>
      </c>
      <c r="M135" s="7">
        <v>1</v>
      </c>
      <c r="N135" s="7" t="s">
        <v>126</v>
      </c>
      <c r="O135" s="7" t="s">
        <v>81</v>
      </c>
      <c r="P135" s="7" t="s">
        <v>283</v>
      </c>
      <c r="Q135" s="7"/>
      <c r="R135" s="12" t="s">
        <v>954</v>
      </c>
      <c r="S135" s="14" t="s">
        <v>19</v>
      </c>
      <c r="T135" s="7"/>
      <c r="U135" s="12" t="s">
        <v>19</v>
      </c>
      <c r="V135" s="12" t="s">
        <v>954</v>
      </c>
      <c r="W135" s="14" t="s">
        <v>119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955</v>
      </c>
      <c r="AD135" t="s">
        <v>6</v>
      </c>
      <c r="AE135" t="s">
        <v>956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957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958</v>
      </c>
      <c r="H136" s="7" t="s">
        <v>959</v>
      </c>
      <c r="I136" s="7" t="s">
        <v>77</v>
      </c>
      <c r="J136" s="7" t="s">
        <v>2</v>
      </c>
      <c r="K136" s="7" t="s">
        <v>960</v>
      </c>
      <c r="L136" s="7">
        <v>1</v>
      </c>
      <c r="M136" s="7">
        <v>2</v>
      </c>
      <c r="N136" s="7" t="s">
        <v>126</v>
      </c>
      <c r="O136" s="7" t="s">
        <v>80</v>
      </c>
      <c r="P136" s="7" t="s">
        <v>283</v>
      </c>
      <c r="Q136" s="7"/>
      <c r="R136" s="12" t="s">
        <v>961</v>
      </c>
      <c r="S136" s="14" t="s">
        <v>19</v>
      </c>
      <c r="T136" s="7"/>
      <c r="U136" s="12" t="s">
        <v>19</v>
      </c>
      <c r="V136" s="12" t="s">
        <v>961</v>
      </c>
      <c r="W136" s="14" t="s">
        <v>742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962</v>
      </c>
      <c r="AD136" t="s">
        <v>6</v>
      </c>
      <c r="AE136" t="s">
        <v>963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964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767</v>
      </c>
      <c r="H137" s="7" t="s">
        <v>768</v>
      </c>
      <c r="I137" s="7" t="s">
        <v>77</v>
      </c>
      <c r="J137" s="7" t="s">
        <v>2</v>
      </c>
      <c r="K137" s="7" t="s">
        <v>965</v>
      </c>
      <c r="L137" s="7">
        <v>2</v>
      </c>
      <c r="M137" s="7">
        <v>2</v>
      </c>
      <c r="N137" s="7" t="s">
        <v>126</v>
      </c>
      <c r="O137" s="7" t="s">
        <v>80</v>
      </c>
      <c r="P137" s="7" t="s">
        <v>283</v>
      </c>
      <c r="Q137" s="7"/>
      <c r="R137" s="12" t="s">
        <v>966</v>
      </c>
      <c r="S137" s="14" t="s">
        <v>19</v>
      </c>
      <c r="T137" s="7"/>
      <c r="U137" s="12" t="s">
        <v>19</v>
      </c>
      <c r="V137" s="12" t="s">
        <v>966</v>
      </c>
      <c r="W137" s="14" t="s">
        <v>967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968</v>
      </c>
      <c r="AD137" t="s">
        <v>6</v>
      </c>
      <c r="AE137" t="s">
        <v>277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969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184</v>
      </c>
      <c r="H138" s="7" t="s">
        <v>185</v>
      </c>
      <c r="I138" s="7" t="s">
        <v>77</v>
      </c>
      <c r="J138" s="7" t="s">
        <v>2</v>
      </c>
      <c r="K138" s="7" t="s">
        <v>970</v>
      </c>
      <c r="L138" s="7">
        <v>1</v>
      </c>
      <c r="M138" s="7">
        <v>2</v>
      </c>
      <c r="N138" s="7" t="s">
        <v>126</v>
      </c>
      <c r="O138" s="7" t="s">
        <v>80</v>
      </c>
      <c r="P138" s="7" t="s">
        <v>283</v>
      </c>
      <c r="Q138" s="7"/>
      <c r="R138" s="12" t="s">
        <v>971</v>
      </c>
      <c r="S138" s="14" t="s">
        <v>19</v>
      </c>
      <c r="T138" s="7"/>
      <c r="U138" s="12" t="s">
        <v>19</v>
      </c>
      <c r="V138" s="12" t="s">
        <v>971</v>
      </c>
      <c r="W138" s="14" t="s">
        <v>972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973</v>
      </c>
      <c r="AD138" t="s">
        <v>6</v>
      </c>
      <c r="AE138" t="s">
        <v>190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974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975</v>
      </c>
      <c r="H139" s="7" t="s">
        <v>976</v>
      </c>
      <c r="I139" s="7" t="s">
        <v>77</v>
      </c>
      <c r="J139" s="7" t="s">
        <v>2</v>
      </c>
      <c r="K139" s="7" t="s">
        <v>977</v>
      </c>
      <c r="L139" s="7">
        <v>2</v>
      </c>
      <c r="M139" s="7">
        <v>1</v>
      </c>
      <c r="N139" s="7" t="s">
        <v>292</v>
      </c>
      <c r="O139" s="7" t="s">
        <v>81</v>
      </c>
      <c r="P139" s="7" t="s">
        <v>283</v>
      </c>
      <c r="Q139" s="7"/>
      <c r="R139" s="12" t="s">
        <v>978</v>
      </c>
      <c r="S139" s="14" t="s">
        <v>19</v>
      </c>
      <c r="T139" s="7"/>
      <c r="U139" s="12" t="s">
        <v>19</v>
      </c>
      <c r="V139" s="12" t="s">
        <v>978</v>
      </c>
      <c r="W139" s="14" t="s">
        <v>811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979</v>
      </c>
      <c r="AD139" t="s">
        <v>6</v>
      </c>
      <c r="AE139" t="s">
        <v>980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981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850</v>
      </c>
      <c r="H140" s="7" t="s">
        <v>851</v>
      </c>
      <c r="I140" s="7" t="s">
        <v>77</v>
      </c>
      <c r="J140" s="7" t="s">
        <v>2</v>
      </c>
      <c r="K140" s="7" t="s">
        <v>982</v>
      </c>
      <c r="L140" s="7">
        <v>1</v>
      </c>
      <c r="M140" s="7">
        <v>2</v>
      </c>
      <c r="N140" s="7" t="s">
        <v>126</v>
      </c>
      <c r="O140" s="7" t="s">
        <v>80</v>
      </c>
      <c r="P140" s="7" t="s">
        <v>283</v>
      </c>
      <c r="Q140" s="7"/>
      <c r="R140" s="12" t="s">
        <v>853</v>
      </c>
      <c r="S140" s="14" t="s">
        <v>19</v>
      </c>
      <c r="T140" s="7"/>
      <c r="U140" s="12" t="s">
        <v>19</v>
      </c>
      <c r="V140" s="12" t="s">
        <v>853</v>
      </c>
      <c r="W140" s="14" t="s">
        <v>983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984</v>
      </c>
      <c r="AD140" t="s">
        <v>6</v>
      </c>
      <c r="AE140" t="s">
        <v>985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986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987</v>
      </c>
      <c r="H141" s="7" t="s">
        <v>988</v>
      </c>
      <c r="I141" s="7" t="s">
        <v>77</v>
      </c>
      <c r="J141" s="7" t="s">
        <v>2</v>
      </c>
      <c r="K141" s="7" t="s">
        <v>989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283</v>
      </c>
      <c r="Q141" s="7"/>
      <c r="R141" s="12" t="s">
        <v>990</v>
      </c>
      <c r="S141" s="14" t="s">
        <v>19</v>
      </c>
      <c r="T141" s="7"/>
      <c r="U141" s="12" t="s">
        <v>19</v>
      </c>
      <c r="V141" s="12" t="s">
        <v>990</v>
      </c>
      <c r="W141" s="14" t="s">
        <v>144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503</v>
      </c>
      <c r="AD141" t="s">
        <v>6</v>
      </c>
      <c r="AE141" t="s">
        <v>991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992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759</v>
      </c>
      <c r="H142" s="7" t="s">
        <v>760</v>
      </c>
      <c r="I142" s="7" t="s">
        <v>77</v>
      </c>
      <c r="J142" s="7" t="s">
        <v>2</v>
      </c>
      <c r="K142" s="7" t="s">
        <v>993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283</v>
      </c>
      <c r="Q142" s="7"/>
      <c r="R142" s="12" t="s">
        <v>994</v>
      </c>
      <c r="S142" s="14" t="s">
        <v>19</v>
      </c>
      <c r="T142" s="7"/>
      <c r="U142" s="12" t="s">
        <v>19</v>
      </c>
      <c r="V142" s="12" t="s">
        <v>994</v>
      </c>
      <c r="W142" s="14" t="s">
        <v>275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401</v>
      </c>
      <c r="AD142" t="s">
        <v>6</v>
      </c>
      <c r="AE142" t="s">
        <v>995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996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997</v>
      </c>
      <c r="H143" s="7" t="s">
        <v>998</v>
      </c>
      <c r="I143" s="7" t="s">
        <v>77</v>
      </c>
      <c r="J143" s="7" t="s">
        <v>2</v>
      </c>
      <c r="K143" s="7" t="s">
        <v>999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283</v>
      </c>
      <c r="Q143" s="7"/>
      <c r="R143" s="12" t="s">
        <v>1000</v>
      </c>
      <c r="S143" s="14" t="s">
        <v>19</v>
      </c>
      <c r="T143" s="7"/>
      <c r="U143" s="12" t="s">
        <v>19</v>
      </c>
      <c r="V143" s="12" t="s">
        <v>1000</v>
      </c>
      <c r="W143" s="14" t="s">
        <v>354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1001</v>
      </c>
      <c r="AD143" t="s">
        <v>6</v>
      </c>
      <c r="AE143" t="s">
        <v>1002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1003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1004</v>
      </c>
      <c r="H144" s="7" t="s">
        <v>1005</v>
      </c>
      <c r="I144" s="7" t="s">
        <v>77</v>
      </c>
      <c r="J144" s="7" t="s">
        <v>2</v>
      </c>
      <c r="K144" s="7" t="s">
        <v>1006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283</v>
      </c>
      <c r="Q144" s="7"/>
      <c r="R144" s="12" t="s">
        <v>202</v>
      </c>
      <c r="S144" s="14" t="s">
        <v>19</v>
      </c>
      <c r="T144" s="7"/>
      <c r="U144" s="12" t="s">
        <v>19</v>
      </c>
      <c r="V144" s="12" t="s">
        <v>202</v>
      </c>
      <c r="W144" s="14" t="s">
        <v>173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203</v>
      </c>
      <c r="AD144" t="s">
        <v>6</v>
      </c>
      <c r="AE144" t="s">
        <v>1007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1008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859</v>
      </c>
      <c r="H145" s="7" t="s">
        <v>860</v>
      </c>
      <c r="I145" s="7" t="s">
        <v>77</v>
      </c>
      <c r="J145" s="7" t="s">
        <v>2</v>
      </c>
      <c r="K145" s="7" t="s">
        <v>1009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283</v>
      </c>
      <c r="Q145" s="7"/>
      <c r="R145" s="12" t="s">
        <v>503</v>
      </c>
      <c r="S145" s="14" t="s">
        <v>19</v>
      </c>
      <c r="T145" s="7"/>
      <c r="U145" s="12" t="s">
        <v>19</v>
      </c>
      <c r="V145" s="12" t="s">
        <v>503</v>
      </c>
      <c r="W145" s="14" t="s">
        <v>259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504</v>
      </c>
      <c r="AD145" t="s">
        <v>6</v>
      </c>
      <c r="AE145" t="s">
        <v>113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1010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1011</v>
      </c>
      <c r="H146" s="7" t="s">
        <v>1012</v>
      </c>
      <c r="I146" s="7" t="s">
        <v>77</v>
      </c>
      <c r="J146" s="7" t="s">
        <v>2</v>
      </c>
      <c r="K146" s="7" t="s">
        <v>1013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283</v>
      </c>
      <c r="Q146" s="7"/>
      <c r="R146" s="12" t="s">
        <v>1014</v>
      </c>
      <c r="S146" s="14" t="s">
        <v>19</v>
      </c>
      <c r="T146" s="7"/>
      <c r="U146" s="12" t="s">
        <v>19</v>
      </c>
      <c r="V146" s="12" t="s">
        <v>1014</v>
      </c>
      <c r="W146" s="14" t="s">
        <v>370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1015</v>
      </c>
      <c r="AD146" t="s">
        <v>6</v>
      </c>
      <c r="AE146" t="s">
        <v>113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1016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1017</v>
      </c>
      <c r="H147" s="7" t="s">
        <v>1018</v>
      </c>
      <c r="I147" s="7" t="s">
        <v>77</v>
      </c>
      <c r="J147" s="7" t="s">
        <v>2</v>
      </c>
      <c r="K147" s="7" t="s">
        <v>1019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283</v>
      </c>
      <c r="Q147" s="7"/>
      <c r="R147" s="12" t="s">
        <v>554</v>
      </c>
      <c r="S147" s="14" t="s">
        <v>19</v>
      </c>
      <c r="T147" s="7"/>
      <c r="U147" s="12" t="s">
        <v>19</v>
      </c>
      <c r="V147" s="12" t="s">
        <v>554</v>
      </c>
      <c r="W147" s="14" t="s">
        <v>1020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1021</v>
      </c>
      <c r="AD147" t="s">
        <v>6</v>
      </c>
      <c r="AE147" t="s">
        <v>1022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1023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802</v>
      </c>
      <c r="H148" s="7" t="s">
        <v>803</v>
      </c>
      <c r="I148" s="7" t="s">
        <v>77</v>
      </c>
      <c r="J148" s="7" t="s">
        <v>2</v>
      </c>
      <c r="K148" s="7" t="s">
        <v>1024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283</v>
      </c>
      <c r="Q148" s="7"/>
      <c r="R148" s="12" t="s">
        <v>1025</v>
      </c>
      <c r="S148" s="14" t="s">
        <v>19</v>
      </c>
      <c r="T148" s="7"/>
      <c r="U148" s="12" t="s">
        <v>19</v>
      </c>
      <c r="V148" s="12" t="s">
        <v>1025</v>
      </c>
      <c r="W148" s="14" t="s">
        <v>1026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1027</v>
      </c>
      <c r="AD148" t="s">
        <v>6</v>
      </c>
      <c r="AE148" t="s">
        <v>806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1028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1029</v>
      </c>
      <c r="H149" s="7" t="s">
        <v>1030</v>
      </c>
      <c r="I149" s="7" t="s">
        <v>77</v>
      </c>
      <c r="J149" s="7" t="s">
        <v>2</v>
      </c>
      <c r="K149" s="7" t="s">
        <v>1031</v>
      </c>
      <c r="L149" s="7">
        <v>1</v>
      </c>
      <c r="M149" s="7">
        <v>1</v>
      </c>
      <c r="N149" s="7" t="s">
        <v>126</v>
      </c>
      <c r="O149" s="7" t="s">
        <v>81</v>
      </c>
      <c r="P149" s="7" t="s">
        <v>283</v>
      </c>
      <c r="Q149" s="7"/>
      <c r="R149" s="12" t="s">
        <v>531</v>
      </c>
      <c r="S149" s="14" t="s">
        <v>19</v>
      </c>
      <c r="T149" s="7"/>
      <c r="U149" s="12" t="s">
        <v>19</v>
      </c>
      <c r="V149" s="12" t="s">
        <v>531</v>
      </c>
      <c r="W149" s="14" t="s">
        <v>377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136</v>
      </c>
      <c r="AD149" t="s">
        <v>6</v>
      </c>
      <c r="AE149" t="s">
        <v>1032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1033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1034</v>
      </c>
      <c r="H150" s="7" t="s">
        <v>1035</v>
      </c>
      <c r="I150" s="7" t="s">
        <v>77</v>
      </c>
      <c r="J150" s="7" t="s">
        <v>2</v>
      </c>
      <c r="K150" s="7" t="s">
        <v>1036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283</v>
      </c>
      <c r="Q150" s="7"/>
      <c r="R150" s="12" t="s">
        <v>1037</v>
      </c>
      <c r="S150" s="14" t="s">
        <v>19</v>
      </c>
      <c r="T150" s="7"/>
      <c r="U150" s="12" t="s">
        <v>19</v>
      </c>
      <c r="V150" s="12" t="s">
        <v>1037</v>
      </c>
      <c r="W150" s="14" t="s">
        <v>525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422</v>
      </c>
      <c r="AD150" t="s">
        <v>6</v>
      </c>
      <c r="AE150" t="s">
        <v>548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1038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1039</v>
      </c>
      <c r="H151" s="7" t="s">
        <v>1040</v>
      </c>
      <c r="I151" s="7" t="s">
        <v>77</v>
      </c>
      <c r="J151" s="7" t="s">
        <v>2</v>
      </c>
      <c r="K151" s="7" t="s">
        <v>1041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283</v>
      </c>
      <c r="Q151" s="7"/>
      <c r="R151" s="12" t="s">
        <v>202</v>
      </c>
      <c r="S151" s="14" t="s">
        <v>19</v>
      </c>
      <c r="T151" s="7"/>
      <c r="U151" s="12" t="s">
        <v>19</v>
      </c>
      <c r="V151" s="12" t="s">
        <v>202</v>
      </c>
      <c r="W151" s="14" t="s">
        <v>173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203</v>
      </c>
      <c r="AD151" t="s">
        <v>6</v>
      </c>
      <c r="AE151" t="s">
        <v>253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1042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1043</v>
      </c>
      <c r="H152" s="7" t="s">
        <v>1044</v>
      </c>
      <c r="I152" s="7" t="s">
        <v>77</v>
      </c>
      <c r="J152" s="7" t="s">
        <v>2</v>
      </c>
      <c r="K152" s="7" t="s">
        <v>1045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283</v>
      </c>
      <c r="Q152" s="7"/>
      <c r="R152" s="12" t="s">
        <v>218</v>
      </c>
      <c r="S152" s="14" t="s">
        <v>19</v>
      </c>
      <c r="T152" s="7"/>
      <c r="U152" s="12" t="s">
        <v>19</v>
      </c>
      <c r="V152" s="12" t="s">
        <v>218</v>
      </c>
      <c r="W152" s="14" t="s">
        <v>1020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1046</v>
      </c>
      <c r="AD152" t="s">
        <v>6</v>
      </c>
      <c r="AE152" t="s">
        <v>1047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1048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1049</v>
      </c>
      <c r="H153" s="7" t="s">
        <v>1050</v>
      </c>
      <c r="I153" s="7" t="s">
        <v>77</v>
      </c>
      <c r="J153" s="7" t="s">
        <v>2</v>
      </c>
      <c r="K153" s="7" t="s">
        <v>1051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283</v>
      </c>
      <c r="Q153" s="7"/>
      <c r="R153" s="12" t="s">
        <v>203</v>
      </c>
      <c r="S153" s="14" t="s">
        <v>19</v>
      </c>
      <c r="T153" s="7"/>
      <c r="U153" s="12" t="s">
        <v>19</v>
      </c>
      <c r="V153" s="12" t="s">
        <v>203</v>
      </c>
      <c r="W153" s="14" t="s">
        <v>635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636</v>
      </c>
      <c r="AD153" t="s">
        <v>6</v>
      </c>
      <c r="AE153" t="s">
        <v>1052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1053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1054</v>
      </c>
      <c r="H154" s="7" t="s">
        <v>1055</v>
      </c>
      <c r="I154" s="7" t="s">
        <v>77</v>
      </c>
      <c r="J154" s="7" t="s">
        <v>2</v>
      </c>
      <c r="K154" s="7" t="s">
        <v>1056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283</v>
      </c>
      <c r="Q154" s="7"/>
      <c r="R154" s="12" t="s">
        <v>541</v>
      </c>
      <c r="S154" s="14" t="s">
        <v>19</v>
      </c>
      <c r="T154" s="7"/>
      <c r="U154" s="12" t="s">
        <v>19</v>
      </c>
      <c r="V154" s="12" t="s">
        <v>541</v>
      </c>
      <c r="W154" s="14" t="s">
        <v>542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543</v>
      </c>
      <c r="AD154" t="s">
        <v>6</v>
      </c>
      <c r="AE154" t="s">
        <v>1057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1058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1059</v>
      </c>
      <c r="H155" s="7" t="s">
        <v>1060</v>
      </c>
      <c r="I155" s="7" t="s">
        <v>77</v>
      </c>
      <c r="J155" s="7" t="s">
        <v>2</v>
      </c>
      <c r="K155" s="7" t="s">
        <v>1061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283</v>
      </c>
      <c r="Q155" s="7"/>
      <c r="R155" s="12" t="s">
        <v>1062</v>
      </c>
      <c r="S155" s="14" t="s">
        <v>19</v>
      </c>
      <c r="T155" s="7"/>
      <c r="U155" s="12" t="s">
        <v>19</v>
      </c>
      <c r="V155" s="12" t="s">
        <v>1062</v>
      </c>
      <c r="W155" s="14" t="s">
        <v>702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1063</v>
      </c>
      <c r="AD155" t="s">
        <v>6</v>
      </c>
      <c r="AE155" t="s">
        <v>1064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1065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1066</v>
      </c>
      <c r="H156" s="7" t="s">
        <v>1067</v>
      </c>
      <c r="I156" s="7" t="s">
        <v>77</v>
      </c>
      <c r="J156" s="7" t="s">
        <v>2</v>
      </c>
      <c r="K156" s="7" t="s">
        <v>1068</v>
      </c>
      <c r="L156" s="7">
        <v>1</v>
      </c>
      <c r="M156" s="7">
        <v>1</v>
      </c>
      <c r="N156" s="7" t="s">
        <v>81</v>
      </c>
      <c r="O156" s="7" t="s">
        <v>81</v>
      </c>
      <c r="P156" s="7" t="s">
        <v>283</v>
      </c>
      <c r="Q156" s="7"/>
      <c r="R156" s="12" t="s">
        <v>1069</v>
      </c>
      <c r="S156" s="14" t="s">
        <v>19</v>
      </c>
      <c r="T156" s="7"/>
      <c r="U156" s="12" t="s">
        <v>19</v>
      </c>
      <c r="V156" s="12" t="s">
        <v>1069</v>
      </c>
      <c r="W156" s="14" t="s">
        <v>742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274</v>
      </c>
      <c r="AD156" t="s">
        <v>6</v>
      </c>
      <c r="AE156" t="s">
        <v>1070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1071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1072</v>
      </c>
      <c r="H157" s="7" t="s">
        <v>1073</v>
      </c>
      <c r="I157" s="7" t="s">
        <v>77</v>
      </c>
      <c r="J157" s="7" t="s">
        <v>2</v>
      </c>
      <c r="K157" s="7" t="s">
        <v>1074</v>
      </c>
      <c r="L157" s="7">
        <v>1</v>
      </c>
      <c r="M157" s="7">
        <v>1</v>
      </c>
      <c r="N157" s="7" t="s">
        <v>81</v>
      </c>
      <c r="O157" s="7" t="s">
        <v>81</v>
      </c>
      <c r="P157" s="7" t="s">
        <v>283</v>
      </c>
      <c r="Q157" s="7"/>
      <c r="R157" s="12" t="s">
        <v>483</v>
      </c>
      <c r="S157" s="14" t="s">
        <v>19</v>
      </c>
      <c r="T157" s="7"/>
      <c r="U157" s="12" t="s">
        <v>19</v>
      </c>
      <c r="V157" s="12" t="s">
        <v>483</v>
      </c>
      <c r="W157" s="14" t="s">
        <v>542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983</v>
      </c>
      <c r="AD157" t="s">
        <v>6</v>
      </c>
      <c r="AE157" t="s">
        <v>1075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1076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1077</v>
      </c>
      <c r="H158" s="7" t="s">
        <v>1078</v>
      </c>
      <c r="I158" s="7" t="s">
        <v>77</v>
      </c>
      <c r="J158" s="7" t="s">
        <v>2</v>
      </c>
      <c r="K158" s="7" t="s">
        <v>1079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283</v>
      </c>
      <c r="Q158" s="7"/>
      <c r="R158" s="12" t="s">
        <v>1080</v>
      </c>
      <c r="S158" s="14" t="s">
        <v>19</v>
      </c>
      <c r="T158" s="7"/>
      <c r="U158" s="12" t="s">
        <v>19</v>
      </c>
      <c r="V158" s="12" t="s">
        <v>1080</v>
      </c>
      <c r="W158" s="14" t="s">
        <v>564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707</v>
      </c>
      <c r="AD158" t="s">
        <v>6</v>
      </c>
      <c r="AE158" t="s">
        <v>190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1081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1082</v>
      </c>
      <c r="H159" s="7" t="s">
        <v>1083</v>
      </c>
      <c r="I159" s="7" t="s">
        <v>77</v>
      </c>
      <c r="J159" s="7" t="s">
        <v>2</v>
      </c>
      <c r="K159" s="7" t="s">
        <v>1084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283</v>
      </c>
      <c r="Q159" s="7"/>
      <c r="R159" s="12" t="s">
        <v>1085</v>
      </c>
      <c r="S159" s="14" t="s">
        <v>19</v>
      </c>
      <c r="T159" s="7"/>
      <c r="U159" s="12" t="s">
        <v>19</v>
      </c>
      <c r="V159" s="12" t="s">
        <v>1085</v>
      </c>
      <c r="W159" s="14" t="s">
        <v>416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811</v>
      </c>
      <c r="AD159" t="s">
        <v>6</v>
      </c>
      <c r="AE159" t="s">
        <v>1086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1087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1088</v>
      </c>
      <c r="H160" s="7" t="s">
        <v>1089</v>
      </c>
      <c r="I160" s="7" t="s">
        <v>77</v>
      </c>
      <c r="J160" s="7" t="s">
        <v>2</v>
      </c>
      <c r="K160" s="7" t="s">
        <v>1090</v>
      </c>
      <c r="L160" s="7">
        <v>1</v>
      </c>
      <c r="M160" s="7">
        <v>1</v>
      </c>
      <c r="N160" s="7" t="s">
        <v>81</v>
      </c>
      <c r="O160" s="7" t="s">
        <v>81</v>
      </c>
      <c r="P160" s="7" t="s">
        <v>283</v>
      </c>
      <c r="Q160" s="7"/>
      <c r="R160" s="12" t="s">
        <v>331</v>
      </c>
      <c r="S160" s="14" t="s">
        <v>19</v>
      </c>
      <c r="T160" s="7"/>
      <c r="U160" s="12" t="s">
        <v>19</v>
      </c>
      <c r="V160" s="12" t="s">
        <v>331</v>
      </c>
      <c r="W160" s="14" t="s">
        <v>173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429</v>
      </c>
      <c r="AD160" t="s">
        <v>6</v>
      </c>
      <c r="AE160" t="s">
        <v>113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1091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1092</v>
      </c>
      <c r="H161" s="7" t="s">
        <v>1093</v>
      </c>
      <c r="I161" s="7" t="s">
        <v>77</v>
      </c>
      <c r="J161" s="7" t="s">
        <v>2</v>
      </c>
      <c r="K161" s="7" t="s">
        <v>1094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283</v>
      </c>
      <c r="Q161" s="7"/>
      <c r="R161" s="12" t="s">
        <v>1095</v>
      </c>
      <c r="S161" s="14" t="s">
        <v>19</v>
      </c>
      <c r="T161" s="7"/>
      <c r="U161" s="12" t="s">
        <v>19</v>
      </c>
      <c r="V161" s="12" t="s">
        <v>1095</v>
      </c>
      <c r="W161" s="14" t="s">
        <v>259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371</v>
      </c>
      <c r="AD161" t="s">
        <v>6</v>
      </c>
      <c r="AE161" t="s">
        <v>1096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1097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1098</v>
      </c>
      <c r="H162" s="7" t="s">
        <v>1099</v>
      </c>
      <c r="I162" s="7" t="s">
        <v>77</v>
      </c>
      <c r="J162" s="7" t="s">
        <v>2</v>
      </c>
      <c r="K162" s="7" t="s">
        <v>1100</v>
      </c>
      <c r="L162" s="7">
        <v>1</v>
      </c>
      <c r="M162" s="7">
        <v>4</v>
      </c>
      <c r="N162" s="7" t="s">
        <v>100</v>
      </c>
      <c r="O162" s="7" t="s">
        <v>100</v>
      </c>
      <c r="P162" s="7" t="s">
        <v>283</v>
      </c>
      <c r="Q162" s="7"/>
      <c r="R162" s="12" t="s">
        <v>1101</v>
      </c>
      <c r="S162" s="14" t="s">
        <v>19</v>
      </c>
      <c r="T162" s="7"/>
      <c r="U162" s="12" t="s">
        <v>19</v>
      </c>
      <c r="V162" s="12" t="s">
        <v>1101</v>
      </c>
      <c r="W162" s="14" t="s">
        <v>1102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1103</v>
      </c>
      <c r="AD162" t="s">
        <v>6</v>
      </c>
      <c r="AE162" t="s">
        <v>458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1104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1105</v>
      </c>
      <c r="H163" s="7" t="s">
        <v>1106</v>
      </c>
      <c r="I163" s="7" t="s">
        <v>77</v>
      </c>
      <c r="J163" s="7" t="s">
        <v>2</v>
      </c>
      <c r="K163" s="7" t="s">
        <v>1107</v>
      </c>
      <c r="L163" s="7">
        <v>1</v>
      </c>
      <c r="M163" s="7">
        <v>1</v>
      </c>
      <c r="N163" s="7" t="s">
        <v>100</v>
      </c>
      <c r="O163" s="7" t="s">
        <v>81</v>
      </c>
      <c r="P163" s="7" t="s">
        <v>283</v>
      </c>
      <c r="Q163" s="7"/>
      <c r="R163" s="12" t="s">
        <v>1108</v>
      </c>
      <c r="S163" s="14" t="s">
        <v>19</v>
      </c>
      <c r="T163" s="7"/>
      <c r="U163" s="12" t="s">
        <v>19</v>
      </c>
      <c r="V163" s="12" t="s">
        <v>1108</v>
      </c>
      <c r="W163" s="14" t="s">
        <v>119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1109</v>
      </c>
      <c r="AD163" t="s">
        <v>6</v>
      </c>
      <c r="AE163" t="s">
        <v>253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1110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1111</v>
      </c>
      <c r="H164" s="7" t="s">
        <v>1112</v>
      </c>
      <c r="I164" s="7" t="s">
        <v>77</v>
      </c>
      <c r="J164" s="7" t="s">
        <v>2</v>
      </c>
      <c r="K164" s="7" t="s">
        <v>1113</v>
      </c>
      <c r="L164" s="7">
        <v>2</v>
      </c>
      <c r="M164" s="7">
        <v>2</v>
      </c>
      <c r="N164" s="7" t="s">
        <v>100</v>
      </c>
      <c r="O164" s="7" t="s">
        <v>80</v>
      </c>
      <c r="P164" s="7" t="s">
        <v>283</v>
      </c>
      <c r="Q164" s="7"/>
      <c r="R164" s="12" t="s">
        <v>1114</v>
      </c>
      <c r="S164" s="14" t="s">
        <v>19</v>
      </c>
      <c r="T164" s="7"/>
      <c r="U164" s="12" t="s">
        <v>19</v>
      </c>
      <c r="V164" s="12" t="s">
        <v>1114</v>
      </c>
      <c r="W164" s="14" t="s">
        <v>876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1115</v>
      </c>
      <c r="AD164" t="s">
        <v>6</v>
      </c>
      <c r="AE164" t="s">
        <v>204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1116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1117</v>
      </c>
      <c r="H165" s="7" t="s">
        <v>1118</v>
      </c>
      <c r="I165" s="7" t="s">
        <v>77</v>
      </c>
      <c r="J165" s="7" t="s">
        <v>2</v>
      </c>
      <c r="K165" s="7" t="s">
        <v>1119</v>
      </c>
      <c r="L165" s="7">
        <v>1</v>
      </c>
      <c r="M165" s="7">
        <v>2</v>
      </c>
      <c r="N165" s="7" t="s">
        <v>126</v>
      </c>
      <c r="O165" s="7" t="s">
        <v>80</v>
      </c>
      <c r="P165" s="7" t="s">
        <v>283</v>
      </c>
      <c r="Q165" s="7"/>
      <c r="R165" s="12" t="s">
        <v>1120</v>
      </c>
      <c r="S165" s="14" t="s">
        <v>19</v>
      </c>
      <c r="T165" s="7"/>
      <c r="U165" s="12" t="s">
        <v>19</v>
      </c>
      <c r="V165" s="12" t="s">
        <v>1120</v>
      </c>
      <c r="W165" s="14" t="s">
        <v>1121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1122</v>
      </c>
      <c r="AD165" t="s">
        <v>6</v>
      </c>
      <c r="AE165" t="s">
        <v>1123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1124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1117</v>
      </c>
      <c r="H166" s="7" t="s">
        <v>1118</v>
      </c>
      <c r="I166" s="7" t="s">
        <v>77</v>
      </c>
      <c r="J166" s="7" t="s">
        <v>2</v>
      </c>
      <c r="K166" s="7" t="s">
        <v>1125</v>
      </c>
      <c r="L166" s="7">
        <v>1</v>
      </c>
      <c r="M166" s="7">
        <v>3</v>
      </c>
      <c r="N166" s="7" t="s">
        <v>100</v>
      </c>
      <c r="O166" s="7" t="s">
        <v>126</v>
      </c>
      <c r="P166" s="7" t="s">
        <v>283</v>
      </c>
      <c r="Q166" s="7"/>
      <c r="R166" s="12" t="s">
        <v>1126</v>
      </c>
      <c r="S166" s="14" t="s">
        <v>19</v>
      </c>
      <c r="T166" s="7"/>
      <c r="U166" s="12" t="s">
        <v>19</v>
      </c>
      <c r="V166" s="12" t="s">
        <v>1126</v>
      </c>
      <c r="W166" s="14" t="s">
        <v>128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1127</v>
      </c>
      <c r="AD166" t="s">
        <v>6</v>
      </c>
      <c r="AE166" t="s">
        <v>548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1128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1129</v>
      </c>
      <c r="H167" s="7" t="s">
        <v>1130</v>
      </c>
      <c r="I167" s="7" t="s">
        <v>77</v>
      </c>
      <c r="J167" s="7" t="s">
        <v>2</v>
      </c>
      <c r="K167" s="7" t="s">
        <v>1131</v>
      </c>
      <c r="L167" s="7">
        <v>1</v>
      </c>
      <c r="M167" s="7">
        <v>1</v>
      </c>
      <c r="N167" s="7" t="s">
        <v>80</v>
      </c>
      <c r="O167" s="7" t="s">
        <v>81</v>
      </c>
      <c r="P167" s="7" t="s">
        <v>283</v>
      </c>
      <c r="Q167" s="7"/>
      <c r="R167" s="12" t="s">
        <v>1102</v>
      </c>
      <c r="S167" s="14" t="s">
        <v>19</v>
      </c>
      <c r="T167" s="7"/>
      <c r="U167" s="12" t="s">
        <v>19</v>
      </c>
      <c r="V167" s="12" t="s">
        <v>1102</v>
      </c>
      <c r="W167" s="14" t="s">
        <v>173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680</v>
      </c>
      <c r="AD167" t="s">
        <v>6</v>
      </c>
      <c r="AE167" t="s">
        <v>1032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1132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184</v>
      </c>
      <c r="H168" s="7" t="s">
        <v>185</v>
      </c>
      <c r="I168" s="7" t="s">
        <v>77</v>
      </c>
      <c r="J168" s="7" t="s">
        <v>2</v>
      </c>
      <c r="K168" s="7" t="s">
        <v>1133</v>
      </c>
      <c r="L168" s="7">
        <v>1</v>
      </c>
      <c r="M168" s="7">
        <v>2</v>
      </c>
      <c r="N168" s="7" t="s">
        <v>126</v>
      </c>
      <c r="O168" s="7" t="s">
        <v>80</v>
      </c>
      <c r="P168" s="7" t="s">
        <v>283</v>
      </c>
      <c r="Q168" s="7"/>
      <c r="R168" s="12" t="s">
        <v>949</v>
      </c>
      <c r="S168" s="14" t="s">
        <v>19</v>
      </c>
      <c r="T168" s="7"/>
      <c r="U168" s="12" t="s">
        <v>19</v>
      </c>
      <c r="V168" s="12" t="s">
        <v>949</v>
      </c>
      <c r="W168" s="14" t="s">
        <v>362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869</v>
      </c>
      <c r="AD168" t="s">
        <v>6</v>
      </c>
      <c r="AE168" t="s">
        <v>204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1134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1135</v>
      </c>
      <c r="H169" s="7" t="s">
        <v>1136</v>
      </c>
      <c r="I169" s="7" t="s">
        <v>77</v>
      </c>
      <c r="J169" s="7" t="s">
        <v>2</v>
      </c>
      <c r="K169" s="7" t="s">
        <v>1137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283</v>
      </c>
      <c r="Q169" s="7"/>
      <c r="R169" s="12" t="s">
        <v>331</v>
      </c>
      <c r="S169" s="14" t="s">
        <v>19</v>
      </c>
      <c r="T169" s="7"/>
      <c r="U169" s="12" t="s">
        <v>19</v>
      </c>
      <c r="V169" s="12" t="s">
        <v>331</v>
      </c>
      <c r="W169" s="14" t="s">
        <v>173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429</v>
      </c>
      <c r="AD169" t="s">
        <v>6</v>
      </c>
      <c r="AE169" t="s">
        <v>104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1138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1139</v>
      </c>
      <c r="H170" s="7" t="s">
        <v>1140</v>
      </c>
      <c r="I170" s="7" t="s">
        <v>77</v>
      </c>
      <c r="J170" s="7" t="s">
        <v>2</v>
      </c>
      <c r="K170" s="7" t="s">
        <v>1141</v>
      </c>
      <c r="L170" s="7">
        <v>1</v>
      </c>
      <c r="M170" s="7">
        <v>1</v>
      </c>
      <c r="N170" s="7" t="s">
        <v>80</v>
      </c>
      <c r="O170" s="7" t="s">
        <v>81</v>
      </c>
      <c r="P170" s="7" t="s">
        <v>283</v>
      </c>
      <c r="Q170" s="7"/>
      <c r="R170" s="12" t="s">
        <v>340</v>
      </c>
      <c r="S170" s="14" t="s">
        <v>19</v>
      </c>
      <c r="T170" s="7"/>
      <c r="U170" s="12" t="s">
        <v>19</v>
      </c>
      <c r="V170" s="12" t="s">
        <v>340</v>
      </c>
      <c r="W170" s="14" t="s">
        <v>111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531</v>
      </c>
      <c r="AD170" t="s">
        <v>6</v>
      </c>
      <c r="AE170" t="s">
        <v>1142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1143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1144</v>
      </c>
      <c r="H171" s="7" t="s">
        <v>1145</v>
      </c>
      <c r="I171" s="7" t="s">
        <v>77</v>
      </c>
      <c r="J171" s="7" t="s">
        <v>2</v>
      </c>
      <c r="K171" s="7" t="s">
        <v>1146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283</v>
      </c>
      <c r="Q171" s="7"/>
      <c r="R171" s="12" t="s">
        <v>1147</v>
      </c>
      <c r="S171" s="14" t="s">
        <v>19</v>
      </c>
      <c r="T171" s="7"/>
      <c r="U171" s="12" t="s">
        <v>19</v>
      </c>
      <c r="V171" s="12" t="s">
        <v>1147</v>
      </c>
      <c r="W171" s="14" t="s">
        <v>702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854</v>
      </c>
      <c r="AD171" t="s">
        <v>6</v>
      </c>
      <c r="AE171" t="s">
        <v>1148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1149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162</v>
      </c>
      <c r="H172" s="7" t="s">
        <v>163</v>
      </c>
      <c r="I172" s="7" t="s">
        <v>77</v>
      </c>
      <c r="J172" s="7" t="s">
        <v>2</v>
      </c>
      <c r="K172" s="7" t="s">
        <v>1150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283</v>
      </c>
      <c r="Q172" s="7"/>
      <c r="R172" s="12" t="s">
        <v>110</v>
      </c>
      <c r="S172" s="14" t="s">
        <v>19</v>
      </c>
      <c r="T172" s="7"/>
      <c r="U172" s="12" t="s">
        <v>19</v>
      </c>
      <c r="V172" s="12" t="s">
        <v>110</v>
      </c>
      <c r="W172" s="14" t="s">
        <v>111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112</v>
      </c>
      <c r="AD172" t="s">
        <v>6</v>
      </c>
      <c r="AE172" t="s">
        <v>1151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1152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206</v>
      </c>
      <c r="H173" s="7" t="s">
        <v>207</v>
      </c>
      <c r="I173" s="7" t="s">
        <v>77</v>
      </c>
      <c r="J173" s="7" t="s">
        <v>2</v>
      </c>
      <c r="K173" s="7" t="s">
        <v>1153</v>
      </c>
      <c r="L173" s="7">
        <v>2</v>
      </c>
      <c r="M173" s="7">
        <v>1</v>
      </c>
      <c r="N173" s="7" t="s">
        <v>81</v>
      </c>
      <c r="O173" s="7" t="s">
        <v>81</v>
      </c>
      <c r="P173" s="7" t="s">
        <v>283</v>
      </c>
      <c r="Q173" s="7"/>
      <c r="R173" s="12" t="s">
        <v>1154</v>
      </c>
      <c r="S173" s="14" t="s">
        <v>19</v>
      </c>
      <c r="T173" s="7"/>
      <c r="U173" s="12" t="s">
        <v>19</v>
      </c>
      <c r="V173" s="12" t="s">
        <v>1154</v>
      </c>
      <c r="W173" s="14" t="s">
        <v>616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1155</v>
      </c>
      <c r="AD173" t="s">
        <v>6</v>
      </c>
      <c r="AE173" t="s">
        <v>287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1156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1157</v>
      </c>
      <c r="H174" s="7" t="s">
        <v>1158</v>
      </c>
      <c r="I174" s="7" t="s">
        <v>77</v>
      </c>
      <c r="J174" s="7" t="s">
        <v>2</v>
      </c>
      <c r="K174" s="7" t="s">
        <v>1159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283</v>
      </c>
      <c r="Q174" s="7"/>
      <c r="R174" s="12" t="s">
        <v>489</v>
      </c>
      <c r="S174" s="14" t="s">
        <v>19</v>
      </c>
      <c r="T174" s="7"/>
      <c r="U174" s="12" t="s">
        <v>19</v>
      </c>
      <c r="V174" s="12" t="s">
        <v>489</v>
      </c>
      <c r="W174" s="14" t="s">
        <v>173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490</v>
      </c>
      <c r="AD174" t="s">
        <v>6</v>
      </c>
      <c r="AE174" t="s">
        <v>1160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1161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1162</v>
      </c>
      <c r="H175" s="7" t="s">
        <v>1163</v>
      </c>
      <c r="I175" s="7" t="s">
        <v>77</v>
      </c>
      <c r="J175" s="7" t="s">
        <v>2</v>
      </c>
      <c r="K175" s="7" t="s">
        <v>1164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283</v>
      </c>
      <c r="Q175" s="7"/>
      <c r="R175" s="12" t="s">
        <v>1165</v>
      </c>
      <c r="S175" s="14" t="s">
        <v>19</v>
      </c>
      <c r="T175" s="7"/>
      <c r="U175" s="12" t="s">
        <v>19</v>
      </c>
      <c r="V175" s="12" t="s">
        <v>1165</v>
      </c>
      <c r="W175" s="14" t="s">
        <v>593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1166</v>
      </c>
      <c r="AD175" t="s">
        <v>6</v>
      </c>
      <c r="AE175" t="s">
        <v>1167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1168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1169</v>
      </c>
      <c r="H176" s="7" t="s">
        <v>1170</v>
      </c>
      <c r="I176" s="7" t="s">
        <v>77</v>
      </c>
      <c r="J176" s="7" t="s">
        <v>2</v>
      </c>
      <c r="K176" s="7" t="s">
        <v>1171</v>
      </c>
      <c r="L176" s="7">
        <v>1</v>
      </c>
      <c r="M176" s="7">
        <v>1</v>
      </c>
      <c r="N176" s="7" t="s">
        <v>81</v>
      </c>
      <c r="O176" s="7" t="s">
        <v>81</v>
      </c>
      <c r="P176" s="7" t="s">
        <v>283</v>
      </c>
      <c r="Q176" s="7"/>
      <c r="R176" s="12" t="s">
        <v>422</v>
      </c>
      <c r="S176" s="14" t="s">
        <v>19</v>
      </c>
      <c r="T176" s="7"/>
      <c r="U176" s="12" t="s">
        <v>19</v>
      </c>
      <c r="V176" s="12" t="s">
        <v>422</v>
      </c>
      <c r="W176" s="14" t="s">
        <v>1172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526</v>
      </c>
      <c r="AD176" t="s">
        <v>6</v>
      </c>
      <c r="AE176" t="s">
        <v>190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1173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1174</v>
      </c>
      <c r="H177" s="7" t="s">
        <v>1175</v>
      </c>
      <c r="I177" s="7" t="s">
        <v>77</v>
      </c>
      <c r="J177" s="7" t="s">
        <v>2</v>
      </c>
      <c r="K177" s="7" t="s">
        <v>1176</v>
      </c>
      <c r="L177" s="7">
        <v>1</v>
      </c>
      <c r="M177" s="7">
        <v>1</v>
      </c>
      <c r="N177" s="7" t="s">
        <v>81</v>
      </c>
      <c r="O177" s="7" t="s">
        <v>81</v>
      </c>
      <c r="P177" s="7" t="s">
        <v>283</v>
      </c>
      <c r="Q177" s="7"/>
      <c r="R177" s="12" t="s">
        <v>496</v>
      </c>
      <c r="S177" s="14" t="s">
        <v>19</v>
      </c>
      <c r="T177" s="7"/>
      <c r="U177" s="12" t="s">
        <v>19</v>
      </c>
      <c r="V177" s="12" t="s">
        <v>496</v>
      </c>
      <c r="W177" s="14" t="s">
        <v>92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497</v>
      </c>
      <c r="AD177" t="s">
        <v>6</v>
      </c>
      <c r="AE177" t="s">
        <v>204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1177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1178</v>
      </c>
      <c r="H178" s="7" t="s">
        <v>1179</v>
      </c>
      <c r="I178" s="7" t="s">
        <v>77</v>
      </c>
      <c r="J178" s="7" t="s">
        <v>2</v>
      </c>
      <c r="K178" s="7" t="s">
        <v>1180</v>
      </c>
      <c r="L178" s="7">
        <v>2</v>
      </c>
      <c r="M178" s="7">
        <v>1</v>
      </c>
      <c r="N178" s="7" t="s">
        <v>81</v>
      </c>
      <c r="O178" s="7" t="s">
        <v>81</v>
      </c>
      <c r="P178" s="7" t="s">
        <v>283</v>
      </c>
      <c r="Q178" s="7"/>
      <c r="R178" s="12" t="s">
        <v>1181</v>
      </c>
      <c r="S178" s="14" t="s">
        <v>19</v>
      </c>
      <c r="T178" s="7"/>
      <c r="U178" s="12" t="s">
        <v>19</v>
      </c>
      <c r="V178" s="12" t="s">
        <v>1181</v>
      </c>
      <c r="W178" s="14" t="s">
        <v>324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1182</v>
      </c>
      <c r="AD178" t="s">
        <v>6</v>
      </c>
      <c r="AE178" t="s">
        <v>1183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1184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1185</v>
      </c>
      <c r="H179" s="7" t="s">
        <v>1186</v>
      </c>
      <c r="I179" s="7" t="s">
        <v>77</v>
      </c>
      <c r="J179" s="7" t="s">
        <v>2</v>
      </c>
      <c r="K179" s="7" t="s">
        <v>1187</v>
      </c>
      <c r="L179" s="7">
        <v>1</v>
      </c>
      <c r="M179" s="7">
        <v>1</v>
      </c>
      <c r="N179" s="7" t="s">
        <v>81</v>
      </c>
      <c r="O179" s="7" t="s">
        <v>81</v>
      </c>
      <c r="P179" s="7" t="s">
        <v>283</v>
      </c>
      <c r="Q179" s="7"/>
      <c r="R179" s="12" t="s">
        <v>1188</v>
      </c>
      <c r="S179" s="14" t="s">
        <v>19</v>
      </c>
      <c r="T179" s="7"/>
      <c r="U179" s="12" t="s">
        <v>19</v>
      </c>
      <c r="V179" s="12" t="s">
        <v>1188</v>
      </c>
      <c r="W179" s="14" t="s">
        <v>812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971</v>
      </c>
      <c r="AD179" t="s">
        <v>6</v>
      </c>
      <c r="AE179" t="s">
        <v>113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1189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1190</v>
      </c>
      <c r="H180" s="7" t="s">
        <v>1191</v>
      </c>
      <c r="I180" s="7" t="s">
        <v>77</v>
      </c>
      <c r="J180" s="7" t="s">
        <v>2</v>
      </c>
      <c r="K180" s="7" t="s">
        <v>1192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283</v>
      </c>
      <c r="Q180" s="7"/>
      <c r="R180" s="12" t="s">
        <v>172</v>
      </c>
      <c r="S180" s="14" t="s">
        <v>19</v>
      </c>
      <c r="T180" s="7"/>
      <c r="U180" s="12" t="s">
        <v>19</v>
      </c>
      <c r="V180" s="12" t="s">
        <v>172</v>
      </c>
      <c r="W180" s="14" t="s">
        <v>173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152</v>
      </c>
      <c r="AD180" t="s">
        <v>6</v>
      </c>
      <c r="AE180" t="s">
        <v>1193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1194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1195</v>
      </c>
      <c r="H181" s="7" t="s">
        <v>1196</v>
      </c>
      <c r="I181" s="7" t="s">
        <v>77</v>
      </c>
      <c r="J181" s="7" t="s">
        <v>2</v>
      </c>
      <c r="K181" s="7" t="s">
        <v>1197</v>
      </c>
      <c r="L181" s="7">
        <v>1</v>
      </c>
      <c r="M181" s="7">
        <v>2</v>
      </c>
      <c r="N181" s="7" t="s">
        <v>100</v>
      </c>
      <c r="O181" s="7" t="s">
        <v>80</v>
      </c>
      <c r="P181" s="7" t="s">
        <v>283</v>
      </c>
      <c r="Q181" s="7"/>
      <c r="R181" s="12" t="s">
        <v>1198</v>
      </c>
      <c r="S181" s="14" t="s">
        <v>19</v>
      </c>
      <c r="T181" s="7"/>
      <c r="U181" s="12" t="s">
        <v>19</v>
      </c>
      <c r="V181" s="12" t="s">
        <v>1198</v>
      </c>
      <c r="W181" s="14" t="s">
        <v>1199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1200</v>
      </c>
      <c r="AD181" t="s">
        <v>6</v>
      </c>
      <c r="AE181" t="s">
        <v>1201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1202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1203</v>
      </c>
      <c r="H182" s="7" t="s">
        <v>1204</v>
      </c>
      <c r="I182" s="7" t="s">
        <v>77</v>
      </c>
      <c r="J182" s="7" t="s">
        <v>2</v>
      </c>
      <c r="K182" s="7" t="s">
        <v>1205</v>
      </c>
      <c r="L182" s="7">
        <v>2</v>
      </c>
      <c r="M182" s="7">
        <v>1</v>
      </c>
      <c r="N182" s="7" t="s">
        <v>81</v>
      </c>
      <c r="O182" s="7" t="s">
        <v>81</v>
      </c>
      <c r="P182" s="7" t="s">
        <v>283</v>
      </c>
      <c r="Q182" s="7"/>
      <c r="R182" s="12" t="s">
        <v>218</v>
      </c>
      <c r="S182" s="14" t="s">
        <v>19</v>
      </c>
      <c r="T182" s="7"/>
      <c r="U182" s="12" t="s">
        <v>19</v>
      </c>
      <c r="V182" s="12" t="s">
        <v>218</v>
      </c>
      <c r="W182" s="14" t="s">
        <v>339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906</v>
      </c>
      <c r="AD182" t="s">
        <v>6</v>
      </c>
      <c r="AE182" t="s">
        <v>1206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1207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1208</v>
      </c>
      <c r="H183" s="7" t="s">
        <v>1209</v>
      </c>
      <c r="I183" s="7" t="s">
        <v>77</v>
      </c>
      <c r="J183" s="7" t="s">
        <v>2</v>
      </c>
      <c r="K183" s="7" t="s">
        <v>1210</v>
      </c>
      <c r="L183" s="7">
        <v>1</v>
      </c>
      <c r="M183" s="7">
        <v>1</v>
      </c>
      <c r="N183" s="7" t="s">
        <v>126</v>
      </c>
      <c r="O183" s="7" t="s">
        <v>81</v>
      </c>
      <c r="P183" s="7" t="s">
        <v>283</v>
      </c>
      <c r="Q183" s="7"/>
      <c r="R183" s="12" t="s">
        <v>1211</v>
      </c>
      <c r="S183" s="14" t="s">
        <v>19</v>
      </c>
      <c r="T183" s="7"/>
      <c r="U183" s="12" t="s">
        <v>19</v>
      </c>
      <c r="V183" s="12" t="s">
        <v>1211</v>
      </c>
      <c r="W183" s="14" t="s">
        <v>217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1212</v>
      </c>
      <c r="AD183" t="s">
        <v>6</v>
      </c>
      <c r="AE183" t="s">
        <v>1213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1214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850</v>
      </c>
      <c r="H184" s="7" t="s">
        <v>851</v>
      </c>
      <c r="I184" s="7" t="s">
        <v>77</v>
      </c>
      <c r="J184" s="7" t="s">
        <v>2</v>
      </c>
      <c r="K184" s="7" t="s">
        <v>1215</v>
      </c>
      <c r="L184" s="7">
        <v>1</v>
      </c>
      <c r="M184" s="7">
        <v>2</v>
      </c>
      <c r="N184" s="7" t="s">
        <v>126</v>
      </c>
      <c r="O184" s="7" t="s">
        <v>80</v>
      </c>
      <c r="P184" s="7" t="s">
        <v>283</v>
      </c>
      <c r="Q184" s="7"/>
      <c r="R184" s="12" t="s">
        <v>1216</v>
      </c>
      <c r="S184" s="14" t="s">
        <v>19</v>
      </c>
      <c r="T184" s="7"/>
      <c r="U184" s="12" t="s">
        <v>19</v>
      </c>
      <c r="V184" s="12" t="s">
        <v>1216</v>
      </c>
      <c r="W184" s="14" t="s">
        <v>1199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1217</v>
      </c>
      <c r="AD184" t="s">
        <v>6</v>
      </c>
      <c r="AE184" t="s">
        <v>1218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1219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1220</v>
      </c>
      <c r="H185" s="7" t="s">
        <v>1221</v>
      </c>
      <c r="I185" s="7" t="s">
        <v>77</v>
      </c>
      <c r="J185" s="7" t="s">
        <v>2</v>
      </c>
      <c r="K185" s="7" t="s">
        <v>1222</v>
      </c>
      <c r="L185" s="7">
        <v>1</v>
      </c>
      <c r="M185" s="7">
        <v>2</v>
      </c>
      <c r="N185" s="7" t="s">
        <v>126</v>
      </c>
      <c r="O185" s="7" t="s">
        <v>80</v>
      </c>
      <c r="P185" s="7" t="s">
        <v>283</v>
      </c>
      <c r="Q185" s="7"/>
      <c r="R185" s="12" t="s">
        <v>1223</v>
      </c>
      <c r="S185" s="14" t="s">
        <v>19</v>
      </c>
      <c r="T185" s="7"/>
      <c r="U185" s="12" t="s">
        <v>19</v>
      </c>
      <c r="V185" s="12" t="s">
        <v>1223</v>
      </c>
      <c r="W185" s="14" t="s">
        <v>110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1224</v>
      </c>
      <c r="AD185" t="s">
        <v>6</v>
      </c>
      <c r="AE185" t="s">
        <v>1225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1226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710</v>
      </c>
      <c r="H186" s="7" t="s">
        <v>711</v>
      </c>
      <c r="I186" s="7" t="s">
        <v>77</v>
      </c>
      <c r="J186" s="7" t="s">
        <v>2</v>
      </c>
      <c r="K186" s="7" t="s">
        <v>1227</v>
      </c>
      <c r="L186" s="7">
        <v>1</v>
      </c>
      <c r="M186" s="7">
        <v>5</v>
      </c>
      <c r="N186" s="7" t="s">
        <v>109</v>
      </c>
      <c r="O186" s="7" t="s">
        <v>109</v>
      </c>
      <c r="P186" s="7" t="s">
        <v>283</v>
      </c>
      <c r="Q186" s="7"/>
      <c r="R186" s="12" t="s">
        <v>1063</v>
      </c>
      <c r="S186" s="14" t="s">
        <v>19</v>
      </c>
      <c r="T186" s="7"/>
      <c r="U186" s="12" t="s">
        <v>19</v>
      </c>
      <c r="V186" s="12" t="s">
        <v>1063</v>
      </c>
      <c r="W186" s="14" t="s">
        <v>1228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1229</v>
      </c>
      <c r="AD186" t="s">
        <v>6</v>
      </c>
      <c r="AE186" t="s">
        <v>1230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1231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1232</v>
      </c>
      <c r="H187" s="7" t="s">
        <v>1233</v>
      </c>
      <c r="I187" s="7" t="s">
        <v>77</v>
      </c>
      <c r="J187" s="7" t="s">
        <v>2</v>
      </c>
      <c r="K187" s="7" t="s">
        <v>1234</v>
      </c>
      <c r="L187" s="7">
        <v>2</v>
      </c>
      <c r="M187" s="7">
        <v>1</v>
      </c>
      <c r="N187" s="7" t="s">
        <v>80</v>
      </c>
      <c r="O187" s="7" t="s">
        <v>81</v>
      </c>
      <c r="P187" s="7" t="s">
        <v>283</v>
      </c>
      <c r="Q187" s="7"/>
      <c r="R187" s="12" t="s">
        <v>1235</v>
      </c>
      <c r="S187" s="14" t="s">
        <v>19</v>
      </c>
      <c r="T187" s="7"/>
      <c r="U187" s="12" t="s">
        <v>19</v>
      </c>
      <c r="V187" s="12" t="s">
        <v>1235</v>
      </c>
      <c r="W187" s="14" t="s">
        <v>362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1236</v>
      </c>
      <c r="AD187" t="s">
        <v>6</v>
      </c>
      <c r="AE187" t="s">
        <v>160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1237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1238</v>
      </c>
      <c r="H188" s="7" t="s">
        <v>1239</v>
      </c>
      <c r="I188" s="7" t="s">
        <v>77</v>
      </c>
      <c r="J188" s="7" t="s">
        <v>2</v>
      </c>
      <c r="K188" s="7" t="s">
        <v>1240</v>
      </c>
      <c r="L188" s="7">
        <v>1</v>
      </c>
      <c r="M188" s="7">
        <v>1</v>
      </c>
      <c r="N188" s="7" t="s">
        <v>81</v>
      </c>
      <c r="O188" s="7" t="s">
        <v>81</v>
      </c>
      <c r="P188" s="7" t="s">
        <v>283</v>
      </c>
      <c r="Q188" s="7"/>
      <c r="R188" s="12" t="s">
        <v>688</v>
      </c>
      <c r="S188" s="14" t="s">
        <v>19</v>
      </c>
      <c r="T188" s="7"/>
      <c r="U188" s="12" t="s">
        <v>19</v>
      </c>
      <c r="V188" s="12" t="s">
        <v>688</v>
      </c>
      <c r="W188" s="14" t="s">
        <v>92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1241</v>
      </c>
      <c r="AD188" t="s">
        <v>6</v>
      </c>
      <c r="AE188" t="s">
        <v>174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1242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850</v>
      </c>
      <c r="H189" s="7" t="s">
        <v>851</v>
      </c>
      <c r="I189" s="7" t="s">
        <v>77</v>
      </c>
      <c r="J189" s="7" t="s">
        <v>2</v>
      </c>
      <c r="K189" s="7" t="s">
        <v>1243</v>
      </c>
      <c r="L189" s="7">
        <v>1</v>
      </c>
      <c r="M189" s="7">
        <v>1</v>
      </c>
      <c r="N189" s="7" t="s">
        <v>80</v>
      </c>
      <c r="O189" s="7" t="s">
        <v>81</v>
      </c>
      <c r="P189" s="7" t="s">
        <v>283</v>
      </c>
      <c r="Q189" s="7"/>
      <c r="R189" s="12" t="s">
        <v>736</v>
      </c>
      <c r="S189" s="14" t="s">
        <v>19</v>
      </c>
      <c r="T189" s="7"/>
      <c r="U189" s="12" t="s">
        <v>19</v>
      </c>
      <c r="V189" s="12" t="s">
        <v>736</v>
      </c>
      <c r="W189" s="14" t="s">
        <v>267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316</v>
      </c>
      <c r="AD189" t="s">
        <v>6</v>
      </c>
      <c r="AE189" t="s">
        <v>985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1244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1245</v>
      </c>
      <c r="H190" s="7" t="s">
        <v>1246</v>
      </c>
      <c r="I190" s="7" t="s">
        <v>77</v>
      </c>
      <c r="J190" s="7" t="s">
        <v>2</v>
      </c>
      <c r="K190" s="7" t="s">
        <v>1247</v>
      </c>
      <c r="L190" s="7">
        <v>1</v>
      </c>
      <c r="M190" s="7">
        <v>1</v>
      </c>
      <c r="N190" s="7" t="s">
        <v>81</v>
      </c>
      <c r="O190" s="7" t="s">
        <v>81</v>
      </c>
      <c r="P190" s="7" t="s">
        <v>283</v>
      </c>
      <c r="Q190" s="7"/>
      <c r="R190" s="12" t="s">
        <v>316</v>
      </c>
      <c r="S190" s="14" t="s">
        <v>19</v>
      </c>
      <c r="T190" s="7"/>
      <c r="U190" s="12" t="s">
        <v>19</v>
      </c>
      <c r="V190" s="12" t="s">
        <v>316</v>
      </c>
      <c r="W190" s="14" t="s">
        <v>119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317</v>
      </c>
      <c r="AD190" t="s">
        <v>6</v>
      </c>
      <c r="AE190" t="s">
        <v>1248</v>
      </c>
      <c r="AF190" t="s">
        <v>86</v>
      </c>
      <c r="AG190" t="s">
        <v>73</v>
      </c>
      <c r="AH190" t="s">
        <v>19</v>
      </c>
    </row>
    <row r="191" customHeight="1" spans="1:32">
      <c r="A191" s="8" t="s">
        <v>1249</v>
      </c>
      <c r="B191" s="8"/>
      <c r="C191" s="8" t="s">
        <v>1250</v>
      </c>
      <c r="D191" s="8"/>
      <c r="E191" s="8"/>
      <c r="F191" s="8"/>
      <c r="G191" s="8" t="s">
        <v>1250</v>
      </c>
      <c r="H191" s="8" t="s">
        <v>1250</v>
      </c>
      <c r="I191" s="8" t="s">
        <v>1250</v>
      </c>
      <c r="J191" s="8" t="s">
        <v>1250</v>
      </c>
      <c r="K191" s="8" t="s">
        <v>1250</v>
      </c>
      <c r="L191" s="8" t="s">
        <v>1250</v>
      </c>
      <c r="M191" s="8" t="s">
        <v>1250</v>
      </c>
      <c r="N191" s="8" t="s">
        <v>1250</v>
      </c>
      <c r="O191" s="8" t="s">
        <v>1250</v>
      </c>
      <c r="P191" s="8" t="s">
        <v>1250</v>
      </c>
      <c r="Q191" s="8"/>
      <c r="R191" s="13" t="s">
        <v>20</v>
      </c>
      <c r="S191" s="13" t="s">
        <v>19</v>
      </c>
      <c r="T191" s="8" t="s">
        <v>1250</v>
      </c>
      <c r="U191" s="13"/>
      <c r="V191" s="13" t="s">
        <v>20</v>
      </c>
      <c r="W191" s="13" t="s">
        <v>21</v>
      </c>
      <c r="X191" s="13"/>
      <c r="Y191" s="13"/>
      <c r="Z191" s="13"/>
      <c r="AA191" s="8"/>
      <c r="AB191" s="13"/>
      <c r="AC191" s="8"/>
      <c r="AD191" s="8" t="s">
        <v>1250</v>
      </c>
      <c r="AE191" s="8"/>
      <c r="AF191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1251</v>
      </c>
      <c r="B1" s="4" t="s">
        <v>1252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1253</v>
      </c>
      <c r="H1" s="4" t="s">
        <v>1254</v>
      </c>
      <c r="I1" s="4" t="s">
        <v>13</v>
      </c>
      <c r="J1" s="4" t="s">
        <v>17</v>
      </c>
      <c r="K1" s="4" t="s">
        <v>18</v>
      </c>
      <c r="L1" s="11" t="s">
        <v>1255</v>
      </c>
      <c r="M1" s="4" t="s">
        <v>1256</v>
      </c>
      <c r="N1" s="4" t="s">
        <v>1257</v>
      </c>
    </row>
    <row r="2" ht="14.25" customHeight="1" spans="1:256">
      <c r="A2" s="6" t="s">
        <v>1258</v>
      </c>
      <c r="B2" s="7" t="s">
        <v>1259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283</v>
      </c>
      <c r="H2" s="7" t="s">
        <v>1260</v>
      </c>
      <c r="I2" s="12" t="s">
        <v>1261</v>
      </c>
      <c r="J2" s="12" t="s">
        <v>19</v>
      </c>
      <c r="K2" s="12" t="s">
        <v>1261</v>
      </c>
      <c r="L2" s="7" t="s">
        <v>1262</v>
      </c>
      <c r="M2" s="7" t="s">
        <v>1263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1264</v>
      </c>
      <c r="B3" s="7" t="s">
        <v>1265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283</v>
      </c>
      <c r="H3" s="7" t="s">
        <v>1260</v>
      </c>
      <c r="I3" s="12" t="s">
        <v>1266</v>
      </c>
      <c r="J3" s="12" t="s">
        <v>19</v>
      </c>
      <c r="K3" s="12" t="s">
        <v>1266</v>
      </c>
      <c r="L3" s="7" t="s">
        <v>1262</v>
      </c>
      <c r="M3" s="7" t="s">
        <v>1267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8" t="s">
        <v>1249</v>
      </c>
      <c r="B4" s="8" t="s">
        <v>1250</v>
      </c>
      <c r="C4" s="8" t="s">
        <v>1250</v>
      </c>
      <c r="D4" s="8" t="s">
        <v>1250</v>
      </c>
      <c r="E4" s="8"/>
      <c r="F4" s="8"/>
      <c r="G4" s="8" t="s">
        <v>1250</v>
      </c>
      <c r="H4" s="8" t="s">
        <v>1250</v>
      </c>
      <c r="I4" s="13" t="s">
        <v>22</v>
      </c>
      <c r="J4" s="13"/>
      <c r="K4" s="13"/>
      <c r="L4" s="8"/>
      <c r="M4" s="8" t="s">
        <v>1250</v>
      </c>
      <c r="N4" t="s">
        <v>1250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1268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02"/>
  <sheetViews>
    <sheetView tabSelected="1" workbookViewId="0">
      <selection activeCell="G206" sqref="G20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1269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305</v>
      </c>
      <c r="E2" t="str">
        <f>VLOOKUP(A2,HOP!A:L,12,0)</f>
        <v>305.00</v>
      </c>
      <c r="F2" t="str">
        <f>VLOOKUP(A2,HOP!A:C,3,0)</f>
        <v>2182126</v>
      </c>
      <c r="G2">
        <f>D2-E2</f>
        <v>0</v>
      </c>
      <c r="H2" t="str">
        <f>$H$1&amp;F2</f>
        <v>，2182126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111</v>
      </c>
      <c r="E3" t="str">
        <f>VLOOKUP(A3,HOP!A:L,12,0)</f>
        <v>111.00</v>
      </c>
      <c r="F3" t="str">
        <f>VLOOKUP(A3,HOP!A:C,3,0)</f>
        <v>2182046</v>
      </c>
      <c r="G3">
        <f t="shared" ref="G3:G34" si="0">D3-E3</f>
        <v>0</v>
      </c>
      <c r="H3" t="str">
        <f t="shared" ref="H3:H34" si="1">$H$1&amp;F3</f>
        <v>，2182046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100</v>
      </c>
      <c r="C4" s="7" t="s">
        <v>81</v>
      </c>
      <c r="D4" s="3">
        <v>414</v>
      </c>
      <c r="E4" t="str">
        <f>VLOOKUP(A4,HOP!A:L,12,0)</f>
        <v>414.00</v>
      </c>
      <c r="F4" t="str">
        <f>VLOOKUP(A4,HOP!A:C,3,0)</f>
        <v>2181473</v>
      </c>
      <c r="G4">
        <f t="shared" si="0"/>
        <v>0</v>
      </c>
      <c r="H4" t="str">
        <f t="shared" si="1"/>
        <v>，2181473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80</v>
      </c>
      <c r="C5" s="7" t="s">
        <v>81</v>
      </c>
      <c r="D5" s="3">
        <v>147</v>
      </c>
      <c r="E5" t="str">
        <f>VLOOKUP(A5,HOP!A:L,12,0)</f>
        <v>147.00</v>
      </c>
      <c r="F5" t="str">
        <f>VLOOKUP(A5,HOP!A:C,3,0)</f>
        <v>2183202</v>
      </c>
      <c r="G5">
        <f t="shared" si="0"/>
        <v>0</v>
      </c>
      <c r="H5" t="str">
        <f t="shared" si="1"/>
        <v>，2183202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100</v>
      </c>
      <c r="C6" s="7" t="s">
        <v>81</v>
      </c>
      <c r="D6" s="3">
        <v>261</v>
      </c>
      <c r="E6" t="str">
        <f>VLOOKUP(A6,HOP!A:L,12,0)</f>
        <v>261.00</v>
      </c>
      <c r="F6" t="str">
        <f>VLOOKUP(A6,HOP!A:C,3,0)</f>
        <v>2184000</v>
      </c>
      <c r="G6">
        <f t="shared" si="0"/>
        <v>0</v>
      </c>
      <c r="H6" t="str">
        <f t="shared" si="1"/>
        <v>，2184000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126</v>
      </c>
      <c r="C7" s="7" t="s">
        <v>81</v>
      </c>
      <c r="D7" s="3">
        <v>840</v>
      </c>
      <c r="E7" t="str">
        <f>VLOOKUP(A7,HOP!A:L,12,0)</f>
        <v>840.00</v>
      </c>
      <c r="F7" t="str">
        <f>VLOOKUP(A7,HOP!A:C,3,0)</f>
        <v>2184989</v>
      </c>
      <c r="G7">
        <f t="shared" si="0"/>
        <v>0</v>
      </c>
      <c r="H7" t="str">
        <f t="shared" si="1"/>
        <v>，2184989</v>
      </c>
      <c r="I7" t="str">
        <f>VLOOKUP(A7,HOP!A:T,20,0)</f>
        <v>直连</v>
      </c>
    </row>
    <row r="8" ht="14.25" hidden="1" customHeight="1" spans="1:9">
      <c r="A8" s="6" t="s">
        <v>131</v>
      </c>
      <c r="B8" s="7" t="s">
        <v>80</v>
      </c>
      <c r="C8" s="7" t="s">
        <v>81</v>
      </c>
      <c r="D8" s="3">
        <v>861</v>
      </c>
      <c r="E8" t="str">
        <f>VLOOKUP(A8,HOP!A:L,12,0)</f>
        <v>861.00</v>
      </c>
      <c r="F8" t="str">
        <f>VLOOKUP(A8,HOP!A:C,3,0)</f>
        <v>2180589</v>
      </c>
      <c r="G8">
        <f t="shared" si="0"/>
        <v>0</v>
      </c>
      <c r="H8" t="str">
        <f t="shared" si="1"/>
        <v>，2180589</v>
      </c>
      <c r="I8" t="str">
        <f>VLOOKUP(A8,HOP!A:T,20,0)</f>
        <v>直连</v>
      </c>
    </row>
    <row r="9" ht="14.25" hidden="1" customHeight="1" spans="1:9">
      <c r="A9" s="6" t="s">
        <v>139</v>
      </c>
      <c r="B9" s="7" t="s">
        <v>126</v>
      </c>
      <c r="C9" s="7" t="s">
        <v>81</v>
      </c>
      <c r="D9" s="3">
        <v>332</v>
      </c>
      <c r="E9" t="str">
        <f>VLOOKUP(A9,HOP!A:L,12,0)</f>
        <v>332.00</v>
      </c>
      <c r="F9" t="str">
        <f>VLOOKUP(A9,HOP!A:C,3,0)</f>
        <v>2185269</v>
      </c>
      <c r="G9">
        <f t="shared" si="0"/>
        <v>0</v>
      </c>
      <c r="H9" t="str">
        <f t="shared" si="1"/>
        <v>，2185269</v>
      </c>
      <c r="I9" t="str">
        <f>VLOOKUP(A9,HOP!A:T,20,0)</f>
        <v>直连</v>
      </c>
    </row>
    <row r="10" ht="14.25" hidden="1" customHeight="1" spans="1:9">
      <c r="A10" s="6" t="s">
        <v>147</v>
      </c>
      <c r="B10" s="7" t="s">
        <v>80</v>
      </c>
      <c r="C10" s="7" t="s">
        <v>81</v>
      </c>
      <c r="D10" s="3">
        <v>117</v>
      </c>
      <c r="E10" t="str">
        <f>VLOOKUP(A10,HOP!A:L,12,0)</f>
        <v>117.00</v>
      </c>
      <c r="F10" t="str">
        <f>VLOOKUP(A10,HOP!A:C,3,0)</f>
        <v>2186017</v>
      </c>
      <c r="G10">
        <f t="shared" si="0"/>
        <v>0</v>
      </c>
      <c r="H10" t="str">
        <f t="shared" si="1"/>
        <v>，2186017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80</v>
      </c>
      <c r="C11" s="7" t="s">
        <v>81</v>
      </c>
      <c r="D11" s="3">
        <v>351</v>
      </c>
      <c r="E11" t="str">
        <f>VLOOKUP(A11,HOP!A:L,12,0)</f>
        <v>351.00</v>
      </c>
      <c r="F11" t="str">
        <f>VLOOKUP(A11,HOP!A:C,3,0)</f>
        <v>2186380</v>
      </c>
      <c r="G11">
        <f t="shared" si="0"/>
        <v>0</v>
      </c>
      <c r="H11" t="str">
        <f t="shared" si="1"/>
        <v>，2186380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80</v>
      </c>
      <c r="C12" s="7" t="s">
        <v>81</v>
      </c>
      <c r="D12" s="3">
        <v>182</v>
      </c>
      <c r="E12" t="str">
        <f>VLOOKUP(A12,HOP!A:L,12,0)</f>
        <v>182.00</v>
      </c>
      <c r="F12" t="str">
        <f>VLOOKUP(A12,HOP!A:C,3,0)</f>
        <v>2186446</v>
      </c>
      <c r="G12">
        <f t="shared" si="0"/>
        <v>0</v>
      </c>
      <c r="H12" t="str">
        <f t="shared" si="1"/>
        <v>，2186446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80</v>
      </c>
      <c r="C13" s="7" t="s">
        <v>81</v>
      </c>
      <c r="D13" s="3">
        <v>117</v>
      </c>
      <c r="E13" t="str">
        <f>VLOOKUP(A13,HOP!A:L,12,0)</f>
        <v>117.00</v>
      </c>
      <c r="F13" t="str">
        <f>VLOOKUP(A13,HOP!A:C,3,0)</f>
        <v>2186034</v>
      </c>
      <c r="G13">
        <f t="shared" si="0"/>
        <v>0</v>
      </c>
      <c r="H13" t="str">
        <f t="shared" si="1"/>
        <v>，2186034</v>
      </c>
      <c r="I13" t="str">
        <f>VLOOKUP(A13,HOP!A:T,20,0)</f>
        <v>直连</v>
      </c>
    </row>
    <row r="14" ht="14.25" hidden="1" customHeight="1" spans="1:9">
      <c r="A14" s="6" t="s">
        <v>175</v>
      </c>
      <c r="B14" s="7" t="s">
        <v>80</v>
      </c>
      <c r="C14" s="7" t="s">
        <v>81</v>
      </c>
      <c r="D14" s="3">
        <v>264</v>
      </c>
      <c r="E14" t="str">
        <f>VLOOKUP(A14,HOP!A:L,12,0)</f>
        <v>264.00</v>
      </c>
      <c r="F14" t="str">
        <f>VLOOKUP(A14,HOP!A:C,3,0)</f>
        <v>2185895</v>
      </c>
      <c r="G14">
        <f t="shared" si="0"/>
        <v>0</v>
      </c>
      <c r="H14" t="str">
        <f t="shared" si="1"/>
        <v>，2185895</v>
      </c>
      <c r="I14" t="str">
        <f>VLOOKUP(A14,HOP!A:T,20,0)</f>
        <v>直连</v>
      </c>
    </row>
    <row r="15" ht="14.25" hidden="1" customHeight="1" spans="1:9">
      <c r="A15" s="6" t="s">
        <v>183</v>
      </c>
      <c r="B15" s="7" t="s">
        <v>80</v>
      </c>
      <c r="C15" s="7" t="s">
        <v>81</v>
      </c>
      <c r="D15" s="3">
        <v>230</v>
      </c>
      <c r="E15" t="str">
        <f>VLOOKUP(A15,HOP!A:L,12,0)</f>
        <v>230.00</v>
      </c>
      <c r="F15" t="str">
        <f>VLOOKUP(A15,HOP!A:C,3,0)</f>
        <v>2186057</v>
      </c>
      <c r="G15">
        <f t="shared" si="0"/>
        <v>0</v>
      </c>
      <c r="H15" t="str">
        <f t="shared" si="1"/>
        <v>，2186057</v>
      </c>
      <c r="I15" t="str">
        <f>VLOOKUP(A15,HOP!A:T,20,0)</f>
        <v>直连</v>
      </c>
    </row>
    <row r="16" ht="14.25" hidden="1" customHeight="1" spans="1:9">
      <c r="A16" s="6" t="s">
        <v>191</v>
      </c>
      <c r="B16" s="7" t="s">
        <v>80</v>
      </c>
      <c r="C16" s="7" t="s">
        <v>81</v>
      </c>
      <c r="D16" s="3">
        <v>201</v>
      </c>
      <c r="E16" t="str">
        <f>VLOOKUP(A16,HOP!A:L,12,0)</f>
        <v>201.00</v>
      </c>
      <c r="F16" t="str">
        <f>VLOOKUP(A16,HOP!A:C,3,0)</f>
        <v>2186653</v>
      </c>
      <c r="G16">
        <f t="shared" si="0"/>
        <v>0</v>
      </c>
      <c r="H16" t="str">
        <f t="shared" si="1"/>
        <v>，2186653</v>
      </c>
      <c r="I16" t="str">
        <f>VLOOKUP(A16,HOP!A:T,20,0)</f>
        <v>直连</v>
      </c>
    </row>
    <row r="17" ht="14.25" hidden="1" customHeight="1" spans="1:9">
      <c r="A17" s="6" t="s">
        <v>198</v>
      </c>
      <c r="B17" s="7" t="s">
        <v>80</v>
      </c>
      <c r="C17" s="7" t="s">
        <v>81</v>
      </c>
      <c r="D17" s="3">
        <v>120</v>
      </c>
      <c r="E17" t="str">
        <f>VLOOKUP(A17,HOP!A:L,12,0)</f>
        <v>120.00</v>
      </c>
      <c r="F17" t="str">
        <f>VLOOKUP(A17,HOP!A:C,3,0)</f>
        <v>2186557</v>
      </c>
      <c r="G17">
        <f t="shared" si="0"/>
        <v>0</v>
      </c>
      <c r="H17" t="str">
        <f t="shared" si="1"/>
        <v>，2186557</v>
      </c>
      <c r="I17" t="str">
        <f>VLOOKUP(A17,HOP!A:T,20,0)</f>
        <v>直连</v>
      </c>
    </row>
    <row r="18" ht="14.25" hidden="1" customHeight="1" spans="1:9">
      <c r="A18" s="6" t="s">
        <v>205</v>
      </c>
      <c r="B18" s="7" t="s">
        <v>80</v>
      </c>
      <c r="C18" s="7" t="s">
        <v>81</v>
      </c>
      <c r="D18" s="3">
        <v>148</v>
      </c>
      <c r="E18" t="str">
        <f>VLOOKUP(A18,HOP!A:L,12,0)</f>
        <v>148.00</v>
      </c>
      <c r="F18" t="str">
        <f>VLOOKUP(A18,HOP!A:C,3,0)</f>
        <v>2186563</v>
      </c>
      <c r="G18">
        <f t="shared" si="0"/>
        <v>0</v>
      </c>
      <c r="H18" t="str">
        <f t="shared" si="1"/>
        <v>，2186563</v>
      </c>
      <c r="I18" t="str">
        <f>VLOOKUP(A18,HOP!A:T,20,0)</f>
        <v>直连</v>
      </c>
    </row>
    <row r="19" ht="14.25" hidden="1" customHeight="1" spans="1:9">
      <c r="A19" s="6" t="s">
        <v>212</v>
      </c>
      <c r="B19" s="7" t="s">
        <v>80</v>
      </c>
      <c r="C19" s="7" t="s">
        <v>81</v>
      </c>
      <c r="D19" s="3">
        <v>190</v>
      </c>
      <c r="E19" t="str">
        <f>VLOOKUP(A19,HOP!A:L,12,0)</f>
        <v>190.00</v>
      </c>
      <c r="F19" t="str">
        <f>VLOOKUP(A19,HOP!A:C,3,0)</f>
        <v>2187087</v>
      </c>
      <c r="G19">
        <f t="shared" si="0"/>
        <v>0</v>
      </c>
      <c r="H19" t="str">
        <f t="shared" si="1"/>
        <v>，2187087</v>
      </c>
      <c r="I19" t="str">
        <f>VLOOKUP(A19,HOP!A:T,20,0)</f>
        <v>直连</v>
      </c>
    </row>
    <row r="20" ht="14.25" hidden="1" customHeight="1" spans="1:9">
      <c r="A20" s="6" t="s">
        <v>220</v>
      </c>
      <c r="B20" s="7" t="s">
        <v>80</v>
      </c>
      <c r="C20" s="7" t="s">
        <v>81</v>
      </c>
      <c r="D20" s="3">
        <v>2256</v>
      </c>
      <c r="E20" t="str">
        <f>VLOOKUP(A20,HOP!A:L,12,0)</f>
        <v>2256.00</v>
      </c>
      <c r="F20" t="str">
        <f>VLOOKUP(A20,HOP!A:C,3,0)</f>
        <v>2185746</v>
      </c>
      <c r="G20">
        <f t="shared" si="0"/>
        <v>0</v>
      </c>
      <c r="H20" t="str">
        <f t="shared" si="1"/>
        <v>，2185746</v>
      </c>
      <c r="I20" t="str">
        <f>VLOOKUP(A20,HOP!A:T,20,0)</f>
        <v>直连</v>
      </c>
    </row>
    <row r="21" ht="14.25" hidden="1" customHeight="1" spans="1:9">
      <c r="A21" s="6" t="s">
        <v>228</v>
      </c>
      <c r="B21" s="7" t="s">
        <v>80</v>
      </c>
      <c r="C21" s="7" t="s">
        <v>81</v>
      </c>
      <c r="D21" s="3">
        <v>107</v>
      </c>
      <c r="E21" t="str">
        <f>VLOOKUP(A21,HOP!A:L,12,0)</f>
        <v>107.00</v>
      </c>
      <c r="F21" t="str">
        <f>VLOOKUP(A21,HOP!A:C,3,0)</f>
        <v>2186760</v>
      </c>
      <c r="G21">
        <f t="shared" si="0"/>
        <v>0</v>
      </c>
      <c r="H21" t="str">
        <f t="shared" si="1"/>
        <v>，2186760</v>
      </c>
      <c r="I21" t="str">
        <f>VLOOKUP(A21,HOP!A:T,20,0)</f>
        <v>直连</v>
      </c>
    </row>
    <row r="22" ht="14.25" hidden="1" customHeight="1" spans="1:9">
      <c r="A22" s="6" t="s">
        <v>234</v>
      </c>
      <c r="B22" s="7" t="s">
        <v>80</v>
      </c>
      <c r="C22" s="7" t="s">
        <v>81</v>
      </c>
      <c r="D22" s="3">
        <v>262</v>
      </c>
      <c r="E22" t="str">
        <f>VLOOKUP(A22,HOP!A:L,12,0)</f>
        <v>262.00</v>
      </c>
      <c r="F22" t="str">
        <f>VLOOKUP(A22,HOP!A:C,3,0)</f>
        <v>2186883</v>
      </c>
      <c r="G22">
        <f t="shared" si="0"/>
        <v>0</v>
      </c>
      <c r="H22" t="str">
        <f t="shared" si="1"/>
        <v>，2186883</v>
      </c>
      <c r="I22" t="str">
        <f>VLOOKUP(A22,HOP!A:T,20,0)</f>
        <v>直连</v>
      </c>
    </row>
    <row r="23" ht="14.25" hidden="1" customHeight="1" spans="1:9">
      <c r="A23" s="6" t="s">
        <v>241</v>
      </c>
      <c r="B23" s="7" t="s">
        <v>80</v>
      </c>
      <c r="C23" s="7" t="s">
        <v>81</v>
      </c>
      <c r="D23" s="3">
        <v>207</v>
      </c>
      <c r="E23" t="str">
        <f>VLOOKUP(A23,HOP!A:L,12,0)</f>
        <v>207.00</v>
      </c>
      <c r="F23" t="str">
        <f>VLOOKUP(A23,HOP!A:C,3,0)</f>
        <v>2186888</v>
      </c>
      <c r="G23">
        <f t="shared" si="0"/>
        <v>0</v>
      </c>
      <c r="H23" t="str">
        <f t="shared" si="1"/>
        <v>，2186888</v>
      </c>
      <c r="I23" t="str">
        <f>VLOOKUP(A23,HOP!A:T,20,0)</f>
        <v>直连</v>
      </c>
    </row>
    <row r="24" ht="14.25" hidden="1" customHeight="1" spans="1:9">
      <c r="A24" s="6" t="s">
        <v>249</v>
      </c>
      <c r="B24" s="7" t="s">
        <v>80</v>
      </c>
      <c r="C24" s="7" t="s">
        <v>81</v>
      </c>
      <c r="D24" s="3">
        <v>148</v>
      </c>
      <c r="E24" t="str">
        <f>VLOOKUP(A24,HOP!A:L,12,0)</f>
        <v>148.00</v>
      </c>
      <c r="F24" t="str">
        <f>VLOOKUP(A24,HOP!A:C,3,0)</f>
        <v>2186868</v>
      </c>
      <c r="G24">
        <f t="shared" si="0"/>
        <v>0</v>
      </c>
      <c r="H24" t="str">
        <f t="shared" si="1"/>
        <v>，2186868</v>
      </c>
      <c r="I24" t="str">
        <f>VLOOKUP(A24,HOP!A:T,20,0)</f>
        <v>直连</v>
      </c>
    </row>
    <row r="25" ht="14.25" hidden="1" customHeight="1" spans="1:9">
      <c r="A25" s="6" t="s">
        <v>254</v>
      </c>
      <c r="B25" s="7" t="s">
        <v>80</v>
      </c>
      <c r="C25" s="7" t="s">
        <v>81</v>
      </c>
      <c r="D25" s="3">
        <v>290</v>
      </c>
      <c r="E25" t="str">
        <f>VLOOKUP(A25,HOP!A:L,12,0)</f>
        <v>290.00</v>
      </c>
      <c r="F25" t="str">
        <f>VLOOKUP(A25,HOP!A:C,3,0)</f>
        <v>2186367</v>
      </c>
      <c r="G25">
        <f t="shared" si="0"/>
        <v>0</v>
      </c>
      <c r="H25" t="str">
        <f t="shared" si="1"/>
        <v>，2186367</v>
      </c>
      <c r="I25" t="str">
        <f>VLOOKUP(A25,HOP!A:T,20,0)</f>
        <v>直连</v>
      </c>
    </row>
    <row r="26" ht="14.25" hidden="1" customHeight="1" spans="1:9">
      <c r="A26" s="6" t="s">
        <v>262</v>
      </c>
      <c r="B26" s="7" t="s">
        <v>80</v>
      </c>
      <c r="C26" s="7" t="s">
        <v>81</v>
      </c>
      <c r="D26" s="3">
        <v>307</v>
      </c>
      <c r="E26" t="str">
        <f>VLOOKUP(A26,HOP!A:L,12,0)</f>
        <v>307.00</v>
      </c>
      <c r="F26" t="str">
        <f>VLOOKUP(A26,HOP!A:C,3,0)</f>
        <v>2187145</v>
      </c>
      <c r="G26">
        <f t="shared" si="0"/>
        <v>0</v>
      </c>
      <c r="H26" t="str">
        <f t="shared" si="1"/>
        <v>，2187145</v>
      </c>
      <c r="I26" t="str">
        <f>VLOOKUP(A26,HOP!A:T,20,0)</f>
        <v>直连</v>
      </c>
    </row>
    <row r="27" ht="14.25" hidden="1" customHeight="1" spans="1:9">
      <c r="A27" s="6" t="s">
        <v>270</v>
      </c>
      <c r="B27" s="7" t="s">
        <v>80</v>
      </c>
      <c r="C27" s="7" t="s">
        <v>81</v>
      </c>
      <c r="D27" s="3">
        <v>271</v>
      </c>
      <c r="E27" t="str">
        <f>VLOOKUP(A27,HOP!A:L,12,0)</f>
        <v>271.00</v>
      </c>
      <c r="F27" t="str">
        <f>VLOOKUP(A27,HOP!A:C,3,0)</f>
        <v>2187083</v>
      </c>
      <c r="G27">
        <f t="shared" si="0"/>
        <v>0</v>
      </c>
      <c r="H27" t="str">
        <f t="shared" si="1"/>
        <v>，2187083</v>
      </c>
      <c r="I27" t="str">
        <f>VLOOKUP(A27,HOP!A:T,20,0)</f>
        <v>直连</v>
      </c>
    </row>
    <row r="28" ht="14.25" customHeight="1" spans="1:9">
      <c r="A28" s="6" t="s">
        <v>278</v>
      </c>
      <c r="B28" s="7" t="s">
        <v>99</v>
      </c>
      <c r="C28" s="7" t="s">
        <v>283</v>
      </c>
      <c r="D28" s="3">
        <v>1177</v>
      </c>
      <c r="E28" t="str">
        <f>VLOOKUP(A28,HOP!A:L,12,0)</f>
        <v>1176.98</v>
      </c>
      <c r="F28" t="str">
        <f>VLOOKUP(A28,HOP!A:C,3,0)</f>
        <v>2172979</v>
      </c>
      <c r="G28">
        <f t="shared" si="0"/>
        <v>0.0199999999999818</v>
      </c>
      <c r="H28" t="str">
        <f t="shared" si="1"/>
        <v>，2172979</v>
      </c>
      <c r="I28" t="str">
        <f>VLOOKUP(A28,HOP!A:T,20,0)</f>
        <v>直连</v>
      </c>
    </row>
    <row r="29" ht="14.25" hidden="1" customHeight="1" spans="1:9">
      <c r="A29" s="6" t="s">
        <v>288</v>
      </c>
      <c r="B29" s="7" t="s">
        <v>99</v>
      </c>
      <c r="C29" s="7" t="s">
        <v>283</v>
      </c>
      <c r="D29" s="3">
        <v>8113</v>
      </c>
      <c r="E29" t="str">
        <f>VLOOKUP(A29,HOP!A:L,12,0)</f>
        <v>8113.00</v>
      </c>
      <c r="F29" t="str">
        <f>VLOOKUP(A29,HOP!A:C,3,0)</f>
        <v>2179876</v>
      </c>
      <c r="G29">
        <f t="shared" si="0"/>
        <v>0</v>
      </c>
      <c r="H29" t="str">
        <f t="shared" si="1"/>
        <v>，2179876</v>
      </c>
      <c r="I29" t="str">
        <f>VLOOKUP(A29,HOP!A:T,20,0)</f>
        <v>直连</v>
      </c>
    </row>
    <row r="30" ht="14.25" hidden="1" customHeight="1" spans="1:9">
      <c r="A30" s="6" t="s">
        <v>297</v>
      </c>
      <c r="B30" s="7" t="s">
        <v>126</v>
      </c>
      <c r="C30" s="7" t="s">
        <v>283</v>
      </c>
      <c r="D30" s="3">
        <v>420</v>
      </c>
      <c r="E30" t="str">
        <f>VLOOKUP(A30,HOP!A:L,12,0)</f>
        <v>420.00</v>
      </c>
      <c r="F30" t="str">
        <f>VLOOKUP(A30,HOP!A:C,3,0)</f>
        <v>2184325</v>
      </c>
      <c r="G30">
        <f t="shared" si="0"/>
        <v>0</v>
      </c>
      <c r="H30" t="str">
        <f t="shared" si="1"/>
        <v>，2184325</v>
      </c>
      <c r="I30" t="str">
        <f>VLOOKUP(A30,HOP!A:T,20,0)</f>
        <v>直连</v>
      </c>
    </row>
    <row r="31" ht="14.25" hidden="1" customHeight="1" spans="1:9">
      <c r="A31" s="6" t="s">
        <v>304</v>
      </c>
      <c r="B31" s="7" t="s">
        <v>81</v>
      </c>
      <c r="C31" s="7" t="s">
        <v>283</v>
      </c>
      <c r="D31" s="3">
        <v>383</v>
      </c>
      <c r="E31" t="str">
        <f>VLOOKUP(A31,HOP!A:L,12,0)</f>
        <v>383.00</v>
      </c>
      <c r="F31" t="str">
        <f>VLOOKUP(A31,HOP!A:C,3,0)</f>
        <v>2184020</v>
      </c>
      <c r="G31">
        <f t="shared" si="0"/>
        <v>0</v>
      </c>
      <c r="H31" t="str">
        <f t="shared" si="1"/>
        <v>，2184020</v>
      </c>
      <c r="I31" t="str">
        <f>VLOOKUP(A31,HOP!A:T,20,0)</f>
        <v>直连</v>
      </c>
    </row>
    <row r="32" ht="14.25" hidden="1" customHeight="1" spans="1:9">
      <c r="A32" s="6" t="s">
        <v>312</v>
      </c>
      <c r="B32" s="7" t="s">
        <v>81</v>
      </c>
      <c r="C32" s="7" t="s">
        <v>283</v>
      </c>
      <c r="D32" s="3">
        <v>279</v>
      </c>
      <c r="E32" t="str">
        <f>VLOOKUP(A32,HOP!A:L,12,0)</f>
        <v>279.00</v>
      </c>
      <c r="F32" t="str">
        <f>VLOOKUP(A32,HOP!A:C,3,0)</f>
        <v>2187092</v>
      </c>
      <c r="G32">
        <f t="shared" si="0"/>
        <v>0</v>
      </c>
      <c r="H32" t="str">
        <f t="shared" si="1"/>
        <v>，2187092</v>
      </c>
      <c r="I32" t="str">
        <f>VLOOKUP(A32,HOP!A:T,20,0)</f>
        <v>直连</v>
      </c>
    </row>
    <row r="33" ht="14.25" hidden="1" customHeight="1" spans="1:9">
      <c r="A33" s="6" t="s">
        <v>319</v>
      </c>
      <c r="B33" s="7" t="s">
        <v>80</v>
      </c>
      <c r="C33" s="7" t="s">
        <v>283</v>
      </c>
      <c r="D33" s="3">
        <v>490</v>
      </c>
      <c r="E33" t="str">
        <f>VLOOKUP(A33,HOP!A:L,12,0)</f>
        <v>490.00</v>
      </c>
      <c r="F33" t="str">
        <f>VLOOKUP(A33,HOP!A:C,3,0)</f>
        <v>2187040</v>
      </c>
      <c r="G33">
        <f t="shared" si="0"/>
        <v>0</v>
      </c>
      <c r="H33" t="str">
        <f t="shared" si="1"/>
        <v>，2187040</v>
      </c>
      <c r="I33" t="str">
        <f>VLOOKUP(A33,HOP!A:T,20,0)</f>
        <v>直连</v>
      </c>
    </row>
    <row r="34" ht="14.25" hidden="1" customHeight="1" spans="1:9">
      <c r="A34" s="6" t="s">
        <v>326</v>
      </c>
      <c r="B34" s="7" t="s">
        <v>80</v>
      </c>
      <c r="C34" s="7" t="s">
        <v>283</v>
      </c>
      <c r="D34" s="3">
        <v>856</v>
      </c>
      <c r="E34" t="str">
        <f>VLOOKUP(A34,HOP!A:L,12,0)</f>
        <v>856.00</v>
      </c>
      <c r="F34" t="str">
        <f>VLOOKUP(A34,HOP!A:C,3,0)</f>
        <v>2185472</v>
      </c>
      <c r="G34">
        <f t="shared" si="0"/>
        <v>0</v>
      </c>
      <c r="H34" t="str">
        <f t="shared" si="1"/>
        <v>，2185472</v>
      </c>
      <c r="I34" t="str">
        <f>VLOOKUP(A34,HOP!A:T,20,0)</f>
        <v>直连</v>
      </c>
    </row>
    <row r="35" ht="14.25" hidden="1" customHeight="1" spans="1:9">
      <c r="A35" s="6" t="s">
        <v>334</v>
      </c>
      <c r="B35" s="7" t="s">
        <v>81</v>
      </c>
      <c r="C35" s="7" t="s">
        <v>283</v>
      </c>
      <c r="D35" s="3">
        <v>173</v>
      </c>
      <c r="E35" t="str">
        <f>VLOOKUP(A35,HOP!A:L,12,0)</f>
        <v>173.00</v>
      </c>
      <c r="F35" t="str">
        <f>VLOOKUP(A35,HOP!A:C,3,0)</f>
        <v>2185903</v>
      </c>
      <c r="G35">
        <f t="shared" ref="G35:G66" si="2">D35-E35</f>
        <v>0</v>
      </c>
      <c r="H35" t="str">
        <f t="shared" ref="H35:H66" si="3">$H$1&amp;F35</f>
        <v>，2185903</v>
      </c>
      <c r="I35" t="str">
        <f>VLOOKUP(A35,HOP!A:T,20,0)</f>
        <v>直连</v>
      </c>
    </row>
    <row r="36" ht="14.25" hidden="1" customHeight="1" spans="1:9">
      <c r="A36" s="6" t="s">
        <v>341</v>
      </c>
      <c r="B36" s="7" t="s">
        <v>80</v>
      </c>
      <c r="C36" s="7" t="s">
        <v>283</v>
      </c>
      <c r="D36" s="3">
        <v>642</v>
      </c>
      <c r="E36" t="str">
        <f>VLOOKUP(A36,HOP!A:L,12,0)</f>
        <v>642.00</v>
      </c>
      <c r="F36" t="str">
        <f>VLOOKUP(A36,HOP!A:C,3,0)</f>
        <v>2185939</v>
      </c>
      <c r="G36">
        <f t="shared" si="2"/>
        <v>0</v>
      </c>
      <c r="H36" t="str">
        <f t="shared" si="3"/>
        <v>，2185939</v>
      </c>
      <c r="I36" t="str">
        <f>VLOOKUP(A36,HOP!A:T,20,0)</f>
        <v>直连</v>
      </c>
    </row>
    <row r="37" ht="14.25" hidden="1" customHeight="1" spans="1:9">
      <c r="A37" s="6" t="s">
        <v>349</v>
      </c>
      <c r="B37" s="7" t="s">
        <v>81</v>
      </c>
      <c r="C37" s="7" t="s">
        <v>283</v>
      </c>
      <c r="D37" s="3">
        <v>318</v>
      </c>
      <c r="E37" t="str">
        <f>VLOOKUP(A37,HOP!A:L,12,0)</f>
        <v>318.00</v>
      </c>
      <c r="F37" t="str">
        <f>VLOOKUP(A37,HOP!A:C,3,0)</f>
        <v>2186037</v>
      </c>
      <c r="G37">
        <f t="shared" si="2"/>
        <v>0</v>
      </c>
      <c r="H37" t="str">
        <f t="shared" si="3"/>
        <v>，2186037</v>
      </c>
      <c r="I37" t="str">
        <f>VLOOKUP(A37,HOP!A:T,20,0)</f>
        <v>直连</v>
      </c>
    </row>
    <row r="38" ht="14.25" hidden="1" customHeight="1" spans="1:9">
      <c r="A38" s="6" t="s">
        <v>357</v>
      </c>
      <c r="B38" s="7" t="s">
        <v>80</v>
      </c>
      <c r="C38" s="7" t="s">
        <v>283</v>
      </c>
      <c r="D38" s="3">
        <v>448</v>
      </c>
      <c r="E38" t="str">
        <f>VLOOKUP(A38,HOP!A:L,12,0)</f>
        <v>448.00</v>
      </c>
      <c r="F38" t="str">
        <f>VLOOKUP(A38,HOP!A:C,3,0)</f>
        <v>2185965</v>
      </c>
      <c r="G38">
        <f t="shared" si="2"/>
        <v>0</v>
      </c>
      <c r="H38" t="str">
        <f t="shared" si="3"/>
        <v>，2185965</v>
      </c>
      <c r="I38" t="str">
        <f>VLOOKUP(A38,HOP!A:T,20,0)</f>
        <v>直连</v>
      </c>
    </row>
    <row r="39" ht="14.25" hidden="1" customHeight="1" spans="1:9">
      <c r="A39" s="6" t="s">
        <v>365</v>
      </c>
      <c r="B39" s="7" t="s">
        <v>81</v>
      </c>
      <c r="C39" s="7" t="s">
        <v>283</v>
      </c>
      <c r="D39" s="3">
        <v>222</v>
      </c>
      <c r="E39" t="str">
        <f>VLOOKUP(A39,HOP!A:L,12,0)</f>
        <v>222.00</v>
      </c>
      <c r="F39" t="str">
        <f>VLOOKUP(A39,HOP!A:C,3,0)</f>
        <v>2187503</v>
      </c>
      <c r="G39">
        <f t="shared" si="2"/>
        <v>0</v>
      </c>
      <c r="H39" t="str">
        <f t="shared" si="3"/>
        <v>，2187503</v>
      </c>
      <c r="I39" t="str">
        <f>VLOOKUP(A39,HOP!A:T,20,0)</f>
        <v>直连</v>
      </c>
    </row>
    <row r="40" ht="14.25" hidden="1" customHeight="1" spans="1:9">
      <c r="A40" s="6" t="s">
        <v>373</v>
      </c>
      <c r="B40" s="7" t="s">
        <v>81</v>
      </c>
      <c r="C40" s="7" t="s">
        <v>283</v>
      </c>
      <c r="D40" s="3">
        <v>128</v>
      </c>
      <c r="E40" t="str">
        <f>VLOOKUP(A40,HOP!A:L,12,0)</f>
        <v>128.00</v>
      </c>
      <c r="F40" t="str">
        <f>VLOOKUP(A40,HOP!A:C,3,0)</f>
        <v>2187707</v>
      </c>
      <c r="G40">
        <f t="shared" si="2"/>
        <v>0</v>
      </c>
      <c r="H40" t="str">
        <f t="shared" si="3"/>
        <v>，2187707</v>
      </c>
      <c r="I40" t="str">
        <f>VLOOKUP(A40,HOP!A:T,20,0)</f>
        <v>直连</v>
      </c>
    </row>
    <row r="41" ht="14.25" hidden="1" customHeight="1" spans="1:9">
      <c r="A41" s="6" t="s">
        <v>378</v>
      </c>
      <c r="B41" s="7" t="s">
        <v>81</v>
      </c>
      <c r="C41" s="7" t="s">
        <v>283</v>
      </c>
      <c r="D41" s="3">
        <v>184</v>
      </c>
      <c r="E41" t="str">
        <f>VLOOKUP(A41,HOP!A:L,12,0)</f>
        <v>184.00</v>
      </c>
      <c r="F41" t="str">
        <f>VLOOKUP(A41,HOP!A:C,3,0)</f>
        <v>2187655</v>
      </c>
      <c r="G41">
        <f t="shared" si="2"/>
        <v>0</v>
      </c>
      <c r="H41" t="str">
        <f t="shared" si="3"/>
        <v>，2187655</v>
      </c>
      <c r="I41" t="str">
        <f>VLOOKUP(A41,HOP!A:T,20,0)</f>
        <v>直连</v>
      </c>
    </row>
    <row r="42" ht="14.25" hidden="1" customHeight="1" spans="1:9">
      <c r="A42" s="6" t="s">
        <v>384</v>
      </c>
      <c r="B42" s="7" t="s">
        <v>81</v>
      </c>
      <c r="C42" s="7" t="s">
        <v>283</v>
      </c>
      <c r="D42" s="3">
        <v>325</v>
      </c>
      <c r="E42" t="str">
        <f>VLOOKUP(A42,HOP!A:L,12,0)</f>
        <v>325.00</v>
      </c>
      <c r="F42" t="str">
        <f>VLOOKUP(A42,HOP!A:C,3,0)</f>
        <v>2187657</v>
      </c>
      <c r="G42">
        <f t="shared" si="2"/>
        <v>0</v>
      </c>
      <c r="H42" t="str">
        <f t="shared" si="3"/>
        <v>，2187657</v>
      </c>
      <c r="I42" t="str">
        <f>VLOOKUP(A42,HOP!A:T,20,0)</f>
        <v>直连</v>
      </c>
    </row>
    <row r="43" ht="14.25" hidden="1" customHeight="1" spans="1:9">
      <c r="A43" s="6" t="s">
        <v>390</v>
      </c>
      <c r="B43" s="7" t="s">
        <v>80</v>
      </c>
      <c r="C43" s="7" t="s">
        <v>283</v>
      </c>
      <c r="D43" s="3">
        <v>326</v>
      </c>
      <c r="E43" t="str">
        <f>VLOOKUP(A43,HOP!A:L,12,0)</f>
        <v>326.00</v>
      </c>
      <c r="F43" t="str">
        <f>VLOOKUP(A43,HOP!A:C,3,0)</f>
        <v>2187082</v>
      </c>
      <c r="G43">
        <f t="shared" si="2"/>
        <v>0</v>
      </c>
      <c r="H43" t="str">
        <f t="shared" si="3"/>
        <v>，2187082</v>
      </c>
      <c r="I43" t="str">
        <f>VLOOKUP(A43,HOP!A:T,20,0)</f>
        <v>直连</v>
      </c>
    </row>
    <row r="44" ht="14.25" hidden="1" customHeight="1" spans="1:9">
      <c r="A44" s="6" t="s">
        <v>397</v>
      </c>
      <c r="B44" s="7" t="s">
        <v>81</v>
      </c>
      <c r="C44" s="7" t="s">
        <v>283</v>
      </c>
      <c r="D44" s="3">
        <v>233</v>
      </c>
      <c r="E44" t="str">
        <f>VLOOKUP(A44,HOP!A:L,12,0)</f>
        <v>233.00</v>
      </c>
      <c r="F44" t="str">
        <f>VLOOKUP(A44,HOP!A:C,3,0)</f>
        <v>2186465</v>
      </c>
      <c r="G44">
        <f t="shared" si="2"/>
        <v>0</v>
      </c>
      <c r="H44" t="str">
        <f t="shared" si="3"/>
        <v>，2186465</v>
      </c>
      <c r="I44" t="str">
        <f>VLOOKUP(A44,HOP!A:T,20,0)</f>
        <v>直连</v>
      </c>
    </row>
    <row r="45" ht="14.25" hidden="1" customHeight="1" spans="1:9">
      <c r="A45" s="6" t="s">
        <v>404</v>
      </c>
      <c r="B45" s="7" t="s">
        <v>81</v>
      </c>
      <c r="C45" s="7" t="s">
        <v>283</v>
      </c>
      <c r="D45" s="3">
        <v>254</v>
      </c>
      <c r="E45" t="str">
        <f>VLOOKUP(A45,HOP!A:L,12,0)</f>
        <v>254.00</v>
      </c>
      <c r="F45" t="str">
        <f>VLOOKUP(A45,HOP!A:C,3,0)</f>
        <v>2187982</v>
      </c>
      <c r="G45">
        <f t="shared" si="2"/>
        <v>0</v>
      </c>
      <c r="H45" t="str">
        <f t="shared" si="3"/>
        <v>，2187982</v>
      </c>
      <c r="I45" t="str">
        <f>VLOOKUP(A45,HOP!A:T,20,0)</f>
        <v>直连</v>
      </c>
    </row>
    <row r="46" ht="14.25" hidden="1" customHeight="1" spans="1:9">
      <c r="A46" s="6" t="s">
        <v>411</v>
      </c>
      <c r="B46" s="7" t="s">
        <v>81</v>
      </c>
      <c r="C46" s="7" t="s">
        <v>283</v>
      </c>
      <c r="D46" s="3">
        <v>124</v>
      </c>
      <c r="E46" t="str">
        <f>VLOOKUP(A46,HOP!A:L,12,0)</f>
        <v>124.00</v>
      </c>
      <c r="F46" t="str">
        <f>VLOOKUP(A46,HOP!A:C,3,0)</f>
        <v>2188348</v>
      </c>
      <c r="G46">
        <f t="shared" si="2"/>
        <v>0</v>
      </c>
      <c r="H46" t="str">
        <f t="shared" si="3"/>
        <v>，2188348</v>
      </c>
      <c r="I46" t="str">
        <f>VLOOKUP(A46,HOP!A:T,20,0)</f>
        <v>直连</v>
      </c>
    </row>
    <row r="47" ht="14.25" hidden="1" customHeight="1" spans="1:9">
      <c r="A47" s="6" t="s">
        <v>418</v>
      </c>
      <c r="B47" s="7" t="s">
        <v>81</v>
      </c>
      <c r="C47" s="7" t="s">
        <v>283</v>
      </c>
      <c r="D47" s="3">
        <v>138</v>
      </c>
      <c r="E47" t="str">
        <f>VLOOKUP(A47,HOP!A:L,12,0)</f>
        <v>138.00</v>
      </c>
      <c r="F47" t="str">
        <f>VLOOKUP(A47,HOP!A:C,3,0)</f>
        <v>2188345</v>
      </c>
      <c r="G47">
        <f t="shared" si="2"/>
        <v>0</v>
      </c>
      <c r="H47" t="str">
        <f t="shared" si="3"/>
        <v>，2188345</v>
      </c>
      <c r="I47" t="str">
        <f>VLOOKUP(A47,HOP!A:T,20,0)</f>
        <v>直连</v>
      </c>
    </row>
    <row r="48" ht="14.25" hidden="1" customHeight="1" spans="1:9">
      <c r="A48" s="6" t="s">
        <v>425</v>
      </c>
      <c r="B48" s="7" t="s">
        <v>81</v>
      </c>
      <c r="C48" s="7" t="s">
        <v>283</v>
      </c>
      <c r="D48" s="3">
        <v>114</v>
      </c>
      <c r="E48" t="str">
        <f>VLOOKUP(A48,HOP!A:L,12,0)</f>
        <v>114.00</v>
      </c>
      <c r="F48" t="str">
        <f>VLOOKUP(A48,HOP!A:C,3,0)</f>
        <v>2188447</v>
      </c>
      <c r="G48">
        <f t="shared" si="2"/>
        <v>0</v>
      </c>
      <c r="H48" t="str">
        <f t="shared" si="3"/>
        <v>，2188447</v>
      </c>
      <c r="I48" t="str">
        <f>VLOOKUP(A48,HOP!A:T,20,0)</f>
        <v>直连</v>
      </c>
    </row>
    <row r="49" ht="14.25" hidden="1" customHeight="1" spans="1:9">
      <c r="A49" s="6" t="s">
        <v>431</v>
      </c>
      <c r="B49" s="7" t="s">
        <v>81</v>
      </c>
      <c r="C49" s="7" t="s">
        <v>283</v>
      </c>
      <c r="D49" s="3">
        <v>124</v>
      </c>
      <c r="E49" t="str">
        <f>VLOOKUP(A49,HOP!A:L,12,0)</f>
        <v>124.00</v>
      </c>
      <c r="F49" t="str">
        <f>VLOOKUP(A49,HOP!A:C,3,0)</f>
        <v>2188442</v>
      </c>
      <c r="G49">
        <f t="shared" si="2"/>
        <v>0</v>
      </c>
      <c r="H49" t="str">
        <f t="shared" si="3"/>
        <v>，2188442</v>
      </c>
      <c r="I49" t="str">
        <f>VLOOKUP(A49,HOP!A:T,20,0)</f>
        <v>直连</v>
      </c>
    </row>
    <row r="50" ht="14.25" hidden="1" customHeight="1" spans="1:9">
      <c r="A50" s="6" t="s">
        <v>436</v>
      </c>
      <c r="B50" s="7" t="s">
        <v>81</v>
      </c>
      <c r="C50" s="7" t="s">
        <v>283</v>
      </c>
      <c r="D50" s="3">
        <v>133</v>
      </c>
      <c r="E50" t="str">
        <f>VLOOKUP(A50,HOP!A:L,12,0)</f>
        <v>133.00</v>
      </c>
      <c r="F50" t="str">
        <f>VLOOKUP(A50,HOP!A:C,3,0)</f>
        <v>2188526</v>
      </c>
      <c r="G50">
        <f t="shared" si="2"/>
        <v>0</v>
      </c>
      <c r="H50" t="str">
        <f t="shared" si="3"/>
        <v>，2188526</v>
      </c>
      <c r="I50" t="str">
        <f>VLOOKUP(A50,HOP!A:T,20,0)</f>
        <v>直连</v>
      </c>
    </row>
    <row r="51" ht="14.25" hidden="1" customHeight="1" spans="1:9">
      <c r="A51" s="6" t="s">
        <v>443</v>
      </c>
      <c r="B51" s="7" t="s">
        <v>81</v>
      </c>
      <c r="C51" s="7" t="s">
        <v>283</v>
      </c>
      <c r="D51" s="3">
        <v>131</v>
      </c>
      <c r="E51" t="str">
        <f>VLOOKUP(A51,HOP!A:L,12,0)</f>
        <v>131.00</v>
      </c>
      <c r="F51" t="str">
        <f>VLOOKUP(A51,HOP!A:C,3,0)</f>
        <v>2188684</v>
      </c>
      <c r="G51">
        <f t="shared" si="2"/>
        <v>0</v>
      </c>
      <c r="H51" t="str">
        <f t="shared" si="3"/>
        <v>，2188684</v>
      </c>
      <c r="I51" t="str">
        <f>VLOOKUP(A51,HOP!A:T,20,0)</f>
        <v>直连</v>
      </c>
    </row>
    <row r="52" ht="14.25" hidden="1" customHeight="1" spans="1:9">
      <c r="A52" s="6" t="s">
        <v>449</v>
      </c>
      <c r="B52" s="7" t="s">
        <v>81</v>
      </c>
      <c r="C52" s="7" t="s">
        <v>283</v>
      </c>
      <c r="D52" s="3">
        <v>148</v>
      </c>
      <c r="E52" t="str">
        <f>VLOOKUP(A52,HOP!A:L,12,0)</f>
        <v>148.00</v>
      </c>
      <c r="F52" t="str">
        <f>VLOOKUP(A52,HOP!A:C,3,0)</f>
        <v>2188366</v>
      </c>
      <c r="G52">
        <f t="shared" si="2"/>
        <v>0</v>
      </c>
      <c r="H52" t="str">
        <f t="shared" si="3"/>
        <v>，2188366</v>
      </c>
      <c r="I52" t="str">
        <f>VLOOKUP(A52,HOP!A:T,20,0)</f>
        <v>直连</v>
      </c>
    </row>
    <row r="53" ht="14.25" hidden="1" customHeight="1" spans="1:9">
      <c r="A53" s="6" t="s">
        <v>454</v>
      </c>
      <c r="B53" s="7" t="s">
        <v>81</v>
      </c>
      <c r="C53" s="7" t="s">
        <v>283</v>
      </c>
      <c r="D53" s="3">
        <v>124</v>
      </c>
      <c r="E53" t="str">
        <f>VLOOKUP(A53,HOP!A:L,12,0)</f>
        <v>124.00</v>
      </c>
      <c r="F53" t="str">
        <f>VLOOKUP(A53,HOP!A:C,3,0)</f>
        <v>2181094</v>
      </c>
      <c r="G53">
        <f t="shared" si="2"/>
        <v>0</v>
      </c>
      <c r="H53" t="str">
        <f t="shared" si="3"/>
        <v>，2181094</v>
      </c>
      <c r="I53" t="str">
        <f>VLOOKUP(A53,HOP!A:T,20,0)</f>
        <v>直连</v>
      </c>
    </row>
    <row r="54" ht="14.25" hidden="1" customHeight="1" spans="1:9">
      <c r="A54" s="6" t="s">
        <v>459</v>
      </c>
      <c r="B54" s="7" t="s">
        <v>126</v>
      </c>
      <c r="C54" s="7" t="s">
        <v>283</v>
      </c>
      <c r="D54" s="3">
        <v>789</v>
      </c>
      <c r="E54" t="str">
        <f>VLOOKUP(A54,HOP!A:L,12,0)</f>
        <v>789.00</v>
      </c>
      <c r="F54" t="str">
        <f>VLOOKUP(A54,HOP!A:C,3,0)</f>
        <v>2185007</v>
      </c>
      <c r="G54">
        <f t="shared" si="2"/>
        <v>0</v>
      </c>
      <c r="H54" t="str">
        <f t="shared" si="3"/>
        <v>，2185007</v>
      </c>
      <c r="I54" t="str">
        <f>VLOOKUP(A54,HOP!A:T,20,0)</f>
        <v>直连</v>
      </c>
    </row>
    <row r="55" ht="14.25" hidden="1" customHeight="1" spans="1:9">
      <c r="A55" s="6" t="s">
        <v>465</v>
      </c>
      <c r="B55" s="7" t="s">
        <v>81</v>
      </c>
      <c r="C55" s="7" t="s">
        <v>283</v>
      </c>
      <c r="D55" s="3">
        <v>296</v>
      </c>
      <c r="E55" t="str">
        <f>VLOOKUP(A55,HOP!A:L,12,0)</f>
        <v>296.00</v>
      </c>
      <c r="F55" t="str">
        <f>VLOOKUP(A55,HOP!A:C,3,0)</f>
        <v>2187220</v>
      </c>
      <c r="G55">
        <f t="shared" si="2"/>
        <v>0</v>
      </c>
      <c r="H55" t="str">
        <f t="shared" si="3"/>
        <v>，2187220</v>
      </c>
      <c r="I55" t="str">
        <f>VLOOKUP(A55,HOP!A:T,20,0)</f>
        <v>直连</v>
      </c>
    </row>
    <row r="56" ht="14.25" hidden="1" customHeight="1" spans="1:9">
      <c r="A56" s="6" t="s">
        <v>472</v>
      </c>
      <c r="B56" s="7" t="s">
        <v>81</v>
      </c>
      <c r="C56" s="7" t="s">
        <v>283</v>
      </c>
      <c r="D56" s="3">
        <v>306</v>
      </c>
      <c r="E56" t="str">
        <f>VLOOKUP(A56,HOP!A:L,12,0)</f>
        <v>306.00</v>
      </c>
      <c r="F56" t="str">
        <f>VLOOKUP(A56,HOP!A:C,3,0)</f>
        <v>2186647</v>
      </c>
      <c r="G56">
        <f t="shared" si="2"/>
        <v>0</v>
      </c>
      <c r="H56" t="str">
        <f t="shared" si="3"/>
        <v>，2186647</v>
      </c>
      <c r="I56" t="str">
        <f>VLOOKUP(A56,HOP!A:T,20,0)</f>
        <v>直连</v>
      </c>
    </row>
    <row r="57" ht="14.25" hidden="1" customHeight="1" spans="1:9">
      <c r="A57" s="6" t="s">
        <v>479</v>
      </c>
      <c r="B57" s="7" t="s">
        <v>81</v>
      </c>
      <c r="C57" s="7" t="s">
        <v>283</v>
      </c>
      <c r="D57" s="3">
        <v>109</v>
      </c>
      <c r="E57" t="str">
        <f>VLOOKUP(A57,HOP!A:L,12,0)</f>
        <v>109.00</v>
      </c>
      <c r="F57" t="str">
        <f>VLOOKUP(A57,HOP!A:C,3,0)</f>
        <v>2187331</v>
      </c>
      <c r="G57">
        <f t="shared" si="2"/>
        <v>0</v>
      </c>
      <c r="H57" t="str">
        <f t="shared" si="3"/>
        <v>，2187331</v>
      </c>
      <c r="I57" t="str">
        <f>VLOOKUP(A57,HOP!A:T,20,0)</f>
        <v>直连</v>
      </c>
    </row>
    <row r="58" ht="14.25" hidden="1" customHeight="1" spans="1:9">
      <c r="A58" s="6" t="s">
        <v>485</v>
      </c>
      <c r="B58" s="7" t="s">
        <v>81</v>
      </c>
      <c r="C58" s="7" t="s">
        <v>283</v>
      </c>
      <c r="D58" s="3">
        <v>119</v>
      </c>
      <c r="E58" t="str">
        <f>VLOOKUP(A58,HOP!A:L,12,0)</f>
        <v>119.00</v>
      </c>
      <c r="F58" t="str">
        <f>VLOOKUP(A58,HOP!A:C,3,0)</f>
        <v>2187702</v>
      </c>
      <c r="G58">
        <f t="shared" si="2"/>
        <v>0</v>
      </c>
      <c r="H58" t="str">
        <f t="shared" si="3"/>
        <v>，2187702</v>
      </c>
      <c r="I58" t="str">
        <f>VLOOKUP(A58,HOP!A:T,20,0)</f>
        <v>直连</v>
      </c>
    </row>
    <row r="59" ht="14.25" hidden="1" customHeight="1" spans="1:9">
      <c r="A59" s="6" t="s">
        <v>492</v>
      </c>
      <c r="B59" s="7" t="s">
        <v>81</v>
      </c>
      <c r="C59" s="7" t="s">
        <v>283</v>
      </c>
      <c r="D59" s="3">
        <v>110</v>
      </c>
      <c r="E59" t="str">
        <f>VLOOKUP(A59,HOP!A:L,12,0)</f>
        <v>110.00</v>
      </c>
      <c r="F59" t="str">
        <f>VLOOKUP(A59,HOP!A:C,3,0)</f>
        <v>2187963</v>
      </c>
      <c r="G59">
        <f t="shared" si="2"/>
        <v>0</v>
      </c>
      <c r="H59" t="str">
        <f t="shared" si="3"/>
        <v>，2187963</v>
      </c>
      <c r="I59" t="str">
        <f>VLOOKUP(A59,HOP!A:T,20,0)</f>
        <v>直连</v>
      </c>
    </row>
    <row r="60" ht="14.25" hidden="1" customHeight="1" spans="1:9">
      <c r="A60" s="6" t="s">
        <v>499</v>
      </c>
      <c r="B60" s="7" t="s">
        <v>81</v>
      </c>
      <c r="C60" s="7" t="s">
        <v>283</v>
      </c>
      <c r="D60" s="3">
        <v>287</v>
      </c>
      <c r="E60" t="str">
        <f>VLOOKUP(A60,HOP!A:L,12,0)</f>
        <v>287.00</v>
      </c>
      <c r="F60" t="str">
        <f>VLOOKUP(A60,HOP!A:C,3,0)</f>
        <v>2187489</v>
      </c>
      <c r="G60">
        <f t="shared" si="2"/>
        <v>0</v>
      </c>
      <c r="H60" t="str">
        <f t="shared" si="3"/>
        <v>，2187489</v>
      </c>
      <c r="I60" t="str">
        <f>VLOOKUP(A60,HOP!A:T,20,0)</f>
        <v>直连</v>
      </c>
    </row>
    <row r="61" ht="14.25" hidden="1" customHeight="1" spans="1:9">
      <c r="A61" s="6" t="s">
        <v>506</v>
      </c>
      <c r="B61" s="7" t="s">
        <v>81</v>
      </c>
      <c r="C61" s="7" t="s">
        <v>283</v>
      </c>
      <c r="D61" s="3">
        <v>329</v>
      </c>
      <c r="E61" t="str">
        <f>VLOOKUP(A61,HOP!A:L,12,0)</f>
        <v>329.00</v>
      </c>
      <c r="F61" t="str">
        <f>VLOOKUP(A61,HOP!A:C,3,0)</f>
        <v>2187866</v>
      </c>
      <c r="G61">
        <f t="shared" si="2"/>
        <v>0</v>
      </c>
      <c r="H61" t="str">
        <f t="shared" si="3"/>
        <v>，2187866</v>
      </c>
      <c r="I61" t="str">
        <f>VLOOKUP(A61,HOP!A:T,20,0)</f>
        <v>直连</v>
      </c>
    </row>
    <row r="62" ht="14.25" hidden="1" customHeight="1" spans="1:9">
      <c r="A62" s="6" t="s">
        <v>512</v>
      </c>
      <c r="B62" s="7" t="s">
        <v>81</v>
      </c>
      <c r="C62" s="7" t="s">
        <v>283</v>
      </c>
      <c r="D62" s="3">
        <v>1285</v>
      </c>
      <c r="E62" t="str">
        <f>VLOOKUP(A62,HOP!A:L,12,0)</f>
        <v>1285.00</v>
      </c>
      <c r="F62" t="str">
        <f>VLOOKUP(A62,HOP!A:C,3,0)</f>
        <v>2187904</v>
      </c>
      <c r="G62">
        <f t="shared" si="2"/>
        <v>0</v>
      </c>
      <c r="H62" t="str">
        <f t="shared" si="3"/>
        <v>，2187904</v>
      </c>
      <c r="I62" t="str">
        <f>VLOOKUP(A62,HOP!A:T,20,0)</f>
        <v>直连</v>
      </c>
    </row>
    <row r="63" ht="14.25" hidden="1" customHeight="1" spans="1:9">
      <c r="A63" s="6" t="s">
        <v>520</v>
      </c>
      <c r="B63" s="7" t="s">
        <v>81</v>
      </c>
      <c r="C63" s="7" t="s">
        <v>283</v>
      </c>
      <c r="D63" s="3">
        <v>156</v>
      </c>
      <c r="E63" t="str">
        <f>VLOOKUP(A63,HOP!A:L,12,0)</f>
        <v>156.00</v>
      </c>
      <c r="F63" t="str">
        <f>VLOOKUP(A63,HOP!A:C,3,0)</f>
        <v>2187627</v>
      </c>
      <c r="G63">
        <f t="shared" si="2"/>
        <v>0</v>
      </c>
      <c r="H63" t="str">
        <f t="shared" si="3"/>
        <v>，2187627</v>
      </c>
      <c r="I63" t="str">
        <f>VLOOKUP(A63,HOP!A:T,20,0)</f>
        <v>直连</v>
      </c>
    </row>
    <row r="64" ht="14.25" hidden="1" customHeight="1" spans="1:9">
      <c r="A64" s="6" t="s">
        <v>527</v>
      </c>
      <c r="B64" s="7" t="s">
        <v>81</v>
      </c>
      <c r="C64" s="7" t="s">
        <v>283</v>
      </c>
      <c r="D64" s="3">
        <v>150</v>
      </c>
      <c r="E64" t="str">
        <f>VLOOKUP(A64,HOP!A:L,12,0)</f>
        <v>150.00</v>
      </c>
      <c r="F64" t="str">
        <f>VLOOKUP(A64,HOP!A:C,3,0)</f>
        <v>2188387</v>
      </c>
      <c r="G64">
        <f t="shared" si="2"/>
        <v>0</v>
      </c>
      <c r="H64" t="str">
        <f t="shared" si="3"/>
        <v>，2188387</v>
      </c>
      <c r="I64" t="str">
        <f>VLOOKUP(A64,HOP!A:T,20,0)</f>
        <v>直连</v>
      </c>
    </row>
    <row r="65" ht="14.25" hidden="1" customHeight="1" spans="1:9">
      <c r="A65" s="6" t="s">
        <v>532</v>
      </c>
      <c r="B65" s="7" t="s">
        <v>81</v>
      </c>
      <c r="C65" s="7" t="s">
        <v>283</v>
      </c>
      <c r="D65" s="3">
        <v>124</v>
      </c>
      <c r="E65" t="str">
        <f>VLOOKUP(A65,HOP!A:L,12,0)</f>
        <v>124.00</v>
      </c>
      <c r="F65" t="str">
        <f>VLOOKUP(A65,HOP!A:C,3,0)</f>
        <v>2188482</v>
      </c>
      <c r="G65">
        <f t="shared" si="2"/>
        <v>0</v>
      </c>
      <c r="H65" t="str">
        <f t="shared" si="3"/>
        <v>，2188482</v>
      </c>
      <c r="I65" t="str">
        <f>VLOOKUP(A65,HOP!A:T,20,0)</f>
        <v>直连</v>
      </c>
    </row>
    <row r="66" ht="14.25" hidden="1" customHeight="1" spans="1:9">
      <c r="A66" s="6" t="s">
        <v>537</v>
      </c>
      <c r="B66" s="7" t="s">
        <v>81</v>
      </c>
      <c r="C66" s="7" t="s">
        <v>283</v>
      </c>
      <c r="D66" s="3">
        <v>100</v>
      </c>
      <c r="E66" t="str">
        <f>VLOOKUP(A66,HOP!A:L,12,0)</f>
        <v>100.00</v>
      </c>
      <c r="F66" t="str">
        <f>VLOOKUP(A66,HOP!A:C,3,0)</f>
        <v>2187812</v>
      </c>
      <c r="G66">
        <f t="shared" si="2"/>
        <v>0</v>
      </c>
      <c r="H66" t="str">
        <f t="shared" si="3"/>
        <v>，2187812</v>
      </c>
      <c r="I66" t="str">
        <f>VLOOKUP(A66,HOP!A:T,20,0)</f>
        <v>直连</v>
      </c>
    </row>
    <row r="67" ht="14.25" hidden="1" customHeight="1" spans="1:9">
      <c r="A67" s="6" t="s">
        <v>544</v>
      </c>
      <c r="B67" s="7" t="s">
        <v>81</v>
      </c>
      <c r="C67" s="7" t="s">
        <v>283</v>
      </c>
      <c r="D67" s="3">
        <v>115</v>
      </c>
      <c r="E67" t="str">
        <f>VLOOKUP(A67,HOP!A:L,12,0)</f>
        <v>115.00</v>
      </c>
      <c r="F67" t="str">
        <f>VLOOKUP(A67,HOP!A:C,3,0)</f>
        <v>2188341</v>
      </c>
      <c r="G67">
        <f t="shared" ref="G67:G98" si="4">D67-E67</f>
        <v>0</v>
      </c>
      <c r="H67" t="str">
        <f t="shared" ref="H67:H98" si="5">$H$1&amp;F67</f>
        <v>，2188341</v>
      </c>
      <c r="I67" t="str">
        <f>VLOOKUP(A67,HOP!A:T,20,0)</f>
        <v>直连</v>
      </c>
    </row>
    <row r="68" ht="14.25" hidden="1" customHeight="1" spans="1:9">
      <c r="A68" s="6" t="s">
        <v>549</v>
      </c>
      <c r="B68" s="7" t="s">
        <v>81</v>
      </c>
      <c r="C68" s="7" t="s">
        <v>283</v>
      </c>
      <c r="D68" s="3">
        <v>188</v>
      </c>
      <c r="E68" t="str">
        <f>VLOOKUP(A68,HOP!A:L,12,0)</f>
        <v>188.00</v>
      </c>
      <c r="F68" t="str">
        <f>VLOOKUP(A68,HOP!A:C,3,0)</f>
        <v>2188497</v>
      </c>
      <c r="G68">
        <f t="shared" si="4"/>
        <v>0</v>
      </c>
      <c r="H68" t="str">
        <f t="shared" si="5"/>
        <v>，2188497</v>
      </c>
      <c r="I68" t="str">
        <f>VLOOKUP(A68,HOP!A:T,20,0)</f>
        <v>直连</v>
      </c>
    </row>
    <row r="69" ht="14.25" hidden="1" customHeight="1" spans="1:9">
      <c r="A69" s="6" t="s">
        <v>555</v>
      </c>
      <c r="B69" s="7" t="s">
        <v>81</v>
      </c>
      <c r="C69" s="7" t="s">
        <v>283</v>
      </c>
      <c r="D69" s="3">
        <v>147</v>
      </c>
      <c r="E69" t="str">
        <f>VLOOKUP(A69,HOP!A:L,12,0)</f>
        <v>147.00</v>
      </c>
      <c r="F69" t="str">
        <f>VLOOKUP(A69,HOP!A:C,3,0)</f>
        <v>2188328</v>
      </c>
      <c r="G69">
        <f t="shared" si="4"/>
        <v>0</v>
      </c>
      <c r="H69" t="str">
        <f t="shared" si="5"/>
        <v>，2188328</v>
      </c>
      <c r="I69" t="str">
        <f>VLOOKUP(A69,HOP!A:T,20,0)</f>
        <v>直连</v>
      </c>
    </row>
    <row r="70" ht="14.25" hidden="1" customHeight="1" spans="1:9">
      <c r="A70" s="6" t="s">
        <v>559</v>
      </c>
      <c r="B70" s="7" t="s">
        <v>81</v>
      </c>
      <c r="C70" s="7" t="s">
        <v>283</v>
      </c>
      <c r="D70" s="3">
        <v>146</v>
      </c>
      <c r="E70" t="str">
        <f>VLOOKUP(A70,HOP!A:L,12,0)</f>
        <v>146.00</v>
      </c>
      <c r="F70" t="str">
        <f>VLOOKUP(A70,HOP!A:C,3,0)</f>
        <v>2188593</v>
      </c>
      <c r="G70">
        <f t="shared" si="4"/>
        <v>0</v>
      </c>
      <c r="H70" t="str">
        <f t="shared" si="5"/>
        <v>，2188593</v>
      </c>
      <c r="I70" t="str">
        <f>VLOOKUP(A70,HOP!A:T,20,0)</f>
        <v>直连</v>
      </c>
    </row>
    <row r="71" ht="14.25" hidden="1" customHeight="1" spans="1:9">
      <c r="A71" s="6" t="s">
        <v>567</v>
      </c>
      <c r="B71" s="7" t="s">
        <v>81</v>
      </c>
      <c r="C71" s="7" t="s">
        <v>283</v>
      </c>
      <c r="D71" s="3">
        <v>205</v>
      </c>
      <c r="E71" t="str">
        <f>VLOOKUP(A71,HOP!A:L,12,0)</f>
        <v>205.00</v>
      </c>
      <c r="F71" t="str">
        <f>VLOOKUP(A71,HOP!A:C,3,0)</f>
        <v>2187992</v>
      </c>
      <c r="G71">
        <f t="shared" si="4"/>
        <v>0</v>
      </c>
      <c r="H71" t="str">
        <f t="shared" si="5"/>
        <v>，2187992</v>
      </c>
      <c r="I71" t="str">
        <f>VLOOKUP(A71,HOP!A:T,20,0)</f>
        <v>直连</v>
      </c>
    </row>
    <row r="72" ht="14.25" hidden="1" customHeight="1" spans="1:9">
      <c r="A72" s="6" t="s">
        <v>573</v>
      </c>
      <c r="B72" s="7" t="s">
        <v>81</v>
      </c>
      <c r="C72" s="7" t="s">
        <v>283</v>
      </c>
      <c r="D72" s="3">
        <v>351</v>
      </c>
      <c r="E72" t="str">
        <f>VLOOKUP(A72,HOP!A:L,12,0)</f>
        <v>351.00</v>
      </c>
      <c r="F72" t="str">
        <f>VLOOKUP(A72,HOP!A:C,3,0)</f>
        <v>2187928</v>
      </c>
      <c r="G72">
        <f t="shared" si="4"/>
        <v>0</v>
      </c>
      <c r="H72" t="str">
        <f t="shared" si="5"/>
        <v>，2187928</v>
      </c>
      <c r="I72" t="str">
        <f>VLOOKUP(A72,HOP!A:T,20,0)</f>
        <v>直连</v>
      </c>
    </row>
    <row r="73" ht="14.25" hidden="1" customHeight="1" spans="1:9">
      <c r="A73" s="6" t="s">
        <v>575</v>
      </c>
      <c r="B73" s="7" t="s">
        <v>81</v>
      </c>
      <c r="C73" s="7" t="s">
        <v>283</v>
      </c>
      <c r="D73" s="3">
        <v>126</v>
      </c>
      <c r="E73" t="str">
        <f>VLOOKUP(A73,HOP!A:L,12,0)</f>
        <v>126.00</v>
      </c>
      <c r="F73" t="str">
        <f>VLOOKUP(A73,HOP!A:C,3,0)</f>
        <v>2188626</v>
      </c>
      <c r="G73">
        <f t="shared" si="4"/>
        <v>0</v>
      </c>
      <c r="H73" t="str">
        <f t="shared" si="5"/>
        <v>，2188626</v>
      </c>
      <c r="I73" t="str">
        <f>VLOOKUP(A73,HOP!A:T,20,0)</f>
        <v>直连</v>
      </c>
    </row>
    <row r="74" ht="14.25" hidden="1" customHeight="1" spans="1:9">
      <c r="A74" s="6" t="s">
        <v>580</v>
      </c>
      <c r="B74" s="7" t="s">
        <v>126</v>
      </c>
      <c r="C74" s="7" t="s">
        <v>283</v>
      </c>
      <c r="D74" s="3">
        <v>339</v>
      </c>
      <c r="E74" t="str">
        <f>VLOOKUP(A74,HOP!A:L,12,0)</f>
        <v>339.00</v>
      </c>
      <c r="F74" t="str">
        <f>VLOOKUP(A74,HOP!A:C,3,0)</f>
        <v>2185819</v>
      </c>
      <c r="G74">
        <f t="shared" si="4"/>
        <v>0</v>
      </c>
      <c r="H74" t="str">
        <f t="shared" si="5"/>
        <v>，2185819</v>
      </c>
      <c r="I74" t="str">
        <f>VLOOKUP(A74,HOP!A:T,20,0)</f>
        <v>直连</v>
      </c>
    </row>
    <row r="75" ht="14.25" hidden="1" customHeight="1" spans="1:9">
      <c r="A75" s="6" t="s">
        <v>588</v>
      </c>
      <c r="B75" s="7" t="s">
        <v>126</v>
      </c>
      <c r="C75" s="7" t="s">
        <v>283</v>
      </c>
      <c r="D75" s="3">
        <v>441</v>
      </c>
      <c r="E75" t="str">
        <f>VLOOKUP(A75,HOP!A:L,12,0)</f>
        <v>441.00</v>
      </c>
      <c r="F75" t="str">
        <f>VLOOKUP(A75,HOP!A:C,3,0)</f>
        <v>2184675</v>
      </c>
      <c r="G75">
        <f t="shared" si="4"/>
        <v>0</v>
      </c>
      <c r="H75" t="str">
        <f t="shared" si="5"/>
        <v>，2184675</v>
      </c>
      <c r="I75" t="str">
        <f>VLOOKUP(A75,HOP!A:T,20,0)</f>
        <v>直连</v>
      </c>
    </row>
    <row r="76" ht="14.25" hidden="1" customHeight="1" spans="1:9">
      <c r="A76" s="6" t="s">
        <v>595</v>
      </c>
      <c r="B76" s="7" t="s">
        <v>126</v>
      </c>
      <c r="C76" s="7" t="s">
        <v>283</v>
      </c>
      <c r="D76" s="3">
        <v>441</v>
      </c>
      <c r="E76" t="str">
        <f>VLOOKUP(A76,HOP!A:L,12,0)</f>
        <v>441.00</v>
      </c>
      <c r="F76" t="str">
        <f>VLOOKUP(A76,HOP!A:C,3,0)</f>
        <v>2184672</v>
      </c>
      <c r="G76">
        <f t="shared" si="4"/>
        <v>0</v>
      </c>
      <c r="H76" t="str">
        <f t="shared" si="5"/>
        <v>，2184672</v>
      </c>
      <c r="I76" t="str">
        <f>VLOOKUP(A76,HOP!A:T,20,0)</f>
        <v>直连</v>
      </c>
    </row>
    <row r="77" ht="14.25" hidden="1" customHeight="1" spans="1:9">
      <c r="A77" s="6" t="s">
        <v>597</v>
      </c>
      <c r="B77" s="7" t="s">
        <v>81</v>
      </c>
      <c r="C77" s="7" t="s">
        <v>283</v>
      </c>
      <c r="D77" s="3">
        <v>229</v>
      </c>
      <c r="E77" t="str">
        <f>VLOOKUP(A77,HOP!A:L,12,0)</f>
        <v>229.00</v>
      </c>
      <c r="F77" t="str">
        <f>VLOOKUP(A77,HOP!A:C,3,0)</f>
        <v>2185602</v>
      </c>
      <c r="G77">
        <f t="shared" si="4"/>
        <v>0</v>
      </c>
      <c r="H77" t="str">
        <f t="shared" si="5"/>
        <v>，2185602</v>
      </c>
      <c r="I77" t="str">
        <f>VLOOKUP(A77,HOP!A:T,20,0)</f>
        <v>直连</v>
      </c>
    </row>
    <row r="78" ht="14.25" hidden="1" customHeight="1" spans="1:9">
      <c r="A78" s="6" t="s">
        <v>603</v>
      </c>
      <c r="B78" s="7" t="s">
        <v>81</v>
      </c>
      <c r="C78" s="7" t="s">
        <v>283</v>
      </c>
      <c r="D78" s="3">
        <v>430</v>
      </c>
      <c r="E78" t="str">
        <f>VLOOKUP(A78,HOP!A:L,12,0)</f>
        <v>430.00</v>
      </c>
      <c r="F78" t="str">
        <f>VLOOKUP(A78,HOP!A:C,3,0)</f>
        <v>2186645</v>
      </c>
      <c r="G78">
        <f t="shared" si="4"/>
        <v>0</v>
      </c>
      <c r="H78" t="str">
        <f t="shared" si="5"/>
        <v>，2186645</v>
      </c>
      <c r="I78" t="str">
        <f>VLOOKUP(A78,HOP!A:T,20,0)</f>
        <v>直连</v>
      </c>
    </row>
    <row r="79" ht="14.25" hidden="1" customHeight="1" spans="1:9">
      <c r="A79" s="6" t="s">
        <v>611</v>
      </c>
      <c r="B79" s="7" t="s">
        <v>81</v>
      </c>
      <c r="C79" s="7" t="s">
        <v>283</v>
      </c>
      <c r="D79" s="3">
        <v>354</v>
      </c>
      <c r="E79" t="str">
        <f>VLOOKUP(A79,HOP!A:L,12,0)</f>
        <v>354.00</v>
      </c>
      <c r="F79" t="str">
        <f>VLOOKUP(A79,HOP!A:C,3,0)</f>
        <v>2187541</v>
      </c>
      <c r="G79">
        <f t="shared" si="4"/>
        <v>0</v>
      </c>
      <c r="H79" t="str">
        <f t="shared" si="5"/>
        <v>，2187541</v>
      </c>
      <c r="I79" t="str">
        <f>VLOOKUP(A79,HOP!A:T,20,0)</f>
        <v>直连</v>
      </c>
    </row>
    <row r="80" ht="14.25" hidden="1" customHeight="1" spans="1:9">
      <c r="A80" s="6" t="s">
        <v>619</v>
      </c>
      <c r="B80" s="7" t="s">
        <v>81</v>
      </c>
      <c r="C80" s="7" t="s">
        <v>283</v>
      </c>
      <c r="D80" s="3">
        <v>431</v>
      </c>
      <c r="E80" t="str">
        <f>VLOOKUP(A80,HOP!A:L,12,0)</f>
        <v>431.00</v>
      </c>
      <c r="F80" t="str">
        <f>VLOOKUP(A80,HOP!A:C,3,0)</f>
        <v>2187648</v>
      </c>
      <c r="G80">
        <f t="shared" si="4"/>
        <v>0</v>
      </c>
      <c r="H80" t="str">
        <f t="shared" si="5"/>
        <v>，2187648</v>
      </c>
      <c r="I80" t="str">
        <f>VLOOKUP(A80,HOP!A:T,20,0)</f>
        <v>直连</v>
      </c>
    </row>
    <row r="81" ht="14.25" hidden="1" customHeight="1" spans="1:9">
      <c r="A81" s="6" t="s">
        <v>626</v>
      </c>
      <c r="B81" s="7" t="s">
        <v>81</v>
      </c>
      <c r="C81" s="7" t="s">
        <v>283</v>
      </c>
      <c r="D81" s="3">
        <v>109</v>
      </c>
      <c r="E81" t="str">
        <f>VLOOKUP(A81,HOP!A:L,12,0)</f>
        <v>109.00</v>
      </c>
      <c r="F81" t="str">
        <f>VLOOKUP(A81,HOP!A:C,3,0)</f>
        <v>2188342</v>
      </c>
      <c r="G81">
        <f t="shared" si="4"/>
        <v>0</v>
      </c>
      <c r="H81" t="str">
        <f t="shared" si="5"/>
        <v>，2188342</v>
      </c>
      <c r="I81" t="str">
        <f>VLOOKUP(A81,HOP!A:T,20,0)</f>
        <v>直连</v>
      </c>
    </row>
    <row r="82" ht="14.25" hidden="1" customHeight="1" spans="1:9">
      <c r="A82" s="6" t="s">
        <v>631</v>
      </c>
      <c r="B82" s="7" t="s">
        <v>81</v>
      </c>
      <c r="C82" s="7" t="s">
        <v>283</v>
      </c>
      <c r="D82" s="3">
        <v>104</v>
      </c>
      <c r="E82" t="str">
        <f>VLOOKUP(A82,HOP!A:L,12,0)</f>
        <v>104.00</v>
      </c>
      <c r="F82" t="str">
        <f>VLOOKUP(A82,HOP!A:C,3,0)</f>
        <v>2188450</v>
      </c>
      <c r="G82">
        <f t="shared" si="4"/>
        <v>0</v>
      </c>
      <c r="H82" t="str">
        <f t="shared" si="5"/>
        <v>，2188450</v>
      </c>
      <c r="I82" t="str">
        <f>VLOOKUP(A82,HOP!A:T,20,0)</f>
        <v>直采</v>
      </c>
    </row>
    <row r="83" ht="14.25" hidden="1" customHeight="1" spans="1:9">
      <c r="A83" s="6" t="s">
        <v>638</v>
      </c>
      <c r="B83" s="7" t="s">
        <v>109</v>
      </c>
      <c r="C83" s="7" t="s">
        <v>283</v>
      </c>
      <c r="D83" s="3">
        <v>5980</v>
      </c>
      <c r="E83" t="str">
        <f>VLOOKUP(A83,HOP!A:L,12,0)</f>
        <v>5980.00</v>
      </c>
      <c r="F83" t="str">
        <f>VLOOKUP(A83,HOP!A:C,3,0)</f>
        <v>2163780</v>
      </c>
      <c r="G83">
        <f t="shared" si="4"/>
        <v>0</v>
      </c>
      <c r="H83" t="str">
        <f t="shared" si="5"/>
        <v>，2163780</v>
      </c>
      <c r="I83" t="str">
        <f>VLOOKUP(A83,HOP!A:T,20,0)</f>
        <v>直连</v>
      </c>
    </row>
    <row r="84" ht="14.25" hidden="1" customHeight="1" spans="1:9">
      <c r="A84" s="6" t="s">
        <v>647</v>
      </c>
      <c r="B84" s="7" t="s">
        <v>109</v>
      </c>
      <c r="C84" s="7" t="s">
        <v>283</v>
      </c>
      <c r="D84" s="3">
        <v>8710</v>
      </c>
      <c r="E84" t="str">
        <f>VLOOKUP(A84,HOP!A:L,12,0)</f>
        <v>8710.00</v>
      </c>
      <c r="F84" t="str">
        <f>VLOOKUP(A84,HOP!A:C,3,0)</f>
        <v>2166151</v>
      </c>
      <c r="G84">
        <f t="shared" si="4"/>
        <v>0</v>
      </c>
      <c r="H84" t="str">
        <f t="shared" si="5"/>
        <v>，2166151</v>
      </c>
      <c r="I84" t="str">
        <f>VLOOKUP(A84,HOP!A:T,20,0)</f>
        <v>直连</v>
      </c>
    </row>
    <row r="85" ht="14.25" hidden="1" customHeight="1" spans="1:9">
      <c r="A85" s="6" t="s">
        <v>656</v>
      </c>
      <c r="B85" s="7" t="s">
        <v>80</v>
      </c>
      <c r="C85" s="7" t="s">
        <v>283</v>
      </c>
      <c r="D85" s="3">
        <v>1350</v>
      </c>
      <c r="E85" t="str">
        <f>VLOOKUP(A85,HOP!A:L,12,0)</f>
        <v>1350.00</v>
      </c>
      <c r="F85" t="str">
        <f>VLOOKUP(A85,HOP!A:C,3,0)</f>
        <v>2173400</v>
      </c>
      <c r="G85">
        <f t="shared" si="4"/>
        <v>0</v>
      </c>
      <c r="H85" t="str">
        <f t="shared" si="5"/>
        <v>，2173400</v>
      </c>
      <c r="I85" t="str">
        <f>VLOOKUP(A85,HOP!A:T,20,0)</f>
        <v>直连</v>
      </c>
    </row>
    <row r="86" ht="14.25" hidden="1" customHeight="1" spans="1:9">
      <c r="A86" s="6" t="s">
        <v>664</v>
      </c>
      <c r="B86" s="7" t="s">
        <v>126</v>
      </c>
      <c r="C86" s="7" t="s">
        <v>283</v>
      </c>
      <c r="D86" s="3">
        <v>408</v>
      </c>
      <c r="E86" t="str">
        <f>VLOOKUP(A86,HOP!A:L,12,0)</f>
        <v>408.00</v>
      </c>
      <c r="F86" t="str">
        <f>VLOOKUP(A86,HOP!A:C,3,0)</f>
        <v>2185085</v>
      </c>
      <c r="G86">
        <f t="shared" si="4"/>
        <v>0</v>
      </c>
      <c r="H86" t="str">
        <f t="shared" si="5"/>
        <v>，2185085</v>
      </c>
      <c r="I86" t="str">
        <f>VLOOKUP(A86,HOP!A:T,20,0)</f>
        <v>直连</v>
      </c>
    </row>
    <row r="87" ht="14.25" hidden="1" customHeight="1" spans="1:9">
      <c r="A87" s="6" t="s">
        <v>670</v>
      </c>
      <c r="B87" s="7" t="s">
        <v>80</v>
      </c>
      <c r="C87" s="7" t="s">
        <v>283</v>
      </c>
      <c r="D87" s="3">
        <v>214</v>
      </c>
      <c r="E87" t="str">
        <f>VLOOKUP(A87,HOP!A:L,12,0)</f>
        <v>214.00</v>
      </c>
      <c r="F87" t="str">
        <f>VLOOKUP(A87,HOP!A:C,3,0)</f>
        <v>2186723</v>
      </c>
      <c r="G87">
        <f t="shared" si="4"/>
        <v>0</v>
      </c>
      <c r="H87" t="str">
        <f t="shared" si="5"/>
        <v>，2186723</v>
      </c>
      <c r="I87" t="str">
        <f>VLOOKUP(A87,HOP!A:T,20,0)</f>
        <v>直连</v>
      </c>
    </row>
    <row r="88" ht="14.25" hidden="1" customHeight="1" spans="1:9">
      <c r="A88" s="6" t="s">
        <v>676</v>
      </c>
      <c r="B88" s="7" t="s">
        <v>81</v>
      </c>
      <c r="C88" s="7" t="s">
        <v>283</v>
      </c>
      <c r="D88" s="3">
        <v>102</v>
      </c>
      <c r="E88" t="str">
        <f>VLOOKUP(A88,HOP!A:L,12,0)</f>
        <v>102.00</v>
      </c>
      <c r="F88" t="str">
        <f>VLOOKUP(A88,HOP!A:C,3,0)</f>
        <v>2186564</v>
      </c>
      <c r="G88">
        <f t="shared" si="4"/>
        <v>0</v>
      </c>
      <c r="H88" t="str">
        <f t="shared" si="5"/>
        <v>，2186564</v>
      </c>
      <c r="I88" t="str">
        <f>VLOOKUP(A88,HOP!A:T,20,0)</f>
        <v>直连</v>
      </c>
    </row>
    <row r="89" ht="14.25" hidden="1" customHeight="1" spans="1:9">
      <c r="A89" s="6" t="s">
        <v>683</v>
      </c>
      <c r="B89" s="7" t="s">
        <v>126</v>
      </c>
      <c r="C89" s="7" t="s">
        <v>283</v>
      </c>
      <c r="D89" s="3">
        <v>843</v>
      </c>
      <c r="E89" t="str">
        <f>VLOOKUP(A89,HOP!A:L,12,0)</f>
        <v>843.00</v>
      </c>
      <c r="F89" t="str">
        <f>VLOOKUP(A89,HOP!A:C,3,0)</f>
        <v>2180679</v>
      </c>
      <c r="G89">
        <f t="shared" si="4"/>
        <v>0</v>
      </c>
      <c r="H89" t="str">
        <f t="shared" si="5"/>
        <v>，2180679</v>
      </c>
      <c r="I89" t="str">
        <f>VLOOKUP(A89,HOP!A:T,20,0)</f>
        <v>直连</v>
      </c>
    </row>
    <row r="90" ht="14.25" hidden="1" customHeight="1" spans="1:9">
      <c r="A90" s="6" t="s">
        <v>690</v>
      </c>
      <c r="B90" s="7" t="s">
        <v>81</v>
      </c>
      <c r="C90" s="7" t="s">
        <v>283</v>
      </c>
      <c r="D90" s="3">
        <v>157</v>
      </c>
      <c r="E90" t="str">
        <f>VLOOKUP(A90,HOP!A:L,12,0)</f>
        <v>157.00</v>
      </c>
      <c r="F90" t="str">
        <f>VLOOKUP(A90,HOP!A:C,3,0)</f>
        <v>2187481</v>
      </c>
      <c r="G90">
        <f t="shared" si="4"/>
        <v>0</v>
      </c>
      <c r="H90" t="str">
        <f t="shared" si="5"/>
        <v>，2187481</v>
      </c>
      <c r="I90" t="str">
        <f>VLOOKUP(A90,HOP!A:T,20,0)</f>
        <v>直连</v>
      </c>
    </row>
    <row r="91" ht="14.25" customHeight="1" spans="1:10">
      <c r="A91" s="43" t="s">
        <v>697</v>
      </c>
      <c r="B91" s="7" t="s">
        <v>126</v>
      </c>
      <c r="C91" s="7" t="s">
        <v>283</v>
      </c>
      <c r="D91" s="3">
        <v>651</v>
      </c>
      <c r="E91" t="str">
        <f>VLOOKUP(A91,HOP!A:L,12,0)</f>
        <v>434.00</v>
      </c>
      <c r="F91" t="str">
        <f>VLOOKUP(A91,HOP!A:C,3,0)</f>
        <v>2185323</v>
      </c>
      <c r="G91">
        <f t="shared" si="4"/>
        <v>217</v>
      </c>
      <c r="H91" t="str">
        <f t="shared" si="5"/>
        <v>，2185323</v>
      </c>
      <c r="I91" t="str">
        <f>VLOOKUP(A91,HOP!A:T,20,0)</f>
        <v>直连</v>
      </c>
      <c r="J91" t="s">
        <v>1270</v>
      </c>
    </row>
    <row r="92" ht="14.25" hidden="1" customHeight="1" spans="1:9">
      <c r="A92" s="6" t="s">
        <v>705</v>
      </c>
      <c r="B92" s="7" t="s">
        <v>81</v>
      </c>
      <c r="C92" s="7" t="s">
        <v>283</v>
      </c>
      <c r="D92" s="3">
        <v>125</v>
      </c>
      <c r="E92" t="str">
        <f>VLOOKUP(A92,HOP!A:L,12,0)</f>
        <v>125.00</v>
      </c>
      <c r="F92" t="str">
        <f>VLOOKUP(A92,HOP!A:C,3,0)</f>
        <v>2186841</v>
      </c>
      <c r="G92">
        <f t="shared" si="4"/>
        <v>0</v>
      </c>
      <c r="H92" t="str">
        <f t="shared" si="5"/>
        <v>，2186841</v>
      </c>
      <c r="I92" t="str">
        <f>VLOOKUP(A92,HOP!A:T,20,0)</f>
        <v>直连</v>
      </c>
    </row>
    <row r="93" ht="14.25" hidden="1" customHeight="1" spans="1:9">
      <c r="A93" s="6" t="s">
        <v>709</v>
      </c>
      <c r="B93" s="7" t="s">
        <v>81</v>
      </c>
      <c r="C93" s="7" t="s">
        <v>283</v>
      </c>
      <c r="D93" s="3">
        <v>100</v>
      </c>
      <c r="E93" t="str">
        <f>VLOOKUP(A93,HOP!A:L,12,0)</f>
        <v>100.00</v>
      </c>
      <c r="F93" t="str">
        <f>VLOOKUP(A93,HOP!A:C,3,0)</f>
        <v>2187222</v>
      </c>
      <c r="G93">
        <f t="shared" si="4"/>
        <v>0</v>
      </c>
      <c r="H93" t="str">
        <f t="shared" si="5"/>
        <v>，2187222</v>
      </c>
      <c r="I93" t="str">
        <f>VLOOKUP(A93,HOP!A:T,20,0)</f>
        <v>直连</v>
      </c>
    </row>
    <row r="94" ht="14.25" hidden="1" customHeight="1" spans="1:9">
      <c r="A94" s="6" t="s">
        <v>714</v>
      </c>
      <c r="B94" s="7" t="s">
        <v>81</v>
      </c>
      <c r="C94" s="7" t="s">
        <v>283</v>
      </c>
      <c r="D94" s="3">
        <v>104</v>
      </c>
      <c r="E94" t="str">
        <f>VLOOKUP(A94,HOP!A:L,12,0)</f>
        <v>104.00</v>
      </c>
      <c r="F94" t="str">
        <f>VLOOKUP(A94,HOP!A:C,3,0)</f>
        <v>2188005</v>
      </c>
      <c r="G94">
        <f t="shared" si="4"/>
        <v>0</v>
      </c>
      <c r="H94" t="str">
        <f t="shared" si="5"/>
        <v>，2188005</v>
      </c>
      <c r="I94" t="str">
        <f>VLOOKUP(A94,HOP!A:T,20,0)</f>
        <v>直连</v>
      </c>
    </row>
    <row r="95" ht="14.25" hidden="1" customHeight="1" spans="1:9">
      <c r="A95" s="6" t="s">
        <v>718</v>
      </c>
      <c r="B95" s="7" t="s">
        <v>81</v>
      </c>
      <c r="C95" s="7" t="s">
        <v>283</v>
      </c>
      <c r="D95" s="3">
        <v>155</v>
      </c>
      <c r="E95" t="str">
        <f>VLOOKUP(A95,HOP!A:L,12,0)</f>
        <v>155.00</v>
      </c>
      <c r="F95" t="str">
        <f>VLOOKUP(A95,HOP!A:C,3,0)</f>
        <v>2188428</v>
      </c>
      <c r="G95">
        <f t="shared" si="4"/>
        <v>0</v>
      </c>
      <c r="H95" t="str">
        <f t="shared" si="5"/>
        <v>，2188428</v>
      </c>
      <c r="I95" t="str">
        <f>VLOOKUP(A95,HOP!A:T,20,0)</f>
        <v>直连</v>
      </c>
    </row>
    <row r="96" ht="14.25" hidden="1" customHeight="1" spans="1:9">
      <c r="A96" s="6" t="s">
        <v>724</v>
      </c>
      <c r="B96" s="7" t="s">
        <v>81</v>
      </c>
      <c r="C96" s="7" t="s">
        <v>283</v>
      </c>
      <c r="D96" s="3">
        <v>146</v>
      </c>
      <c r="E96" t="str">
        <f>VLOOKUP(A96,HOP!A:L,12,0)</f>
        <v>146.00</v>
      </c>
      <c r="F96" t="str">
        <f>VLOOKUP(A96,HOP!A:C,3,0)</f>
        <v>2188344</v>
      </c>
      <c r="G96">
        <f t="shared" si="4"/>
        <v>0</v>
      </c>
      <c r="H96" t="str">
        <f t="shared" si="5"/>
        <v>，2188344</v>
      </c>
      <c r="I96" t="str">
        <f>VLOOKUP(A96,HOP!A:T,20,0)</f>
        <v>直连</v>
      </c>
    </row>
    <row r="97" ht="14.25" hidden="1" customHeight="1" spans="1:9">
      <c r="A97" s="6" t="s">
        <v>729</v>
      </c>
      <c r="B97" s="7" t="s">
        <v>81</v>
      </c>
      <c r="C97" s="7" t="s">
        <v>283</v>
      </c>
      <c r="D97" s="3">
        <v>370</v>
      </c>
      <c r="E97" t="str">
        <f>VLOOKUP(A97,HOP!A:L,12,0)</f>
        <v>370.00</v>
      </c>
      <c r="F97" t="str">
        <f>VLOOKUP(A97,HOP!A:C,3,0)</f>
        <v>2175011</v>
      </c>
      <c r="G97">
        <f t="shared" si="4"/>
        <v>0</v>
      </c>
      <c r="H97" t="str">
        <f t="shared" si="5"/>
        <v>，2175011</v>
      </c>
      <c r="I97" t="str">
        <f>VLOOKUP(A97,HOP!A:T,20,0)</f>
        <v>直连</v>
      </c>
    </row>
    <row r="98" ht="14.25" hidden="1" customHeight="1" spans="1:9">
      <c r="A98" s="6" t="s">
        <v>737</v>
      </c>
      <c r="B98" s="7" t="s">
        <v>81</v>
      </c>
      <c r="C98" s="7" t="s">
        <v>283</v>
      </c>
      <c r="D98" s="3">
        <v>308</v>
      </c>
      <c r="E98" t="str">
        <f>VLOOKUP(A98,HOP!A:L,12,0)</f>
        <v>308.00</v>
      </c>
      <c r="F98" t="str">
        <f>VLOOKUP(A98,HOP!A:C,3,0)</f>
        <v>2186895</v>
      </c>
      <c r="G98">
        <f t="shared" si="4"/>
        <v>0</v>
      </c>
      <c r="H98" t="str">
        <f t="shared" si="5"/>
        <v>，2186895</v>
      </c>
      <c r="I98" t="str">
        <f>VLOOKUP(A98,HOP!A:T,20,0)</f>
        <v>直连</v>
      </c>
    </row>
    <row r="99" ht="14.25" hidden="1" customHeight="1" spans="1:9">
      <c r="A99" s="6" t="s">
        <v>745</v>
      </c>
      <c r="B99" s="7" t="s">
        <v>81</v>
      </c>
      <c r="C99" s="7" t="s">
        <v>283</v>
      </c>
      <c r="D99" s="3">
        <v>225</v>
      </c>
      <c r="E99" t="str">
        <f>VLOOKUP(A99,HOP!A:L,12,0)</f>
        <v>225.00</v>
      </c>
      <c r="F99" t="str">
        <f>VLOOKUP(A99,HOP!A:C,3,0)</f>
        <v>2187589</v>
      </c>
      <c r="G99">
        <f t="shared" ref="G99:G130" si="6">D99-E99</f>
        <v>0</v>
      </c>
      <c r="H99" t="str">
        <f t="shared" ref="H99:H130" si="7">$H$1&amp;F99</f>
        <v>，2187589</v>
      </c>
      <c r="I99" t="str">
        <f>VLOOKUP(A99,HOP!A:T,20,0)</f>
        <v>直连</v>
      </c>
    </row>
    <row r="100" ht="14.25" hidden="1" customHeight="1" spans="1:9">
      <c r="A100" s="6" t="s">
        <v>752</v>
      </c>
      <c r="B100" s="7" t="s">
        <v>81</v>
      </c>
      <c r="C100" s="7" t="s">
        <v>283</v>
      </c>
      <c r="D100" s="3">
        <v>310</v>
      </c>
      <c r="E100" t="str">
        <f>VLOOKUP(A100,HOP!A:L,12,0)</f>
        <v>310.00</v>
      </c>
      <c r="F100" t="str">
        <f>VLOOKUP(A100,HOP!A:C,3,0)</f>
        <v>2187443</v>
      </c>
      <c r="G100">
        <f t="shared" si="6"/>
        <v>0</v>
      </c>
      <c r="H100" t="str">
        <f t="shared" si="7"/>
        <v>，2187443</v>
      </c>
      <c r="I100" t="str">
        <f>VLOOKUP(A100,HOP!A:T,20,0)</f>
        <v>直连</v>
      </c>
    </row>
    <row r="101" ht="14.25" hidden="1" customHeight="1" spans="1:9">
      <c r="A101" s="6" t="s">
        <v>758</v>
      </c>
      <c r="B101" s="7" t="s">
        <v>81</v>
      </c>
      <c r="C101" s="7" t="s">
        <v>283</v>
      </c>
      <c r="D101" s="3">
        <v>363</v>
      </c>
      <c r="E101" t="str">
        <f>VLOOKUP(A101,HOP!A:L,12,0)</f>
        <v>363.00</v>
      </c>
      <c r="F101" t="str">
        <f>VLOOKUP(A101,HOP!A:C,3,0)</f>
        <v>2187063</v>
      </c>
      <c r="G101">
        <f t="shared" si="6"/>
        <v>0</v>
      </c>
      <c r="H101" t="str">
        <f t="shared" si="7"/>
        <v>，2187063</v>
      </c>
      <c r="I101" t="str">
        <f>VLOOKUP(A101,HOP!A:T,20,0)</f>
        <v>直连</v>
      </c>
    </row>
    <row r="102" ht="14.25" hidden="1" customHeight="1" spans="1:9">
      <c r="A102" s="6" t="s">
        <v>766</v>
      </c>
      <c r="B102" s="7" t="s">
        <v>81</v>
      </c>
      <c r="C102" s="7" t="s">
        <v>283</v>
      </c>
      <c r="D102" s="3">
        <v>627</v>
      </c>
      <c r="E102" t="str">
        <f>VLOOKUP(A102,HOP!A:L,12,0)</f>
        <v>627.00</v>
      </c>
      <c r="F102" t="str">
        <f>VLOOKUP(A102,HOP!A:C,3,0)</f>
        <v>2185435</v>
      </c>
      <c r="G102">
        <f t="shared" si="6"/>
        <v>0</v>
      </c>
      <c r="H102" t="str">
        <f t="shared" si="7"/>
        <v>，2185435</v>
      </c>
      <c r="I102" t="str">
        <f>VLOOKUP(A102,HOP!A:T,20,0)</f>
        <v>直连</v>
      </c>
    </row>
    <row r="103" ht="14.25" hidden="1" customHeight="1" spans="1:9">
      <c r="A103" s="6" t="s">
        <v>774</v>
      </c>
      <c r="B103" s="7" t="s">
        <v>81</v>
      </c>
      <c r="C103" s="7" t="s">
        <v>283</v>
      </c>
      <c r="D103" s="3">
        <v>115</v>
      </c>
      <c r="E103" t="str">
        <f>VLOOKUP(A103,HOP!A:L,12,0)</f>
        <v>115.00</v>
      </c>
      <c r="F103" t="str">
        <f>VLOOKUP(A103,HOP!A:C,3,0)</f>
        <v>2187584</v>
      </c>
      <c r="G103">
        <f t="shared" si="6"/>
        <v>0</v>
      </c>
      <c r="H103" t="str">
        <f t="shared" si="7"/>
        <v>，2187584</v>
      </c>
      <c r="I103" t="str">
        <f>VLOOKUP(A103,HOP!A:T,20,0)</f>
        <v>直连</v>
      </c>
    </row>
    <row r="104" ht="14.25" hidden="1" customHeight="1" spans="1:9">
      <c r="A104" s="6" t="s">
        <v>779</v>
      </c>
      <c r="B104" s="7" t="s">
        <v>81</v>
      </c>
      <c r="C104" s="7" t="s">
        <v>283</v>
      </c>
      <c r="D104" s="3">
        <v>149</v>
      </c>
      <c r="E104" t="str">
        <f>VLOOKUP(A104,HOP!A:L,12,0)</f>
        <v>149.00</v>
      </c>
      <c r="F104" t="str">
        <f>VLOOKUP(A104,HOP!A:C,3,0)</f>
        <v>2187590</v>
      </c>
      <c r="G104">
        <f t="shared" si="6"/>
        <v>0</v>
      </c>
      <c r="H104" t="str">
        <f t="shared" si="7"/>
        <v>，2187590</v>
      </c>
      <c r="I104" t="str">
        <f>VLOOKUP(A104,HOP!A:T,20,0)</f>
        <v>直连</v>
      </c>
    </row>
    <row r="105" ht="14.25" hidden="1" customHeight="1" spans="1:9">
      <c r="A105" s="6" t="s">
        <v>784</v>
      </c>
      <c r="B105" s="7" t="s">
        <v>81</v>
      </c>
      <c r="C105" s="7" t="s">
        <v>283</v>
      </c>
      <c r="D105" s="3">
        <v>783</v>
      </c>
      <c r="E105" t="str">
        <f>VLOOKUP(A105,HOP!A:L,12,0)</f>
        <v>783.00</v>
      </c>
      <c r="F105" t="str">
        <f>VLOOKUP(A105,HOP!A:C,3,0)</f>
        <v>2182378</v>
      </c>
      <c r="G105">
        <f t="shared" si="6"/>
        <v>0</v>
      </c>
      <c r="H105" t="str">
        <f t="shared" si="7"/>
        <v>，2182378</v>
      </c>
      <c r="I105" t="str">
        <f>VLOOKUP(A105,HOP!A:T,20,0)</f>
        <v>直连</v>
      </c>
    </row>
    <row r="106" ht="14.25" hidden="1" customHeight="1" spans="1:9">
      <c r="A106" s="6" t="s">
        <v>788</v>
      </c>
      <c r="B106" s="7" t="s">
        <v>81</v>
      </c>
      <c r="C106" s="7" t="s">
        <v>283</v>
      </c>
      <c r="D106" s="3">
        <v>780</v>
      </c>
      <c r="E106" t="str">
        <f>VLOOKUP(A106,HOP!A:L,12,0)</f>
        <v>780.00</v>
      </c>
      <c r="F106" t="str">
        <f>VLOOKUP(A106,HOP!A:C,3,0)</f>
        <v>2187938</v>
      </c>
      <c r="G106">
        <f t="shared" si="6"/>
        <v>0</v>
      </c>
      <c r="H106" t="str">
        <f t="shared" si="7"/>
        <v>，2187938</v>
      </c>
      <c r="I106" t="str">
        <f>VLOOKUP(A106,HOP!A:T,20,0)</f>
        <v>直连</v>
      </c>
    </row>
    <row r="107" ht="14.25" hidden="1" customHeight="1" spans="1:9">
      <c r="A107" s="6" t="s">
        <v>792</v>
      </c>
      <c r="B107" s="7" t="s">
        <v>81</v>
      </c>
      <c r="C107" s="7" t="s">
        <v>283</v>
      </c>
      <c r="D107" s="3">
        <v>176</v>
      </c>
      <c r="E107" t="str">
        <f>VLOOKUP(A107,HOP!A:L,12,0)</f>
        <v>176.00</v>
      </c>
      <c r="F107" t="str">
        <f>VLOOKUP(A107,HOP!A:C,3,0)</f>
        <v>2188232</v>
      </c>
      <c r="G107">
        <f t="shared" si="6"/>
        <v>0</v>
      </c>
      <c r="H107" t="str">
        <f t="shared" si="7"/>
        <v>，2188232</v>
      </c>
      <c r="I107" t="str">
        <f>VLOOKUP(A107,HOP!A:T,20,0)</f>
        <v>直连</v>
      </c>
    </row>
    <row r="108" ht="14.25" hidden="1" customHeight="1" spans="1:9">
      <c r="A108" s="6" t="s">
        <v>799</v>
      </c>
      <c r="B108" s="7" t="s">
        <v>81</v>
      </c>
      <c r="C108" s="7" t="s">
        <v>283</v>
      </c>
      <c r="D108" s="3">
        <v>254</v>
      </c>
      <c r="E108" t="str">
        <f>VLOOKUP(A108,HOP!A:L,12,0)</f>
        <v>254.00</v>
      </c>
      <c r="F108" t="str">
        <f>VLOOKUP(A108,HOP!A:C,3,0)</f>
        <v>2188112</v>
      </c>
      <c r="G108">
        <f t="shared" si="6"/>
        <v>0</v>
      </c>
      <c r="H108" t="str">
        <f t="shared" si="7"/>
        <v>，2188112</v>
      </c>
      <c r="I108" t="str">
        <f>VLOOKUP(A108,HOP!A:T,20,0)</f>
        <v>直连</v>
      </c>
    </row>
    <row r="109" ht="14.25" customHeight="1" spans="1:10">
      <c r="A109" s="43" t="s">
        <v>801</v>
      </c>
      <c r="B109" s="7" t="s">
        <v>81</v>
      </c>
      <c r="C109" s="7" t="s">
        <v>283</v>
      </c>
      <c r="D109" s="3">
        <v>750</v>
      </c>
      <c r="E109" t="str">
        <f>VLOOKUP(A109,HOP!A:L,12,0)</f>
        <v>375.00</v>
      </c>
      <c r="F109" t="str">
        <f>VLOOKUP(A109,HOP!A:C,3,0)</f>
        <v>2187533</v>
      </c>
      <c r="G109">
        <f t="shared" si="6"/>
        <v>375</v>
      </c>
      <c r="H109" t="str">
        <f t="shared" si="7"/>
        <v>，2187533</v>
      </c>
      <c r="I109" t="str">
        <f>VLOOKUP(A109,HOP!A:T,20,0)</f>
        <v>直采</v>
      </c>
      <c r="J109" t="s">
        <v>1271</v>
      </c>
    </row>
    <row r="110" ht="14.25" hidden="1" customHeight="1" spans="1:9">
      <c r="A110" s="6" t="s">
        <v>807</v>
      </c>
      <c r="B110" s="7" t="s">
        <v>81</v>
      </c>
      <c r="C110" s="7" t="s">
        <v>283</v>
      </c>
      <c r="D110" s="3">
        <v>106</v>
      </c>
      <c r="E110" t="str">
        <f>VLOOKUP(A110,HOP!A:L,12,0)</f>
        <v>106.00</v>
      </c>
      <c r="F110" t="str">
        <f>VLOOKUP(A110,HOP!A:C,3,0)</f>
        <v>2188418</v>
      </c>
      <c r="G110">
        <f t="shared" si="6"/>
        <v>0</v>
      </c>
      <c r="H110" t="str">
        <f t="shared" si="7"/>
        <v>，2188418</v>
      </c>
      <c r="I110" t="str">
        <f>VLOOKUP(A110,HOP!A:T,20,0)</f>
        <v>直连</v>
      </c>
    </row>
    <row r="111" ht="14.25" hidden="1" customHeight="1" spans="1:9">
      <c r="A111" s="6" t="s">
        <v>814</v>
      </c>
      <c r="B111" s="7" t="s">
        <v>81</v>
      </c>
      <c r="C111" s="7" t="s">
        <v>283</v>
      </c>
      <c r="D111" s="3">
        <v>1290</v>
      </c>
      <c r="E111" t="str">
        <f>VLOOKUP(A111,HOP!A:L,12,0)</f>
        <v>1290.00</v>
      </c>
      <c r="F111" t="str">
        <f>VLOOKUP(A111,HOP!A:C,3,0)</f>
        <v>2172949</v>
      </c>
      <c r="G111">
        <f t="shared" si="6"/>
        <v>0</v>
      </c>
      <c r="H111" t="str">
        <f t="shared" si="7"/>
        <v>，2172949</v>
      </c>
      <c r="I111" t="str">
        <f>VLOOKUP(A111,HOP!A:T,20,0)</f>
        <v>直连</v>
      </c>
    </row>
    <row r="112" ht="14.25" hidden="1" customHeight="1" spans="1:9">
      <c r="A112" s="6" t="s">
        <v>819</v>
      </c>
      <c r="B112" s="7" t="s">
        <v>109</v>
      </c>
      <c r="C112" s="7" t="s">
        <v>283</v>
      </c>
      <c r="D112" s="3">
        <v>1560</v>
      </c>
      <c r="E112" t="str">
        <f>VLOOKUP(A112,HOP!A:L,12,0)</f>
        <v>1560.00</v>
      </c>
      <c r="F112" t="str">
        <f>VLOOKUP(A112,HOP!A:C,3,0)</f>
        <v>2165962</v>
      </c>
      <c r="G112">
        <f t="shared" si="6"/>
        <v>0</v>
      </c>
      <c r="H112" t="str">
        <f t="shared" si="7"/>
        <v>，2165962</v>
      </c>
      <c r="I112" t="str">
        <f>VLOOKUP(A112,HOP!A:T,20,0)</f>
        <v>直连</v>
      </c>
    </row>
    <row r="113" ht="14.25" hidden="1" customHeight="1" spans="1:9">
      <c r="A113" s="6" t="s">
        <v>828</v>
      </c>
      <c r="B113" s="7" t="s">
        <v>80</v>
      </c>
      <c r="C113" s="7" t="s">
        <v>283</v>
      </c>
      <c r="D113" s="3">
        <v>542</v>
      </c>
      <c r="E113" t="str">
        <f>VLOOKUP(A113,HOP!A:L,12,0)</f>
        <v>542.00</v>
      </c>
      <c r="F113" t="str">
        <f>VLOOKUP(A113,HOP!A:C,3,0)</f>
        <v>2185838</v>
      </c>
      <c r="G113">
        <f t="shared" si="6"/>
        <v>0</v>
      </c>
      <c r="H113" t="str">
        <f t="shared" si="7"/>
        <v>，2185838</v>
      </c>
      <c r="I113" t="str">
        <f>VLOOKUP(A113,HOP!A:T,20,0)</f>
        <v>直连</v>
      </c>
    </row>
    <row r="114" ht="14.25" hidden="1" customHeight="1" spans="1:9">
      <c r="A114" s="6" t="s">
        <v>835</v>
      </c>
      <c r="B114" s="7" t="s">
        <v>81</v>
      </c>
      <c r="C114" s="7" t="s">
        <v>283</v>
      </c>
      <c r="D114" s="3">
        <v>290</v>
      </c>
      <c r="E114" t="str">
        <f>VLOOKUP(A114,HOP!A:L,12,0)</f>
        <v>290.00</v>
      </c>
      <c r="F114" t="str">
        <f>VLOOKUP(A114,HOP!A:C,3,0)</f>
        <v>2186741</v>
      </c>
      <c r="G114">
        <f t="shared" si="6"/>
        <v>0</v>
      </c>
      <c r="H114" t="str">
        <f t="shared" si="7"/>
        <v>，2186741</v>
      </c>
      <c r="I114" t="str">
        <f>VLOOKUP(A114,HOP!A:T,20,0)</f>
        <v>直连</v>
      </c>
    </row>
    <row r="115" ht="14.25" hidden="1" customHeight="1" spans="1:9">
      <c r="A115" s="6" t="s">
        <v>840</v>
      </c>
      <c r="B115" s="7" t="s">
        <v>81</v>
      </c>
      <c r="C115" s="7" t="s">
        <v>283</v>
      </c>
      <c r="D115" s="3">
        <v>147</v>
      </c>
      <c r="E115" t="str">
        <f>VLOOKUP(A115,HOP!A:L,12,0)</f>
        <v>147.00</v>
      </c>
      <c r="F115" t="str">
        <f>VLOOKUP(A115,HOP!A:C,3,0)</f>
        <v>2187600</v>
      </c>
      <c r="G115">
        <f t="shared" si="6"/>
        <v>0</v>
      </c>
      <c r="H115" t="str">
        <f t="shared" si="7"/>
        <v>，2187600</v>
      </c>
      <c r="I115" t="str">
        <f>VLOOKUP(A115,HOP!A:T,20,0)</f>
        <v>直连</v>
      </c>
    </row>
    <row r="116" ht="14.25" hidden="1" customHeight="1" spans="1:9">
      <c r="A116" s="6" t="s">
        <v>844</v>
      </c>
      <c r="B116" s="7" t="s">
        <v>81</v>
      </c>
      <c r="C116" s="7" t="s">
        <v>283</v>
      </c>
      <c r="D116" s="3">
        <v>188</v>
      </c>
      <c r="E116" t="str">
        <f>VLOOKUP(A116,HOP!A:L,12,0)</f>
        <v>188.00</v>
      </c>
      <c r="F116" t="str">
        <f>VLOOKUP(A116,HOP!A:C,3,0)</f>
        <v>2187665</v>
      </c>
      <c r="G116">
        <f t="shared" si="6"/>
        <v>0</v>
      </c>
      <c r="H116" t="str">
        <f t="shared" si="7"/>
        <v>，2187665</v>
      </c>
      <c r="I116" t="str">
        <f>VLOOKUP(A116,HOP!A:T,20,0)</f>
        <v>直连</v>
      </c>
    </row>
    <row r="117" ht="14.25" hidden="1" customHeight="1" spans="1:9">
      <c r="A117" s="6" t="s">
        <v>849</v>
      </c>
      <c r="B117" s="7" t="s">
        <v>81</v>
      </c>
      <c r="C117" s="7" t="s">
        <v>283</v>
      </c>
      <c r="D117" s="3">
        <v>656</v>
      </c>
      <c r="E117" t="str">
        <f>VLOOKUP(A117,HOP!A:L,12,0)</f>
        <v>656.00</v>
      </c>
      <c r="F117" t="str">
        <f>VLOOKUP(A117,HOP!A:C,3,0)</f>
        <v>2187555</v>
      </c>
      <c r="G117">
        <f t="shared" si="6"/>
        <v>0</v>
      </c>
      <c r="H117" t="str">
        <f t="shared" si="7"/>
        <v>，2187555</v>
      </c>
      <c r="I117" t="str">
        <f>VLOOKUP(A117,HOP!A:T,20,0)</f>
        <v>直连</v>
      </c>
    </row>
    <row r="118" ht="14.25" hidden="1" customHeight="1" spans="1:9">
      <c r="A118" s="6" t="s">
        <v>856</v>
      </c>
      <c r="B118" s="7" t="s">
        <v>81</v>
      </c>
      <c r="C118" s="7" t="s">
        <v>283</v>
      </c>
      <c r="D118" s="3">
        <v>104</v>
      </c>
      <c r="E118" t="str">
        <f>VLOOKUP(A118,HOP!A:L,12,0)</f>
        <v>104.00</v>
      </c>
      <c r="F118" t="str">
        <f>VLOOKUP(A118,HOP!A:C,3,0)</f>
        <v>2187818</v>
      </c>
      <c r="G118">
        <f t="shared" si="6"/>
        <v>0</v>
      </c>
      <c r="H118" t="str">
        <f t="shared" si="7"/>
        <v>，2187818</v>
      </c>
      <c r="I118" t="str">
        <f>VLOOKUP(A118,HOP!A:T,20,0)</f>
        <v>直连</v>
      </c>
    </row>
    <row r="119" ht="14.25" hidden="1" customHeight="1" spans="1:9">
      <c r="A119" s="6" t="s">
        <v>858</v>
      </c>
      <c r="B119" s="7" t="s">
        <v>81</v>
      </c>
      <c r="C119" s="7" t="s">
        <v>283</v>
      </c>
      <c r="D119" s="3">
        <v>287</v>
      </c>
      <c r="E119" t="str">
        <f>VLOOKUP(A119,HOP!A:L,12,0)</f>
        <v>287.00</v>
      </c>
      <c r="F119" t="str">
        <f>VLOOKUP(A119,HOP!A:C,3,0)</f>
        <v>2187945</v>
      </c>
      <c r="G119">
        <f t="shared" si="6"/>
        <v>0</v>
      </c>
      <c r="H119" t="str">
        <f t="shared" si="7"/>
        <v>，2187945</v>
      </c>
      <c r="I119" t="str">
        <f>VLOOKUP(A119,HOP!A:T,20,0)</f>
        <v>直连</v>
      </c>
    </row>
    <row r="120" ht="14.25" hidden="1" customHeight="1" spans="1:9">
      <c r="A120" s="6" t="s">
        <v>863</v>
      </c>
      <c r="B120" s="7" t="s">
        <v>81</v>
      </c>
      <c r="C120" s="7" t="s">
        <v>283</v>
      </c>
      <c r="D120" s="3">
        <v>446</v>
      </c>
      <c r="E120" t="str">
        <f>VLOOKUP(A120,HOP!A:L,12,0)</f>
        <v>446.00</v>
      </c>
      <c r="F120" t="str">
        <f>VLOOKUP(A120,HOP!A:C,3,0)</f>
        <v>2187826</v>
      </c>
      <c r="G120">
        <f t="shared" si="6"/>
        <v>0</v>
      </c>
      <c r="H120" t="str">
        <f t="shared" si="7"/>
        <v>，2187826</v>
      </c>
      <c r="I120" t="str">
        <f>VLOOKUP(A120,HOP!A:T,20,0)</f>
        <v>直连</v>
      </c>
    </row>
    <row r="121" ht="14.25" hidden="1" customHeight="1" spans="1:9">
      <c r="A121" s="6" t="s">
        <v>871</v>
      </c>
      <c r="B121" s="7" t="s">
        <v>81</v>
      </c>
      <c r="C121" s="7" t="s">
        <v>283</v>
      </c>
      <c r="D121" s="3">
        <v>548</v>
      </c>
      <c r="E121" t="str">
        <f>VLOOKUP(A121,HOP!A:L,12,0)</f>
        <v>548.00</v>
      </c>
      <c r="F121" t="str">
        <f>VLOOKUP(A121,HOP!A:C,3,0)</f>
        <v>2187817</v>
      </c>
      <c r="G121">
        <f t="shared" si="6"/>
        <v>0</v>
      </c>
      <c r="H121" t="str">
        <f t="shared" si="7"/>
        <v>，2187817</v>
      </c>
      <c r="I121" t="str">
        <f>VLOOKUP(A121,HOP!A:T,20,0)</f>
        <v>直连</v>
      </c>
    </row>
    <row r="122" ht="14.25" hidden="1" customHeight="1" spans="1:9">
      <c r="A122" s="6" t="s">
        <v>878</v>
      </c>
      <c r="B122" s="7" t="s">
        <v>81</v>
      </c>
      <c r="C122" s="7" t="s">
        <v>283</v>
      </c>
      <c r="D122" s="3">
        <v>271</v>
      </c>
      <c r="E122" t="str">
        <f>VLOOKUP(A122,HOP!A:L,12,0)</f>
        <v>271.00</v>
      </c>
      <c r="F122" t="str">
        <f>VLOOKUP(A122,HOP!A:C,3,0)</f>
        <v>2187905</v>
      </c>
      <c r="G122">
        <f t="shared" si="6"/>
        <v>0</v>
      </c>
      <c r="H122" t="str">
        <f t="shared" si="7"/>
        <v>，2187905</v>
      </c>
      <c r="I122" t="str">
        <f>VLOOKUP(A122,HOP!A:T,20,0)</f>
        <v>直连</v>
      </c>
    </row>
    <row r="123" ht="14.25" hidden="1" customHeight="1" spans="1:9">
      <c r="A123" s="6" t="s">
        <v>883</v>
      </c>
      <c r="B123" s="7" t="s">
        <v>81</v>
      </c>
      <c r="C123" s="7" t="s">
        <v>283</v>
      </c>
      <c r="D123" s="3">
        <v>234</v>
      </c>
      <c r="E123" t="str">
        <f>VLOOKUP(A123,HOP!A:L,12,0)</f>
        <v>234.00</v>
      </c>
      <c r="F123" t="str">
        <f>VLOOKUP(A123,HOP!A:C,3,0)</f>
        <v>2187933</v>
      </c>
      <c r="G123">
        <f t="shared" si="6"/>
        <v>0</v>
      </c>
      <c r="H123" t="str">
        <f t="shared" si="7"/>
        <v>，2187933</v>
      </c>
      <c r="I123" t="str">
        <f>VLOOKUP(A123,HOP!A:T,20,0)</f>
        <v>直连</v>
      </c>
    </row>
    <row r="124" ht="14.25" hidden="1" customHeight="1" spans="1:9">
      <c r="A124" s="6" t="s">
        <v>891</v>
      </c>
      <c r="B124" s="7" t="s">
        <v>81</v>
      </c>
      <c r="C124" s="7" t="s">
        <v>283</v>
      </c>
      <c r="D124" s="3">
        <v>902</v>
      </c>
      <c r="E124" t="str">
        <f>VLOOKUP(A124,HOP!A:L,12,0)</f>
        <v>902.00</v>
      </c>
      <c r="F124" t="str">
        <f>VLOOKUP(A124,HOP!A:C,3,0)</f>
        <v>2188055</v>
      </c>
      <c r="G124">
        <f t="shared" si="6"/>
        <v>0</v>
      </c>
      <c r="H124" t="str">
        <f t="shared" si="7"/>
        <v>，2188055</v>
      </c>
      <c r="I124" t="str">
        <f>VLOOKUP(A124,HOP!A:T,20,0)</f>
        <v>直连</v>
      </c>
    </row>
    <row r="125" ht="14.25" hidden="1" customHeight="1" spans="1:9">
      <c r="A125" s="6" t="s">
        <v>897</v>
      </c>
      <c r="B125" s="7" t="s">
        <v>81</v>
      </c>
      <c r="C125" s="7" t="s">
        <v>283</v>
      </c>
      <c r="D125" s="3">
        <v>125</v>
      </c>
      <c r="E125" t="str">
        <f>VLOOKUP(A125,HOP!A:L,12,0)</f>
        <v>125.00</v>
      </c>
      <c r="F125" t="str">
        <f>VLOOKUP(A125,HOP!A:C,3,0)</f>
        <v>2188407</v>
      </c>
      <c r="G125">
        <f t="shared" si="6"/>
        <v>0</v>
      </c>
      <c r="H125" t="str">
        <f t="shared" si="7"/>
        <v>，2188407</v>
      </c>
      <c r="I125" t="str">
        <f>VLOOKUP(A125,HOP!A:T,20,0)</f>
        <v>直连</v>
      </c>
    </row>
    <row r="126" ht="14.25" hidden="1" customHeight="1" spans="1:9">
      <c r="A126" s="6" t="s">
        <v>902</v>
      </c>
      <c r="B126" s="7" t="s">
        <v>81</v>
      </c>
      <c r="C126" s="7" t="s">
        <v>283</v>
      </c>
      <c r="D126" s="3">
        <v>142</v>
      </c>
      <c r="E126" t="str">
        <f>VLOOKUP(A126,HOP!A:L,12,0)</f>
        <v>142.00</v>
      </c>
      <c r="F126" t="str">
        <f>VLOOKUP(A126,HOP!A:C,3,0)</f>
        <v>2188520</v>
      </c>
      <c r="G126">
        <f t="shared" si="6"/>
        <v>0</v>
      </c>
      <c r="H126" t="str">
        <f t="shared" si="7"/>
        <v>，2188520</v>
      </c>
      <c r="I126" t="str">
        <f>VLOOKUP(A126,HOP!A:T,20,0)</f>
        <v>直连</v>
      </c>
    </row>
    <row r="127" ht="14.25" hidden="1" customHeight="1" spans="1:9">
      <c r="A127" s="6" t="s">
        <v>908</v>
      </c>
      <c r="B127" s="7" t="s">
        <v>81</v>
      </c>
      <c r="C127" s="7" t="s">
        <v>283</v>
      </c>
      <c r="D127" s="3">
        <v>111</v>
      </c>
      <c r="E127" t="str">
        <f>VLOOKUP(A127,HOP!A:L,12,0)</f>
        <v>111.00</v>
      </c>
      <c r="F127" t="str">
        <f>VLOOKUP(A127,HOP!A:C,3,0)</f>
        <v>2188426</v>
      </c>
      <c r="G127">
        <f t="shared" si="6"/>
        <v>0</v>
      </c>
      <c r="H127" t="str">
        <f t="shared" si="7"/>
        <v>，2188426</v>
      </c>
      <c r="I127" t="str">
        <f>VLOOKUP(A127,HOP!A:T,20,0)</f>
        <v>直连</v>
      </c>
    </row>
    <row r="128" ht="14.25" hidden="1" customHeight="1" spans="1:9">
      <c r="A128" s="6" t="s">
        <v>913</v>
      </c>
      <c r="B128" s="7" t="s">
        <v>81</v>
      </c>
      <c r="C128" s="7" t="s">
        <v>283</v>
      </c>
      <c r="D128" s="3">
        <v>197</v>
      </c>
      <c r="E128" t="str">
        <f>VLOOKUP(A128,HOP!A:L,12,0)</f>
        <v>197.00</v>
      </c>
      <c r="F128" t="str">
        <f>VLOOKUP(A128,HOP!A:C,3,0)</f>
        <v>2188484</v>
      </c>
      <c r="G128">
        <f t="shared" si="6"/>
        <v>0</v>
      </c>
      <c r="H128" t="str">
        <f t="shared" si="7"/>
        <v>，2188484</v>
      </c>
      <c r="I128" t="str">
        <f>VLOOKUP(A128,HOP!A:T,20,0)</f>
        <v>直连</v>
      </c>
    </row>
    <row r="129" ht="14.25" hidden="1" customHeight="1" spans="1:9">
      <c r="A129" s="6" t="s">
        <v>921</v>
      </c>
      <c r="B129" s="7" t="s">
        <v>81</v>
      </c>
      <c r="C129" s="7" t="s">
        <v>283</v>
      </c>
      <c r="D129" s="3">
        <v>113</v>
      </c>
      <c r="E129" t="str">
        <f>VLOOKUP(A129,HOP!A:L,12,0)</f>
        <v>113.00</v>
      </c>
      <c r="F129" t="str">
        <f>VLOOKUP(A129,HOP!A:C,3,0)</f>
        <v>2188472</v>
      </c>
      <c r="G129">
        <f t="shared" si="6"/>
        <v>0</v>
      </c>
      <c r="H129" t="str">
        <f t="shared" si="7"/>
        <v>，2188472</v>
      </c>
      <c r="I129" t="str">
        <f>VLOOKUP(A129,HOP!A:T,20,0)</f>
        <v>直连</v>
      </c>
    </row>
    <row r="130" ht="14.25" hidden="1" customHeight="1" spans="1:9">
      <c r="A130" s="6" t="s">
        <v>927</v>
      </c>
      <c r="B130" s="7" t="s">
        <v>81</v>
      </c>
      <c r="C130" s="7" t="s">
        <v>283</v>
      </c>
      <c r="D130" s="3">
        <v>115</v>
      </c>
      <c r="E130" t="str">
        <f>VLOOKUP(A130,HOP!A:L,12,0)</f>
        <v>115.00</v>
      </c>
      <c r="F130" t="str">
        <f>VLOOKUP(A130,HOP!A:C,3,0)</f>
        <v>2188638</v>
      </c>
      <c r="G130">
        <f t="shared" si="6"/>
        <v>0</v>
      </c>
      <c r="H130" t="str">
        <f t="shared" si="7"/>
        <v>，2188638</v>
      </c>
      <c r="I130" t="str">
        <f>VLOOKUP(A130,HOP!A:T,20,0)</f>
        <v>直连</v>
      </c>
    </row>
    <row r="131" ht="14.25" hidden="1" customHeight="1" spans="1:9">
      <c r="A131" s="6" t="s">
        <v>929</v>
      </c>
      <c r="B131" s="7" t="s">
        <v>81</v>
      </c>
      <c r="C131" s="7" t="s">
        <v>283</v>
      </c>
      <c r="D131" s="3">
        <v>448</v>
      </c>
      <c r="E131" t="str">
        <f>VLOOKUP(A131,HOP!A:L,12,0)</f>
        <v>448.00</v>
      </c>
      <c r="F131" t="str">
        <f>VLOOKUP(A131,HOP!A:C,3,0)</f>
        <v>2187235</v>
      </c>
      <c r="G131">
        <f t="shared" ref="G131:G162" si="8">D131-E131</f>
        <v>0</v>
      </c>
      <c r="H131" t="str">
        <f t="shared" ref="H131:H162" si="9">$H$1&amp;F131</f>
        <v>，2187235</v>
      </c>
      <c r="I131" t="str">
        <f>VLOOKUP(A131,HOP!A:T,20,0)</f>
        <v>直连</v>
      </c>
    </row>
    <row r="132" ht="14.25" hidden="1" customHeight="1" spans="1:9">
      <c r="A132" s="6" t="s">
        <v>932</v>
      </c>
      <c r="B132" s="7" t="s">
        <v>126</v>
      </c>
      <c r="C132" s="7" t="s">
        <v>283</v>
      </c>
      <c r="D132" s="3">
        <v>1167</v>
      </c>
      <c r="E132" t="str">
        <f>VLOOKUP(A132,HOP!A:L,12,0)</f>
        <v>1167.00</v>
      </c>
      <c r="F132" t="str">
        <f>VLOOKUP(A132,HOP!A:C,3,0)</f>
        <v>2165705</v>
      </c>
      <c r="G132">
        <f t="shared" si="8"/>
        <v>0</v>
      </c>
      <c r="H132" t="str">
        <f t="shared" si="9"/>
        <v>，2165705</v>
      </c>
      <c r="I132" t="str">
        <f>VLOOKUP(A132,HOP!A:T,20,0)</f>
        <v>直连</v>
      </c>
    </row>
    <row r="133" ht="14.25" hidden="1" customHeight="1" spans="1:9">
      <c r="A133" s="6" t="s">
        <v>940</v>
      </c>
      <c r="B133" s="7" t="s">
        <v>81</v>
      </c>
      <c r="C133" s="7" t="s">
        <v>283</v>
      </c>
      <c r="D133" s="3">
        <v>133</v>
      </c>
      <c r="E133" t="str">
        <f>VLOOKUP(A133,HOP!A:L,12,0)</f>
        <v>133.00</v>
      </c>
      <c r="F133" t="str">
        <f>VLOOKUP(A133,HOP!A:C,3,0)</f>
        <v>2181109</v>
      </c>
      <c r="G133">
        <f t="shared" si="8"/>
        <v>0</v>
      </c>
      <c r="H133" t="str">
        <f t="shared" si="9"/>
        <v>，2181109</v>
      </c>
      <c r="I133" t="str">
        <f>VLOOKUP(A133,HOP!A:T,20,0)</f>
        <v>直连</v>
      </c>
    </row>
    <row r="134" ht="14.25" hidden="1" customHeight="1" spans="1:9">
      <c r="A134" s="6" t="s">
        <v>945</v>
      </c>
      <c r="B134" s="7" t="s">
        <v>81</v>
      </c>
      <c r="C134" s="7" t="s">
        <v>283</v>
      </c>
      <c r="D134" s="3">
        <v>446</v>
      </c>
      <c r="E134" t="str">
        <f>VLOOKUP(A134,HOP!A:L,12,0)</f>
        <v>446.00</v>
      </c>
      <c r="F134" t="str">
        <f>VLOOKUP(A134,HOP!A:C,3,0)</f>
        <v>2183353</v>
      </c>
      <c r="G134">
        <f t="shared" si="8"/>
        <v>0</v>
      </c>
      <c r="H134" t="str">
        <f t="shared" si="9"/>
        <v>，2183353</v>
      </c>
      <c r="I134" t="str">
        <f>VLOOKUP(A134,HOP!A:T,20,0)</f>
        <v>直连</v>
      </c>
    </row>
    <row r="135" ht="14.25" hidden="1" customHeight="1" spans="1:9">
      <c r="A135" s="6" t="s">
        <v>950</v>
      </c>
      <c r="B135" s="7" t="s">
        <v>81</v>
      </c>
      <c r="C135" s="7" t="s">
        <v>283</v>
      </c>
      <c r="D135" s="3">
        <v>278</v>
      </c>
      <c r="E135" t="str">
        <f>VLOOKUP(A135,HOP!A:L,12,0)</f>
        <v>278.00</v>
      </c>
      <c r="F135" t="str">
        <f>VLOOKUP(A135,HOP!A:C,3,0)</f>
        <v>2184893</v>
      </c>
      <c r="G135">
        <f t="shared" si="8"/>
        <v>0</v>
      </c>
      <c r="H135" t="str">
        <f t="shared" si="9"/>
        <v>，2184893</v>
      </c>
      <c r="I135" t="str">
        <f>VLOOKUP(A135,HOP!A:T,20,0)</f>
        <v>直连</v>
      </c>
    </row>
    <row r="136" ht="14.25" hidden="1" customHeight="1" spans="1:9">
      <c r="A136" s="6" t="s">
        <v>957</v>
      </c>
      <c r="B136" s="7" t="s">
        <v>80</v>
      </c>
      <c r="C136" s="7" t="s">
        <v>283</v>
      </c>
      <c r="D136" s="3">
        <v>247</v>
      </c>
      <c r="E136" t="str">
        <f>VLOOKUP(A136,HOP!A:L,12,0)</f>
        <v>247.00</v>
      </c>
      <c r="F136" t="str">
        <f>VLOOKUP(A136,HOP!A:C,3,0)</f>
        <v>2185164</v>
      </c>
      <c r="G136">
        <f t="shared" si="8"/>
        <v>0</v>
      </c>
      <c r="H136" t="str">
        <f t="shared" si="9"/>
        <v>，2185164</v>
      </c>
      <c r="I136" t="str">
        <f>VLOOKUP(A136,HOP!A:T,20,0)</f>
        <v>直连</v>
      </c>
    </row>
    <row r="137" ht="14.25" hidden="1" customHeight="1" spans="1:9">
      <c r="A137" s="6" t="s">
        <v>964</v>
      </c>
      <c r="B137" s="7" t="s">
        <v>80</v>
      </c>
      <c r="C137" s="7" t="s">
        <v>283</v>
      </c>
      <c r="D137" s="3">
        <v>2940</v>
      </c>
      <c r="E137" t="str">
        <f>VLOOKUP(A137,HOP!A:L,12,0)</f>
        <v>2940.00</v>
      </c>
      <c r="F137" t="str">
        <f>VLOOKUP(A137,HOP!A:C,3,0)</f>
        <v>2185583</v>
      </c>
      <c r="G137">
        <f t="shared" si="8"/>
        <v>0</v>
      </c>
      <c r="H137" t="str">
        <f t="shared" si="9"/>
        <v>，2185583</v>
      </c>
      <c r="I137" t="str">
        <f>VLOOKUP(A137,HOP!A:T,20,0)</f>
        <v>直连</v>
      </c>
    </row>
    <row r="138" ht="14.25" hidden="1" customHeight="1" spans="1:9">
      <c r="A138" s="6" t="s">
        <v>969</v>
      </c>
      <c r="B138" s="7" t="s">
        <v>80</v>
      </c>
      <c r="C138" s="7" t="s">
        <v>283</v>
      </c>
      <c r="D138" s="3">
        <v>460</v>
      </c>
      <c r="E138" t="str">
        <f>VLOOKUP(A138,HOP!A:L,12,0)</f>
        <v>460.00</v>
      </c>
      <c r="F138" t="str">
        <f>VLOOKUP(A138,HOP!A:C,3,0)</f>
        <v>2185963</v>
      </c>
      <c r="G138">
        <f t="shared" si="8"/>
        <v>0</v>
      </c>
      <c r="H138" t="str">
        <f t="shared" si="9"/>
        <v>，2185963</v>
      </c>
      <c r="I138" t="str">
        <f>VLOOKUP(A138,HOP!A:T,20,0)</f>
        <v>直连</v>
      </c>
    </row>
    <row r="139" ht="14.25" hidden="1" customHeight="1" spans="1:9">
      <c r="A139" s="6" t="s">
        <v>974</v>
      </c>
      <c r="B139" s="7" t="s">
        <v>81</v>
      </c>
      <c r="C139" s="7" t="s">
        <v>283</v>
      </c>
      <c r="D139" s="3">
        <v>810</v>
      </c>
      <c r="E139" t="str">
        <f>VLOOKUP(A139,HOP!A:L,12,0)</f>
        <v>810.00</v>
      </c>
      <c r="F139" t="str">
        <f>VLOOKUP(A139,HOP!A:C,3,0)</f>
        <v>2179597</v>
      </c>
      <c r="G139">
        <f t="shared" si="8"/>
        <v>0</v>
      </c>
      <c r="H139" t="str">
        <f t="shared" si="9"/>
        <v>，2179597</v>
      </c>
      <c r="I139" t="str">
        <f>VLOOKUP(A139,HOP!A:T,20,0)</f>
        <v>直连</v>
      </c>
    </row>
    <row r="140" ht="14.25" hidden="1" customHeight="1" spans="1:9">
      <c r="A140" s="6" t="s">
        <v>981</v>
      </c>
      <c r="B140" s="7" t="s">
        <v>80</v>
      </c>
      <c r="C140" s="7" t="s">
        <v>283</v>
      </c>
      <c r="D140" s="3">
        <v>618</v>
      </c>
      <c r="E140" t="str">
        <f>VLOOKUP(A140,HOP!A:L,12,0)</f>
        <v>618.00</v>
      </c>
      <c r="F140" t="str">
        <f>VLOOKUP(A140,HOP!A:C,3,0)</f>
        <v>2185516</v>
      </c>
      <c r="G140">
        <f t="shared" si="8"/>
        <v>0</v>
      </c>
      <c r="H140" t="str">
        <f t="shared" si="9"/>
        <v>，2185516</v>
      </c>
      <c r="I140" t="str">
        <f>VLOOKUP(A140,HOP!A:T,20,0)</f>
        <v>直连</v>
      </c>
    </row>
    <row r="141" ht="14.25" hidden="1" customHeight="1" spans="1:9">
      <c r="A141" s="6" t="s">
        <v>986</v>
      </c>
      <c r="B141" s="7" t="s">
        <v>81</v>
      </c>
      <c r="C141" s="7" t="s">
        <v>283</v>
      </c>
      <c r="D141" s="3">
        <v>331</v>
      </c>
      <c r="E141" t="str">
        <f>VLOOKUP(A141,HOP!A:L,12,0)</f>
        <v>331.00</v>
      </c>
      <c r="F141" t="str">
        <f>VLOOKUP(A141,HOP!A:C,3,0)</f>
        <v>2187954</v>
      </c>
      <c r="G141">
        <f t="shared" si="8"/>
        <v>0</v>
      </c>
      <c r="H141" t="str">
        <f t="shared" si="9"/>
        <v>，2187954</v>
      </c>
      <c r="I141" t="str">
        <f>VLOOKUP(A141,HOP!A:T,20,0)</f>
        <v>直连</v>
      </c>
    </row>
    <row r="142" ht="14.25" hidden="1" customHeight="1" spans="1:9">
      <c r="A142" s="6" t="s">
        <v>992</v>
      </c>
      <c r="B142" s="7" t="s">
        <v>81</v>
      </c>
      <c r="C142" s="7" t="s">
        <v>283</v>
      </c>
      <c r="D142" s="3">
        <v>268</v>
      </c>
      <c r="E142" t="str">
        <f>VLOOKUP(A142,HOP!A:L,12,0)</f>
        <v>268.00</v>
      </c>
      <c r="F142" t="str">
        <f>VLOOKUP(A142,HOP!A:C,3,0)</f>
        <v>2187397</v>
      </c>
      <c r="G142">
        <f t="shared" si="8"/>
        <v>0</v>
      </c>
      <c r="H142" t="str">
        <f t="shared" si="9"/>
        <v>，2187397</v>
      </c>
      <c r="I142" t="str">
        <f>VLOOKUP(A142,HOP!A:T,20,0)</f>
        <v>直连</v>
      </c>
    </row>
    <row r="143" ht="14.25" hidden="1" customHeight="1" spans="1:9">
      <c r="A143" s="6" t="s">
        <v>996</v>
      </c>
      <c r="B143" s="7" t="s">
        <v>81</v>
      </c>
      <c r="C143" s="7" t="s">
        <v>283</v>
      </c>
      <c r="D143" s="3">
        <v>314</v>
      </c>
      <c r="E143" t="str">
        <f>VLOOKUP(A143,HOP!A:L,12,0)</f>
        <v>314.00</v>
      </c>
      <c r="F143" t="str">
        <f>VLOOKUP(A143,HOP!A:C,3,0)</f>
        <v>2187645</v>
      </c>
      <c r="G143">
        <f t="shared" si="8"/>
        <v>0</v>
      </c>
      <c r="H143" t="str">
        <f t="shared" si="9"/>
        <v>，2187645</v>
      </c>
      <c r="I143" t="str">
        <f>VLOOKUP(A143,HOP!A:T,20,0)</f>
        <v>直连</v>
      </c>
    </row>
    <row r="144" ht="14.25" hidden="1" customHeight="1" spans="1:9">
      <c r="A144" s="6" t="s">
        <v>1003</v>
      </c>
      <c r="B144" s="7" t="s">
        <v>81</v>
      </c>
      <c r="C144" s="7" t="s">
        <v>283</v>
      </c>
      <c r="D144" s="3">
        <v>120</v>
      </c>
      <c r="E144" t="str">
        <f>VLOOKUP(A144,HOP!A:L,12,0)</f>
        <v>120.00</v>
      </c>
      <c r="F144" t="str">
        <f>VLOOKUP(A144,HOP!A:C,3,0)</f>
        <v>2187755</v>
      </c>
      <c r="G144">
        <f t="shared" si="8"/>
        <v>0</v>
      </c>
      <c r="H144" t="str">
        <f t="shared" si="9"/>
        <v>，2187755</v>
      </c>
      <c r="I144" t="str">
        <f>VLOOKUP(A144,HOP!A:T,20,0)</f>
        <v>直连</v>
      </c>
    </row>
    <row r="145" ht="14.25" hidden="1" customHeight="1" spans="1:9">
      <c r="A145" s="6" t="s">
        <v>1008</v>
      </c>
      <c r="B145" s="7" t="s">
        <v>81</v>
      </c>
      <c r="C145" s="7" t="s">
        <v>283</v>
      </c>
      <c r="D145" s="3">
        <v>287</v>
      </c>
      <c r="E145" t="str">
        <f>VLOOKUP(A145,HOP!A:L,12,0)</f>
        <v>287.00</v>
      </c>
      <c r="F145" t="str">
        <f>VLOOKUP(A145,HOP!A:C,3,0)</f>
        <v>2187759</v>
      </c>
      <c r="G145">
        <f t="shared" si="8"/>
        <v>0</v>
      </c>
      <c r="H145" t="str">
        <f t="shared" si="9"/>
        <v>，2187759</v>
      </c>
      <c r="I145" t="str">
        <f>VLOOKUP(A145,HOP!A:T,20,0)</f>
        <v>直连</v>
      </c>
    </row>
    <row r="146" ht="14.25" hidden="1" customHeight="1" spans="1:9">
      <c r="A146" s="6" t="s">
        <v>1010</v>
      </c>
      <c r="B146" s="7" t="s">
        <v>81</v>
      </c>
      <c r="C146" s="7" t="s">
        <v>283</v>
      </c>
      <c r="D146" s="3">
        <v>224</v>
      </c>
      <c r="E146" t="str">
        <f>VLOOKUP(A146,HOP!A:L,12,0)</f>
        <v>224.00</v>
      </c>
      <c r="F146" t="str">
        <f>VLOOKUP(A146,HOP!A:C,3,0)</f>
        <v>2187570</v>
      </c>
      <c r="G146">
        <f t="shared" si="8"/>
        <v>0</v>
      </c>
      <c r="H146" t="str">
        <f t="shared" si="9"/>
        <v>，2187570</v>
      </c>
      <c r="I146" t="str">
        <f>VLOOKUP(A146,HOP!A:T,20,0)</f>
        <v>直连</v>
      </c>
    </row>
    <row r="147" ht="14.25" hidden="1" customHeight="1" spans="1:9">
      <c r="A147" s="6" t="s">
        <v>1016</v>
      </c>
      <c r="B147" s="7" t="s">
        <v>81</v>
      </c>
      <c r="C147" s="7" t="s">
        <v>283</v>
      </c>
      <c r="D147" s="3">
        <v>163</v>
      </c>
      <c r="E147" t="str">
        <f>VLOOKUP(A147,HOP!A:L,12,0)</f>
        <v>163.00</v>
      </c>
      <c r="F147" t="str">
        <f>VLOOKUP(A147,HOP!A:C,3,0)</f>
        <v>2187989</v>
      </c>
      <c r="G147">
        <f t="shared" si="8"/>
        <v>0</v>
      </c>
      <c r="H147" t="str">
        <f t="shared" si="9"/>
        <v>，2187989</v>
      </c>
      <c r="I147" t="str">
        <f>VLOOKUP(A147,HOP!A:T,20,0)</f>
        <v>直连</v>
      </c>
    </row>
    <row r="148" ht="14.25" hidden="1" customHeight="1" spans="1:9">
      <c r="A148" s="6" t="s">
        <v>1023</v>
      </c>
      <c r="B148" s="7" t="s">
        <v>81</v>
      </c>
      <c r="C148" s="7" t="s">
        <v>283</v>
      </c>
      <c r="D148" s="3">
        <v>375</v>
      </c>
      <c r="E148" t="str">
        <f>VLOOKUP(A148,HOP!A:L,12,0)</f>
        <v>375.00</v>
      </c>
      <c r="F148" t="str">
        <f>VLOOKUP(A148,HOP!A:C,3,0)</f>
        <v>2187898</v>
      </c>
      <c r="G148">
        <f t="shared" si="8"/>
        <v>0</v>
      </c>
      <c r="H148" t="str">
        <f t="shared" si="9"/>
        <v>，2187898</v>
      </c>
      <c r="I148" t="str">
        <f>VLOOKUP(A148,HOP!A:T,20,0)</f>
        <v>直采</v>
      </c>
    </row>
    <row r="149" ht="14.25" hidden="1" customHeight="1" spans="1:9">
      <c r="A149" s="6" t="s">
        <v>1028</v>
      </c>
      <c r="B149" s="7" t="s">
        <v>81</v>
      </c>
      <c r="C149" s="7" t="s">
        <v>283</v>
      </c>
      <c r="D149" s="3">
        <v>130</v>
      </c>
      <c r="E149" t="str">
        <f>VLOOKUP(A149,HOP!A:L,12,0)</f>
        <v>130.00</v>
      </c>
      <c r="F149" t="str">
        <f>VLOOKUP(A149,HOP!A:C,3,0)</f>
        <v>2185163</v>
      </c>
      <c r="G149">
        <f t="shared" si="8"/>
        <v>0</v>
      </c>
      <c r="H149" t="str">
        <f t="shared" si="9"/>
        <v>，2185163</v>
      </c>
      <c r="I149" t="str">
        <f>VLOOKUP(A149,HOP!A:T,20,0)</f>
        <v>直连</v>
      </c>
    </row>
    <row r="150" ht="14.25" hidden="1" customHeight="1" spans="1:9">
      <c r="A150" s="6" t="s">
        <v>1033</v>
      </c>
      <c r="B150" s="7" t="s">
        <v>81</v>
      </c>
      <c r="C150" s="7" t="s">
        <v>283</v>
      </c>
      <c r="D150" s="3">
        <v>159</v>
      </c>
      <c r="E150" t="str">
        <f>VLOOKUP(A150,HOP!A:L,12,0)</f>
        <v>159.00</v>
      </c>
      <c r="F150" t="str">
        <f>VLOOKUP(A150,HOP!A:C,3,0)</f>
        <v>2188007</v>
      </c>
      <c r="G150">
        <f t="shared" si="8"/>
        <v>0</v>
      </c>
      <c r="H150" t="str">
        <f t="shared" si="9"/>
        <v>，2188007</v>
      </c>
      <c r="I150" t="str">
        <f>VLOOKUP(A150,HOP!A:T,20,0)</f>
        <v>直连</v>
      </c>
    </row>
    <row r="151" ht="14.25" hidden="1" customHeight="1" spans="1:9">
      <c r="A151" s="6" t="s">
        <v>1038</v>
      </c>
      <c r="B151" s="7" t="s">
        <v>81</v>
      </c>
      <c r="C151" s="7" t="s">
        <v>283</v>
      </c>
      <c r="D151" s="3">
        <v>120</v>
      </c>
      <c r="E151" t="str">
        <f>VLOOKUP(A151,HOP!A:L,12,0)</f>
        <v>120.00</v>
      </c>
      <c r="F151" t="str">
        <f>VLOOKUP(A151,HOP!A:C,3,0)</f>
        <v>2187569</v>
      </c>
      <c r="G151">
        <f t="shared" si="8"/>
        <v>0</v>
      </c>
      <c r="H151" t="str">
        <f t="shared" si="9"/>
        <v>，2187569</v>
      </c>
      <c r="I151" t="str">
        <f>VLOOKUP(A151,HOP!A:T,20,0)</f>
        <v>直连</v>
      </c>
    </row>
    <row r="152" ht="14.25" hidden="1" customHeight="1" spans="1:9">
      <c r="A152" s="6" t="s">
        <v>1042</v>
      </c>
      <c r="B152" s="7" t="s">
        <v>81</v>
      </c>
      <c r="C152" s="7" t="s">
        <v>283</v>
      </c>
      <c r="D152" s="3">
        <v>165</v>
      </c>
      <c r="E152" t="str">
        <f>VLOOKUP(A152,HOP!A:L,12,0)</f>
        <v>165.00</v>
      </c>
      <c r="F152" t="str">
        <f>VLOOKUP(A152,HOP!A:C,3,0)</f>
        <v>2188128</v>
      </c>
      <c r="G152">
        <f t="shared" si="8"/>
        <v>0</v>
      </c>
      <c r="H152" t="str">
        <f t="shared" si="9"/>
        <v>，2188128</v>
      </c>
      <c r="I152" t="str">
        <f>VLOOKUP(A152,HOP!A:T,20,0)</f>
        <v>直连</v>
      </c>
    </row>
    <row r="153" ht="14.25" hidden="1" customHeight="1" spans="1:9">
      <c r="A153" s="6" t="s">
        <v>1048</v>
      </c>
      <c r="B153" s="7" t="s">
        <v>81</v>
      </c>
      <c r="C153" s="7" t="s">
        <v>283</v>
      </c>
      <c r="D153" s="3">
        <v>104</v>
      </c>
      <c r="E153" t="str">
        <f>VLOOKUP(A153,HOP!A:L,12,0)</f>
        <v>104.00</v>
      </c>
      <c r="F153" t="str">
        <f>VLOOKUP(A153,HOP!A:C,3,0)</f>
        <v>2188131</v>
      </c>
      <c r="G153">
        <f t="shared" si="8"/>
        <v>0</v>
      </c>
      <c r="H153" t="str">
        <f t="shared" si="9"/>
        <v>，2188131</v>
      </c>
      <c r="I153" t="str">
        <f>VLOOKUP(A153,HOP!A:T,20,0)</f>
        <v>直连</v>
      </c>
    </row>
    <row r="154" ht="14.25" hidden="1" customHeight="1" spans="1:9">
      <c r="A154" s="6" t="s">
        <v>1053</v>
      </c>
      <c r="B154" s="7" t="s">
        <v>81</v>
      </c>
      <c r="C154" s="7" t="s">
        <v>283</v>
      </c>
      <c r="D154" s="3">
        <v>100</v>
      </c>
      <c r="E154" t="str">
        <f>VLOOKUP(A154,HOP!A:L,12,0)</f>
        <v>100.00</v>
      </c>
      <c r="F154" t="str">
        <f>VLOOKUP(A154,HOP!A:C,3,0)</f>
        <v>2187813</v>
      </c>
      <c r="G154">
        <f t="shared" si="8"/>
        <v>0</v>
      </c>
      <c r="H154" t="str">
        <f t="shared" si="9"/>
        <v>，2187813</v>
      </c>
      <c r="I154" t="str">
        <f>VLOOKUP(A154,HOP!A:T,20,0)</f>
        <v>直连</v>
      </c>
    </row>
    <row r="155" ht="14.25" hidden="1" customHeight="1" spans="1:9">
      <c r="A155" s="6" t="s">
        <v>1058</v>
      </c>
      <c r="B155" s="7" t="s">
        <v>81</v>
      </c>
      <c r="C155" s="7" t="s">
        <v>283</v>
      </c>
      <c r="D155" s="3">
        <v>660</v>
      </c>
      <c r="E155" t="str">
        <f>VLOOKUP(A155,HOP!A:L,12,0)</f>
        <v>660.00</v>
      </c>
      <c r="F155" t="str">
        <f>VLOOKUP(A155,HOP!A:C,3,0)</f>
        <v>2187604</v>
      </c>
      <c r="G155">
        <f t="shared" si="8"/>
        <v>0</v>
      </c>
      <c r="H155" t="str">
        <f t="shared" si="9"/>
        <v>，2187604</v>
      </c>
      <c r="I155" t="str">
        <f>VLOOKUP(A155,HOP!A:T,20,0)</f>
        <v>直采</v>
      </c>
    </row>
    <row r="156" ht="14.25" hidden="1" customHeight="1" spans="1:9">
      <c r="A156" s="6" t="s">
        <v>1065</v>
      </c>
      <c r="B156" s="7" t="s">
        <v>81</v>
      </c>
      <c r="C156" s="7" t="s">
        <v>283</v>
      </c>
      <c r="D156" s="3">
        <v>312</v>
      </c>
      <c r="E156" t="str">
        <f>VLOOKUP(A156,HOP!A:L,12,0)</f>
        <v>312.00</v>
      </c>
      <c r="F156" t="str">
        <f>VLOOKUP(A156,HOP!A:C,3,0)</f>
        <v>2187567</v>
      </c>
      <c r="G156">
        <f t="shared" si="8"/>
        <v>0</v>
      </c>
      <c r="H156" t="str">
        <f t="shared" si="9"/>
        <v>，2187567</v>
      </c>
      <c r="I156" t="str">
        <f>VLOOKUP(A156,HOP!A:T,20,0)</f>
        <v>直连</v>
      </c>
    </row>
    <row r="157" ht="14.25" hidden="1" customHeight="1" spans="1:9">
      <c r="A157" s="6" t="s">
        <v>1071</v>
      </c>
      <c r="B157" s="7" t="s">
        <v>81</v>
      </c>
      <c r="C157" s="7" t="s">
        <v>283</v>
      </c>
      <c r="D157" s="3">
        <v>94</v>
      </c>
      <c r="E157" t="str">
        <f>VLOOKUP(A157,HOP!A:L,12,0)</f>
        <v>94.00</v>
      </c>
      <c r="F157" t="str">
        <f>VLOOKUP(A157,HOP!A:C,3,0)</f>
        <v>2188198</v>
      </c>
      <c r="G157">
        <f t="shared" si="8"/>
        <v>0</v>
      </c>
      <c r="H157" t="str">
        <f t="shared" si="9"/>
        <v>，2188198</v>
      </c>
      <c r="I157" t="str">
        <f>VLOOKUP(A157,HOP!A:T,20,0)</f>
        <v>直连</v>
      </c>
    </row>
    <row r="158" ht="14.25" hidden="1" customHeight="1" spans="1:9">
      <c r="A158" s="6" t="s">
        <v>1076</v>
      </c>
      <c r="B158" s="7" t="s">
        <v>81</v>
      </c>
      <c r="C158" s="7" t="s">
        <v>283</v>
      </c>
      <c r="D158" s="3">
        <v>144</v>
      </c>
      <c r="E158" t="str">
        <f>VLOOKUP(A158,HOP!A:L,12,0)</f>
        <v>144.00</v>
      </c>
      <c r="F158" t="str">
        <f>VLOOKUP(A158,HOP!A:C,3,0)</f>
        <v>2188662</v>
      </c>
      <c r="G158">
        <f t="shared" si="8"/>
        <v>0</v>
      </c>
      <c r="H158" t="str">
        <f t="shared" si="9"/>
        <v>，2188662</v>
      </c>
      <c r="I158" t="str">
        <f>VLOOKUP(A158,HOP!A:T,20,0)</f>
        <v>直连</v>
      </c>
    </row>
    <row r="159" ht="14.25" hidden="1" customHeight="1" spans="1:9">
      <c r="A159" s="6" t="s">
        <v>1081</v>
      </c>
      <c r="B159" s="7" t="s">
        <v>81</v>
      </c>
      <c r="C159" s="7" t="s">
        <v>283</v>
      </c>
      <c r="D159" s="3">
        <v>122</v>
      </c>
      <c r="E159" t="str">
        <f>VLOOKUP(A159,HOP!A:L,12,0)</f>
        <v>122.00</v>
      </c>
      <c r="F159" t="str">
        <f>VLOOKUP(A159,HOP!A:C,3,0)</f>
        <v>2188522</v>
      </c>
      <c r="G159">
        <f t="shared" si="8"/>
        <v>0</v>
      </c>
      <c r="H159" t="str">
        <f t="shared" si="9"/>
        <v>，2188522</v>
      </c>
      <c r="I159" t="str">
        <f>VLOOKUP(A159,HOP!A:T,20,0)</f>
        <v>直连</v>
      </c>
    </row>
    <row r="160" ht="14.25" hidden="1" customHeight="1" spans="1:9">
      <c r="A160" s="6" t="s">
        <v>1087</v>
      </c>
      <c r="B160" s="7" t="s">
        <v>81</v>
      </c>
      <c r="C160" s="7" t="s">
        <v>283</v>
      </c>
      <c r="D160" s="3">
        <v>114</v>
      </c>
      <c r="E160" t="str">
        <f>VLOOKUP(A160,HOP!A:L,12,0)</f>
        <v>114.00</v>
      </c>
      <c r="F160" t="str">
        <f>VLOOKUP(A160,HOP!A:C,3,0)</f>
        <v>2188503</v>
      </c>
      <c r="G160">
        <f t="shared" si="8"/>
        <v>0</v>
      </c>
      <c r="H160" t="str">
        <f t="shared" si="9"/>
        <v>，2188503</v>
      </c>
      <c r="I160" t="str">
        <f>VLOOKUP(A160,HOP!A:T,20,0)</f>
        <v>直连</v>
      </c>
    </row>
    <row r="161" ht="14.25" hidden="1" customHeight="1" spans="1:9">
      <c r="A161" s="6" t="s">
        <v>1091</v>
      </c>
      <c r="B161" s="7" t="s">
        <v>81</v>
      </c>
      <c r="C161" s="7" t="s">
        <v>283</v>
      </c>
      <c r="D161" s="3">
        <v>222</v>
      </c>
      <c r="E161" t="str">
        <f>VLOOKUP(A161,HOP!A:L,12,0)</f>
        <v>222.00</v>
      </c>
      <c r="F161" t="str">
        <f>VLOOKUP(A161,HOP!A:C,3,0)</f>
        <v>2187585</v>
      </c>
      <c r="G161">
        <f t="shared" si="8"/>
        <v>0</v>
      </c>
      <c r="H161" t="str">
        <f t="shared" si="9"/>
        <v>，2187585</v>
      </c>
      <c r="I161" t="str">
        <f>VLOOKUP(A161,HOP!A:T,20,0)</f>
        <v>直连</v>
      </c>
    </row>
    <row r="162" ht="14.25" hidden="1" customHeight="1" spans="1:9">
      <c r="A162" s="6" t="s">
        <v>1097</v>
      </c>
      <c r="B162" s="7" t="s">
        <v>100</v>
      </c>
      <c r="C162" s="7" t="s">
        <v>283</v>
      </c>
      <c r="D162" s="3">
        <v>888</v>
      </c>
      <c r="E162" t="str">
        <f>VLOOKUP(A162,HOP!A:L,12,0)</f>
        <v>888.00</v>
      </c>
      <c r="F162" t="str">
        <f>VLOOKUP(A162,HOP!A:C,3,0)</f>
        <v>2184193</v>
      </c>
      <c r="G162">
        <f t="shared" si="8"/>
        <v>0</v>
      </c>
      <c r="H162" t="str">
        <f t="shared" si="9"/>
        <v>，2184193</v>
      </c>
      <c r="I162" t="str">
        <f>VLOOKUP(A162,HOP!A:T,20,0)</f>
        <v>直连</v>
      </c>
    </row>
    <row r="163" ht="14.25" hidden="1" customHeight="1" spans="1:9">
      <c r="A163" s="6" t="s">
        <v>1104</v>
      </c>
      <c r="B163" s="7" t="s">
        <v>81</v>
      </c>
      <c r="C163" s="7" t="s">
        <v>283</v>
      </c>
      <c r="D163" s="3">
        <v>274</v>
      </c>
      <c r="E163" t="str">
        <f>VLOOKUP(A163,HOP!A:L,12,0)</f>
        <v>274.00</v>
      </c>
      <c r="F163" t="str">
        <f>VLOOKUP(A163,HOP!A:C,3,0)</f>
        <v>2184282</v>
      </c>
      <c r="G163">
        <f t="shared" ref="G163:G192" si="10">D163-E163</f>
        <v>0</v>
      </c>
      <c r="H163" t="str">
        <f t="shared" ref="H163:H192" si="11">$H$1&amp;F163</f>
        <v>，2184282</v>
      </c>
      <c r="I163" t="str">
        <f>VLOOKUP(A163,HOP!A:T,20,0)</f>
        <v>直连</v>
      </c>
    </row>
    <row r="164" ht="14.25" hidden="1" customHeight="1" spans="1:9">
      <c r="A164" s="6" t="s">
        <v>1110</v>
      </c>
      <c r="B164" s="7" t="s">
        <v>80</v>
      </c>
      <c r="C164" s="7" t="s">
        <v>283</v>
      </c>
      <c r="D164" s="3">
        <v>544</v>
      </c>
      <c r="E164" t="str">
        <f>VLOOKUP(A164,HOP!A:L,12,0)</f>
        <v>544.00</v>
      </c>
      <c r="F164" t="str">
        <f>VLOOKUP(A164,HOP!A:C,3,0)</f>
        <v>2184664</v>
      </c>
      <c r="G164">
        <f t="shared" si="10"/>
        <v>0</v>
      </c>
      <c r="H164" t="str">
        <f t="shared" si="11"/>
        <v>，2184664</v>
      </c>
      <c r="I164" t="str">
        <f>VLOOKUP(A164,HOP!A:T,20,0)</f>
        <v>直连</v>
      </c>
    </row>
    <row r="165" ht="14.25" hidden="1" customHeight="1" spans="1:9">
      <c r="A165" s="6" t="s">
        <v>1116</v>
      </c>
      <c r="B165" s="7" t="s">
        <v>80</v>
      </c>
      <c r="C165" s="7" t="s">
        <v>283</v>
      </c>
      <c r="D165" s="3">
        <v>522</v>
      </c>
      <c r="E165" t="str">
        <f>VLOOKUP(A165,HOP!A:L,12,0)</f>
        <v>522.00</v>
      </c>
      <c r="F165" t="str">
        <f>VLOOKUP(A165,HOP!A:C,3,0)</f>
        <v>2185108</v>
      </c>
      <c r="G165">
        <f t="shared" si="10"/>
        <v>0</v>
      </c>
      <c r="H165" t="str">
        <f t="shared" si="11"/>
        <v>，2185108</v>
      </c>
      <c r="I165" t="str">
        <f>VLOOKUP(A165,HOP!A:T,20,0)</f>
        <v>直连</v>
      </c>
    </row>
    <row r="166" ht="14.25" hidden="1" customHeight="1" spans="1:9">
      <c r="A166" s="6" t="s">
        <v>1124</v>
      </c>
      <c r="B166" s="7" t="s">
        <v>126</v>
      </c>
      <c r="C166" s="7" t="s">
        <v>283</v>
      </c>
      <c r="D166" s="3">
        <v>828</v>
      </c>
      <c r="E166" t="str">
        <f>VLOOKUP(A166,HOP!A:L,12,0)</f>
        <v>828.00</v>
      </c>
      <c r="F166" t="str">
        <f>VLOOKUP(A166,HOP!A:C,3,0)</f>
        <v>2184697</v>
      </c>
      <c r="G166">
        <f t="shared" si="10"/>
        <v>0</v>
      </c>
      <c r="H166" t="str">
        <f t="shared" si="11"/>
        <v>，2184697</v>
      </c>
      <c r="I166" t="str">
        <f>VLOOKUP(A166,HOP!A:T,20,0)</f>
        <v>直连</v>
      </c>
    </row>
    <row r="167" ht="14.25" hidden="1" customHeight="1" spans="1:9">
      <c r="A167" s="6" t="s">
        <v>1128</v>
      </c>
      <c r="B167" s="7" t="s">
        <v>81</v>
      </c>
      <c r="C167" s="7" t="s">
        <v>283</v>
      </c>
      <c r="D167" s="3">
        <v>118</v>
      </c>
      <c r="E167" t="str">
        <f>VLOOKUP(A167,HOP!A:L,12,0)</f>
        <v>118.00</v>
      </c>
      <c r="F167" t="str">
        <f>VLOOKUP(A167,HOP!A:C,3,0)</f>
        <v>2186095</v>
      </c>
      <c r="G167">
        <f t="shared" si="10"/>
        <v>0</v>
      </c>
      <c r="H167" t="str">
        <f t="shared" si="11"/>
        <v>，2186095</v>
      </c>
      <c r="I167" t="str">
        <f>VLOOKUP(A167,HOP!A:T,20,0)</f>
        <v>直连</v>
      </c>
    </row>
    <row r="168" ht="14.25" hidden="1" customHeight="1" spans="1:9">
      <c r="A168" s="6" t="s">
        <v>1132</v>
      </c>
      <c r="B168" s="7" t="s">
        <v>80</v>
      </c>
      <c r="C168" s="7" t="s">
        <v>283</v>
      </c>
      <c r="D168" s="3">
        <v>446</v>
      </c>
      <c r="E168" t="str">
        <f>VLOOKUP(A168,HOP!A:L,12,0)</f>
        <v>446.00</v>
      </c>
      <c r="F168" t="str">
        <f>VLOOKUP(A168,HOP!A:C,3,0)</f>
        <v>2185946</v>
      </c>
      <c r="G168">
        <f t="shared" si="10"/>
        <v>0</v>
      </c>
      <c r="H168" t="str">
        <f t="shared" si="11"/>
        <v>，2185946</v>
      </c>
      <c r="I168" t="str">
        <f>VLOOKUP(A168,HOP!A:T,20,0)</f>
        <v>直连</v>
      </c>
    </row>
    <row r="169" ht="14.25" hidden="1" customHeight="1" spans="1:9">
      <c r="A169" s="6" t="s">
        <v>1134</v>
      </c>
      <c r="B169" s="7" t="s">
        <v>81</v>
      </c>
      <c r="C169" s="7" t="s">
        <v>283</v>
      </c>
      <c r="D169" s="3">
        <v>114</v>
      </c>
      <c r="E169" t="str">
        <f>VLOOKUP(A169,HOP!A:L,12,0)</f>
        <v>114.00</v>
      </c>
      <c r="F169" t="str">
        <f>VLOOKUP(A169,HOP!A:C,3,0)</f>
        <v>2187375</v>
      </c>
      <c r="G169">
        <f t="shared" si="10"/>
        <v>0</v>
      </c>
      <c r="H169" t="str">
        <f t="shared" si="11"/>
        <v>，2187375</v>
      </c>
      <c r="I169" t="str">
        <f>VLOOKUP(A169,HOP!A:T,20,0)</f>
        <v>直连</v>
      </c>
    </row>
    <row r="170" ht="14.25" hidden="1" customHeight="1" spans="1:9">
      <c r="A170" s="6" t="s">
        <v>1138</v>
      </c>
      <c r="B170" s="7" t="s">
        <v>81</v>
      </c>
      <c r="C170" s="7" t="s">
        <v>283</v>
      </c>
      <c r="D170" s="3">
        <v>150</v>
      </c>
      <c r="E170" t="str">
        <f>VLOOKUP(A170,HOP!A:L,12,0)</f>
        <v>150.00</v>
      </c>
      <c r="F170" t="str">
        <f>VLOOKUP(A170,HOP!A:C,3,0)</f>
        <v>2187320</v>
      </c>
      <c r="G170">
        <f t="shared" si="10"/>
        <v>0</v>
      </c>
      <c r="H170" t="str">
        <f t="shared" si="11"/>
        <v>，2187320</v>
      </c>
      <c r="I170" t="str">
        <f>VLOOKUP(A170,HOP!A:T,20,0)</f>
        <v>直连</v>
      </c>
    </row>
    <row r="171" ht="14.25" hidden="1" customHeight="1" spans="1:9">
      <c r="A171" s="6" t="s">
        <v>1143</v>
      </c>
      <c r="B171" s="7" t="s">
        <v>81</v>
      </c>
      <c r="C171" s="7" t="s">
        <v>283</v>
      </c>
      <c r="D171" s="3">
        <v>656</v>
      </c>
      <c r="E171" t="str">
        <f>VLOOKUP(A171,HOP!A:L,12,0)</f>
        <v>656.00</v>
      </c>
      <c r="F171" t="str">
        <f>VLOOKUP(A171,HOP!A:C,3,0)</f>
        <v>2187765</v>
      </c>
      <c r="G171">
        <f t="shared" si="10"/>
        <v>0</v>
      </c>
      <c r="H171" t="str">
        <f t="shared" si="11"/>
        <v>，2187765</v>
      </c>
      <c r="I171" t="str">
        <f>VLOOKUP(A171,HOP!A:T,20,0)</f>
        <v>直连</v>
      </c>
    </row>
    <row r="172" ht="14.25" hidden="1" customHeight="1" spans="1:9">
      <c r="A172" s="6" t="s">
        <v>1149</v>
      </c>
      <c r="B172" s="7" t="s">
        <v>81</v>
      </c>
      <c r="C172" s="7" t="s">
        <v>283</v>
      </c>
      <c r="D172" s="3">
        <v>147</v>
      </c>
      <c r="E172" t="str">
        <f>VLOOKUP(A172,HOP!A:L,12,0)</f>
        <v>147.00</v>
      </c>
      <c r="F172" t="str">
        <f>VLOOKUP(A172,HOP!A:C,3,0)</f>
        <v>2187608</v>
      </c>
      <c r="G172">
        <f t="shared" si="10"/>
        <v>0</v>
      </c>
      <c r="H172" t="str">
        <f t="shared" si="11"/>
        <v>，2187608</v>
      </c>
      <c r="I172" t="str">
        <f>VLOOKUP(A172,HOP!A:T,20,0)</f>
        <v>直连</v>
      </c>
    </row>
    <row r="173" ht="14.25" hidden="1" customHeight="1" spans="1:9">
      <c r="A173" s="6" t="s">
        <v>1152</v>
      </c>
      <c r="B173" s="7" t="s">
        <v>81</v>
      </c>
      <c r="C173" s="7" t="s">
        <v>283</v>
      </c>
      <c r="D173" s="3">
        <v>348</v>
      </c>
      <c r="E173" t="str">
        <f>VLOOKUP(A173,HOP!A:L,12,0)</f>
        <v>348.00</v>
      </c>
      <c r="F173" t="str">
        <f>VLOOKUP(A173,HOP!A:C,3,0)</f>
        <v>2187734</v>
      </c>
      <c r="G173">
        <f t="shared" si="10"/>
        <v>0</v>
      </c>
      <c r="H173" t="str">
        <f t="shared" si="11"/>
        <v>，2187734</v>
      </c>
      <c r="I173" t="str">
        <f>VLOOKUP(A173,HOP!A:T,20,0)</f>
        <v>直连</v>
      </c>
    </row>
    <row r="174" ht="14.25" hidden="1" customHeight="1" spans="1:9">
      <c r="A174" s="6" t="s">
        <v>1156</v>
      </c>
      <c r="B174" s="7" t="s">
        <v>81</v>
      </c>
      <c r="C174" s="7" t="s">
        <v>283</v>
      </c>
      <c r="D174" s="3">
        <v>119</v>
      </c>
      <c r="E174" t="str">
        <f>VLOOKUP(A174,HOP!A:L,12,0)</f>
        <v>119.00</v>
      </c>
      <c r="F174" t="str">
        <f>VLOOKUP(A174,HOP!A:C,3,0)</f>
        <v>2188364</v>
      </c>
      <c r="G174">
        <f t="shared" si="10"/>
        <v>0</v>
      </c>
      <c r="H174" t="str">
        <f t="shared" si="11"/>
        <v>，2188364</v>
      </c>
      <c r="I174" t="str">
        <f>VLOOKUP(A174,HOP!A:T,20,0)</f>
        <v>直连</v>
      </c>
    </row>
    <row r="175" ht="14.25" hidden="1" customHeight="1" spans="1:9">
      <c r="A175" s="6" t="s">
        <v>1161</v>
      </c>
      <c r="B175" s="7" t="s">
        <v>81</v>
      </c>
      <c r="C175" s="7" t="s">
        <v>283</v>
      </c>
      <c r="D175" s="3">
        <v>459</v>
      </c>
      <c r="E175" t="str">
        <f>VLOOKUP(A175,HOP!A:L,12,0)</f>
        <v>459.00</v>
      </c>
      <c r="F175" t="str">
        <f>VLOOKUP(A175,HOP!A:C,3,0)</f>
        <v>2188360</v>
      </c>
      <c r="G175">
        <f t="shared" si="10"/>
        <v>0</v>
      </c>
      <c r="H175" t="str">
        <f t="shared" si="11"/>
        <v>，2188360</v>
      </c>
      <c r="I175" t="str">
        <f>VLOOKUP(A175,HOP!A:T,20,0)</f>
        <v>直连</v>
      </c>
    </row>
    <row r="176" ht="14.25" hidden="1" customHeight="1" spans="1:9">
      <c r="A176" s="6" t="s">
        <v>1168</v>
      </c>
      <c r="B176" s="7" t="s">
        <v>81</v>
      </c>
      <c r="C176" s="7" t="s">
        <v>283</v>
      </c>
      <c r="D176" s="3">
        <v>156</v>
      </c>
      <c r="E176" t="str">
        <f>VLOOKUP(A176,HOP!A:L,12,0)</f>
        <v>156.00</v>
      </c>
      <c r="F176" t="str">
        <f>VLOOKUP(A176,HOP!A:C,3,0)</f>
        <v>2188209</v>
      </c>
      <c r="G176">
        <f t="shared" si="10"/>
        <v>0</v>
      </c>
      <c r="H176" t="str">
        <f t="shared" si="11"/>
        <v>，2188209</v>
      </c>
      <c r="I176" t="str">
        <f>VLOOKUP(A176,HOP!A:T,20,0)</f>
        <v>直连</v>
      </c>
    </row>
    <row r="177" ht="14.25" hidden="1" customHeight="1" spans="1:9">
      <c r="A177" s="6" t="s">
        <v>1173</v>
      </c>
      <c r="B177" s="7" t="s">
        <v>81</v>
      </c>
      <c r="C177" s="7" t="s">
        <v>283</v>
      </c>
      <c r="D177" s="3">
        <v>110</v>
      </c>
      <c r="E177" t="str">
        <f>VLOOKUP(A177,HOP!A:L,12,0)</f>
        <v>110.00</v>
      </c>
      <c r="F177" t="str">
        <f>VLOOKUP(A177,HOP!A:C,3,0)</f>
        <v>2188362</v>
      </c>
      <c r="G177">
        <f t="shared" si="10"/>
        <v>0</v>
      </c>
      <c r="H177" t="str">
        <f t="shared" si="11"/>
        <v>，2188362</v>
      </c>
      <c r="I177" t="str">
        <f>VLOOKUP(A177,HOP!A:T,20,0)</f>
        <v>直连</v>
      </c>
    </row>
    <row r="178" ht="14.25" hidden="1" customHeight="1" spans="1:9">
      <c r="A178" s="6" t="s">
        <v>1177</v>
      </c>
      <c r="B178" s="7" t="s">
        <v>81</v>
      </c>
      <c r="C178" s="7" t="s">
        <v>283</v>
      </c>
      <c r="D178" s="3">
        <v>486</v>
      </c>
      <c r="E178" t="str">
        <f>VLOOKUP(A178,HOP!A:L,12,0)</f>
        <v>486.00</v>
      </c>
      <c r="F178" t="str">
        <f>VLOOKUP(A178,HOP!A:C,3,0)</f>
        <v>2187951</v>
      </c>
      <c r="G178">
        <f t="shared" si="10"/>
        <v>0</v>
      </c>
      <c r="H178" t="str">
        <f t="shared" si="11"/>
        <v>，2187951</v>
      </c>
      <c r="I178" t="str">
        <f>VLOOKUP(A178,HOP!A:T,20,0)</f>
        <v>直连</v>
      </c>
    </row>
    <row r="179" ht="14.25" hidden="1" customHeight="1" spans="1:9">
      <c r="A179" s="6" t="s">
        <v>1184</v>
      </c>
      <c r="B179" s="7" t="s">
        <v>81</v>
      </c>
      <c r="C179" s="7" t="s">
        <v>283</v>
      </c>
      <c r="D179" s="3">
        <v>530</v>
      </c>
      <c r="E179" t="str">
        <f>VLOOKUP(A179,HOP!A:L,12,0)</f>
        <v>530.00</v>
      </c>
      <c r="F179" t="str">
        <f>VLOOKUP(A179,HOP!A:C,3,0)</f>
        <v>2187540</v>
      </c>
      <c r="G179">
        <f t="shared" si="10"/>
        <v>0</v>
      </c>
      <c r="H179" t="str">
        <f t="shared" si="11"/>
        <v>，2187540</v>
      </c>
      <c r="I179" t="str">
        <f>VLOOKUP(A179,HOP!A:T,20,0)</f>
        <v>直连</v>
      </c>
    </row>
    <row r="180" ht="14.25" hidden="1" customHeight="1" spans="1:9">
      <c r="A180" s="6" t="s">
        <v>1189</v>
      </c>
      <c r="B180" s="7" t="s">
        <v>81</v>
      </c>
      <c r="C180" s="7" t="s">
        <v>283</v>
      </c>
      <c r="D180" s="3">
        <v>117</v>
      </c>
      <c r="E180" t="str">
        <f>VLOOKUP(A180,HOP!A:L,12,0)</f>
        <v>117.00</v>
      </c>
      <c r="F180" t="str">
        <f>VLOOKUP(A180,HOP!A:C,3,0)</f>
        <v>2187431</v>
      </c>
      <c r="G180">
        <f t="shared" si="10"/>
        <v>0</v>
      </c>
      <c r="H180" t="str">
        <f t="shared" si="11"/>
        <v>，2187431</v>
      </c>
      <c r="I180" t="str">
        <f>VLOOKUP(A180,HOP!A:T,20,0)</f>
        <v>直连</v>
      </c>
    </row>
    <row r="181" ht="14.25" hidden="1" customHeight="1" spans="1:9">
      <c r="A181" s="6" t="s">
        <v>1194</v>
      </c>
      <c r="B181" s="7" t="s">
        <v>80</v>
      </c>
      <c r="C181" s="7" t="s">
        <v>283</v>
      </c>
      <c r="D181" s="3">
        <v>716</v>
      </c>
      <c r="E181" t="str">
        <f>VLOOKUP(A181,HOP!A:L,12,0)</f>
        <v>716.00</v>
      </c>
      <c r="F181" t="str">
        <f>VLOOKUP(A181,HOP!A:C,3,0)</f>
        <v>2184766</v>
      </c>
      <c r="G181">
        <f t="shared" si="10"/>
        <v>0</v>
      </c>
      <c r="H181" t="str">
        <f t="shared" si="11"/>
        <v>，2184766</v>
      </c>
      <c r="I181" t="str">
        <f>VLOOKUP(A181,HOP!A:T,20,0)</f>
        <v>直连</v>
      </c>
    </row>
    <row r="182" ht="14.25" hidden="1" customHeight="1" spans="1:9">
      <c r="A182" s="6" t="s">
        <v>1202</v>
      </c>
      <c r="B182" s="7" t="s">
        <v>81</v>
      </c>
      <c r="C182" s="7" t="s">
        <v>283</v>
      </c>
      <c r="D182" s="3">
        <v>164</v>
      </c>
      <c r="E182" t="str">
        <f>VLOOKUP(A182,HOP!A:L,12,0)</f>
        <v>164.00</v>
      </c>
      <c r="F182" t="str">
        <f>VLOOKUP(A182,HOP!A:C,3,0)</f>
        <v>2187558</v>
      </c>
      <c r="G182">
        <f t="shared" si="10"/>
        <v>0</v>
      </c>
      <c r="H182" t="str">
        <f t="shared" si="11"/>
        <v>，2187558</v>
      </c>
      <c r="I182" t="str">
        <f>VLOOKUP(A182,HOP!A:T,20,0)</f>
        <v>直连</v>
      </c>
    </row>
    <row r="183" ht="14.25" hidden="1" customHeight="1" spans="1:9">
      <c r="A183" s="6" t="s">
        <v>1207</v>
      </c>
      <c r="B183" s="7" t="s">
        <v>81</v>
      </c>
      <c r="C183" s="7" t="s">
        <v>283</v>
      </c>
      <c r="D183" s="3">
        <v>192</v>
      </c>
      <c r="E183" t="str">
        <f>VLOOKUP(A183,HOP!A:L,12,0)</f>
        <v>192.00</v>
      </c>
      <c r="F183" t="str">
        <f>VLOOKUP(A183,HOP!A:C,3,0)</f>
        <v>2185303</v>
      </c>
      <c r="G183">
        <f t="shared" si="10"/>
        <v>0</v>
      </c>
      <c r="H183" t="str">
        <f t="shared" si="11"/>
        <v>，2185303</v>
      </c>
      <c r="I183" t="str">
        <f>VLOOKUP(A183,HOP!A:T,20,0)</f>
        <v>直连</v>
      </c>
    </row>
    <row r="184" ht="14.25" hidden="1" customHeight="1" spans="1:9">
      <c r="A184" s="6" t="s">
        <v>1214</v>
      </c>
      <c r="B184" s="7" t="s">
        <v>80</v>
      </c>
      <c r="C184" s="7" t="s">
        <v>283</v>
      </c>
      <c r="D184" s="3">
        <v>718</v>
      </c>
      <c r="E184" t="str">
        <f>VLOOKUP(A184,HOP!A:L,12,0)</f>
        <v>718.00</v>
      </c>
      <c r="F184" t="str">
        <f>VLOOKUP(A184,HOP!A:C,3,0)</f>
        <v>2185970</v>
      </c>
      <c r="G184">
        <f t="shared" si="10"/>
        <v>0</v>
      </c>
      <c r="H184" t="str">
        <f t="shared" si="11"/>
        <v>，2185970</v>
      </c>
      <c r="I184" t="str">
        <f>VLOOKUP(A184,HOP!A:T,20,0)</f>
        <v>直连</v>
      </c>
    </row>
    <row r="185" ht="14.25" hidden="1" customHeight="1" spans="1:9">
      <c r="A185" s="6" t="s">
        <v>1219</v>
      </c>
      <c r="B185" s="7" t="s">
        <v>80</v>
      </c>
      <c r="C185" s="7" t="s">
        <v>283</v>
      </c>
      <c r="D185" s="3">
        <v>1124</v>
      </c>
      <c r="E185" t="str">
        <f>VLOOKUP(A185,HOP!A:L,12,0)</f>
        <v>1124.00</v>
      </c>
      <c r="F185" t="str">
        <f>VLOOKUP(A185,HOP!A:C,3,0)</f>
        <v>2185921</v>
      </c>
      <c r="G185">
        <f t="shared" si="10"/>
        <v>0</v>
      </c>
      <c r="H185" t="str">
        <f t="shared" si="11"/>
        <v>，2185921</v>
      </c>
      <c r="I185" t="str">
        <f>VLOOKUP(A185,HOP!A:T,20,0)</f>
        <v>直连</v>
      </c>
    </row>
    <row r="186" ht="14.25" customHeight="1" spans="1:10">
      <c r="A186" s="43" t="s">
        <v>1226</v>
      </c>
      <c r="B186" s="7" t="s">
        <v>109</v>
      </c>
      <c r="C186" s="7" t="s">
        <v>283</v>
      </c>
      <c r="D186" s="3">
        <v>539</v>
      </c>
      <c r="E186">
        <v>115</v>
      </c>
      <c r="F186" t="str">
        <f>VLOOKUP(A186,HOP!A:C,3,0)</f>
        <v>2183346</v>
      </c>
      <c r="G186">
        <f t="shared" si="10"/>
        <v>424</v>
      </c>
      <c r="H186" t="str">
        <f t="shared" si="11"/>
        <v>，2183346</v>
      </c>
      <c r="I186" t="str">
        <f>VLOOKUP(A186,HOP!A:T,20,0)</f>
        <v>直连</v>
      </c>
      <c r="J186" t="s">
        <v>1272</v>
      </c>
    </row>
    <row r="187" ht="14.25" hidden="1" customHeight="1" spans="1:9">
      <c r="A187" s="6" t="s">
        <v>1231</v>
      </c>
      <c r="B187" s="7" t="s">
        <v>81</v>
      </c>
      <c r="C187" s="7" t="s">
        <v>283</v>
      </c>
      <c r="D187" s="3">
        <v>452</v>
      </c>
      <c r="E187" t="str">
        <f>VLOOKUP(A187,HOP!A:L,12,0)</f>
        <v>452.00</v>
      </c>
      <c r="F187" t="str">
        <f>VLOOKUP(A187,HOP!A:C,3,0)</f>
        <v>2187136</v>
      </c>
      <c r="G187">
        <f t="shared" si="10"/>
        <v>0</v>
      </c>
      <c r="H187" t="str">
        <f t="shared" si="11"/>
        <v>，2187136</v>
      </c>
      <c r="I187" t="str">
        <f>VLOOKUP(A187,HOP!A:T,20,0)</f>
        <v>直连</v>
      </c>
    </row>
    <row r="188" ht="14.25" hidden="1" customHeight="1" spans="1:9">
      <c r="A188" s="6" t="s">
        <v>1237</v>
      </c>
      <c r="B188" s="7" t="s">
        <v>81</v>
      </c>
      <c r="C188" s="7" t="s">
        <v>283</v>
      </c>
      <c r="D188" s="3">
        <v>112</v>
      </c>
      <c r="E188" t="str">
        <f>VLOOKUP(A188,HOP!A:L,12,0)</f>
        <v>112.00</v>
      </c>
      <c r="F188" t="str">
        <f>VLOOKUP(A188,HOP!A:C,3,0)</f>
        <v>2187350</v>
      </c>
      <c r="G188">
        <f t="shared" si="10"/>
        <v>0</v>
      </c>
      <c r="H188" t="str">
        <f t="shared" si="11"/>
        <v>，2187350</v>
      </c>
      <c r="I188" t="str">
        <f>VLOOKUP(A188,HOP!A:T,20,0)</f>
        <v>直连</v>
      </c>
    </row>
    <row r="189" ht="14.25" hidden="1" customHeight="1" spans="1:9">
      <c r="A189" s="6" t="s">
        <v>1242</v>
      </c>
      <c r="B189" s="7" t="s">
        <v>81</v>
      </c>
      <c r="C189" s="7" t="s">
        <v>283</v>
      </c>
      <c r="D189" s="3">
        <v>321</v>
      </c>
      <c r="E189" t="str">
        <f>VLOOKUP(A189,HOP!A:L,12,0)</f>
        <v>321.00</v>
      </c>
      <c r="F189" t="str">
        <f>VLOOKUP(A189,HOP!A:C,3,0)</f>
        <v>2187182</v>
      </c>
      <c r="G189">
        <f t="shared" si="10"/>
        <v>0</v>
      </c>
      <c r="H189" t="str">
        <f t="shared" si="11"/>
        <v>，2187182</v>
      </c>
      <c r="I189" t="str">
        <f>VLOOKUP(A189,HOP!A:T,20,0)</f>
        <v>直连</v>
      </c>
    </row>
    <row r="190" ht="14.25" hidden="1" customHeight="1" spans="1:9">
      <c r="A190" s="6" t="s">
        <v>1244</v>
      </c>
      <c r="B190" s="7" t="s">
        <v>81</v>
      </c>
      <c r="C190" s="7" t="s">
        <v>283</v>
      </c>
      <c r="D190" s="3">
        <v>279</v>
      </c>
      <c r="E190" t="str">
        <f>VLOOKUP(A190,HOP!A:L,12,0)</f>
        <v>279.00</v>
      </c>
      <c r="F190" t="str">
        <f>VLOOKUP(A190,HOP!A:C,3,0)</f>
        <v>2187631</v>
      </c>
      <c r="G190">
        <f t="shared" si="10"/>
        <v>0</v>
      </c>
      <c r="H190" t="str">
        <f t="shared" si="11"/>
        <v>，2187631</v>
      </c>
      <c r="I190" t="str">
        <f>VLOOKUP(A190,HOP!A:T,20,0)</f>
        <v>直连</v>
      </c>
    </row>
    <row r="191" customHeight="1" spans="1:14">
      <c r="A191" s="44" t="s">
        <v>1259</v>
      </c>
      <c r="B191" s="8" t="s">
        <v>1250</v>
      </c>
      <c r="C191" s="8" t="s">
        <v>1250</v>
      </c>
      <c r="D191" s="9">
        <v>-592</v>
      </c>
      <c r="E191" t="e">
        <f>VLOOKUP(A191,HOP!A:L,12,0)</f>
        <v>#N/A</v>
      </c>
      <c r="F191">
        <v>2138185</v>
      </c>
      <c r="G191" t="e">
        <f t="shared" si="10"/>
        <v>#N/A</v>
      </c>
      <c r="H191" t="str">
        <f t="shared" si="11"/>
        <v>，2138185</v>
      </c>
      <c r="I191" t="e">
        <f>VLOOKUP(A191,HOP!A:T,20,0)</f>
        <v>#N/A</v>
      </c>
      <c r="J191" t="s">
        <v>1273</v>
      </c>
      <c r="N191" s="5" t="s">
        <v>1274</v>
      </c>
    </row>
    <row r="192" spans="1:10">
      <c r="A192" s="44" t="s">
        <v>1265</v>
      </c>
      <c r="D192" s="9">
        <v>-382</v>
      </c>
      <c r="E192" t="e">
        <f>VLOOKUP(A192,HOP!A:L,12,0)</f>
        <v>#N/A</v>
      </c>
      <c r="F192">
        <v>2137681</v>
      </c>
      <c r="G192" t="e">
        <f t="shared" si="10"/>
        <v>#N/A</v>
      </c>
      <c r="H192" t="str">
        <f t="shared" si="11"/>
        <v>，2137681</v>
      </c>
      <c r="I192" t="e">
        <f>VLOOKUP(A192,HOP!A:T,20,0)</f>
        <v>#N/A</v>
      </c>
      <c r="J192" t="s">
        <v>1275</v>
      </c>
    </row>
    <row r="194" spans="4:4">
      <c r="D194" s="3">
        <f>SUM(D2:D193)</f>
        <v>88721</v>
      </c>
    </row>
    <row r="195" ht="14.25" spans="4:4">
      <c r="D195" s="10" t="s">
        <v>23</v>
      </c>
    </row>
    <row r="198" spans="1:1">
      <c r="A198" t="s">
        <v>1276</v>
      </c>
    </row>
    <row r="199" spans="1:1">
      <c r="A199" t="s">
        <v>1277</v>
      </c>
    </row>
    <row r="200" spans="1:1">
      <c r="A200" t="s">
        <v>1278</v>
      </c>
    </row>
    <row r="201" spans="1:1">
      <c r="A201" t="s">
        <v>1279</v>
      </c>
    </row>
    <row r="202" spans="1:1">
      <c r="A202" s="5" t="s">
        <v>1280</v>
      </c>
    </row>
  </sheetData>
  <autoFilter ref="A1:I192">
    <filterColumn colId="6">
      <filters>
        <filter val="#N/A"/>
        <filter val="0.02"/>
        <filter val="424"/>
        <filter val="375"/>
        <filter val="21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1281</v>
      </c>
      <c r="B1" s="2" t="s">
        <v>1282</v>
      </c>
      <c r="C1" s="2" t="s">
        <v>1283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1284</v>
      </c>
      <c r="I1" s="2" t="s">
        <v>1285</v>
      </c>
      <c r="J1" s="2" t="s">
        <v>1286</v>
      </c>
      <c r="K1" s="2" t="s">
        <v>1287</v>
      </c>
      <c r="L1" s="2" t="s">
        <v>1288</v>
      </c>
      <c r="M1" s="2" t="s">
        <v>1289</v>
      </c>
      <c r="N1" s="2" t="s">
        <v>1290</v>
      </c>
      <c r="O1" s="2" t="s">
        <v>1291</v>
      </c>
      <c r="P1" s="2" t="s">
        <v>1292</v>
      </c>
      <c r="Q1" s="2" t="s">
        <v>1293</v>
      </c>
      <c r="R1" s="2" t="s">
        <v>1294</v>
      </c>
      <c r="S1" s="2" t="s">
        <v>1295</v>
      </c>
      <c r="T1" s="2" t="s">
        <v>1296</v>
      </c>
    </row>
    <row r="2" s="1" customFormat="1" spans="1:20">
      <c r="A2" s="1" t="s">
        <v>443</v>
      </c>
      <c r="B2" s="1" t="s">
        <v>81</v>
      </c>
      <c r="C2" s="1" t="s">
        <v>1297</v>
      </c>
      <c r="D2" s="1" t="s">
        <v>445</v>
      </c>
      <c r="E2" s="1" t="s">
        <v>446</v>
      </c>
      <c r="F2" s="1" t="s">
        <v>81</v>
      </c>
      <c r="G2" s="1" t="s">
        <v>283</v>
      </c>
      <c r="H2" s="1" t="s">
        <v>1298</v>
      </c>
      <c r="I2" s="1" t="s">
        <v>1299</v>
      </c>
      <c r="J2" s="1" t="s">
        <v>1300</v>
      </c>
      <c r="K2" s="1" t="s">
        <v>1299</v>
      </c>
      <c r="L2" s="1" t="s">
        <v>1299</v>
      </c>
      <c r="M2" s="1" t="s">
        <v>1301</v>
      </c>
      <c r="N2" s="1" t="s">
        <v>1301</v>
      </c>
      <c r="O2" s="1" t="s">
        <v>1302</v>
      </c>
      <c r="P2" s="1" t="s">
        <v>1303</v>
      </c>
      <c r="Q2" s="1" t="s">
        <v>1304</v>
      </c>
      <c r="R2" s="1" t="s">
        <v>73</v>
      </c>
      <c r="S2" s="1" t="s">
        <v>1305</v>
      </c>
      <c r="T2" s="1" t="s">
        <v>1306</v>
      </c>
    </row>
    <row r="3" s="1" customFormat="1" spans="1:20">
      <c r="A3" s="1" t="s">
        <v>1307</v>
      </c>
      <c r="B3" s="1" t="s">
        <v>81</v>
      </c>
      <c r="C3" s="1" t="s">
        <v>1308</v>
      </c>
      <c r="D3" s="1" t="s">
        <v>1309</v>
      </c>
      <c r="E3" s="1" t="s">
        <v>1310</v>
      </c>
      <c r="F3" s="1" t="s">
        <v>81</v>
      </c>
      <c r="G3" s="1" t="s">
        <v>283</v>
      </c>
      <c r="H3" s="1" t="s">
        <v>1298</v>
      </c>
      <c r="I3" s="1" t="s">
        <v>1311</v>
      </c>
      <c r="J3" s="1" t="s">
        <v>1300</v>
      </c>
      <c r="K3" s="1" t="s">
        <v>1311</v>
      </c>
      <c r="L3" s="1" t="s">
        <v>1311</v>
      </c>
      <c r="M3" s="1" t="s">
        <v>1301</v>
      </c>
      <c r="N3" s="1" t="s">
        <v>1301</v>
      </c>
      <c r="O3" s="1" t="s">
        <v>1302</v>
      </c>
      <c r="P3" s="1" t="s">
        <v>1303</v>
      </c>
      <c r="Q3" s="1" t="s">
        <v>1312</v>
      </c>
      <c r="R3" s="1" t="s">
        <v>73</v>
      </c>
      <c r="S3" s="1" t="s">
        <v>1305</v>
      </c>
      <c r="T3" s="1" t="s">
        <v>1306</v>
      </c>
    </row>
    <row r="4" s="1" customFormat="1" spans="1:20">
      <c r="A4" s="1" t="s">
        <v>1076</v>
      </c>
      <c r="B4" s="1" t="s">
        <v>81</v>
      </c>
      <c r="C4" s="1" t="s">
        <v>1313</v>
      </c>
      <c r="D4" s="1" t="s">
        <v>1314</v>
      </c>
      <c r="E4" s="1" t="s">
        <v>1079</v>
      </c>
      <c r="F4" s="1" t="s">
        <v>81</v>
      </c>
      <c r="G4" s="1" t="s">
        <v>283</v>
      </c>
      <c r="H4" s="1" t="s">
        <v>1298</v>
      </c>
      <c r="I4" s="1" t="s">
        <v>1315</v>
      </c>
      <c r="J4" s="1" t="s">
        <v>1300</v>
      </c>
      <c r="K4" s="1" t="s">
        <v>1315</v>
      </c>
      <c r="L4" s="1" t="s">
        <v>1315</v>
      </c>
      <c r="M4" s="1" t="s">
        <v>1301</v>
      </c>
      <c r="N4" s="1" t="s">
        <v>1301</v>
      </c>
      <c r="O4" s="1" t="s">
        <v>1302</v>
      </c>
      <c r="P4" s="1" t="s">
        <v>1303</v>
      </c>
      <c r="Q4" s="1" t="s">
        <v>1316</v>
      </c>
      <c r="R4" s="1" t="s">
        <v>73</v>
      </c>
      <c r="S4" s="1" t="s">
        <v>1305</v>
      </c>
      <c r="T4" s="1" t="s">
        <v>1306</v>
      </c>
    </row>
    <row r="5" s="1" customFormat="1" spans="1:20">
      <c r="A5" s="1" t="s">
        <v>1317</v>
      </c>
      <c r="B5" s="1" t="s">
        <v>81</v>
      </c>
      <c r="C5" s="1" t="s">
        <v>1318</v>
      </c>
      <c r="D5" s="1" t="s">
        <v>1319</v>
      </c>
      <c r="E5" s="1" t="s">
        <v>1320</v>
      </c>
      <c r="F5" s="1" t="s">
        <v>81</v>
      </c>
      <c r="G5" s="1" t="s">
        <v>283</v>
      </c>
      <c r="H5" s="1" t="s">
        <v>1298</v>
      </c>
      <c r="I5" s="1" t="s">
        <v>1321</v>
      </c>
      <c r="J5" s="1" t="s">
        <v>1300</v>
      </c>
      <c r="K5" s="1" t="s">
        <v>1321</v>
      </c>
      <c r="L5" s="1" t="s">
        <v>1321</v>
      </c>
      <c r="M5" s="1" t="s">
        <v>1301</v>
      </c>
      <c r="N5" s="1" t="s">
        <v>1301</v>
      </c>
      <c r="O5" s="1" t="s">
        <v>1302</v>
      </c>
      <c r="P5" s="1" t="s">
        <v>1303</v>
      </c>
      <c r="Q5" s="1" t="s">
        <v>1322</v>
      </c>
      <c r="R5" s="1" t="s">
        <v>73</v>
      </c>
      <c r="S5" s="1" t="s">
        <v>1305</v>
      </c>
      <c r="T5" s="1" t="s">
        <v>1306</v>
      </c>
    </row>
    <row r="6" s="1" customFormat="1" spans="1:20">
      <c r="A6" s="1" t="s">
        <v>927</v>
      </c>
      <c r="B6" s="1" t="s">
        <v>81</v>
      </c>
      <c r="C6" s="1" t="s">
        <v>1323</v>
      </c>
      <c r="D6" s="1" t="s">
        <v>546</v>
      </c>
      <c r="E6" s="1" t="s">
        <v>928</v>
      </c>
      <c r="F6" s="1" t="s">
        <v>81</v>
      </c>
      <c r="G6" s="1" t="s">
        <v>283</v>
      </c>
      <c r="H6" s="1" t="s">
        <v>1298</v>
      </c>
      <c r="I6" s="1" t="s">
        <v>1324</v>
      </c>
      <c r="J6" s="1" t="s">
        <v>1300</v>
      </c>
      <c r="K6" s="1" t="s">
        <v>1324</v>
      </c>
      <c r="L6" s="1" t="s">
        <v>1324</v>
      </c>
      <c r="M6" s="1" t="s">
        <v>1301</v>
      </c>
      <c r="N6" s="1" t="s">
        <v>1301</v>
      </c>
      <c r="O6" s="1" t="s">
        <v>1302</v>
      </c>
      <c r="P6" s="1" t="s">
        <v>1303</v>
      </c>
      <c r="Q6" s="1" t="s">
        <v>1325</v>
      </c>
      <c r="R6" s="1" t="s">
        <v>73</v>
      </c>
      <c r="S6" s="1" t="s">
        <v>1305</v>
      </c>
      <c r="T6" s="1" t="s">
        <v>1306</v>
      </c>
    </row>
    <row r="7" s="1" customFormat="1" spans="1:20">
      <c r="A7" s="1" t="s">
        <v>575</v>
      </c>
      <c r="B7" s="1" t="s">
        <v>81</v>
      </c>
      <c r="C7" s="1" t="s">
        <v>1326</v>
      </c>
      <c r="D7" s="1" t="s">
        <v>1327</v>
      </c>
      <c r="E7" s="1" t="s">
        <v>578</v>
      </c>
      <c r="F7" s="1" t="s">
        <v>81</v>
      </c>
      <c r="G7" s="1" t="s">
        <v>283</v>
      </c>
      <c r="H7" s="1" t="s">
        <v>1298</v>
      </c>
      <c r="I7" s="1" t="s">
        <v>1328</v>
      </c>
      <c r="J7" s="1" t="s">
        <v>1300</v>
      </c>
      <c r="K7" s="1" t="s">
        <v>1328</v>
      </c>
      <c r="L7" s="1" t="s">
        <v>1328</v>
      </c>
      <c r="M7" s="1" t="s">
        <v>1301</v>
      </c>
      <c r="N7" s="1" t="s">
        <v>1301</v>
      </c>
      <c r="O7" s="1" t="s">
        <v>1302</v>
      </c>
      <c r="P7" s="1" t="s">
        <v>1303</v>
      </c>
      <c r="Q7" s="1" t="s">
        <v>1329</v>
      </c>
      <c r="R7" s="1" t="s">
        <v>73</v>
      </c>
      <c r="S7" s="1" t="s">
        <v>1305</v>
      </c>
      <c r="T7" s="1" t="s">
        <v>1306</v>
      </c>
    </row>
    <row r="8" s="1" customFormat="1" spans="1:20">
      <c r="A8" s="1" t="s">
        <v>1330</v>
      </c>
      <c r="B8" s="1" t="s">
        <v>81</v>
      </c>
      <c r="C8" s="1" t="s">
        <v>1331</v>
      </c>
      <c r="D8" s="1" t="s">
        <v>1332</v>
      </c>
      <c r="E8" s="1" t="s">
        <v>1333</v>
      </c>
      <c r="F8" s="1" t="s">
        <v>81</v>
      </c>
      <c r="G8" s="1" t="s">
        <v>283</v>
      </c>
      <c r="H8" s="1" t="s">
        <v>1298</v>
      </c>
      <c r="I8" s="1" t="s">
        <v>1334</v>
      </c>
      <c r="J8" s="1" t="s">
        <v>1300</v>
      </c>
      <c r="K8" s="1" t="s">
        <v>1334</v>
      </c>
      <c r="L8" s="1" t="s">
        <v>1334</v>
      </c>
      <c r="M8" s="1" t="s">
        <v>1301</v>
      </c>
      <c r="N8" s="1" t="s">
        <v>1301</v>
      </c>
      <c r="O8" s="1" t="s">
        <v>1302</v>
      </c>
      <c r="P8" s="1" t="s">
        <v>1303</v>
      </c>
      <c r="Q8" s="1" t="s">
        <v>1335</v>
      </c>
      <c r="R8" s="1" t="s">
        <v>73</v>
      </c>
      <c r="S8" s="1" t="s">
        <v>1305</v>
      </c>
      <c r="T8" s="1" t="s">
        <v>1306</v>
      </c>
    </row>
    <row r="9" s="1" customFormat="1" spans="1:20">
      <c r="A9" s="1" t="s">
        <v>1336</v>
      </c>
      <c r="B9" s="1" t="s">
        <v>81</v>
      </c>
      <c r="C9" s="1" t="s">
        <v>1337</v>
      </c>
      <c r="D9" s="1" t="s">
        <v>1327</v>
      </c>
      <c r="E9" s="1" t="s">
        <v>1338</v>
      </c>
      <c r="F9" s="1" t="s">
        <v>81</v>
      </c>
      <c r="G9" s="1" t="s">
        <v>283</v>
      </c>
      <c r="H9" s="1" t="s">
        <v>1298</v>
      </c>
      <c r="I9" s="1" t="s">
        <v>1339</v>
      </c>
      <c r="J9" s="1" t="s">
        <v>1300</v>
      </c>
      <c r="K9" s="1" t="s">
        <v>1339</v>
      </c>
      <c r="L9" s="1" t="s">
        <v>1339</v>
      </c>
      <c r="M9" s="1" t="s">
        <v>1301</v>
      </c>
      <c r="N9" s="1" t="s">
        <v>1301</v>
      </c>
      <c r="O9" s="1" t="s">
        <v>1302</v>
      </c>
      <c r="P9" s="1" t="s">
        <v>1303</v>
      </c>
      <c r="Q9" s="1" t="s">
        <v>1340</v>
      </c>
      <c r="R9" s="1" t="s">
        <v>73</v>
      </c>
      <c r="S9" s="1" t="s">
        <v>1305</v>
      </c>
      <c r="T9" s="1" t="s">
        <v>1306</v>
      </c>
    </row>
    <row r="10" s="1" customFormat="1" spans="1:20">
      <c r="A10" s="1" t="s">
        <v>559</v>
      </c>
      <c r="B10" s="1" t="s">
        <v>81</v>
      </c>
      <c r="C10" s="1" t="s">
        <v>1341</v>
      </c>
      <c r="D10" s="1" t="s">
        <v>561</v>
      </c>
      <c r="E10" s="1" t="s">
        <v>562</v>
      </c>
      <c r="F10" s="1" t="s">
        <v>81</v>
      </c>
      <c r="G10" s="1" t="s">
        <v>283</v>
      </c>
      <c r="H10" s="1" t="s">
        <v>1298</v>
      </c>
      <c r="I10" s="1" t="s">
        <v>1342</v>
      </c>
      <c r="J10" s="1" t="s">
        <v>1300</v>
      </c>
      <c r="K10" s="1" t="s">
        <v>1342</v>
      </c>
      <c r="L10" s="1" t="s">
        <v>1342</v>
      </c>
      <c r="M10" s="1" t="s">
        <v>1301</v>
      </c>
      <c r="N10" s="1" t="s">
        <v>1301</v>
      </c>
      <c r="O10" s="1" t="s">
        <v>1302</v>
      </c>
      <c r="P10" s="1" t="s">
        <v>1303</v>
      </c>
      <c r="Q10" s="1" t="s">
        <v>1343</v>
      </c>
      <c r="R10" s="1" t="s">
        <v>73</v>
      </c>
      <c r="S10" s="1" t="s">
        <v>1305</v>
      </c>
      <c r="T10" s="1" t="s">
        <v>1306</v>
      </c>
    </row>
    <row r="11" s="1" customFormat="1" spans="1:20">
      <c r="A11" s="1" t="s">
        <v>1344</v>
      </c>
      <c r="B11" s="1" t="s">
        <v>81</v>
      </c>
      <c r="C11" s="1" t="s">
        <v>1345</v>
      </c>
      <c r="D11" s="1" t="s">
        <v>1346</v>
      </c>
      <c r="E11" s="1" t="s">
        <v>1347</v>
      </c>
      <c r="F11" s="1" t="s">
        <v>81</v>
      </c>
      <c r="G11" s="1" t="s">
        <v>283</v>
      </c>
      <c r="H11" s="1" t="s">
        <v>1298</v>
      </c>
      <c r="I11" s="1" t="s">
        <v>1299</v>
      </c>
      <c r="J11" s="1" t="s">
        <v>1300</v>
      </c>
      <c r="K11" s="1" t="s">
        <v>1299</v>
      </c>
      <c r="L11" s="1" t="s">
        <v>1299</v>
      </c>
      <c r="M11" s="1" t="s">
        <v>1301</v>
      </c>
      <c r="N11" s="1" t="s">
        <v>1301</v>
      </c>
      <c r="O11" s="1" t="s">
        <v>1302</v>
      </c>
      <c r="P11" s="1" t="s">
        <v>1303</v>
      </c>
      <c r="Q11" s="1" t="s">
        <v>1348</v>
      </c>
      <c r="R11" s="1" t="s">
        <v>73</v>
      </c>
      <c r="S11" s="1" t="s">
        <v>1305</v>
      </c>
      <c r="T11" s="1" t="s">
        <v>1306</v>
      </c>
    </row>
    <row r="12" s="1" customFormat="1" spans="1:20">
      <c r="A12" s="1" t="s">
        <v>1349</v>
      </c>
      <c r="B12" s="1" t="s">
        <v>81</v>
      </c>
      <c r="C12" s="1" t="s">
        <v>1350</v>
      </c>
      <c r="D12" s="1" t="s">
        <v>1351</v>
      </c>
      <c r="E12" s="1" t="s">
        <v>1352</v>
      </c>
      <c r="F12" s="1" t="s">
        <v>81</v>
      </c>
      <c r="G12" s="1" t="s">
        <v>283</v>
      </c>
      <c r="H12" s="1" t="s">
        <v>1298</v>
      </c>
      <c r="I12" s="1" t="s">
        <v>1353</v>
      </c>
      <c r="J12" s="1" t="s">
        <v>1300</v>
      </c>
      <c r="K12" s="1" t="s">
        <v>1353</v>
      </c>
      <c r="L12" s="1" t="s">
        <v>1353</v>
      </c>
      <c r="M12" s="1" t="s">
        <v>1301</v>
      </c>
      <c r="N12" s="1" t="s">
        <v>1301</v>
      </c>
      <c r="O12" s="1" t="s">
        <v>1302</v>
      </c>
      <c r="P12" s="1" t="s">
        <v>1303</v>
      </c>
      <c r="Q12" s="1" t="s">
        <v>1354</v>
      </c>
      <c r="R12" s="1" t="s">
        <v>73</v>
      </c>
      <c r="S12" s="1" t="s">
        <v>1305</v>
      </c>
      <c r="T12" s="1" t="s">
        <v>1306</v>
      </c>
    </row>
    <row r="13" s="1" customFormat="1" spans="1:20">
      <c r="A13" s="1" t="s">
        <v>436</v>
      </c>
      <c r="B13" s="1" t="s">
        <v>81</v>
      </c>
      <c r="C13" s="1" t="s">
        <v>1355</v>
      </c>
      <c r="D13" s="1" t="s">
        <v>1356</v>
      </c>
      <c r="E13" s="1" t="s">
        <v>439</v>
      </c>
      <c r="F13" s="1" t="s">
        <v>81</v>
      </c>
      <c r="G13" s="1" t="s">
        <v>283</v>
      </c>
      <c r="H13" s="1" t="s">
        <v>1298</v>
      </c>
      <c r="I13" s="1" t="s">
        <v>1357</v>
      </c>
      <c r="J13" s="1" t="s">
        <v>1300</v>
      </c>
      <c r="K13" s="1" t="s">
        <v>1357</v>
      </c>
      <c r="L13" s="1" t="s">
        <v>1357</v>
      </c>
      <c r="M13" s="1" t="s">
        <v>1301</v>
      </c>
      <c r="N13" s="1" t="s">
        <v>1301</v>
      </c>
      <c r="O13" s="1" t="s">
        <v>1302</v>
      </c>
      <c r="P13" s="1" t="s">
        <v>1303</v>
      </c>
      <c r="Q13" s="1" t="s">
        <v>1358</v>
      </c>
      <c r="R13" s="1" t="s">
        <v>73</v>
      </c>
      <c r="S13" s="1" t="s">
        <v>1305</v>
      </c>
      <c r="T13" s="1" t="s">
        <v>1306</v>
      </c>
    </row>
    <row r="14" s="1" customFormat="1" spans="1:20">
      <c r="A14" s="1" t="s">
        <v>1081</v>
      </c>
      <c r="B14" s="1" t="s">
        <v>81</v>
      </c>
      <c r="C14" s="1" t="s">
        <v>1359</v>
      </c>
      <c r="D14" s="1" t="s">
        <v>1360</v>
      </c>
      <c r="E14" s="1" t="s">
        <v>1084</v>
      </c>
      <c r="F14" s="1" t="s">
        <v>81</v>
      </c>
      <c r="G14" s="1" t="s">
        <v>283</v>
      </c>
      <c r="H14" s="1" t="s">
        <v>1298</v>
      </c>
      <c r="I14" s="1" t="s">
        <v>1361</v>
      </c>
      <c r="J14" s="1" t="s">
        <v>1300</v>
      </c>
      <c r="K14" s="1" t="s">
        <v>1361</v>
      </c>
      <c r="L14" s="1" t="s">
        <v>1361</v>
      </c>
      <c r="M14" s="1" t="s">
        <v>1301</v>
      </c>
      <c r="N14" s="1" t="s">
        <v>1301</v>
      </c>
      <c r="O14" s="1" t="s">
        <v>1302</v>
      </c>
      <c r="P14" s="1" t="s">
        <v>1303</v>
      </c>
      <c r="Q14" s="1" t="s">
        <v>1362</v>
      </c>
      <c r="R14" s="1" t="s">
        <v>73</v>
      </c>
      <c r="S14" s="1" t="s">
        <v>1305</v>
      </c>
      <c r="T14" s="1" t="s">
        <v>1306</v>
      </c>
    </row>
    <row r="15" s="1" customFormat="1" spans="1:20">
      <c r="A15" s="1" t="s">
        <v>902</v>
      </c>
      <c r="B15" s="1" t="s">
        <v>81</v>
      </c>
      <c r="C15" s="1" t="s">
        <v>1363</v>
      </c>
      <c r="D15" s="1" t="s">
        <v>904</v>
      </c>
      <c r="E15" s="1" t="s">
        <v>905</v>
      </c>
      <c r="F15" s="1" t="s">
        <v>81</v>
      </c>
      <c r="G15" s="1" t="s">
        <v>283</v>
      </c>
      <c r="H15" s="1" t="s">
        <v>1298</v>
      </c>
      <c r="I15" s="1" t="s">
        <v>1364</v>
      </c>
      <c r="J15" s="1" t="s">
        <v>1300</v>
      </c>
      <c r="K15" s="1" t="s">
        <v>1364</v>
      </c>
      <c r="L15" s="1" t="s">
        <v>1364</v>
      </c>
      <c r="M15" s="1" t="s">
        <v>1301</v>
      </c>
      <c r="N15" s="1" t="s">
        <v>1301</v>
      </c>
      <c r="O15" s="1" t="s">
        <v>1302</v>
      </c>
      <c r="P15" s="1" t="s">
        <v>1303</v>
      </c>
      <c r="Q15" s="1" t="s">
        <v>1365</v>
      </c>
      <c r="R15" s="1" t="s">
        <v>73</v>
      </c>
      <c r="S15" s="1" t="s">
        <v>1305</v>
      </c>
      <c r="T15" s="1" t="s">
        <v>1306</v>
      </c>
    </row>
    <row r="16" s="1" customFormat="1" spans="1:20">
      <c r="A16" s="1" t="s">
        <v>1366</v>
      </c>
      <c r="B16" s="1" t="s">
        <v>81</v>
      </c>
      <c r="C16" s="1" t="s">
        <v>1367</v>
      </c>
      <c r="D16" s="1" t="s">
        <v>367</v>
      </c>
      <c r="E16" s="1" t="s">
        <v>1368</v>
      </c>
      <c r="F16" s="1" t="s">
        <v>81</v>
      </c>
      <c r="G16" s="1" t="s">
        <v>283</v>
      </c>
      <c r="H16" s="1" t="s">
        <v>1298</v>
      </c>
      <c r="I16" s="1" t="s">
        <v>1302</v>
      </c>
      <c r="J16" s="1" t="s">
        <v>1300</v>
      </c>
      <c r="K16" s="1" t="s">
        <v>1302</v>
      </c>
      <c r="L16" s="1" t="s">
        <v>1302</v>
      </c>
      <c r="M16" s="1" t="s">
        <v>1301</v>
      </c>
      <c r="N16" s="1" t="s">
        <v>1301</v>
      </c>
      <c r="O16" s="1" t="s">
        <v>1302</v>
      </c>
      <c r="P16" s="1" t="s">
        <v>1303</v>
      </c>
      <c r="Q16" s="1" t="s">
        <v>1369</v>
      </c>
      <c r="R16" s="1" t="s">
        <v>73</v>
      </c>
      <c r="S16" s="1" t="s">
        <v>1305</v>
      </c>
      <c r="T16" s="1" t="s">
        <v>1306</v>
      </c>
    </row>
    <row r="17" s="1" customFormat="1" spans="1:20">
      <c r="A17" s="1" t="s">
        <v>1087</v>
      </c>
      <c r="B17" s="1" t="s">
        <v>81</v>
      </c>
      <c r="C17" s="1" t="s">
        <v>1370</v>
      </c>
      <c r="D17" s="1" t="s">
        <v>1371</v>
      </c>
      <c r="E17" s="1" t="s">
        <v>1090</v>
      </c>
      <c r="F17" s="1" t="s">
        <v>81</v>
      </c>
      <c r="G17" s="1" t="s">
        <v>283</v>
      </c>
      <c r="H17" s="1" t="s">
        <v>1298</v>
      </c>
      <c r="I17" s="1" t="s">
        <v>1372</v>
      </c>
      <c r="J17" s="1" t="s">
        <v>1300</v>
      </c>
      <c r="K17" s="1" t="s">
        <v>1372</v>
      </c>
      <c r="L17" s="1" t="s">
        <v>1372</v>
      </c>
      <c r="M17" s="1" t="s">
        <v>1301</v>
      </c>
      <c r="N17" s="1" t="s">
        <v>1301</v>
      </c>
      <c r="O17" s="1" t="s">
        <v>1302</v>
      </c>
      <c r="P17" s="1" t="s">
        <v>1303</v>
      </c>
      <c r="Q17" s="1" t="s">
        <v>1373</v>
      </c>
      <c r="R17" s="1" t="s">
        <v>73</v>
      </c>
      <c r="S17" s="1" t="s">
        <v>1305</v>
      </c>
      <c r="T17" s="1" t="s">
        <v>1306</v>
      </c>
    </row>
    <row r="18" s="1" customFormat="1" spans="1:20">
      <c r="A18" s="1" t="s">
        <v>1374</v>
      </c>
      <c r="B18" s="1" t="s">
        <v>81</v>
      </c>
      <c r="C18" s="1" t="s">
        <v>1375</v>
      </c>
      <c r="D18" s="1" t="s">
        <v>163</v>
      </c>
      <c r="E18" s="1" t="s">
        <v>1376</v>
      </c>
      <c r="F18" s="1" t="s">
        <v>81</v>
      </c>
      <c r="G18" s="1" t="s">
        <v>283</v>
      </c>
      <c r="H18" s="1" t="s">
        <v>1298</v>
      </c>
      <c r="I18" s="1" t="s">
        <v>1377</v>
      </c>
      <c r="J18" s="1" t="s">
        <v>1300</v>
      </c>
      <c r="K18" s="1" t="s">
        <v>1377</v>
      </c>
      <c r="L18" s="1" t="s">
        <v>1377</v>
      </c>
      <c r="M18" s="1" t="s">
        <v>1301</v>
      </c>
      <c r="N18" s="1" t="s">
        <v>1301</v>
      </c>
      <c r="O18" s="1" t="s">
        <v>1302</v>
      </c>
      <c r="P18" s="1" t="s">
        <v>1303</v>
      </c>
      <c r="Q18" s="1" t="s">
        <v>1378</v>
      </c>
      <c r="R18" s="1" t="s">
        <v>73</v>
      </c>
      <c r="S18" s="1" t="s">
        <v>1305</v>
      </c>
      <c r="T18" s="1" t="s">
        <v>1306</v>
      </c>
    </row>
    <row r="19" s="1" customFormat="1" spans="1:20">
      <c r="A19" s="1" t="s">
        <v>549</v>
      </c>
      <c r="B19" s="1" t="s">
        <v>81</v>
      </c>
      <c r="C19" s="1" t="s">
        <v>1379</v>
      </c>
      <c r="D19" s="1" t="s">
        <v>1380</v>
      </c>
      <c r="E19" s="1" t="s">
        <v>552</v>
      </c>
      <c r="F19" s="1" t="s">
        <v>81</v>
      </c>
      <c r="G19" s="1" t="s">
        <v>283</v>
      </c>
      <c r="H19" s="1" t="s">
        <v>1298</v>
      </c>
      <c r="I19" s="1" t="s">
        <v>1381</v>
      </c>
      <c r="J19" s="1" t="s">
        <v>1300</v>
      </c>
      <c r="K19" s="1" t="s">
        <v>1381</v>
      </c>
      <c r="L19" s="1" t="s">
        <v>1381</v>
      </c>
      <c r="M19" s="1" t="s">
        <v>1301</v>
      </c>
      <c r="N19" s="1" t="s">
        <v>1301</v>
      </c>
      <c r="O19" s="1" t="s">
        <v>1302</v>
      </c>
      <c r="P19" s="1" t="s">
        <v>1303</v>
      </c>
      <c r="Q19" s="1" t="s">
        <v>1382</v>
      </c>
      <c r="R19" s="1" t="s">
        <v>73</v>
      </c>
      <c r="S19" s="1" t="s">
        <v>1305</v>
      </c>
      <c r="T19" s="1" t="s">
        <v>1306</v>
      </c>
    </row>
    <row r="20" s="1" customFormat="1" spans="1:20">
      <c r="A20" s="1" t="s">
        <v>913</v>
      </c>
      <c r="B20" s="1" t="s">
        <v>81</v>
      </c>
      <c r="C20" s="1" t="s">
        <v>1383</v>
      </c>
      <c r="D20" s="1" t="s">
        <v>915</v>
      </c>
      <c r="E20" s="1" t="s">
        <v>916</v>
      </c>
      <c r="F20" s="1" t="s">
        <v>81</v>
      </c>
      <c r="G20" s="1" t="s">
        <v>283</v>
      </c>
      <c r="H20" s="1" t="s">
        <v>1298</v>
      </c>
      <c r="I20" s="1" t="s">
        <v>1384</v>
      </c>
      <c r="J20" s="1" t="s">
        <v>1300</v>
      </c>
      <c r="K20" s="1" t="s">
        <v>1384</v>
      </c>
      <c r="L20" s="1" t="s">
        <v>1384</v>
      </c>
      <c r="M20" s="1" t="s">
        <v>1301</v>
      </c>
      <c r="N20" s="1" t="s">
        <v>1301</v>
      </c>
      <c r="O20" s="1" t="s">
        <v>1302</v>
      </c>
      <c r="P20" s="1" t="s">
        <v>1303</v>
      </c>
      <c r="Q20" s="1" t="s">
        <v>1385</v>
      </c>
      <c r="R20" s="1" t="s">
        <v>73</v>
      </c>
      <c r="S20" s="1" t="s">
        <v>1305</v>
      </c>
      <c r="T20" s="1" t="s">
        <v>1306</v>
      </c>
    </row>
    <row r="21" s="1" customFormat="1" spans="1:20">
      <c r="A21" s="1" t="s">
        <v>532</v>
      </c>
      <c r="B21" s="1" t="s">
        <v>81</v>
      </c>
      <c r="C21" s="1" t="s">
        <v>1386</v>
      </c>
      <c r="D21" s="1" t="s">
        <v>534</v>
      </c>
      <c r="E21" s="1" t="s">
        <v>535</v>
      </c>
      <c r="F21" s="1" t="s">
        <v>81</v>
      </c>
      <c r="G21" s="1" t="s">
        <v>283</v>
      </c>
      <c r="H21" s="1" t="s">
        <v>1298</v>
      </c>
      <c r="I21" s="1" t="s">
        <v>1387</v>
      </c>
      <c r="J21" s="1" t="s">
        <v>1300</v>
      </c>
      <c r="K21" s="1" t="s">
        <v>1387</v>
      </c>
      <c r="L21" s="1" t="s">
        <v>1387</v>
      </c>
      <c r="M21" s="1" t="s">
        <v>1301</v>
      </c>
      <c r="N21" s="1" t="s">
        <v>1301</v>
      </c>
      <c r="O21" s="1" t="s">
        <v>1302</v>
      </c>
      <c r="P21" s="1" t="s">
        <v>1303</v>
      </c>
      <c r="Q21" s="1" t="s">
        <v>1388</v>
      </c>
      <c r="R21" s="1" t="s">
        <v>73</v>
      </c>
      <c r="S21" s="1" t="s">
        <v>1305</v>
      </c>
      <c r="T21" s="1" t="s">
        <v>1306</v>
      </c>
    </row>
    <row r="22" s="1" customFormat="1" spans="1:20">
      <c r="A22" s="1" t="s">
        <v>921</v>
      </c>
      <c r="B22" s="1" t="s">
        <v>81</v>
      </c>
      <c r="C22" s="1" t="s">
        <v>1389</v>
      </c>
      <c r="D22" s="1" t="s">
        <v>923</v>
      </c>
      <c r="E22" s="1" t="s">
        <v>924</v>
      </c>
      <c r="F22" s="1" t="s">
        <v>81</v>
      </c>
      <c r="G22" s="1" t="s">
        <v>283</v>
      </c>
      <c r="H22" s="1" t="s">
        <v>1298</v>
      </c>
      <c r="I22" s="1" t="s">
        <v>1390</v>
      </c>
      <c r="J22" s="1" t="s">
        <v>1300</v>
      </c>
      <c r="K22" s="1" t="s">
        <v>1390</v>
      </c>
      <c r="L22" s="1" t="s">
        <v>1390</v>
      </c>
      <c r="M22" s="1" t="s">
        <v>1301</v>
      </c>
      <c r="N22" s="1" t="s">
        <v>1301</v>
      </c>
      <c r="O22" s="1" t="s">
        <v>1302</v>
      </c>
      <c r="P22" s="1" t="s">
        <v>1303</v>
      </c>
      <c r="Q22" s="1" t="s">
        <v>1391</v>
      </c>
      <c r="R22" s="1" t="s">
        <v>73</v>
      </c>
      <c r="S22" s="1" t="s">
        <v>1305</v>
      </c>
      <c r="T22" s="1" t="s">
        <v>1306</v>
      </c>
    </row>
    <row r="23" s="1" customFormat="1" spans="1:20">
      <c r="A23" s="1" t="s">
        <v>1392</v>
      </c>
      <c r="B23" s="1" t="s">
        <v>81</v>
      </c>
      <c r="C23" s="1" t="s">
        <v>1393</v>
      </c>
      <c r="D23" s="1" t="s">
        <v>1394</v>
      </c>
      <c r="E23" s="1" t="s">
        <v>1395</v>
      </c>
      <c r="F23" s="1" t="s">
        <v>81</v>
      </c>
      <c r="G23" s="1" t="s">
        <v>283</v>
      </c>
      <c r="H23" s="1" t="s">
        <v>1298</v>
      </c>
      <c r="I23" s="1" t="s">
        <v>1324</v>
      </c>
      <c r="J23" s="1" t="s">
        <v>1300</v>
      </c>
      <c r="K23" s="1" t="s">
        <v>1324</v>
      </c>
      <c r="L23" s="1" t="s">
        <v>1324</v>
      </c>
      <c r="M23" s="1" t="s">
        <v>1301</v>
      </c>
      <c r="N23" s="1" t="s">
        <v>1301</v>
      </c>
      <c r="O23" s="1" t="s">
        <v>1302</v>
      </c>
      <c r="P23" s="1" t="s">
        <v>1303</v>
      </c>
      <c r="Q23" s="1" t="s">
        <v>1396</v>
      </c>
      <c r="R23" s="1" t="s">
        <v>73</v>
      </c>
      <c r="S23" s="1" t="s">
        <v>1305</v>
      </c>
      <c r="T23" s="1" t="s">
        <v>1306</v>
      </c>
    </row>
    <row r="24" s="1" customFormat="1" spans="1:20">
      <c r="A24" s="1" t="s">
        <v>1397</v>
      </c>
      <c r="B24" s="1" t="s">
        <v>81</v>
      </c>
      <c r="C24" s="1" t="s">
        <v>1398</v>
      </c>
      <c r="D24" s="1" t="s">
        <v>1399</v>
      </c>
      <c r="E24" s="1" t="s">
        <v>1400</v>
      </c>
      <c r="F24" s="1" t="s">
        <v>81</v>
      </c>
      <c r="G24" s="1" t="s">
        <v>283</v>
      </c>
      <c r="H24" s="1" t="s">
        <v>1298</v>
      </c>
      <c r="I24" s="1" t="s">
        <v>1387</v>
      </c>
      <c r="J24" s="1" t="s">
        <v>1300</v>
      </c>
      <c r="K24" s="1" t="s">
        <v>1387</v>
      </c>
      <c r="L24" s="1" t="s">
        <v>1387</v>
      </c>
      <c r="M24" s="1" t="s">
        <v>1301</v>
      </c>
      <c r="N24" s="1" t="s">
        <v>1301</v>
      </c>
      <c r="O24" s="1" t="s">
        <v>1302</v>
      </c>
      <c r="P24" s="1" t="s">
        <v>1303</v>
      </c>
      <c r="Q24" s="1" t="s">
        <v>1401</v>
      </c>
      <c r="R24" s="1" t="s">
        <v>73</v>
      </c>
      <c r="S24" s="1" t="s">
        <v>1305</v>
      </c>
      <c r="T24" s="1" t="s">
        <v>1306</v>
      </c>
    </row>
    <row r="25" s="1" customFormat="1" spans="1:20">
      <c r="A25" s="1" t="s">
        <v>1402</v>
      </c>
      <c r="B25" s="1" t="s">
        <v>81</v>
      </c>
      <c r="C25" s="1" t="s">
        <v>1403</v>
      </c>
      <c r="D25" s="1" t="s">
        <v>1404</v>
      </c>
      <c r="E25" s="1" t="s">
        <v>1405</v>
      </c>
      <c r="F25" s="1" t="s">
        <v>81</v>
      </c>
      <c r="G25" s="1" t="s">
        <v>283</v>
      </c>
      <c r="H25" s="1" t="s">
        <v>1298</v>
      </c>
      <c r="I25" s="1" t="s">
        <v>1387</v>
      </c>
      <c r="J25" s="1" t="s">
        <v>1300</v>
      </c>
      <c r="K25" s="1" t="s">
        <v>1387</v>
      </c>
      <c r="L25" s="1" t="s">
        <v>1387</v>
      </c>
      <c r="M25" s="1" t="s">
        <v>1301</v>
      </c>
      <c r="N25" s="1" t="s">
        <v>1301</v>
      </c>
      <c r="O25" s="1" t="s">
        <v>1302</v>
      </c>
      <c r="P25" s="1" t="s">
        <v>1303</v>
      </c>
      <c r="Q25" s="1" t="s">
        <v>1406</v>
      </c>
      <c r="R25" s="1" t="s">
        <v>73</v>
      </c>
      <c r="S25" s="1" t="s">
        <v>1305</v>
      </c>
      <c r="T25" s="1" t="s">
        <v>1306</v>
      </c>
    </row>
    <row r="26" s="1" customFormat="1" spans="1:20">
      <c r="A26" s="1" t="s">
        <v>631</v>
      </c>
      <c r="B26" s="1" t="s">
        <v>81</v>
      </c>
      <c r="C26" s="1" t="s">
        <v>1407</v>
      </c>
      <c r="D26" s="1" t="s">
        <v>633</v>
      </c>
      <c r="E26" s="1" t="s">
        <v>634</v>
      </c>
      <c r="F26" s="1" t="s">
        <v>81</v>
      </c>
      <c r="G26" s="1" t="s">
        <v>283</v>
      </c>
      <c r="H26" s="1" t="s">
        <v>1298</v>
      </c>
      <c r="I26" s="1" t="s">
        <v>1408</v>
      </c>
      <c r="J26" s="1" t="s">
        <v>1300</v>
      </c>
      <c r="K26" s="1" t="s">
        <v>1408</v>
      </c>
      <c r="L26" s="1" t="s">
        <v>1408</v>
      </c>
      <c r="M26" s="1" t="s">
        <v>1301</v>
      </c>
      <c r="N26" s="1" t="s">
        <v>1301</v>
      </c>
      <c r="O26" s="1" t="s">
        <v>1302</v>
      </c>
      <c r="P26" s="1" t="s">
        <v>1303</v>
      </c>
      <c r="Q26" s="1" t="s">
        <v>1409</v>
      </c>
      <c r="R26" s="1" t="s">
        <v>73</v>
      </c>
      <c r="S26" s="1" t="s">
        <v>1305</v>
      </c>
      <c r="T26" s="1" t="s">
        <v>1410</v>
      </c>
    </row>
    <row r="27" s="1" customFormat="1" spans="1:20">
      <c r="A27" s="1" t="s">
        <v>425</v>
      </c>
      <c r="B27" s="1" t="s">
        <v>81</v>
      </c>
      <c r="C27" s="1" t="s">
        <v>1411</v>
      </c>
      <c r="D27" s="1" t="s">
        <v>427</v>
      </c>
      <c r="E27" s="1" t="s">
        <v>428</v>
      </c>
      <c r="F27" s="1" t="s">
        <v>81</v>
      </c>
      <c r="G27" s="1" t="s">
        <v>283</v>
      </c>
      <c r="H27" s="1" t="s">
        <v>1298</v>
      </c>
      <c r="I27" s="1" t="s">
        <v>1372</v>
      </c>
      <c r="J27" s="1" t="s">
        <v>1300</v>
      </c>
      <c r="K27" s="1" t="s">
        <v>1372</v>
      </c>
      <c r="L27" s="1" t="s">
        <v>1372</v>
      </c>
      <c r="M27" s="1" t="s">
        <v>1301</v>
      </c>
      <c r="N27" s="1" t="s">
        <v>1301</v>
      </c>
      <c r="O27" s="1" t="s">
        <v>1302</v>
      </c>
      <c r="P27" s="1" t="s">
        <v>1303</v>
      </c>
      <c r="Q27" s="1" t="s">
        <v>1412</v>
      </c>
      <c r="R27" s="1" t="s">
        <v>73</v>
      </c>
      <c r="S27" s="1" t="s">
        <v>1305</v>
      </c>
      <c r="T27" s="1" t="s">
        <v>1306</v>
      </c>
    </row>
    <row r="28" s="1" customFormat="1" spans="1:20">
      <c r="A28" s="1" t="s">
        <v>431</v>
      </c>
      <c r="B28" s="1" t="s">
        <v>81</v>
      </c>
      <c r="C28" s="1" t="s">
        <v>1413</v>
      </c>
      <c r="D28" s="1" t="s">
        <v>1414</v>
      </c>
      <c r="E28" s="1" t="s">
        <v>434</v>
      </c>
      <c r="F28" s="1" t="s">
        <v>81</v>
      </c>
      <c r="G28" s="1" t="s">
        <v>283</v>
      </c>
      <c r="H28" s="1" t="s">
        <v>1298</v>
      </c>
      <c r="I28" s="1" t="s">
        <v>1387</v>
      </c>
      <c r="J28" s="1" t="s">
        <v>1300</v>
      </c>
      <c r="K28" s="1" t="s">
        <v>1387</v>
      </c>
      <c r="L28" s="1" t="s">
        <v>1387</v>
      </c>
      <c r="M28" s="1" t="s">
        <v>1301</v>
      </c>
      <c r="N28" s="1" t="s">
        <v>1301</v>
      </c>
      <c r="O28" s="1" t="s">
        <v>1302</v>
      </c>
      <c r="P28" s="1" t="s">
        <v>1303</v>
      </c>
      <c r="Q28" s="1" t="s">
        <v>1415</v>
      </c>
      <c r="R28" s="1" t="s">
        <v>73</v>
      </c>
      <c r="S28" s="1" t="s">
        <v>1305</v>
      </c>
      <c r="T28" s="1" t="s">
        <v>1306</v>
      </c>
    </row>
    <row r="29" s="1" customFormat="1" spans="1:20">
      <c r="A29" s="1" t="s">
        <v>718</v>
      </c>
      <c r="B29" s="1" t="s">
        <v>81</v>
      </c>
      <c r="C29" s="1" t="s">
        <v>1416</v>
      </c>
      <c r="D29" s="1" t="s">
        <v>1417</v>
      </c>
      <c r="E29" s="1" t="s">
        <v>721</v>
      </c>
      <c r="F29" s="1" t="s">
        <v>81</v>
      </c>
      <c r="G29" s="1" t="s">
        <v>283</v>
      </c>
      <c r="H29" s="1" t="s">
        <v>1298</v>
      </c>
      <c r="I29" s="1" t="s">
        <v>1418</v>
      </c>
      <c r="J29" s="1" t="s">
        <v>1300</v>
      </c>
      <c r="K29" s="1" t="s">
        <v>1418</v>
      </c>
      <c r="L29" s="1" t="s">
        <v>1418</v>
      </c>
      <c r="M29" s="1" t="s">
        <v>1301</v>
      </c>
      <c r="N29" s="1" t="s">
        <v>1301</v>
      </c>
      <c r="O29" s="1" t="s">
        <v>1302</v>
      </c>
      <c r="P29" s="1" t="s">
        <v>1303</v>
      </c>
      <c r="Q29" s="1" t="s">
        <v>1419</v>
      </c>
      <c r="R29" s="1" t="s">
        <v>73</v>
      </c>
      <c r="S29" s="1" t="s">
        <v>1305</v>
      </c>
      <c r="T29" s="1" t="s">
        <v>1306</v>
      </c>
    </row>
    <row r="30" s="1" customFormat="1" spans="1:20">
      <c r="A30" s="1" t="s">
        <v>908</v>
      </c>
      <c r="B30" s="1" t="s">
        <v>81</v>
      </c>
      <c r="C30" s="1" t="s">
        <v>1420</v>
      </c>
      <c r="D30" s="1" t="s">
        <v>910</v>
      </c>
      <c r="E30" s="1" t="s">
        <v>911</v>
      </c>
      <c r="F30" s="1" t="s">
        <v>81</v>
      </c>
      <c r="G30" s="1" t="s">
        <v>283</v>
      </c>
      <c r="H30" s="1" t="s">
        <v>1298</v>
      </c>
      <c r="I30" s="1" t="s">
        <v>1421</v>
      </c>
      <c r="J30" s="1" t="s">
        <v>1300</v>
      </c>
      <c r="K30" s="1" t="s">
        <v>1421</v>
      </c>
      <c r="L30" s="1" t="s">
        <v>1421</v>
      </c>
      <c r="M30" s="1" t="s">
        <v>1301</v>
      </c>
      <c r="N30" s="1" t="s">
        <v>1301</v>
      </c>
      <c r="O30" s="1" t="s">
        <v>1302</v>
      </c>
      <c r="P30" s="1" t="s">
        <v>1303</v>
      </c>
      <c r="Q30" s="1" t="s">
        <v>1422</v>
      </c>
      <c r="R30" s="1" t="s">
        <v>73</v>
      </c>
      <c r="S30" s="1" t="s">
        <v>1305</v>
      </c>
      <c r="T30" s="1" t="s">
        <v>1306</v>
      </c>
    </row>
    <row r="31" s="1" customFormat="1" spans="1:20">
      <c r="A31" s="1" t="s">
        <v>807</v>
      </c>
      <c r="B31" s="1" t="s">
        <v>81</v>
      </c>
      <c r="C31" s="1" t="s">
        <v>1423</v>
      </c>
      <c r="D31" s="1" t="s">
        <v>809</v>
      </c>
      <c r="E31" s="1" t="s">
        <v>810</v>
      </c>
      <c r="F31" s="1" t="s">
        <v>81</v>
      </c>
      <c r="G31" s="1" t="s">
        <v>283</v>
      </c>
      <c r="H31" s="1" t="s">
        <v>1298</v>
      </c>
      <c r="I31" s="1" t="s">
        <v>1339</v>
      </c>
      <c r="J31" s="1" t="s">
        <v>1300</v>
      </c>
      <c r="K31" s="1" t="s">
        <v>1339</v>
      </c>
      <c r="L31" s="1" t="s">
        <v>1339</v>
      </c>
      <c r="M31" s="1" t="s">
        <v>1301</v>
      </c>
      <c r="N31" s="1" t="s">
        <v>1301</v>
      </c>
      <c r="O31" s="1" t="s">
        <v>1302</v>
      </c>
      <c r="P31" s="1" t="s">
        <v>1303</v>
      </c>
      <c r="Q31" s="1" t="s">
        <v>1424</v>
      </c>
      <c r="R31" s="1" t="s">
        <v>73</v>
      </c>
      <c r="S31" s="1" t="s">
        <v>1305</v>
      </c>
      <c r="T31" s="1" t="s">
        <v>1306</v>
      </c>
    </row>
    <row r="32" s="1" customFormat="1" spans="1:20">
      <c r="A32" s="1" t="s">
        <v>897</v>
      </c>
      <c r="B32" s="1" t="s">
        <v>81</v>
      </c>
      <c r="C32" s="1" t="s">
        <v>1425</v>
      </c>
      <c r="D32" s="1" t="s">
        <v>899</v>
      </c>
      <c r="E32" s="1" t="s">
        <v>900</v>
      </c>
      <c r="F32" s="1" t="s">
        <v>81</v>
      </c>
      <c r="G32" s="1" t="s">
        <v>283</v>
      </c>
      <c r="H32" s="1" t="s">
        <v>1298</v>
      </c>
      <c r="I32" s="1" t="s">
        <v>1426</v>
      </c>
      <c r="J32" s="1" t="s">
        <v>1300</v>
      </c>
      <c r="K32" s="1" t="s">
        <v>1426</v>
      </c>
      <c r="L32" s="1" t="s">
        <v>1426</v>
      </c>
      <c r="M32" s="1" t="s">
        <v>1301</v>
      </c>
      <c r="N32" s="1" t="s">
        <v>1301</v>
      </c>
      <c r="O32" s="1" t="s">
        <v>1302</v>
      </c>
      <c r="P32" s="1" t="s">
        <v>1303</v>
      </c>
      <c r="Q32" s="1" t="s">
        <v>1427</v>
      </c>
      <c r="R32" s="1" t="s">
        <v>73</v>
      </c>
      <c r="S32" s="1" t="s">
        <v>1305</v>
      </c>
      <c r="T32" s="1" t="s">
        <v>1306</v>
      </c>
    </row>
    <row r="33" s="1" customFormat="1" spans="1:20">
      <c r="A33" s="1" t="s">
        <v>527</v>
      </c>
      <c r="B33" s="1" t="s">
        <v>81</v>
      </c>
      <c r="C33" s="1" t="s">
        <v>1428</v>
      </c>
      <c r="D33" s="1" t="s">
        <v>1429</v>
      </c>
      <c r="E33" s="1" t="s">
        <v>530</v>
      </c>
      <c r="F33" s="1" t="s">
        <v>81</v>
      </c>
      <c r="G33" s="1" t="s">
        <v>283</v>
      </c>
      <c r="H33" s="1" t="s">
        <v>1298</v>
      </c>
      <c r="I33" s="1" t="s">
        <v>1430</v>
      </c>
      <c r="J33" s="1" t="s">
        <v>1300</v>
      </c>
      <c r="K33" s="1" t="s">
        <v>1430</v>
      </c>
      <c r="L33" s="1" t="s">
        <v>1430</v>
      </c>
      <c r="M33" s="1" t="s">
        <v>1301</v>
      </c>
      <c r="N33" s="1" t="s">
        <v>1301</v>
      </c>
      <c r="O33" s="1" t="s">
        <v>1302</v>
      </c>
      <c r="P33" s="1" t="s">
        <v>1303</v>
      </c>
      <c r="Q33" s="1" t="s">
        <v>1431</v>
      </c>
      <c r="R33" s="1" t="s">
        <v>73</v>
      </c>
      <c r="S33" s="1" t="s">
        <v>1305</v>
      </c>
      <c r="T33" s="1" t="s">
        <v>1306</v>
      </c>
    </row>
    <row r="34" s="1" customFormat="1" spans="1:20">
      <c r="A34" s="1" t="s">
        <v>1432</v>
      </c>
      <c r="B34" s="1" t="s">
        <v>81</v>
      </c>
      <c r="C34" s="1" t="s">
        <v>1433</v>
      </c>
      <c r="D34" s="1" t="s">
        <v>1434</v>
      </c>
      <c r="E34" s="1" t="s">
        <v>1435</v>
      </c>
      <c r="F34" s="1" t="s">
        <v>81</v>
      </c>
      <c r="G34" s="1" t="s">
        <v>283</v>
      </c>
      <c r="H34" s="1" t="s">
        <v>1298</v>
      </c>
      <c r="I34" s="1" t="s">
        <v>1436</v>
      </c>
      <c r="J34" s="1" t="s">
        <v>1300</v>
      </c>
      <c r="K34" s="1" t="s">
        <v>1436</v>
      </c>
      <c r="L34" s="1" t="s">
        <v>1436</v>
      </c>
      <c r="M34" s="1" t="s">
        <v>1301</v>
      </c>
      <c r="N34" s="1" t="s">
        <v>1301</v>
      </c>
      <c r="O34" s="1" t="s">
        <v>1302</v>
      </c>
      <c r="P34" s="1" t="s">
        <v>1303</v>
      </c>
      <c r="Q34" s="1" t="s">
        <v>1437</v>
      </c>
      <c r="R34" s="1" t="s">
        <v>73</v>
      </c>
      <c r="S34" s="1" t="s">
        <v>1305</v>
      </c>
      <c r="T34" s="1" t="s">
        <v>1306</v>
      </c>
    </row>
    <row r="35" s="1" customFormat="1" spans="1:20">
      <c r="A35" s="1" t="s">
        <v>449</v>
      </c>
      <c r="B35" s="1" t="s">
        <v>81</v>
      </c>
      <c r="C35" s="1" t="s">
        <v>1438</v>
      </c>
      <c r="D35" s="1" t="s">
        <v>1439</v>
      </c>
      <c r="E35" s="1" t="s">
        <v>452</v>
      </c>
      <c r="F35" s="1" t="s">
        <v>81</v>
      </c>
      <c r="G35" s="1" t="s">
        <v>283</v>
      </c>
      <c r="H35" s="1" t="s">
        <v>1298</v>
      </c>
      <c r="I35" s="1" t="s">
        <v>1440</v>
      </c>
      <c r="J35" s="1" t="s">
        <v>1300</v>
      </c>
      <c r="K35" s="1" t="s">
        <v>1440</v>
      </c>
      <c r="L35" s="1" t="s">
        <v>1440</v>
      </c>
      <c r="M35" s="1" t="s">
        <v>1301</v>
      </c>
      <c r="N35" s="1" t="s">
        <v>1301</v>
      </c>
      <c r="O35" s="1" t="s">
        <v>1302</v>
      </c>
      <c r="P35" s="1" t="s">
        <v>1303</v>
      </c>
      <c r="Q35" s="1" t="s">
        <v>1441</v>
      </c>
      <c r="R35" s="1" t="s">
        <v>73</v>
      </c>
      <c r="S35" s="1" t="s">
        <v>1305</v>
      </c>
      <c r="T35" s="1" t="s">
        <v>1306</v>
      </c>
    </row>
    <row r="36" s="1" customFormat="1" spans="1:20">
      <c r="A36" s="1" t="s">
        <v>1156</v>
      </c>
      <c r="B36" s="1" t="s">
        <v>81</v>
      </c>
      <c r="C36" s="1" t="s">
        <v>1442</v>
      </c>
      <c r="D36" s="1" t="s">
        <v>1443</v>
      </c>
      <c r="E36" s="1" t="s">
        <v>1159</v>
      </c>
      <c r="F36" s="1" t="s">
        <v>81</v>
      </c>
      <c r="G36" s="1" t="s">
        <v>283</v>
      </c>
      <c r="H36" s="1" t="s">
        <v>1298</v>
      </c>
      <c r="I36" s="1" t="s">
        <v>1444</v>
      </c>
      <c r="J36" s="1" t="s">
        <v>1300</v>
      </c>
      <c r="K36" s="1" t="s">
        <v>1444</v>
      </c>
      <c r="L36" s="1" t="s">
        <v>1444</v>
      </c>
      <c r="M36" s="1" t="s">
        <v>1301</v>
      </c>
      <c r="N36" s="1" t="s">
        <v>1301</v>
      </c>
      <c r="O36" s="1" t="s">
        <v>1302</v>
      </c>
      <c r="P36" s="1" t="s">
        <v>1303</v>
      </c>
      <c r="Q36" s="1" t="s">
        <v>1445</v>
      </c>
      <c r="R36" s="1" t="s">
        <v>73</v>
      </c>
      <c r="S36" s="1" t="s">
        <v>1305</v>
      </c>
      <c r="T36" s="1" t="s">
        <v>1306</v>
      </c>
    </row>
    <row r="37" s="1" customFormat="1" spans="1:20">
      <c r="A37" s="1" t="s">
        <v>1173</v>
      </c>
      <c r="B37" s="1" t="s">
        <v>81</v>
      </c>
      <c r="C37" s="1" t="s">
        <v>1446</v>
      </c>
      <c r="D37" s="1" t="s">
        <v>1447</v>
      </c>
      <c r="E37" s="1" t="s">
        <v>1176</v>
      </c>
      <c r="F37" s="1" t="s">
        <v>81</v>
      </c>
      <c r="G37" s="1" t="s">
        <v>283</v>
      </c>
      <c r="H37" s="1" t="s">
        <v>1298</v>
      </c>
      <c r="I37" s="1" t="s">
        <v>1448</v>
      </c>
      <c r="J37" s="1" t="s">
        <v>1300</v>
      </c>
      <c r="K37" s="1" t="s">
        <v>1448</v>
      </c>
      <c r="L37" s="1" t="s">
        <v>1448</v>
      </c>
      <c r="M37" s="1" t="s">
        <v>1301</v>
      </c>
      <c r="N37" s="1" t="s">
        <v>1301</v>
      </c>
      <c r="O37" s="1" t="s">
        <v>1302</v>
      </c>
      <c r="P37" s="1" t="s">
        <v>1303</v>
      </c>
      <c r="Q37" s="1" t="s">
        <v>1449</v>
      </c>
      <c r="R37" s="1" t="s">
        <v>73</v>
      </c>
      <c r="S37" s="1" t="s">
        <v>1305</v>
      </c>
      <c r="T37" s="1" t="s">
        <v>1306</v>
      </c>
    </row>
    <row r="38" s="1" customFormat="1" spans="1:20">
      <c r="A38" s="1" t="s">
        <v>1161</v>
      </c>
      <c r="B38" s="1" t="s">
        <v>81</v>
      </c>
      <c r="C38" s="1" t="s">
        <v>1450</v>
      </c>
      <c r="D38" s="1" t="s">
        <v>1163</v>
      </c>
      <c r="E38" s="1" t="s">
        <v>1164</v>
      </c>
      <c r="F38" s="1" t="s">
        <v>81</v>
      </c>
      <c r="G38" s="1" t="s">
        <v>283</v>
      </c>
      <c r="H38" s="1" t="s">
        <v>1298</v>
      </c>
      <c r="I38" s="1" t="s">
        <v>1451</v>
      </c>
      <c r="J38" s="1" t="s">
        <v>1300</v>
      </c>
      <c r="K38" s="1" t="s">
        <v>1451</v>
      </c>
      <c r="L38" s="1" t="s">
        <v>1451</v>
      </c>
      <c r="M38" s="1" t="s">
        <v>1301</v>
      </c>
      <c r="N38" s="1" t="s">
        <v>1301</v>
      </c>
      <c r="O38" s="1" t="s">
        <v>1302</v>
      </c>
      <c r="P38" s="1" t="s">
        <v>1303</v>
      </c>
      <c r="Q38" s="1" t="s">
        <v>1452</v>
      </c>
      <c r="R38" s="1" t="s">
        <v>73</v>
      </c>
      <c r="S38" s="1" t="s">
        <v>1305</v>
      </c>
      <c r="T38" s="1" t="s">
        <v>1306</v>
      </c>
    </row>
    <row r="39" s="1" customFormat="1" spans="1:20">
      <c r="A39" s="1" t="s">
        <v>411</v>
      </c>
      <c r="B39" s="1" t="s">
        <v>81</v>
      </c>
      <c r="C39" s="1" t="s">
        <v>1453</v>
      </c>
      <c r="D39" s="1" t="s">
        <v>1454</v>
      </c>
      <c r="E39" s="1" t="s">
        <v>414</v>
      </c>
      <c r="F39" s="1" t="s">
        <v>81</v>
      </c>
      <c r="G39" s="1" t="s">
        <v>283</v>
      </c>
      <c r="H39" s="1" t="s">
        <v>1298</v>
      </c>
      <c r="I39" s="1" t="s">
        <v>1387</v>
      </c>
      <c r="J39" s="1" t="s">
        <v>1300</v>
      </c>
      <c r="K39" s="1" t="s">
        <v>1387</v>
      </c>
      <c r="L39" s="1" t="s">
        <v>1387</v>
      </c>
      <c r="M39" s="1" t="s">
        <v>1301</v>
      </c>
      <c r="N39" s="1" t="s">
        <v>1301</v>
      </c>
      <c r="O39" s="1" t="s">
        <v>1302</v>
      </c>
      <c r="P39" s="1" t="s">
        <v>1303</v>
      </c>
      <c r="Q39" s="1" t="s">
        <v>1455</v>
      </c>
      <c r="R39" s="1" t="s">
        <v>73</v>
      </c>
      <c r="S39" s="1" t="s">
        <v>1305</v>
      </c>
      <c r="T39" s="1" t="s">
        <v>1306</v>
      </c>
    </row>
    <row r="40" s="1" customFormat="1" spans="1:20">
      <c r="A40" s="1" t="s">
        <v>418</v>
      </c>
      <c r="B40" s="1" t="s">
        <v>81</v>
      </c>
      <c r="C40" s="1" t="s">
        <v>1456</v>
      </c>
      <c r="D40" s="1" t="s">
        <v>1457</v>
      </c>
      <c r="E40" s="1" t="s">
        <v>421</v>
      </c>
      <c r="F40" s="1" t="s">
        <v>81</v>
      </c>
      <c r="G40" s="1" t="s">
        <v>283</v>
      </c>
      <c r="H40" s="1" t="s">
        <v>1298</v>
      </c>
      <c r="I40" s="1" t="s">
        <v>1458</v>
      </c>
      <c r="J40" s="1" t="s">
        <v>1300</v>
      </c>
      <c r="K40" s="1" t="s">
        <v>1458</v>
      </c>
      <c r="L40" s="1" t="s">
        <v>1458</v>
      </c>
      <c r="M40" s="1" t="s">
        <v>1301</v>
      </c>
      <c r="N40" s="1" t="s">
        <v>1301</v>
      </c>
      <c r="O40" s="1" t="s">
        <v>1302</v>
      </c>
      <c r="P40" s="1" t="s">
        <v>1303</v>
      </c>
      <c r="Q40" s="1" t="s">
        <v>1459</v>
      </c>
      <c r="R40" s="1" t="s">
        <v>73</v>
      </c>
      <c r="S40" s="1" t="s">
        <v>1305</v>
      </c>
      <c r="T40" s="1" t="s">
        <v>1306</v>
      </c>
    </row>
    <row r="41" s="1" customFormat="1" spans="1:20">
      <c r="A41" s="1" t="s">
        <v>724</v>
      </c>
      <c r="B41" s="1" t="s">
        <v>81</v>
      </c>
      <c r="C41" s="1" t="s">
        <v>1460</v>
      </c>
      <c r="D41" s="1" t="s">
        <v>726</v>
      </c>
      <c r="E41" s="1" t="s">
        <v>727</v>
      </c>
      <c r="F41" s="1" t="s">
        <v>81</v>
      </c>
      <c r="G41" s="1" t="s">
        <v>283</v>
      </c>
      <c r="H41" s="1" t="s">
        <v>1298</v>
      </c>
      <c r="I41" s="1" t="s">
        <v>1342</v>
      </c>
      <c r="J41" s="1" t="s">
        <v>1300</v>
      </c>
      <c r="K41" s="1" t="s">
        <v>1342</v>
      </c>
      <c r="L41" s="1" t="s">
        <v>1342</v>
      </c>
      <c r="M41" s="1" t="s">
        <v>1301</v>
      </c>
      <c r="N41" s="1" t="s">
        <v>1301</v>
      </c>
      <c r="O41" s="1" t="s">
        <v>1302</v>
      </c>
      <c r="P41" s="1" t="s">
        <v>1303</v>
      </c>
      <c r="Q41" s="1" t="s">
        <v>1461</v>
      </c>
      <c r="R41" s="1" t="s">
        <v>73</v>
      </c>
      <c r="S41" s="1" t="s">
        <v>1305</v>
      </c>
      <c r="T41" s="1" t="s">
        <v>1306</v>
      </c>
    </row>
    <row r="42" s="1" customFormat="1" spans="1:20">
      <c r="A42" s="1" t="s">
        <v>626</v>
      </c>
      <c r="B42" s="1" t="s">
        <v>81</v>
      </c>
      <c r="C42" s="1" t="s">
        <v>1462</v>
      </c>
      <c r="D42" s="1" t="s">
        <v>1463</v>
      </c>
      <c r="E42" s="1" t="s">
        <v>629</v>
      </c>
      <c r="F42" s="1" t="s">
        <v>81</v>
      </c>
      <c r="G42" s="1" t="s">
        <v>283</v>
      </c>
      <c r="H42" s="1" t="s">
        <v>1298</v>
      </c>
      <c r="I42" s="1" t="s">
        <v>1311</v>
      </c>
      <c r="J42" s="1" t="s">
        <v>1300</v>
      </c>
      <c r="K42" s="1" t="s">
        <v>1311</v>
      </c>
      <c r="L42" s="1" t="s">
        <v>1311</v>
      </c>
      <c r="M42" s="1" t="s">
        <v>1301</v>
      </c>
      <c r="N42" s="1" t="s">
        <v>1301</v>
      </c>
      <c r="O42" s="1" t="s">
        <v>1302</v>
      </c>
      <c r="P42" s="1" t="s">
        <v>1303</v>
      </c>
      <c r="Q42" s="1" t="s">
        <v>1464</v>
      </c>
      <c r="R42" s="1" t="s">
        <v>73</v>
      </c>
      <c r="S42" s="1" t="s">
        <v>1305</v>
      </c>
      <c r="T42" s="1" t="s">
        <v>1306</v>
      </c>
    </row>
    <row r="43" s="1" customFormat="1" spans="1:20">
      <c r="A43" s="1" t="s">
        <v>544</v>
      </c>
      <c r="B43" s="1" t="s">
        <v>81</v>
      </c>
      <c r="C43" s="1" t="s">
        <v>1465</v>
      </c>
      <c r="D43" s="1" t="s">
        <v>546</v>
      </c>
      <c r="E43" s="1" t="s">
        <v>547</v>
      </c>
      <c r="F43" s="1" t="s">
        <v>81</v>
      </c>
      <c r="G43" s="1" t="s">
        <v>283</v>
      </c>
      <c r="H43" s="1" t="s">
        <v>1298</v>
      </c>
      <c r="I43" s="1" t="s">
        <v>1324</v>
      </c>
      <c r="J43" s="1" t="s">
        <v>1300</v>
      </c>
      <c r="K43" s="1" t="s">
        <v>1324</v>
      </c>
      <c r="L43" s="1" t="s">
        <v>1324</v>
      </c>
      <c r="M43" s="1" t="s">
        <v>1301</v>
      </c>
      <c r="N43" s="1" t="s">
        <v>1301</v>
      </c>
      <c r="O43" s="1" t="s">
        <v>1302</v>
      </c>
      <c r="P43" s="1" t="s">
        <v>1303</v>
      </c>
      <c r="Q43" s="1" t="s">
        <v>1464</v>
      </c>
      <c r="R43" s="1" t="s">
        <v>73</v>
      </c>
      <c r="S43" s="1" t="s">
        <v>1305</v>
      </c>
      <c r="T43" s="1" t="s">
        <v>1306</v>
      </c>
    </row>
    <row r="44" s="1" customFormat="1" spans="1:20">
      <c r="A44" s="1" t="s">
        <v>555</v>
      </c>
      <c r="B44" s="1" t="s">
        <v>81</v>
      </c>
      <c r="C44" s="1" t="s">
        <v>1466</v>
      </c>
      <c r="D44" s="1" t="s">
        <v>557</v>
      </c>
      <c r="E44" s="1" t="s">
        <v>558</v>
      </c>
      <c r="F44" s="1" t="s">
        <v>81</v>
      </c>
      <c r="G44" s="1" t="s">
        <v>283</v>
      </c>
      <c r="H44" s="1" t="s">
        <v>1298</v>
      </c>
      <c r="I44" s="1" t="s">
        <v>1467</v>
      </c>
      <c r="J44" s="1" t="s">
        <v>1300</v>
      </c>
      <c r="K44" s="1" t="s">
        <v>1467</v>
      </c>
      <c r="L44" s="1" t="s">
        <v>1467</v>
      </c>
      <c r="M44" s="1" t="s">
        <v>1301</v>
      </c>
      <c r="N44" s="1" t="s">
        <v>1301</v>
      </c>
      <c r="O44" s="1" t="s">
        <v>1302</v>
      </c>
      <c r="P44" s="1" t="s">
        <v>1303</v>
      </c>
      <c r="Q44" s="1" t="s">
        <v>1468</v>
      </c>
      <c r="R44" s="1" t="s">
        <v>73</v>
      </c>
      <c r="S44" s="1" t="s">
        <v>1305</v>
      </c>
      <c r="T44" s="1" t="s">
        <v>1306</v>
      </c>
    </row>
    <row r="45" s="1" customFormat="1" spans="1:20">
      <c r="A45" s="1" t="s">
        <v>792</v>
      </c>
      <c r="B45" s="1" t="s">
        <v>81</v>
      </c>
      <c r="C45" s="1" t="s">
        <v>1469</v>
      </c>
      <c r="D45" s="1" t="s">
        <v>1470</v>
      </c>
      <c r="E45" s="1" t="s">
        <v>795</v>
      </c>
      <c r="F45" s="1" t="s">
        <v>81</v>
      </c>
      <c r="G45" s="1" t="s">
        <v>283</v>
      </c>
      <c r="H45" s="1" t="s">
        <v>1298</v>
      </c>
      <c r="I45" s="1" t="s">
        <v>1471</v>
      </c>
      <c r="J45" s="1" t="s">
        <v>1300</v>
      </c>
      <c r="K45" s="1" t="s">
        <v>1471</v>
      </c>
      <c r="L45" s="1" t="s">
        <v>1471</v>
      </c>
      <c r="M45" s="1" t="s">
        <v>1301</v>
      </c>
      <c r="N45" s="1" t="s">
        <v>1301</v>
      </c>
      <c r="O45" s="1" t="s">
        <v>1302</v>
      </c>
      <c r="P45" s="1" t="s">
        <v>1303</v>
      </c>
      <c r="Q45" s="1" t="s">
        <v>1472</v>
      </c>
      <c r="R45" s="1" t="s">
        <v>73</v>
      </c>
      <c r="S45" s="1" t="s">
        <v>1305</v>
      </c>
      <c r="T45" s="1" t="s">
        <v>1306</v>
      </c>
    </row>
    <row r="46" s="1" customFormat="1" spans="1:20">
      <c r="A46" s="1" t="s">
        <v>1168</v>
      </c>
      <c r="B46" s="1" t="s">
        <v>81</v>
      </c>
      <c r="C46" s="1" t="s">
        <v>1473</v>
      </c>
      <c r="D46" s="1" t="s">
        <v>1170</v>
      </c>
      <c r="E46" s="1" t="s">
        <v>1171</v>
      </c>
      <c r="F46" s="1" t="s">
        <v>81</v>
      </c>
      <c r="G46" s="1" t="s">
        <v>283</v>
      </c>
      <c r="H46" s="1" t="s">
        <v>1298</v>
      </c>
      <c r="I46" s="1" t="s">
        <v>1474</v>
      </c>
      <c r="J46" s="1" t="s">
        <v>1300</v>
      </c>
      <c r="K46" s="1" t="s">
        <v>1474</v>
      </c>
      <c r="L46" s="1" t="s">
        <v>1474</v>
      </c>
      <c r="M46" s="1" t="s">
        <v>1301</v>
      </c>
      <c r="N46" s="1" t="s">
        <v>1301</v>
      </c>
      <c r="O46" s="1" t="s">
        <v>1302</v>
      </c>
      <c r="P46" s="1" t="s">
        <v>1303</v>
      </c>
      <c r="Q46" s="1" t="s">
        <v>1475</v>
      </c>
      <c r="R46" s="1" t="s">
        <v>73</v>
      </c>
      <c r="S46" s="1" t="s">
        <v>1305</v>
      </c>
      <c r="T46" s="1" t="s">
        <v>1306</v>
      </c>
    </row>
    <row r="47" s="1" customFormat="1" spans="1:20">
      <c r="A47" s="1" t="s">
        <v>1071</v>
      </c>
      <c r="B47" s="1" t="s">
        <v>81</v>
      </c>
      <c r="C47" s="1" t="s">
        <v>1476</v>
      </c>
      <c r="D47" s="1" t="s">
        <v>1477</v>
      </c>
      <c r="E47" s="1" t="s">
        <v>1074</v>
      </c>
      <c r="F47" s="1" t="s">
        <v>81</v>
      </c>
      <c r="G47" s="1" t="s">
        <v>283</v>
      </c>
      <c r="H47" s="1" t="s">
        <v>1298</v>
      </c>
      <c r="I47" s="1" t="s">
        <v>1478</v>
      </c>
      <c r="J47" s="1" t="s">
        <v>1300</v>
      </c>
      <c r="K47" s="1" t="s">
        <v>1478</v>
      </c>
      <c r="L47" s="1" t="s">
        <v>1478</v>
      </c>
      <c r="M47" s="1" t="s">
        <v>1301</v>
      </c>
      <c r="N47" s="1" t="s">
        <v>1301</v>
      </c>
      <c r="O47" s="1" t="s">
        <v>1302</v>
      </c>
      <c r="P47" s="1" t="s">
        <v>1303</v>
      </c>
      <c r="Q47" s="1" t="s">
        <v>1479</v>
      </c>
      <c r="R47" s="1" t="s">
        <v>73</v>
      </c>
      <c r="S47" s="1" t="s">
        <v>1305</v>
      </c>
      <c r="T47" s="1" t="s">
        <v>1306</v>
      </c>
    </row>
    <row r="48" s="1" customFormat="1" spans="1:20">
      <c r="A48" s="1" t="s">
        <v>1480</v>
      </c>
      <c r="B48" s="1" t="s">
        <v>81</v>
      </c>
      <c r="C48" s="1" t="s">
        <v>1481</v>
      </c>
      <c r="D48" s="1" t="s">
        <v>1482</v>
      </c>
      <c r="E48" s="1" t="s">
        <v>1483</v>
      </c>
      <c r="F48" s="1" t="s">
        <v>81</v>
      </c>
      <c r="G48" s="1" t="s">
        <v>283</v>
      </c>
      <c r="H48" s="1" t="s">
        <v>1298</v>
      </c>
      <c r="I48" s="1" t="s">
        <v>1484</v>
      </c>
      <c r="J48" s="1" t="s">
        <v>1300</v>
      </c>
      <c r="K48" s="1" t="s">
        <v>1484</v>
      </c>
      <c r="L48" s="1" t="s">
        <v>1484</v>
      </c>
      <c r="M48" s="1" t="s">
        <v>1301</v>
      </c>
      <c r="N48" s="1" t="s">
        <v>1301</v>
      </c>
      <c r="O48" s="1" t="s">
        <v>1302</v>
      </c>
      <c r="P48" s="1" t="s">
        <v>1303</v>
      </c>
      <c r="Q48" s="1" t="s">
        <v>1485</v>
      </c>
      <c r="R48" s="1" t="s">
        <v>73</v>
      </c>
      <c r="S48" s="1" t="s">
        <v>1305</v>
      </c>
      <c r="T48" s="1" t="s">
        <v>1306</v>
      </c>
    </row>
    <row r="49" s="1" customFormat="1" spans="1:20">
      <c r="A49" s="1" t="s">
        <v>1486</v>
      </c>
      <c r="B49" s="1" t="s">
        <v>81</v>
      </c>
      <c r="C49" s="1" t="s">
        <v>1487</v>
      </c>
      <c r="D49" s="1" t="s">
        <v>1488</v>
      </c>
      <c r="E49" s="1" t="s">
        <v>1489</v>
      </c>
      <c r="F49" s="1" t="s">
        <v>81</v>
      </c>
      <c r="G49" s="1" t="s">
        <v>283</v>
      </c>
      <c r="H49" s="1" t="s">
        <v>1298</v>
      </c>
      <c r="I49" s="1" t="s">
        <v>1490</v>
      </c>
      <c r="J49" s="1" t="s">
        <v>1300</v>
      </c>
      <c r="K49" s="1" t="s">
        <v>1490</v>
      </c>
      <c r="L49" s="1" t="s">
        <v>1490</v>
      </c>
      <c r="M49" s="1" t="s">
        <v>1301</v>
      </c>
      <c r="N49" s="1" t="s">
        <v>1301</v>
      </c>
      <c r="O49" s="1" t="s">
        <v>1302</v>
      </c>
      <c r="P49" s="1" t="s">
        <v>1303</v>
      </c>
      <c r="Q49" s="1" t="s">
        <v>1491</v>
      </c>
      <c r="R49" s="1" t="s">
        <v>73</v>
      </c>
      <c r="S49" s="1" t="s">
        <v>1305</v>
      </c>
      <c r="T49" s="1" t="s">
        <v>1306</v>
      </c>
    </row>
    <row r="50" s="1" customFormat="1" spans="1:20">
      <c r="A50" s="1" t="s">
        <v>1492</v>
      </c>
      <c r="B50" s="1" t="s">
        <v>81</v>
      </c>
      <c r="C50" s="1" t="s">
        <v>1493</v>
      </c>
      <c r="D50" s="1" t="s">
        <v>1494</v>
      </c>
      <c r="E50" s="1" t="s">
        <v>1495</v>
      </c>
      <c r="F50" s="1" t="s">
        <v>81</v>
      </c>
      <c r="G50" s="1" t="s">
        <v>283</v>
      </c>
      <c r="H50" s="1" t="s">
        <v>1298</v>
      </c>
      <c r="I50" s="1" t="s">
        <v>1390</v>
      </c>
      <c r="J50" s="1" t="s">
        <v>1300</v>
      </c>
      <c r="K50" s="1" t="s">
        <v>1390</v>
      </c>
      <c r="L50" s="1" t="s">
        <v>1390</v>
      </c>
      <c r="M50" s="1" t="s">
        <v>1301</v>
      </c>
      <c r="N50" s="1" t="s">
        <v>1301</v>
      </c>
      <c r="O50" s="1" t="s">
        <v>1302</v>
      </c>
      <c r="P50" s="1" t="s">
        <v>1303</v>
      </c>
      <c r="Q50" s="1" t="s">
        <v>1496</v>
      </c>
      <c r="R50" s="1" t="s">
        <v>73</v>
      </c>
      <c r="S50" s="1" t="s">
        <v>1305</v>
      </c>
      <c r="T50" s="1" t="s">
        <v>1306</v>
      </c>
    </row>
    <row r="51" s="1" customFormat="1" spans="1:20">
      <c r="A51" s="1" t="s">
        <v>1048</v>
      </c>
      <c r="B51" s="1" t="s">
        <v>81</v>
      </c>
      <c r="C51" s="1" t="s">
        <v>1497</v>
      </c>
      <c r="D51" s="1" t="s">
        <v>1050</v>
      </c>
      <c r="E51" s="1" t="s">
        <v>1051</v>
      </c>
      <c r="F51" s="1" t="s">
        <v>81</v>
      </c>
      <c r="G51" s="1" t="s">
        <v>283</v>
      </c>
      <c r="H51" s="1" t="s">
        <v>1298</v>
      </c>
      <c r="I51" s="1" t="s">
        <v>1408</v>
      </c>
      <c r="J51" s="1" t="s">
        <v>1300</v>
      </c>
      <c r="K51" s="1" t="s">
        <v>1408</v>
      </c>
      <c r="L51" s="1" t="s">
        <v>1408</v>
      </c>
      <c r="M51" s="1" t="s">
        <v>1301</v>
      </c>
      <c r="N51" s="1" t="s">
        <v>1301</v>
      </c>
      <c r="O51" s="1" t="s">
        <v>1302</v>
      </c>
      <c r="P51" s="1" t="s">
        <v>1303</v>
      </c>
      <c r="Q51" s="1" t="s">
        <v>1498</v>
      </c>
      <c r="R51" s="1" t="s">
        <v>73</v>
      </c>
      <c r="S51" s="1" t="s">
        <v>1305</v>
      </c>
      <c r="T51" s="1" t="s">
        <v>1306</v>
      </c>
    </row>
    <row r="52" s="1" customFormat="1" spans="1:20">
      <c r="A52" s="1" t="s">
        <v>1042</v>
      </c>
      <c r="B52" s="1" t="s">
        <v>81</v>
      </c>
      <c r="C52" s="1" t="s">
        <v>1499</v>
      </c>
      <c r="D52" s="1" t="s">
        <v>1044</v>
      </c>
      <c r="E52" s="1" t="s">
        <v>1045</v>
      </c>
      <c r="F52" s="1" t="s">
        <v>81</v>
      </c>
      <c r="G52" s="1" t="s">
        <v>283</v>
      </c>
      <c r="H52" s="1" t="s">
        <v>1298</v>
      </c>
      <c r="I52" s="1" t="s">
        <v>1500</v>
      </c>
      <c r="J52" s="1" t="s">
        <v>1300</v>
      </c>
      <c r="K52" s="1" t="s">
        <v>1500</v>
      </c>
      <c r="L52" s="1" t="s">
        <v>1500</v>
      </c>
      <c r="M52" s="1" t="s">
        <v>1301</v>
      </c>
      <c r="N52" s="1" t="s">
        <v>1301</v>
      </c>
      <c r="O52" s="1" t="s">
        <v>1302</v>
      </c>
      <c r="P52" s="1" t="s">
        <v>1303</v>
      </c>
      <c r="Q52" s="1" t="s">
        <v>1501</v>
      </c>
      <c r="R52" s="1" t="s">
        <v>73</v>
      </c>
      <c r="S52" s="1" t="s">
        <v>1305</v>
      </c>
      <c r="T52" s="1" t="s">
        <v>1306</v>
      </c>
    </row>
    <row r="53" s="1" customFormat="1" spans="1:20">
      <c r="A53" s="1" t="s">
        <v>799</v>
      </c>
      <c r="B53" s="1" t="s">
        <v>81</v>
      </c>
      <c r="C53" s="1" t="s">
        <v>1502</v>
      </c>
      <c r="D53" s="1" t="s">
        <v>1503</v>
      </c>
      <c r="E53" s="1" t="s">
        <v>800</v>
      </c>
      <c r="F53" s="1" t="s">
        <v>81</v>
      </c>
      <c r="G53" s="1" t="s">
        <v>283</v>
      </c>
      <c r="H53" s="1" t="s">
        <v>1298</v>
      </c>
      <c r="I53" s="1" t="s">
        <v>1504</v>
      </c>
      <c r="J53" s="1" t="s">
        <v>1300</v>
      </c>
      <c r="K53" s="1" t="s">
        <v>1504</v>
      </c>
      <c r="L53" s="1" t="s">
        <v>1504</v>
      </c>
      <c r="M53" s="1" t="s">
        <v>1301</v>
      </c>
      <c r="N53" s="1" t="s">
        <v>1301</v>
      </c>
      <c r="O53" s="1" t="s">
        <v>1302</v>
      </c>
      <c r="P53" s="1" t="s">
        <v>1303</v>
      </c>
      <c r="Q53" s="1" t="s">
        <v>1505</v>
      </c>
      <c r="R53" s="1" t="s">
        <v>73</v>
      </c>
      <c r="S53" s="1" t="s">
        <v>1305</v>
      </c>
      <c r="T53" s="1" t="s">
        <v>1306</v>
      </c>
    </row>
    <row r="54" s="1" customFormat="1" spans="1:20">
      <c r="A54" s="1" t="s">
        <v>1506</v>
      </c>
      <c r="B54" s="1" t="s">
        <v>81</v>
      </c>
      <c r="C54" s="1" t="s">
        <v>1507</v>
      </c>
      <c r="D54" s="1" t="s">
        <v>1508</v>
      </c>
      <c r="E54" s="1" t="s">
        <v>1509</v>
      </c>
      <c r="F54" s="1" t="s">
        <v>81</v>
      </c>
      <c r="G54" s="1" t="s">
        <v>283</v>
      </c>
      <c r="H54" s="1" t="s">
        <v>1298</v>
      </c>
      <c r="I54" s="1" t="s">
        <v>1510</v>
      </c>
      <c r="J54" s="1" t="s">
        <v>1300</v>
      </c>
      <c r="K54" s="1" t="s">
        <v>1510</v>
      </c>
      <c r="L54" s="1" t="s">
        <v>1510</v>
      </c>
      <c r="M54" s="1" t="s">
        <v>1301</v>
      </c>
      <c r="N54" s="1" t="s">
        <v>1301</v>
      </c>
      <c r="O54" s="1" t="s">
        <v>1302</v>
      </c>
      <c r="P54" s="1" t="s">
        <v>1303</v>
      </c>
      <c r="Q54" s="1" t="s">
        <v>1511</v>
      </c>
      <c r="R54" s="1" t="s">
        <v>73</v>
      </c>
      <c r="S54" s="1" t="s">
        <v>1305</v>
      </c>
      <c r="T54" s="1" t="s">
        <v>1306</v>
      </c>
    </row>
    <row r="55" s="1" customFormat="1" spans="1:20">
      <c r="A55" s="1" t="s">
        <v>1512</v>
      </c>
      <c r="B55" s="1" t="s">
        <v>81</v>
      </c>
      <c r="C55" s="1" t="s">
        <v>1513</v>
      </c>
      <c r="D55" s="1" t="s">
        <v>860</v>
      </c>
      <c r="E55" s="1" t="s">
        <v>1514</v>
      </c>
      <c r="F55" s="1" t="s">
        <v>81</v>
      </c>
      <c r="G55" s="1" t="s">
        <v>283</v>
      </c>
      <c r="H55" s="1" t="s">
        <v>1298</v>
      </c>
      <c r="I55" s="1" t="s">
        <v>1515</v>
      </c>
      <c r="J55" s="1" t="s">
        <v>1300</v>
      </c>
      <c r="K55" s="1" t="s">
        <v>1515</v>
      </c>
      <c r="L55" s="1" t="s">
        <v>1515</v>
      </c>
      <c r="M55" s="1" t="s">
        <v>1301</v>
      </c>
      <c r="N55" s="1" t="s">
        <v>1301</v>
      </c>
      <c r="O55" s="1" t="s">
        <v>1302</v>
      </c>
      <c r="P55" s="1" t="s">
        <v>1303</v>
      </c>
      <c r="Q55" s="1" t="s">
        <v>1516</v>
      </c>
      <c r="R55" s="1" t="s">
        <v>73</v>
      </c>
      <c r="S55" s="1" t="s">
        <v>1305</v>
      </c>
      <c r="T55" s="1" t="s">
        <v>1306</v>
      </c>
    </row>
    <row r="56" s="1" customFormat="1" spans="1:20">
      <c r="A56" s="1" t="s">
        <v>891</v>
      </c>
      <c r="B56" s="1" t="s">
        <v>81</v>
      </c>
      <c r="C56" s="1" t="s">
        <v>1517</v>
      </c>
      <c r="D56" s="1" t="s">
        <v>893</v>
      </c>
      <c r="E56" s="1" t="s">
        <v>894</v>
      </c>
      <c r="F56" s="1" t="s">
        <v>81</v>
      </c>
      <c r="G56" s="1" t="s">
        <v>283</v>
      </c>
      <c r="H56" s="1" t="s">
        <v>1298</v>
      </c>
      <c r="I56" s="1" t="s">
        <v>1518</v>
      </c>
      <c r="J56" s="1" t="s">
        <v>1300</v>
      </c>
      <c r="K56" s="1" t="s">
        <v>1518</v>
      </c>
      <c r="L56" s="1" t="s">
        <v>1518</v>
      </c>
      <c r="M56" s="1" t="s">
        <v>1301</v>
      </c>
      <c r="N56" s="1" t="s">
        <v>1301</v>
      </c>
      <c r="O56" s="1" t="s">
        <v>1302</v>
      </c>
      <c r="P56" s="1" t="s">
        <v>1303</v>
      </c>
      <c r="Q56" s="1" t="s">
        <v>1519</v>
      </c>
      <c r="R56" s="1" t="s">
        <v>73</v>
      </c>
      <c r="S56" s="1" t="s">
        <v>1305</v>
      </c>
      <c r="T56" s="1" t="s">
        <v>1306</v>
      </c>
    </row>
    <row r="57" s="1" customFormat="1" spans="1:20">
      <c r="A57" s="1" t="s">
        <v>1520</v>
      </c>
      <c r="B57" s="1" t="s">
        <v>81</v>
      </c>
      <c r="C57" s="1" t="s">
        <v>1521</v>
      </c>
      <c r="D57" s="1" t="s">
        <v>1522</v>
      </c>
      <c r="E57" s="1" t="s">
        <v>1523</v>
      </c>
      <c r="F57" s="1" t="s">
        <v>81</v>
      </c>
      <c r="G57" s="1" t="s">
        <v>283</v>
      </c>
      <c r="H57" s="1" t="s">
        <v>1298</v>
      </c>
      <c r="I57" s="1" t="s">
        <v>1361</v>
      </c>
      <c r="J57" s="1" t="s">
        <v>1300</v>
      </c>
      <c r="K57" s="1" t="s">
        <v>1361</v>
      </c>
      <c r="L57" s="1" t="s">
        <v>1361</v>
      </c>
      <c r="M57" s="1" t="s">
        <v>1301</v>
      </c>
      <c r="N57" s="1" t="s">
        <v>1301</v>
      </c>
      <c r="O57" s="1" t="s">
        <v>1302</v>
      </c>
      <c r="P57" s="1" t="s">
        <v>1303</v>
      </c>
      <c r="Q57" s="1" t="s">
        <v>1524</v>
      </c>
      <c r="R57" s="1" t="s">
        <v>73</v>
      </c>
      <c r="S57" s="1" t="s">
        <v>1305</v>
      </c>
      <c r="T57" s="1" t="s">
        <v>1306</v>
      </c>
    </row>
    <row r="58" s="1" customFormat="1" spans="1:20">
      <c r="A58" s="1" t="s">
        <v>1525</v>
      </c>
      <c r="B58" s="1" t="s">
        <v>81</v>
      </c>
      <c r="C58" s="1" t="s">
        <v>1526</v>
      </c>
      <c r="D58" s="1" t="s">
        <v>501</v>
      </c>
      <c r="E58" s="1" t="s">
        <v>1527</v>
      </c>
      <c r="F58" s="1" t="s">
        <v>81</v>
      </c>
      <c r="G58" s="1" t="s">
        <v>283</v>
      </c>
      <c r="H58" s="1" t="s">
        <v>1298</v>
      </c>
      <c r="I58" s="1" t="s">
        <v>1302</v>
      </c>
      <c r="J58" s="1" t="s">
        <v>1300</v>
      </c>
      <c r="K58" s="1" t="s">
        <v>1302</v>
      </c>
      <c r="L58" s="1" t="s">
        <v>1302</v>
      </c>
      <c r="M58" s="1" t="s">
        <v>1301</v>
      </c>
      <c r="N58" s="1" t="s">
        <v>1301</v>
      </c>
      <c r="O58" s="1" t="s">
        <v>1302</v>
      </c>
      <c r="P58" s="1" t="s">
        <v>1303</v>
      </c>
      <c r="Q58" s="1" t="s">
        <v>1528</v>
      </c>
      <c r="R58" s="1" t="s">
        <v>73</v>
      </c>
      <c r="S58" s="1" t="s">
        <v>1305</v>
      </c>
      <c r="T58" s="1" t="s">
        <v>1306</v>
      </c>
    </row>
    <row r="59" s="1" customFormat="1" spans="1:20">
      <c r="A59" s="1" t="s">
        <v>1033</v>
      </c>
      <c r="B59" s="1" t="s">
        <v>81</v>
      </c>
      <c r="C59" s="1" t="s">
        <v>1529</v>
      </c>
      <c r="D59" s="1" t="s">
        <v>1035</v>
      </c>
      <c r="E59" s="1" t="s">
        <v>1036</v>
      </c>
      <c r="F59" s="1" t="s">
        <v>81</v>
      </c>
      <c r="G59" s="1" t="s">
        <v>283</v>
      </c>
      <c r="H59" s="1" t="s">
        <v>1298</v>
      </c>
      <c r="I59" s="1" t="s">
        <v>1530</v>
      </c>
      <c r="J59" s="1" t="s">
        <v>1300</v>
      </c>
      <c r="K59" s="1" t="s">
        <v>1530</v>
      </c>
      <c r="L59" s="1" t="s">
        <v>1530</v>
      </c>
      <c r="M59" s="1" t="s">
        <v>1301</v>
      </c>
      <c r="N59" s="1" t="s">
        <v>1301</v>
      </c>
      <c r="O59" s="1" t="s">
        <v>1302</v>
      </c>
      <c r="P59" s="1" t="s">
        <v>1303</v>
      </c>
      <c r="Q59" s="1" t="s">
        <v>1531</v>
      </c>
      <c r="R59" s="1" t="s">
        <v>73</v>
      </c>
      <c r="S59" s="1" t="s">
        <v>1305</v>
      </c>
      <c r="T59" s="1" t="s">
        <v>1306</v>
      </c>
    </row>
    <row r="60" s="1" customFormat="1" spans="1:20">
      <c r="A60" s="1" t="s">
        <v>714</v>
      </c>
      <c r="B60" s="1" t="s">
        <v>81</v>
      </c>
      <c r="C60" s="1" t="s">
        <v>1532</v>
      </c>
      <c r="D60" s="1" t="s">
        <v>1533</v>
      </c>
      <c r="E60" s="1" t="s">
        <v>717</v>
      </c>
      <c r="F60" s="1" t="s">
        <v>81</v>
      </c>
      <c r="G60" s="1" t="s">
        <v>283</v>
      </c>
      <c r="H60" s="1" t="s">
        <v>1298</v>
      </c>
      <c r="I60" s="1" t="s">
        <v>1408</v>
      </c>
      <c r="J60" s="1" t="s">
        <v>1300</v>
      </c>
      <c r="K60" s="1" t="s">
        <v>1408</v>
      </c>
      <c r="L60" s="1" t="s">
        <v>1408</v>
      </c>
      <c r="M60" s="1" t="s">
        <v>1301</v>
      </c>
      <c r="N60" s="1" t="s">
        <v>1301</v>
      </c>
      <c r="O60" s="1" t="s">
        <v>1302</v>
      </c>
      <c r="P60" s="1" t="s">
        <v>1303</v>
      </c>
      <c r="Q60" s="1" t="s">
        <v>1534</v>
      </c>
      <c r="R60" s="1" t="s">
        <v>73</v>
      </c>
      <c r="S60" s="1" t="s">
        <v>1305</v>
      </c>
      <c r="T60" s="1" t="s">
        <v>1306</v>
      </c>
    </row>
    <row r="61" s="1" customFormat="1" spans="1:20">
      <c r="A61" s="1" t="s">
        <v>567</v>
      </c>
      <c r="B61" s="1" t="s">
        <v>81</v>
      </c>
      <c r="C61" s="1" t="s">
        <v>1535</v>
      </c>
      <c r="D61" s="1" t="s">
        <v>569</v>
      </c>
      <c r="E61" s="1" t="s">
        <v>570</v>
      </c>
      <c r="F61" s="1" t="s">
        <v>81</v>
      </c>
      <c r="G61" s="1" t="s">
        <v>283</v>
      </c>
      <c r="H61" s="1" t="s">
        <v>1298</v>
      </c>
      <c r="I61" s="1" t="s">
        <v>1536</v>
      </c>
      <c r="J61" s="1" t="s">
        <v>1300</v>
      </c>
      <c r="K61" s="1" t="s">
        <v>1536</v>
      </c>
      <c r="L61" s="1" t="s">
        <v>1536</v>
      </c>
      <c r="M61" s="1" t="s">
        <v>1301</v>
      </c>
      <c r="N61" s="1" t="s">
        <v>1301</v>
      </c>
      <c r="O61" s="1" t="s">
        <v>1302</v>
      </c>
      <c r="P61" s="1" t="s">
        <v>1303</v>
      </c>
      <c r="Q61" s="1" t="s">
        <v>1537</v>
      </c>
      <c r="R61" s="1" t="s">
        <v>73</v>
      </c>
      <c r="S61" s="1" t="s">
        <v>1305</v>
      </c>
      <c r="T61" s="1" t="s">
        <v>1306</v>
      </c>
    </row>
    <row r="62" s="1" customFormat="1" spans="1:20">
      <c r="A62" s="1" t="s">
        <v>1016</v>
      </c>
      <c r="B62" s="1" t="s">
        <v>81</v>
      </c>
      <c r="C62" s="1" t="s">
        <v>1538</v>
      </c>
      <c r="D62" s="1" t="s">
        <v>1539</v>
      </c>
      <c r="E62" s="1" t="s">
        <v>1019</v>
      </c>
      <c r="F62" s="1" t="s">
        <v>81</v>
      </c>
      <c r="G62" s="1" t="s">
        <v>283</v>
      </c>
      <c r="H62" s="1" t="s">
        <v>1298</v>
      </c>
      <c r="I62" s="1" t="s">
        <v>1377</v>
      </c>
      <c r="J62" s="1" t="s">
        <v>1300</v>
      </c>
      <c r="K62" s="1" t="s">
        <v>1377</v>
      </c>
      <c r="L62" s="1" t="s">
        <v>1377</v>
      </c>
      <c r="M62" s="1" t="s">
        <v>1301</v>
      </c>
      <c r="N62" s="1" t="s">
        <v>1301</v>
      </c>
      <c r="O62" s="1" t="s">
        <v>1302</v>
      </c>
      <c r="P62" s="1" t="s">
        <v>1303</v>
      </c>
      <c r="Q62" s="1" t="s">
        <v>1540</v>
      </c>
      <c r="R62" s="1" t="s">
        <v>73</v>
      </c>
      <c r="S62" s="1" t="s">
        <v>1305</v>
      </c>
      <c r="T62" s="1" t="s">
        <v>1306</v>
      </c>
    </row>
    <row r="63" s="1" customFormat="1" spans="1:20">
      <c r="A63" s="1" t="s">
        <v>404</v>
      </c>
      <c r="B63" s="1" t="s">
        <v>81</v>
      </c>
      <c r="C63" s="1" t="s">
        <v>1541</v>
      </c>
      <c r="D63" s="1" t="s">
        <v>1503</v>
      </c>
      <c r="E63" s="1" t="s">
        <v>407</v>
      </c>
      <c r="F63" s="1" t="s">
        <v>81</v>
      </c>
      <c r="G63" s="1" t="s">
        <v>283</v>
      </c>
      <c r="H63" s="1" t="s">
        <v>1298</v>
      </c>
      <c r="I63" s="1" t="s">
        <v>1504</v>
      </c>
      <c r="J63" s="1" t="s">
        <v>1300</v>
      </c>
      <c r="K63" s="1" t="s">
        <v>1504</v>
      </c>
      <c r="L63" s="1" t="s">
        <v>1504</v>
      </c>
      <c r="M63" s="1" t="s">
        <v>1301</v>
      </c>
      <c r="N63" s="1" t="s">
        <v>1301</v>
      </c>
      <c r="O63" s="1" t="s">
        <v>1302</v>
      </c>
      <c r="P63" s="1" t="s">
        <v>1303</v>
      </c>
      <c r="Q63" s="1" t="s">
        <v>1542</v>
      </c>
      <c r="R63" s="1" t="s">
        <v>73</v>
      </c>
      <c r="S63" s="1" t="s">
        <v>1305</v>
      </c>
      <c r="T63" s="1" t="s">
        <v>1306</v>
      </c>
    </row>
    <row r="64" s="1" customFormat="1" spans="1:20">
      <c r="A64" s="1" t="s">
        <v>492</v>
      </c>
      <c r="B64" s="1" t="s">
        <v>81</v>
      </c>
      <c r="C64" s="1" t="s">
        <v>1543</v>
      </c>
      <c r="D64" s="1" t="s">
        <v>1544</v>
      </c>
      <c r="E64" s="1" t="s">
        <v>495</v>
      </c>
      <c r="F64" s="1" t="s">
        <v>81</v>
      </c>
      <c r="G64" s="1" t="s">
        <v>283</v>
      </c>
      <c r="H64" s="1" t="s">
        <v>1298</v>
      </c>
      <c r="I64" s="1" t="s">
        <v>1448</v>
      </c>
      <c r="J64" s="1" t="s">
        <v>1300</v>
      </c>
      <c r="K64" s="1" t="s">
        <v>1448</v>
      </c>
      <c r="L64" s="1" t="s">
        <v>1448</v>
      </c>
      <c r="M64" s="1" t="s">
        <v>1301</v>
      </c>
      <c r="N64" s="1" t="s">
        <v>1301</v>
      </c>
      <c r="O64" s="1" t="s">
        <v>1302</v>
      </c>
      <c r="P64" s="1" t="s">
        <v>1303</v>
      </c>
      <c r="Q64" s="1" t="s">
        <v>1545</v>
      </c>
      <c r="R64" s="1" t="s">
        <v>73</v>
      </c>
      <c r="S64" s="1" t="s">
        <v>1305</v>
      </c>
      <c r="T64" s="1" t="s">
        <v>1306</v>
      </c>
    </row>
    <row r="65" s="1" customFormat="1" spans="1:20">
      <c r="A65" s="1" t="s">
        <v>1546</v>
      </c>
      <c r="B65" s="1" t="s">
        <v>81</v>
      </c>
      <c r="C65" s="1" t="s">
        <v>1547</v>
      </c>
      <c r="D65" s="1" t="s">
        <v>1548</v>
      </c>
      <c r="E65" s="1" t="s">
        <v>1549</v>
      </c>
      <c r="F65" s="1" t="s">
        <v>81</v>
      </c>
      <c r="G65" s="1" t="s">
        <v>283</v>
      </c>
      <c r="H65" s="1" t="s">
        <v>1298</v>
      </c>
      <c r="I65" s="1" t="s">
        <v>1302</v>
      </c>
      <c r="J65" s="1" t="s">
        <v>1300</v>
      </c>
      <c r="K65" s="1" t="s">
        <v>1302</v>
      </c>
      <c r="L65" s="1" t="s">
        <v>1302</v>
      </c>
      <c r="M65" s="1" t="s">
        <v>1301</v>
      </c>
      <c r="N65" s="1" t="s">
        <v>1301</v>
      </c>
      <c r="O65" s="1" t="s">
        <v>1302</v>
      </c>
      <c r="P65" s="1" t="s">
        <v>1303</v>
      </c>
      <c r="Q65" s="1" t="s">
        <v>1550</v>
      </c>
      <c r="R65" s="1" t="s">
        <v>73</v>
      </c>
      <c r="S65" s="1" t="s">
        <v>1305</v>
      </c>
      <c r="T65" s="1" t="s">
        <v>1306</v>
      </c>
    </row>
    <row r="66" s="1" customFormat="1" spans="1:20">
      <c r="A66" s="1" t="s">
        <v>986</v>
      </c>
      <c r="B66" s="1" t="s">
        <v>81</v>
      </c>
      <c r="C66" s="1" t="s">
        <v>1551</v>
      </c>
      <c r="D66" s="1" t="s">
        <v>988</v>
      </c>
      <c r="E66" s="1" t="s">
        <v>989</v>
      </c>
      <c r="F66" s="1" t="s">
        <v>81</v>
      </c>
      <c r="G66" s="1" t="s">
        <v>283</v>
      </c>
      <c r="H66" s="1" t="s">
        <v>1298</v>
      </c>
      <c r="I66" s="1" t="s">
        <v>1552</v>
      </c>
      <c r="J66" s="1" t="s">
        <v>1300</v>
      </c>
      <c r="K66" s="1" t="s">
        <v>1552</v>
      </c>
      <c r="L66" s="1" t="s">
        <v>1552</v>
      </c>
      <c r="M66" s="1" t="s">
        <v>1301</v>
      </c>
      <c r="N66" s="1" t="s">
        <v>1301</v>
      </c>
      <c r="O66" s="1" t="s">
        <v>1302</v>
      </c>
      <c r="P66" s="1" t="s">
        <v>1303</v>
      </c>
      <c r="Q66" s="1" t="s">
        <v>1553</v>
      </c>
      <c r="R66" s="1" t="s">
        <v>73</v>
      </c>
      <c r="S66" s="1" t="s">
        <v>1305</v>
      </c>
      <c r="T66" s="1" t="s">
        <v>1306</v>
      </c>
    </row>
    <row r="67" s="1" customFormat="1" spans="1:20">
      <c r="A67" s="1" t="s">
        <v>1177</v>
      </c>
      <c r="B67" s="1" t="s">
        <v>81</v>
      </c>
      <c r="C67" s="1" t="s">
        <v>1554</v>
      </c>
      <c r="D67" s="1" t="s">
        <v>1179</v>
      </c>
      <c r="E67" s="1" t="s">
        <v>1555</v>
      </c>
      <c r="F67" s="1" t="s">
        <v>81</v>
      </c>
      <c r="G67" s="1" t="s">
        <v>283</v>
      </c>
      <c r="H67" s="1" t="s">
        <v>1298</v>
      </c>
      <c r="I67" s="1" t="s">
        <v>1556</v>
      </c>
      <c r="J67" s="1" t="s">
        <v>1300</v>
      </c>
      <c r="K67" s="1" t="s">
        <v>1556</v>
      </c>
      <c r="L67" s="1" t="s">
        <v>1556</v>
      </c>
      <c r="M67" s="1" t="s">
        <v>1301</v>
      </c>
      <c r="N67" s="1" t="s">
        <v>1301</v>
      </c>
      <c r="O67" s="1" t="s">
        <v>1302</v>
      </c>
      <c r="P67" s="1" t="s">
        <v>1303</v>
      </c>
      <c r="Q67" s="1" t="s">
        <v>1557</v>
      </c>
      <c r="R67" s="1" t="s">
        <v>73</v>
      </c>
      <c r="S67" s="1" t="s">
        <v>1305</v>
      </c>
      <c r="T67" s="1" t="s">
        <v>1306</v>
      </c>
    </row>
    <row r="68" s="1" customFormat="1" spans="1:20">
      <c r="A68" s="1" t="s">
        <v>858</v>
      </c>
      <c r="B68" s="1" t="s">
        <v>81</v>
      </c>
      <c r="C68" s="1" t="s">
        <v>1558</v>
      </c>
      <c r="D68" s="1" t="s">
        <v>860</v>
      </c>
      <c r="E68" s="1" t="s">
        <v>861</v>
      </c>
      <c r="F68" s="1" t="s">
        <v>81</v>
      </c>
      <c r="G68" s="1" t="s">
        <v>283</v>
      </c>
      <c r="H68" s="1" t="s">
        <v>1298</v>
      </c>
      <c r="I68" s="1" t="s">
        <v>1559</v>
      </c>
      <c r="J68" s="1" t="s">
        <v>1300</v>
      </c>
      <c r="K68" s="1" t="s">
        <v>1559</v>
      </c>
      <c r="L68" s="1" t="s">
        <v>1559</v>
      </c>
      <c r="M68" s="1" t="s">
        <v>1301</v>
      </c>
      <c r="N68" s="1" t="s">
        <v>1301</v>
      </c>
      <c r="O68" s="1" t="s">
        <v>1302</v>
      </c>
      <c r="P68" s="1" t="s">
        <v>1303</v>
      </c>
      <c r="Q68" s="1" t="s">
        <v>1560</v>
      </c>
      <c r="R68" s="1" t="s">
        <v>73</v>
      </c>
      <c r="S68" s="1" t="s">
        <v>1305</v>
      </c>
      <c r="T68" s="1" t="s">
        <v>1306</v>
      </c>
    </row>
    <row r="69" s="1" customFormat="1" spans="1:20">
      <c r="A69" s="1" t="s">
        <v>788</v>
      </c>
      <c r="B69" s="1" t="s">
        <v>81</v>
      </c>
      <c r="C69" s="1" t="s">
        <v>1561</v>
      </c>
      <c r="D69" s="1" t="s">
        <v>768</v>
      </c>
      <c r="E69" s="1" t="s">
        <v>789</v>
      </c>
      <c r="F69" s="1" t="s">
        <v>81</v>
      </c>
      <c r="G69" s="1" t="s">
        <v>283</v>
      </c>
      <c r="H69" s="1" t="s">
        <v>1298</v>
      </c>
      <c r="I69" s="1" t="s">
        <v>1562</v>
      </c>
      <c r="J69" s="1" t="s">
        <v>1300</v>
      </c>
      <c r="K69" s="1" t="s">
        <v>1562</v>
      </c>
      <c r="L69" s="1" t="s">
        <v>1562</v>
      </c>
      <c r="M69" s="1" t="s">
        <v>1301</v>
      </c>
      <c r="N69" s="1" t="s">
        <v>1301</v>
      </c>
      <c r="O69" s="1" t="s">
        <v>1302</v>
      </c>
      <c r="P69" s="1" t="s">
        <v>1303</v>
      </c>
      <c r="Q69" s="1" t="s">
        <v>1563</v>
      </c>
      <c r="R69" s="1" t="s">
        <v>73</v>
      </c>
      <c r="S69" s="1" t="s">
        <v>1305</v>
      </c>
      <c r="T69" s="1" t="s">
        <v>1306</v>
      </c>
    </row>
    <row r="70" s="1" customFormat="1" spans="1:20">
      <c r="A70" s="1" t="s">
        <v>883</v>
      </c>
      <c r="B70" s="1" t="s">
        <v>81</v>
      </c>
      <c r="C70" s="1" t="s">
        <v>1564</v>
      </c>
      <c r="D70" s="1" t="s">
        <v>1565</v>
      </c>
      <c r="E70" s="1" t="s">
        <v>886</v>
      </c>
      <c r="F70" s="1" t="s">
        <v>81</v>
      </c>
      <c r="G70" s="1" t="s">
        <v>283</v>
      </c>
      <c r="H70" s="1" t="s">
        <v>1298</v>
      </c>
      <c r="I70" s="1" t="s">
        <v>1566</v>
      </c>
      <c r="J70" s="1" t="s">
        <v>1300</v>
      </c>
      <c r="K70" s="1" t="s">
        <v>1566</v>
      </c>
      <c r="L70" s="1" t="s">
        <v>1566</v>
      </c>
      <c r="M70" s="1" t="s">
        <v>1301</v>
      </c>
      <c r="N70" s="1" t="s">
        <v>1301</v>
      </c>
      <c r="O70" s="1" t="s">
        <v>1302</v>
      </c>
      <c r="P70" s="1" t="s">
        <v>1303</v>
      </c>
      <c r="Q70" s="1" t="s">
        <v>1567</v>
      </c>
      <c r="R70" s="1" t="s">
        <v>73</v>
      </c>
      <c r="S70" s="1" t="s">
        <v>1305</v>
      </c>
      <c r="T70" s="1" t="s">
        <v>1306</v>
      </c>
    </row>
    <row r="71" s="1" customFormat="1" spans="1:20">
      <c r="A71" s="1" t="s">
        <v>573</v>
      </c>
      <c r="B71" s="1" t="s">
        <v>81</v>
      </c>
      <c r="C71" s="1" t="s">
        <v>1568</v>
      </c>
      <c r="D71" s="1" t="s">
        <v>156</v>
      </c>
      <c r="E71" s="1" t="s">
        <v>574</v>
      </c>
      <c r="F71" s="1" t="s">
        <v>81</v>
      </c>
      <c r="G71" s="1" t="s">
        <v>283</v>
      </c>
      <c r="H71" s="1" t="s">
        <v>1298</v>
      </c>
      <c r="I71" s="1" t="s">
        <v>1569</v>
      </c>
      <c r="J71" s="1" t="s">
        <v>1300</v>
      </c>
      <c r="K71" s="1" t="s">
        <v>1569</v>
      </c>
      <c r="L71" s="1" t="s">
        <v>1569</v>
      </c>
      <c r="M71" s="1" t="s">
        <v>1301</v>
      </c>
      <c r="N71" s="1" t="s">
        <v>1301</v>
      </c>
      <c r="O71" s="1" t="s">
        <v>1302</v>
      </c>
      <c r="P71" s="1" t="s">
        <v>1303</v>
      </c>
      <c r="Q71" s="1" t="s">
        <v>1570</v>
      </c>
      <c r="R71" s="1" t="s">
        <v>73</v>
      </c>
      <c r="S71" s="1" t="s">
        <v>1305</v>
      </c>
      <c r="T71" s="1" t="s">
        <v>1306</v>
      </c>
    </row>
    <row r="72" s="1" customFormat="1" spans="1:20">
      <c r="A72" s="1" t="s">
        <v>878</v>
      </c>
      <c r="B72" s="1" t="s">
        <v>81</v>
      </c>
      <c r="C72" s="1" t="s">
        <v>1571</v>
      </c>
      <c r="D72" s="1" t="s">
        <v>880</v>
      </c>
      <c r="E72" s="1" t="s">
        <v>881</v>
      </c>
      <c r="F72" s="1" t="s">
        <v>81</v>
      </c>
      <c r="G72" s="1" t="s">
        <v>283</v>
      </c>
      <c r="H72" s="1" t="s">
        <v>1298</v>
      </c>
      <c r="I72" s="1" t="s">
        <v>1572</v>
      </c>
      <c r="J72" s="1" t="s">
        <v>1300</v>
      </c>
      <c r="K72" s="1" t="s">
        <v>1572</v>
      </c>
      <c r="L72" s="1" t="s">
        <v>1572</v>
      </c>
      <c r="M72" s="1" t="s">
        <v>1301</v>
      </c>
      <c r="N72" s="1" t="s">
        <v>1301</v>
      </c>
      <c r="O72" s="1" t="s">
        <v>1302</v>
      </c>
      <c r="P72" s="1" t="s">
        <v>1303</v>
      </c>
      <c r="Q72" s="1" t="s">
        <v>1573</v>
      </c>
      <c r="R72" s="1" t="s">
        <v>73</v>
      </c>
      <c r="S72" s="1" t="s">
        <v>1305</v>
      </c>
      <c r="T72" s="1" t="s">
        <v>1306</v>
      </c>
    </row>
    <row r="73" s="1" customFormat="1" spans="1:20">
      <c r="A73" s="1" t="s">
        <v>512</v>
      </c>
      <c r="B73" s="1" t="s">
        <v>81</v>
      </c>
      <c r="C73" s="1" t="s">
        <v>1574</v>
      </c>
      <c r="D73" s="1" t="s">
        <v>514</v>
      </c>
      <c r="E73" s="1" t="s">
        <v>515</v>
      </c>
      <c r="F73" s="1" t="s">
        <v>81</v>
      </c>
      <c r="G73" s="1" t="s">
        <v>283</v>
      </c>
      <c r="H73" s="1" t="s">
        <v>1298</v>
      </c>
      <c r="I73" s="1" t="s">
        <v>1575</v>
      </c>
      <c r="J73" s="1" t="s">
        <v>1300</v>
      </c>
      <c r="K73" s="1" t="s">
        <v>1575</v>
      </c>
      <c r="L73" s="1" t="s">
        <v>1575</v>
      </c>
      <c r="M73" s="1" t="s">
        <v>1301</v>
      </c>
      <c r="N73" s="1" t="s">
        <v>1301</v>
      </c>
      <c r="O73" s="1" t="s">
        <v>1302</v>
      </c>
      <c r="P73" s="1" t="s">
        <v>1303</v>
      </c>
      <c r="Q73" s="1" t="s">
        <v>1576</v>
      </c>
      <c r="R73" s="1" t="s">
        <v>73</v>
      </c>
      <c r="S73" s="1" t="s">
        <v>1305</v>
      </c>
      <c r="T73" s="1" t="s">
        <v>1306</v>
      </c>
    </row>
    <row r="74" s="1" customFormat="1" spans="1:20">
      <c r="A74" s="1" t="s">
        <v>1023</v>
      </c>
      <c r="B74" s="1" t="s">
        <v>81</v>
      </c>
      <c r="C74" s="1" t="s">
        <v>1577</v>
      </c>
      <c r="D74" s="1" t="s">
        <v>803</v>
      </c>
      <c r="E74" s="1" t="s">
        <v>1024</v>
      </c>
      <c r="F74" s="1" t="s">
        <v>81</v>
      </c>
      <c r="G74" s="1" t="s">
        <v>283</v>
      </c>
      <c r="H74" s="1" t="s">
        <v>1298</v>
      </c>
      <c r="I74" s="1" t="s">
        <v>1578</v>
      </c>
      <c r="J74" s="1" t="s">
        <v>1300</v>
      </c>
      <c r="K74" s="1" t="s">
        <v>1578</v>
      </c>
      <c r="L74" s="1" t="s">
        <v>1578</v>
      </c>
      <c r="M74" s="1" t="s">
        <v>1301</v>
      </c>
      <c r="N74" s="1" t="s">
        <v>1301</v>
      </c>
      <c r="O74" s="1" t="s">
        <v>1302</v>
      </c>
      <c r="P74" s="1" t="s">
        <v>1303</v>
      </c>
      <c r="Q74" s="1" t="s">
        <v>1579</v>
      </c>
      <c r="R74" s="1" t="s">
        <v>73</v>
      </c>
      <c r="S74" s="1" t="s">
        <v>1305</v>
      </c>
      <c r="T74" s="1" t="s">
        <v>1410</v>
      </c>
    </row>
    <row r="75" s="1" customFormat="1" spans="1:20">
      <c r="A75" s="1" t="s">
        <v>1580</v>
      </c>
      <c r="B75" s="1" t="s">
        <v>81</v>
      </c>
      <c r="C75" s="1" t="s">
        <v>1581</v>
      </c>
      <c r="D75" s="1" t="s">
        <v>1582</v>
      </c>
      <c r="E75" s="1" t="s">
        <v>1583</v>
      </c>
      <c r="F75" s="1" t="s">
        <v>81</v>
      </c>
      <c r="G75" s="1" t="s">
        <v>283</v>
      </c>
      <c r="H75" s="1" t="s">
        <v>1298</v>
      </c>
      <c r="I75" s="1" t="s">
        <v>1584</v>
      </c>
      <c r="J75" s="1" t="s">
        <v>1300</v>
      </c>
      <c r="K75" s="1" t="s">
        <v>1584</v>
      </c>
      <c r="L75" s="1" t="s">
        <v>1584</v>
      </c>
      <c r="M75" s="1" t="s">
        <v>1301</v>
      </c>
      <c r="N75" s="1" t="s">
        <v>1301</v>
      </c>
      <c r="O75" s="1" t="s">
        <v>1302</v>
      </c>
      <c r="P75" s="1" t="s">
        <v>1303</v>
      </c>
      <c r="Q75" s="1" t="s">
        <v>1585</v>
      </c>
      <c r="R75" s="1" t="s">
        <v>73</v>
      </c>
      <c r="S75" s="1" t="s">
        <v>1305</v>
      </c>
      <c r="T75" s="1" t="s">
        <v>1306</v>
      </c>
    </row>
    <row r="76" s="1" customFormat="1" spans="1:20">
      <c r="A76" s="1" t="s">
        <v>506</v>
      </c>
      <c r="B76" s="1" t="s">
        <v>81</v>
      </c>
      <c r="C76" s="1" t="s">
        <v>1586</v>
      </c>
      <c r="D76" s="1" t="s">
        <v>508</v>
      </c>
      <c r="E76" s="1" t="s">
        <v>509</v>
      </c>
      <c r="F76" s="1" t="s">
        <v>81</v>
      </c>
      <c r="G76" s="1" t="s">
        <v>283</v>
      </c>
      <c r="H76" s="1" t="s">
        <v>1298</v>
      </c>
      <c r="I76" s="1" t="s">
        <v>1587</v>
      </c>
      <c r="J76" s="1" t="s">
        <v>1300</v>
      </c>
      <c r="K76" s="1" t="s">
        <v>1587</v>
      </c>
      <c r="L76" s="1" t="s">
        <v>1587</v>
      </c>
      <c r="M76" s="1" t="s">
        <v>1301</v>
      </c>
      <c r="N76" s="1" t="s">
        <v>1301</v>
      </c>
      <c r="O76" s="1" t="s">
        <v>1302</v>
      </c>
      <c r="P76" s="1" t="s">
        <v>1303</v>
      </c>
      <c r="Q76" s="1" t="s">
        <v>1588</v>
      </c>
      <c r="R76" s="1" t="s">
        <v>73</v>
      </c>
      <c r="S76" s="1" t="s">
        <v>1305</v>
      </c>
      <c r="T76" s="1" t="s">
        <v>1306</v>
      </c>
    </row>
    <row r="77" s="1" customFormat="1" spans="1:20">
      <c r="A77" s="1" t="s">
        <v>863</v>
      </c>
      <c r="B77" s="1" t="s">
        <v>81</v>
      </c>
      <c r="C77" s="1" t="s">
        <v>1589</v>
      </c>
      <c r="D77" s="1" t="s">
        <v>865</v>
      </c>
      <c r="E77" s="1" t="s">
        <v>866</v>
      </c>
      <c r="F77" s="1" t="s">
        <v>81</v>
      </c>
      <c r="G77" s="1" t="s">
        <v>283</v>
      </c>
      <c r="H77" s="1" t="s">
        <v>1298</v>
      </c>
      <c r="I77" s="1" t="s">
        <v>1590</v>
      </c>
      <c r="J77" s="1" t="s">
        <v>1300</v>
      </c>
      <c r="K77" s="1" t="s">
        <v>1590</v>
      </c>
      <c r="L77" s="1" t="s">
        <v>1590</v>
      </c>
      <c r="M77" s="1" t="s">
        <v>1301</v>
      </c>
      <c r="N77" s="1" t="s">
        <v>1301</v>
      </c>
      <c r="O77" s="1" t="s">
        <v>1302</v>
      </c>
      <c r="P77" s="1" t="s">
        <v>1303</v>
      </c>
      <c r="Q77" s="1" t="s">
        <v>1591</v>
      </c>
      <c r="R77" s="1" t="s">
        <v>73</v>
      </c>
      <c r="S77" s="1" t="s">
        <v>1305</v>
      </c>
      <c r="T77" s="1" t="s">
        <v>1306</v>
      </c>
    </row>
    <row r="78" s="1" customFormat="1" spans="1:20">
      <c r="A78" s="1" t="s">
        <v>856</v>
      </c>
      <c r="B78" s="1" t="s">
        <v>81</v>
      </c>
      <c r="C78" s="1" t="s">
        <v>1592</v>
      </c>
      <c r="D78" s="1" t="s">
        <v>1533</v>
      </c>
      <c r="E78" s="1" t="s">
        <v>857</v>
      </c>
      <c r="F78" s="1" t="s">
        <v>81</v>
      </c>
      <c r="G78" s="1" t="s">
        <v>283</v>
      </c>
      <c r="H78" s="1" t="s">
        <v>1298</v>
      </c>
      <c r="I78" s="1" t="s">
        <v>1408</v>
      </c>
      <c r="J78" s="1" t="s">
        <v>1300</v>
      </c>
      <c r="K78" s="1" t="s">
        <v>1408</v>
      </c>
      <c r="L78" s="1" t="s">
        <v>1408</v>
      </c>
      <c r="M78" s="1" t="s">
        <v>1301</v>
      </c>
      <c r="N78" s="1" t="s">
        <v>1301</v>
      </c>
      <c r="O78" s="1" t="s">
        <v>1302</v>
      </c>
      <c r="P78" s="1" t="s">
        <v>1303</v>
      </c>
      <c r="Q78" s="1" t="s">
        <v>1593</v>
      </c>
      <c r="R78" s="1" t="s">
        <v>73</v>
      </c>
      <c r="S78" s="1" t="s">
        <v>1305</v>
      </c>
      <c r="T78" s="1" t="s">
        <v>1306</v>
      </c>
    </row>
    <row r="79" s="1" customFormat="1" spans="1:20">
      <c r="A79" s="1" t="s">
        <v>871</v>
      </c>
      <c r="B79" s="1" t="s">
        <v>81</v>
      </c>
      <c r="C79" s="1" t="s">
        <v>1594</v>
      </c>
      <c r="D79" s="1" t="s">
        <v>873</v>
      </c>
      <c r="E79" s="1" t="s">
        <v>1595</v>
      </c>
      <c r="F79" s="1" t="s">
        <v>81</v>
      </c>
      <c r="G79" s="1" t="s">
        <v>283</v>
      </c>
      <c r="H79" s="1" t="s">
        <v>1298</v>
      </c>
      <c r="I79" s="1" t="s">
        <v>1596</v>
      </c>
      <c r="J79" s="1" t="s">
        <v>1300</v>
      </c>
      <c r="K79" s="1" t="s">
        <v>1596</v>
      </c>
      <c r="L79" s="1" t="s">
        <v>1596</v>
      </c>
      <c r="M79" s="1" t="s">
        <v>1301</v>
      </c>
      <c r="N79" s="1" t="s">
        <v>1301</v>
      </c>
      <c r="O79" s="1" t="s">
        <v>1302</v>
      </c>
      <c r="P79" s="1" t="s">
        <v>1303</v>
      </c>
      <c r="Q79" s="1" t="s">
        <v>1597</v>
      </c>
      <c r="R79" s="1" t="s">
        <v>73</v>
      </c>
      <c r="S79" s="1" t="s">
        <v>1305</v>
      </c>
      <c r="T79" s="1" t="s">
        <v>1306</v>
      </c>
    </row>
    <row r="80" s="1" customFormat="1" spans="1:20">
      <c r="A80" s="1" t="s">
        <v>1053</v>
      </c>
      <c r="B80" s="1" t="s">
        <v>81</v>
      </c>
      <c r="C80" s="1" t="s">
        <v>1598</v>
      </c>
      <c r="D80" s="1" t="s">
        <v>1599</v>
      </c>
      <c r="E80" s="1" t="s">
        <v>1056</v>
      </c>
      <c r="F80" s="1" t="s">
        <v>81</v>
      </c>
      <c r="G80" s="1" t="s">
        <v>283</v>
      </c>
      <c r="H80" s="1" t="s">
        <v>1298</v>
      </c>
      <c r="I80" s="1" t="s">
        <v>1600</v>
      </c>
      <c r="J80" s="1" t="s">
        <v>1300</v>
      </c>
      <c r="K80" s="1" t="s">
        <v>1600</v>
      </c>
      <c r="L80" s="1" t="s">
        <v>1600</v>
      </c>
      <c r="M80" s="1" t="s">
        <v>1301</v>
      </c>
      <c r="N80" s="1" t="s">
        <v>1301</v>
      </c>
      <c r="O80" s="1" t="s">
        <v>1302</v>
      </c>
      <c r="P80" s="1" t="s">
        <v>1303</v>
      </c>
      <c r="Q80" s="1" t="s">
        <v>1601</v>
      </c>
      <c r="R80" s="1" t="s">
        <v>73</v>
      </c>
      <c r="S80" s="1" t="s">
        <v>1305</v>
      </c>
      <c r="T80" s="1" t="s">
        <v>1306</v>
      </c>
    </row>
    <row r="81" s="1" customFormat="1" spans="1:20">
      <c r="A81" s="1" t="s">
        <v>537</v>
      </c>
      <c r="B81" s="1" t="s">
        <v>81</v>
      </c>
      <c r="C81" s="1" t="s">
        <v>1602</v>
      </c>
      <c r="D81" s="1" t="s">
        <v>1603</v>
      </c>
      <c r="E81" s="1" t="s">
        <v>540</v>
      </c>
      <c r="F81" s="1" t="s">
        <v>81</v>
      </c>
      <c r="G81" s="1" t="s">
        <v>283</v>
      </c>
      <c r="H81" s="1" t="s">
        <v>1298</v>
      </c>
      <c r="I81" s="1" t="s">
        <v>1600</v>
      </c>
      <c r="J81" s="1" t="s">
        <v>1300</v>
      </c>
      <c r="K81" s="1" t="s">
        <v>1600</v>
      </c>
      <c r="L81" s="1" t="s">
        <v>1600</v>
      </c>
      <c r="M81" s="1" t="s">
        <v>1301</v>
      </c>
      <c r="N81" s="1" t="s">
        <v>1301</v>
      </c>
      <c r="O81" s="1" t="s">
        <v>1302</v>
      </c>
      <c r="P81" s="1" t="s">
        <v>1303</v>
      </c>
      <c r="Q81" s="1" t="s">
        <v>1604</v>
      </c>
      <c r="R81" s="1" t="s">
        <v>73</v>
      </c>
      <c r="S81" s="1" t="s">
        <v>1305</v>
      </c>
      <c r="T81" s="1" t="s">
        <v>1306</v>
      </c>
    </row>
    <row r="82" s="1" customFormat="1" spans="1:20">
      <c r="A82" s="1" t="s">
        <v>1605</v>
      </c>
      <c r="B82" s="1" t="s">
        <v>81</v>
      </c>
      <c r="C82" s="1" t="s">
        <v>1606</v>
      </c>
      <c r="D82" s="1" t="s">
        <v>1145</v>
      </c>
      <c r="E82" s="1" t="s">
        <v>1607</v>
      </c>
      <c r="F82" s="1" t="s">
        <v>81</v>
      </c>
      <c r="G82" s="1" t="s">
        <v>283</v>
      </c>
      <c r="H82" s="1" t="s">
        <v>1298</v>
      </c>
      <c r="I82" s="1" t="s">
        <v>1608</v>
      </c>
      <c r="J82" s="1" t="s">
        <v>1300</v>
      </c>
      <c r="K82" s="1" t="s">
        <v>1608</v>
      </c>
      <c r="L82" s="1" t="s">
        <v>1608</v>
      </c>
      <c r="M82" s="1" t="s">
        <v>1301</v>
      </c>
      <c r="N82" s="1" t="s">
        <v>1301</v>
      </c>
      <c r="O82" s="1" t="s">
        <v>1302</v>
      </c>
      <c r="P82" s="1" t="s">
        <v>1303</v>
      </c>
      <c r="Q82" s="1" t="s">
        <v>1609</v>
      </c>
      <c r="R82" s="1" t="s">
        <v>73</v>
      </c>
      <c r="S82" s="1" t="s">
        <v>1305</v>
      </c>
      <c r="T82" s="1" t="s">
        <v>1306</v>
      </c>
    </row>
    <row r="83" s="1" customFormat="1" spans="1:20">
      <c r="A83" s="1" t="s">
        <v>1610</v>
      </c>
      <c r="B83" s="1" t="s">
        <v>81</v>
      </c>
      <c r="C83" s="1" t="s">
        <v>1611</v>
      </c>
      <c r="D83" s="1" t="s">
        <v>865</v>
      </c>
      <c r="E83" s="1" t="s">
        <v>866</v>
      </c>
      <c r="F83" s="1" t="s">
        <v>81</v>
      </c>
      <c r="G83" s="1" t="s">
        <v>283</v>
      </c>
      <c r="H83" s="1" t="s">
        <v>1298</v>
      </c>
      <c r="I83" s="1" t="s">
        <v>1302</v>
      </c>
      <c r="J83" s="1" t="s">
        <v>1300</v>
      </c>
      <c r="K83" s="1" t="s">
        <v>1302</v>
      </c>
      <c r="L83" s="1" t="s">
        <v>1302</v>
      </c>
      <c r="M83" s="1" t="s">
        <v>1301</v>
      </c>
      <c r="N83" s="1" t="s">
        <v>1301</v>
      </c>
      <c r="O83" s="1" t="s">
        <v>1302</v>
      </c>
      <c r="P83" s="1" t="s">
        <v>1303</v>
      </c>
      <c r="Q83" s="1" t="s">
        <v>1612</v>
      </c>
      <c r="R83" s="1" t="s">
        <v>73</v>
      </c>
      <c r="S83" s="1" t="s">
        <v>1305</v>
      </c>
      <c r="T83" s="1" t="s">
        <v>1306</v>
      </c>
    </row>
    <row r="84" s="1" customFormat="1" spans="1:20">
      <c r="A84" s="1" t="s">
        <v>1143</v>
      </c>
      <c r="B84" s="1" t="s">
        <v>81</v>
      </c>
      <c r="C84" s="1" t="s">
        <v>1613</v>
      </c>
      <c r="D84" s="1" t="s">
        <v>1145</v>
      </c>
      <c r="E84" s="1" t="s">
        <v>1146</v>
      </c>
      <c r="F84" s="1" t="s">
        <v>81</v>
      </c>
      <c r="G84" s="1" t="s">
        <v>283</v>
      </c>
      <c r="H84" s="1" t="s">
        <v>1298</v>
      </c>
      <c r="I84" s="1" t="s">
        <v>1608</v>
      </c>
      <c r="J84" s="1" t="s">
        <v>1300</v>
      </c>
      <c r="K84" s="1" t="s">
        <v>1608</v>
      </c>
      <c r="L84" s="1" t="s">
        <v>1608</v>
      </c>
      <c r="M84" s="1" t="s">
        <v>1301</v>
      </c>
      <c r="N84" s="1" t="s">
        <v>1301</v>
      </c>
      <c r="O84" s="1" t="s">
        <v>1302</v>
      </c>
      <c r="P84" s="1" t="s">
        <v>1303</v>
      </c>
      <c r="Q84" s="1" t="s">
        <v>1614</v>
      </c>
      <c r="R84" s="1" t="s">
        <v>73</v>
      </c>
      <c r="S84" s="1" t="s">
        <v>1305</v>
      </c>
      <c r="T84" s="1" t="s">
        <v>1306</v>
      </c>
    </row>
    <row r="85" s="1" customFormat="1" spans="1:20">
      <c r="A85" s="1" t="s">
        <v>1008</v>
      </c>
      <c r="B85" s="1" t="s">
        <v>81</v>
      </c>
      <c r="C85" s="1" t="s">
        <v>1615</v>
      </c>
      <c r="D85" s="1" t="s">
        <v>860</v>
      </c>
      <c r="E85" s="1" t="s">
        <v>1009</v>
      </c>
      <c r="F85" s="1" t="s">
        <v>81</v>
      </c>
      <c r="G85" s="1" t="s">
        <v>283</v>
      </c>
      <c r="H85" s="1" t="s">
        <v>1298</v>
      </c>
      <c r="I85" s="1" t="s">
        <v>1559</v>
      </c>
      <c r="J85" s="1" t="s">
        <v>1300</v>
      </c>
      <c r="K85" s="1" t="s">
        <v>1559</v>
      </c>
      <c r="L85" s="1" t="s">
        <v>1559</v>
      </c>
      <c r="M85" s="1" t="s">
        <v>1301</v>
      </c>
      <c r="N85" s="1" t="s">
        <v>1301</v>
      </c>
      <c r="O85" s="1" t="s">
        <v>1302</v>
      </c>
      <c r="P85" s="1" t="s">
        <v>1303</v>
      </c>
      <c r="Q85" s="1" t="s">
        <v>1616</v>
      </c>
      <c r="R85" s="1" t="s">
        <v>73</v>
      </c>
      <c r="S85" s="1" t="s">
        <v>1305</v>
      </c>
      <c r="T85" s="1" t="s">
        <v>1306</v>
      </c>
    </row>
    <row r="86" s="1" customFormat="1" spans="1:20">
      <c r="A86" s="1" t="s">
        <v>1003</v>
      </c>
      <c r="B86" s="1" t="s">
        <v>81</v>
      </c>
      <c r="C86" s="1" t="s">
        <v>1617</v>
      </c>
      <c r="D86" s="1" t="s">
        <v>1005</v>
      </c>
      <c r="E86" s="1" t="s">
        <v>1006</v>
      </c>
      <c r="F86" s="1" t="s">
        <v>81</v>
      </c>
      <c r="G86" s="1" t="s">
        <v>283</v>
      </c>
      <c r="H86" s="1" t="s">
        <v>1298</v>
      </c>
      <c r="I86" s="1" t="s">
        <v>1618</v>
      </c>
      <c r="J86" s="1" t="s">
        <v>1300</v>
      </c>
      <c r="K86" s="1" t="s">
        <v>1618</v>
      </c>
      <c r="L86" s="1" t="s">
        <v>1618</v>
      </c>
      <c r="M86" s="1" t="s">
        <v>1301</v>
      </c>
      <c r="N86" s="1" t="s">
        <v>1301</v>
      </c>
      <c r="O86" s="1" t="s">
        <v>1302</v>
      </c>
      <c r="P86" s="1" t="s">
        <v>1303</v>
      </c>
      <c r="Q86" s="1" t="s">
        <v>1619</v>
      </c>
      <c r="R86" s="1" t="s">
        <v>73</v>
      </c>
      <c r="S86" s="1" t="s">
        <v>1305</v>
      </c>
      <c r="T86" s="1" t="s">
        <v>1306</v>
      </c>
    </row>
    <row r="87" s="1" customFormat="1" spans="1:20">
      <c r="A87" s="1" t="s">
        <v>1152</v>
      </c>
      <c r="B87" s="1" t="s">
        <v>81</v>
      </c>
      <c r="C87" s="1" t="s">
        <v>1620</v>
      </c>
      <c r="D87" s="1" t="s">
        <v>207</v>
      </c>
      <c r="E87" s="1" t="s">
        <v>1621</v>
      </c>
      <c r="F87" s="1" t="s">
        <v>81</v>
      </c>
      <c r="G87" s="1" t="s">
        <v>283</v>
      </c>
      <c r="H87" s="1" t="s">
        <v>1298</v>
      </c>
      <c r="I87" s="1" t="s">
        <v>1622</v>
      </c>
      <c r="J87" s="1" t="s">
        <v>1300</v>
      </c>
      <c r="K87" s="1" t="s">
        <v>1622</v>
      </c>
      <c r="L87" s="1" t="s">
        <v>1622</v>
      </c>
      <c r="M87" s="1" t="s">
        <v>1301</v>
      </c>
      <c r="N87" s="1" t="s">
        <v>1301</v>
      </c>
      <c r="O87" s="1" t="s">
        <v>1302</v>
      </c>
      <c r="P87" s="1" t="s">
        <v>1303</v>
      </c>
      <c r="Q87" s="1" t="s">
        <v>1623</v>
      </c>
      <c r="R87" s="1" t="s">
        <v>73</v>
      </c>
      <c r="S87" s="1" t="s">
        <v>1305</v>
      </c>
      <c r="T87" s="1" t="s">
        <v>1306</v>
      </c>
    </row>
    <row r="88" s="1" customFormat="1" spans="1:20">
      <c r="A88" s="1" t="s">
        <v>1624</v>
      </c>
      <c r="B88" s="1" t="s">
        <v>81</v>
      </c>
      <c r="C88" s="1" t="s">
        <v>1625</v>
      </c>
      <c r="D88" s="1" t="s">
        <v>1626</v>
      </c>
      <c r="E88" s="1" t="s">
        <v>1627</v>
      </c>
      <c r="F88" s="1" t="s">
        <v>81</v>
      </c>
      <c r="G88" s="1" t="s">
        <v>283</v>
      </c>
      <c r="H88" s="1" t="s">
        <v>1298</v>
      </c>
      <c r="I88" s="1" t="s">
        <v>1628</v>
      </c>
      <c r="J88" s="1" t="s">
        <v>1300</v>
      </c>
      <c r="K88" s="1" t="s">
        <v>1628</v>
      </c>
      <c r="L88" s="1" t="s">
        <v>1628</v>
      </c>
      <c r="M88" s="1" t="s">
        <v>1301</v>
      </c>
      <c r="N88" s="1" t="s">
        <v>1301</v>
      </c>
      <c r="O88" s="1" t="s">
        <v>1302</v>
      </c>
      <c r="P88" s="1" t="s">
        <v>1303</v>
      </c>
      <c r="Q88" s="1" t="s">
        <v>1629</v>
      </c>
      <c r="R88" s="1" t="s">
        <v>73</v>
      </c>
      <c r="S88" s="1" t="s">
        <v>1305</v>
      </c>
      <c r="T88" s="1" t="s">
        <v>1306</v>
      </c>
    </row>
    <row r="89" s="1" customFormat="1" spans="1:20">
      <c r="A89" s="1" t="s">
        <v>1630</v>
      </c>
      <c r="B89" s="1" t="s">
        <v>81</v>
      </c>
      <c r="C89" s="1" t="s">
        <v>1631</v>
      </c>
      <c r="D89" s="1" t="s">
        <v>1632</v>
      </c>
      <c r="E89" s="1" t="s">
        <v>1633</v>
      </c>
      <c r="F89" s="1" t="s">
        <v>81</v>
      </c>
      <c r="G89" s="1" t="s">
        <v>283</v>
      </c>
      <c r="H89" s="1" t="s">
        <v>1298</v>
      </c>
      <c r="I89" s="1" t="s">
        <v>1353</v>
      </c>
      <c r="J89" s="1" t="s">
        <v>1300</v>
      </c>
      <c r="K89" s="1" t="s">
        <v>1353</v>
      </c>
      <c r="L89" s="1" t="s">
        <v>1353</v>
      </c>
      <c r="M89" s="1" t="s">
        <v>1301</v>
      </c>
      <c r="N89" s="1" t="s">
        <v>1301</v>
      </c>
      <c r="O89" s="1" t="s">
        <v>1302</v>
      </c>
      <c r="P89" s="1" t="s">
        <v>1303</v>
      </c>
      <c r="Q89" s="1" t="s">
        <v>1634</v>
      </c>
      <c r="R89" s="1" t="s">
        <v>73</v>
      </c>
      <c r="S89" s="1" t="s">
        <v>1305</v>
      </c>
      <c r="T89" s="1" t="s">
        <v>1306</v>
      </c>
    </row>
    <row r="90" s="1" customFormat="1" spans="1:20">
      <c r="A90" s="1" t="s">
        <v>373</v>
      </c>
      <c r="B90" s="1" t="s">
        <v>81</v>
      </c>
      <c r="C90" s="1" t="s">
        <v>1635</v>
      </c>
      <c r="D90" s="1" t="s">
        <v>1636</v>
      </c>
      <c r="E90" s="1" t="s">
        <v>376</v>
      </c>
      <c r="F90" s="1" t="s">
        <v>81</v>
      </c>
      <c r="G90" s="1" t="s">
        <v>283</v>
      </c>
      <c r="H90" s="1" t="s">
        <v>1298</v>
      </c>
      <c r="I90" s="1" t="s">
        <v>1334</v>
      </c>
      <c r="J90" s="1" t="s">
        <v>1300</v>
      </c>
      <c r="K90" s="1" t="s">
        <v>1334</v>
      </c>
      <c r="L90" s="1" t="s">
        <v>1334</v>
      </c>
      <c r="M90" s="1" t="s">
        <v>1301</v>
      </c>
      <c r="N90" s="1" t="s">
        <v>1301</v>
      </c>
      <c r="O90" s="1" t="s">
        <v>1302</v>
      </c>
      <c r="P90" s="1" t="s">
        <v>1303</v>
      </c>
      <c r="Q90" s="1" t="s">
        <v>1637</v>
      </c>
      <c r="R90" s="1" t="s">
        <v>73</v>
      </c>
      <c r="S90" s="1" t="s">
        <v>1305</v>
      </c>
      <c r="T90" s="1" t="s">
        <v>1306</v>
      </c>
    </row>
    <row r="91" s="1" customFormat="1" spans="1:20">
      <c r="A91" s="1" t="s">
        <v>485</v>
      </c>
      <c r="B91" s="1" t="s">
        <v>81</v>
      </c>
      <c r="C91" s="1" t="s">
        <v>1638</v>
      </c>
      <c r="D91" s="1" t="s">
        <v>1639</v>
      </c>
      <c r="E91" s="1" t="s">
        <v>488</v>
      </c>
      <c r="F91" s="1" t="s">
        <v>81</v>
      </c>
      <c r="G91" s="1" t="s">
        <v>283</v>
      </c>
      <c r="H91" s="1" t="s">
        <v>1298</v>
      </c>
      <c r="I91" s="1" t="s">
        <v>1444</v>
      </c>
      <c r="J91" s="1" t="s">
        <v>1300</v>
      </c>
      <c r="K91" s="1" t="s">
        <v>1444</v>
      </c>
      <c r="L91" s="1" t="s">
        <v>1444</v>
      </c>
      <c r="M91" s="1" t="s">
        <v>1301</v>
      </c>
      <c r="N91" s="1" t="s">
        <v>1301</v>
      </c>
      <c r="O91" s="1" t="s">
        <v>1302</v>
      </c>
      <c r="P91" s="1" t="s">
        <v>1303</v>
      </c>
      <c r="Q91" s="1" t="s">
        <v>1640</v>
      </c>
      <c r="R91" s="1" t="s">
        <v>73</v>
      </c>
      <c r="S91" s="1" t="s">
        <v>1305</v>
      </c>
      <c r="T91" s="1" t="s">
        <v>1306</v>
      </c>
    </row>
    <row r="92" s="1" customFormat="1" spans="1:20">
      <c r="A92" s="1" t="s">
        <v>844</v>
      </c>
      <c r="B92" s="1" t="s">
        <v>81</v>
      </c>
      <c r="C92" s="1" t="s">
        <v>1641</v>
      </c>
      <c r="D92" s="1" t="s">
        <v>846</v>
      </c>
      <c r="E92" s="1" t="s">
        <v>847</v>
      </c>
      <c r="F92" s="1" t="s">
        <v>81</v>
      </c>
      <c r="G92" s="1" t="s">
        <v>283</v>
      </c>
      <c r="H92" s="1" t="s">
        <v>1298</v>
      </c>
      <c r="I92" s="1" t="s">
        <v>1381</v>
      </c>
      <c r="J92" s="1" t="s">
        <v>1300</v>
      </c>
      <c r="K92" s="1" t="s">
        <v>1381</v>
      </c>
      <c r="L92" s="1" t="s">
        <v>1381</v>
      </c>
      <c r="M92" s="1" t="s">
        <v>1301</v>
      </c>
      <c r="N92" s="1" t="s">
        <v>1301</v>
      </c>
      <c r="O92" s="1" t="s">
        <v>1302</v>
      </c>
      <c r="P92" s="1" t="s">
        <v>1303</v>
      </c>
      <c r="Q92" s="1" t="s">
        <v>1642</v>
      </c>
      <c r="R92" s="1" t="s">
        <v>73</v>
      </c>
      <c r="S92" s="1" t="s">
        <v>1305</v>
      </c>
      <c r="T92" s="1" t="s">
        <v>1306</v>
      </c>
    </row>
    <row r="93" s="1" customFormat="1" spans="1:20">
      <c r="A93" s="1" t="s">
        <v>384</v>
      </c>
      <c r="B93" s="1" t="s">
        <v>81</v>
      </c>
      <c r="C93" s="1" t="s">
        <v>1643</v>
      </c>
      <c r="D93" s="1" t="s">
        <v>386</v>
      </c>
      <c r="E93" s="1" t="s">
        <v>387</v>
      </c>
      <c r="F93" s="1" t="s">
        <v>81</v>
      </c>
      <c r="G93" s="1" t="s">
        <v>283</v>
      </c>
      <c r="H93" s="1" t="s">
        <v>1298</v>
      </c>
      <c r="I93" s="1" t="s">
        <v>1644</v>
      </c>
      <c r="J93" s="1" t="s">
        <v>1300</v>
      </c>
      <c r="K93" s="1" t="s">
        <v>1644</v>
      </c>
      <c r="L93" s="1" t="s">
        <v>1644</v>
      </c>
      <c r="M93" s="1" t="s">
        <v>1301</v>
      </c>
      <c r="N93" s="1" t="s">
        <v>1301</v>
      </c>
      <c r="O93" s="1" t="s">
        <v>1302</v>
      </c>
      <c r="P93" s="1" t="s">
        <v>1303</v>
      </c>
      <c r="Q93" s="1" t="s">
        <v>1645</v>
      </c>
      <c r="R93" s="1" t="s">
        <v>73</v>
      </c>
      <c r="S93" s="1" t="s">
        <v>1305</v>
      </c>
      <c r="T93" s="1" t="s">
        <v>1306</v>
      </c>
    </row>
    <row r="94" s="1" customFormat="1" spans="1:20">
      <c r="A94" s="1" t="s">
        <v>378</v>
      </c>
      <c r="B94" s="1" t="s">
        <v>81</v>
      </c>
      <c r="C94" s="1" t="s">
        <v>1646</v>
      </c>
      <c r="D94" s="1" t="s">
        <v>380</v>
      </c>
      <c r="E94" s="1" t="s">
        <v>381</v>
      </c>
      <c r="F94" s="1" t="s">
        <v>81</v>
      </c>
      <c r="G94" s="1" t="s">
        <v>283</v>
      </c>
      <c r="H94" s="1" t="s">
        <v>1298</v>
      </c>
      <c r="I94" s="1" t="s">
        <v>1647</v>
      </c>
      <c r="J94" s="1" t="s">
        <v>1300</v>
      </c>
      <c r="K94" s="1" t="s">
        <v>1647</v>
      </c>
      <c r="L94" s="1" t="s">
        <v>1647</v>
      </c>
      <c r="M94" s="1" t="s">
        <v>1301</v>
      </c>
      <c r="N94" s="1" t="s">
        <v>1301</v>
      </c>
      <c r="O94" s="1" t="s">
        <v>1302</v>
      </c>
      <c r="P94" s="1" t="s">
        <v>1303</v>
      </c>
      <c r="Q94" s="1" t="s">
        <v>1648</v>
      </c>
      <c r="R94" s="1" t="s">
        <v>73</v>
      </c>
      <c r="S94" s="1" t="s">
        <v>1305</v>
      </c>
      <c r="T94" s="1" t="s">
        <v>1306</v>
      </c>
    </row>
    <row r="95" s="1" customFormat="1" spans="1:20">
      <c r="A95" s="1" t="s">
        <v>619</v>
      </c>
      <c r="B95" s="1" t="s">
        <v>81</v>
      </c>
      <c r="C95" s="1" t="s">
        <v>1649</v>
      </c>
      <c r="D95" s="1" t="s">
        <v>621</v>
      </c>
      <c r="E95" s="1" t="s">
        <v>622</v>
      </c>
      <c r="F95" s="1" t="s">
        <v>81</v>
      </c>
      <c r="G95" s="1" t="s">
        <v>283</v>
      </c>
      <c r="H95" s="1" t="s">
        <v>1298</v>
      </c>
      <c r="I95" s="1" t="s">
        <v>1650</v>
      </c>
      <c r="J95" s="1" t="s">
        <v>1300</v>
      </c>
      <c r="K95" s="1" t="s">
        <v>1650</v>
      </c>
      <c r="L95" s="1" t="s">
        <v>1650</v>
      </c>
      <c r="M95" s="1" t="s">
        <v>1301</v>
      </c>
      <c r="N95" s="1" t="s">
        <v>1301</v>
      </c>
      <c r="O95" s="1" t="s">
        <v>1302</v>
      </c>
      <c r="P95" s="1" t="s">
        <v>1303</v>
      </c>
      <c r="Q95" s="1" t="s">
        <v>1651</v>
      </c>
      <c r="R95" s="1" t="s">
        <v>73</v>
      </c>
      <c r="S95" s="1" t="s">
        <v>1305</v>
      </c>
      <c r="T95" s="1" t="s">
        <v>1306</v>
      </c>
    </row>
    <row r="96" s="1" customFormat="1" spans="1:20">
      <c r="A96" s="1" t="s">
        <v>996</v>
      </c>
      <c r="B96" s="1" t="s">
        <v>81</v>
      </c>
      <c r="C96" s="1" t="s">
        <v>1652</v>
      </c>
      <c r="D96" s="1" t="s">
        <v>998</v>
      </c>
      <c r="E96" s="1" t="s">
        <v>999</v>
      </c>
      <c r="F96" s="1" t="s">
        <v>81</v>
      </c>
      <c r="G96" s="1" t="s">
        <v>283</v>
      </c>
      <c r="H96" s="1" t="s">
        <v>1298</v>
      </c>
      <c r="I96" s="1" t="s">
        <v>1653</v>
      </c>
      <c r="J96" s="1" t="s">
        <v>1300</v>
      </c>
      <c r="K96" s="1" t="s">
        <v>1653</v>
      </c>
      <c r="L96" s="1" t="s">
        <v>1653</v>
      </c>
      <c r="M96" s="1" t="s">
        <v>1301</v>
      </c>
      <c r="N96" s="1" t="s">
        <v>1301</v>
      </c>
      <c r="O96" s="1" t="s">
        <v>1302</v>
      </c>
      <c r="P96" s="1" t="s">
        <v>1303</v>
      </c>
      <c r="Q96" s="1" t="s">
        <v>1654</v>
      </c>
      <c r="R96" s="1" t="s">
        <v>73</v>
      </c>
      <c r="S96" s="1" t="s">
        <v>1305</v>
      </c>
      <c r="T96" s="1" t="s">
        <v>1306</v>
      </c>
    </row>
    <row r="97" s="1" customFormat="1" spans="1:20">
      <c r="A97" s="1" t="s">
        <v>1655</v>
      </c>
      <c r="B97" s="1" t="s">
        <v>81</v>
      </c>
      <c r="C97" s="1" t="s">
        <v>1656</v>
      </c>
      <c r="D97" s="1" t="s">
        <v>200</v>
      </c>
      <c r="E97" s="1" t="s">
        <v>201</v>
      </c>
      <c r="F97" s="1" t="s">
        <v>81</v>
      </c>
      <c r="G97" s="1" t="s">
        <v>283</v>
      </c>
      <c r="H97" s="1" t="s">
        <v>1298</v>
      </c>
      <c r="I97" s="1" t="s">
        <v>1618</v>
      </c>
      <c r="J97" s="1" t="s">
        <v>1300</v>
      </c>
      <c r="K97" s="1" t="s">
        <v>1618</v>
      </c>
      <c r="L97" s="1" t="s">
        <v>1618</v>
      </c>
      <c r="M97" s="1" t="s">
        <v>1301</v>
      </c>
      <c r="N97" s="1" t="s">
        <v>1301</v>
      </c>
      <c r="O97" s="1" t="s">
        <v>1302</v>
      </c>
      <c r="P97" s="1" t="s">
        <v>1303</v>
      </c>
      <c r="Q97" s="1" t="s">
        <v>1657</v>
      </c>
      <c r="R97" s="1" t="s">
        <v>73</v>
      </c>
      <c r="S97" s="1" t="s">
        <v>1305</v>
      </c>
      <c r="T97" s="1" t="s">
        <v>1306</v>
      </c>
    </row>
    <row r="98" s="1" customFormat="1" spans="1:20">
      <c r="A98" s="1" t="s">
        <v>1244</v>
      </c>
      <c r="B98" s="1" t="s">
        <v>81</v>
      </c>
      <c r="C98" s="1" t="s">
        <v>1658</v>
      </c>
      <c r="D98" s="1" t="s">
        <v>1659</v>
      </c>
      <c r="E98" s="1" t="s">
        <v>1247</v>
      </c>
      <c r="F98" s="1" t="s">
        <v>81</v>
      </c>
      <c r="G98" s="1" t="s">
        <v>283</v>
      </c>
      <c r="H98" s="1" t="s">
        <v>1298</v>
      </c>
      <c r="I98" s="1" t="s">
        <v>1660</v>
      </c>
      <c r="J98" s="1" t="s">
        <v>1300</v>
      </c>
      <c r="K98" s="1" t="s">
        <v>1660</v>
      </c>
      <c r="L98" s="1" t="s">
        <v>1660</v>
      </c>
      <c r="M98" s="1" t="s">
        <v>1301</v>
      </c>
      <c r="N98" s="1" t="s">
        <v>1301</v>
      </c>
      <c r="O98" s="1" t="s">
        <v>1302</v>
      </c>
      <c r="P98" s="1" t="s">
        <v>1303</v>
      </c>
      <c r="Q98" s="1" t="s">
        <v>1661</v>
      </c>
      <c r="R98" s="1" t="s">
        <v>73</v>
      </c>
      <c r="S98" s="1" t="s">
        <v>1305</v>
      </c>
      <c r="T98" s="1" t="s">
        <v>1306</v>
      </c>
    </row>
    <row r="99" s="1" customFormat="1" spans="1:20">
      <c r="A99" s="1" t="s">
        <v>520</v>
      </c>
      <c r="B99" s="1" t="s">
        <v>81</v>
      </c>
      <c r="C99" s="1" t="s">
        <v>1662</v>
      </c>
      <c r="D99" s="1" t="s">
        <v>1663</v>
      </c>
      <c r="E99" s="1" t="s">
        <v>523</v>
      </c>
      <c r="F99" s="1" t="s">
        <v>81</v>
      </c>
      <c r="G99" s="1" t="s">
        <v>283</v>
      </c>
      <c r="H99" s="1" t="s">
        <v>1298</v>
      </c>
      <c r="I99" s="1" t="s">
        <v>1474</v>
      </c>
      <c r="J99" s="1" t="s">
        <v>1300</v>
      </c>
      <c r="K99" s="1" t="s">
        <v>1474</v>
      </c>
      <c r="L99" s="1" t="s">
        <v>1474</v>
      </c>
      <c r="M99" s="1" t="s">
        <v>1301</v>
      </c>
      <c r="N99" s="1" t="s">
        <v>1301</v>
      </c>
      <c r="O99" s="1" t="s">
        <v>1302</v>
      </c>
      <c r="P99" s="1" t="s">
        <v>1303</v>
      </c>
      <c r="Q99" s="1" t="s">
        <v>1664</v>
      </c>
      <c r="R99" s="1" t="s">
        <v>73</v>
      </c>
      <c r="S99" s="1" t="s">
        <v>1305</v>
      </c>
      <c r="T99" s="1" t="s">
        <v>1306</v>
      </c>
    </row>
    <row r="100" s="1" customFormat="1" spans="1:20">
      <c r="A100" s="1" t="s">
        <v>1665</v>
      </c>
      <c r="B100" s="1" t="s">
        <v>81</v>
      </c>
      <c r="C100" s="1" t="s">
        <v>1666</v>
      </c>
      <c r="D100" s="1" t="s">
        <v>1667</v>
      </c>
      <c r="E100" s="1" t="s">
        <v>1668</v>
      </c>
      <c r="F100" s="1" t="s">
        <v>81</v>
      </c>
      <c r="G100" s="1" t="s">
        <v>283</v>
      </c>
      <c r="H100" s="1" t="s">
        <v>1298</v>
      </c>
      <c r="I100" s="1" t="s">
        <v>1302</v>
      </c>
      <c r="J100" s="1" t="s">
        <v>1300</v>
      </c>
      <c r="K100" s="1" t="s">
        <v>1302</v>
      </c>
      <c r="L100" s="1" t="s">
        <v>1302</v>
      </c>
      <c r="M100" s="1" t="s">
        <v>1301</v>
      </c>
      <c r="N100" s="1" t="s">
        <v>1301</v>
      </c>
      <c r="O100" s="1" t="s">
        <v>1302</v>
      </c>
      <c r="P100" s="1" t="s">
        <v>1303</v>
      </c>
      <c r="Q100" s="1" t="s">
        <v>1669</v>
      </c>
      <c r="R100" s="1" t="s">
        <v>73</v>
      </c>
      <c r="S100" s="1" t="s">
        <v>1305</v>
      </c>
      <c r="T100" s="1" t="s">
        <v>1306</v>
      </c>
    </row>
    <row r="101" s="1" customFormat="1" spans="1:20">
      <c r="A101" s="1" t="s">
        <v>1149</v>
      </c>
      <c r="B101" s="1" t="s">
        <v>81</v>
      </c>
      <c r="C101" s="1" t="s">
        <v>1670</v>
      </c>
      <c r="D101" s="1" t="s">
        <v>163</v>
      </c>
      <c r="E101" s="1" t="s">
        <v>1150</v>
      </c>
      <c r="F101" s="1" t="s">
        <v>81</v>
      </c>
      <c r="G101" s="1" t="s">
        <v>283</v>
      </c>
      <c r="H101" s="1" t="s">
        <v>1298</v>
      </c>
      <c r="I101" s="1" t="s">
        <v>1467</v>
      </c>
      <c r="J101" s="1" t="s">
        <v>1300</v>
      </c>
      <c r="K101" s="1" t="s">
        <v>1467</v>
      </c>
      <c r="L101" s="1" t="s">
        <v>1467</v>
      </c>
      <c r="M101" s="1" t="s">
        <v>1301</v>
      </c>
      <c r="N101" s="1" t="s">
        <v>1301</v>
      </c>
      <c r="O101" s="1" t="s">
        <v>1302</v>
      </c>
      <c r="P101" s="1" t="s">
        <v>1303</v>
      </c>
      <c r="Q101" s="1" t="s">
        <v>1671</v>
      </c>
      <c r="R101" s="1" t="s">
        <v>73</v>
      </c>
      <c r="S101" s="1" t="s">
        <v>1305</v>
      </c>
      <c r="T101" s="1" t="s">
        <v>1306</v>
      </c>
    </row>
    <row r="102" s="1" customFormat="1" spans="1:20">
      <c r="A102" s="1" t="s">
        <v>1058</v>
      </c>
      <c r="B102" s="1" t="s">
        <v>81</v>
      </c>
      <c r="C102" s="1" t="s">
        <v>1672</v>
      </c>
      <c r="D102" s="1" t="s">
        <v>1060</v>
      </c>
      <c r="E102" s="1" t="s">
        <v>1061</v>
      </c>
      <c r="F102" s="1" t="s">
        <v>81</v>
      </c>
      <c r="G102" s="1" t="s">
        <v>283</v>
      </c>
      <c r="H102" s="1" t="s">
        <v>1298</v>
      </c>
      <c r="I102" s="1" t="s">
        <v>1673</v>
      </c>
      <c r="J102" s="1" t="s">
        <v>1300</v>
      </c>
      <c r="K102" s="1" t="s">
        <v>1673</v>
      </c>
      <c r="L102" s="1" t="s">
        <v>1673</v>
      </c>
      <c r="M102" s="1" t="s">
        <v>1301</v>
      </c>
      <c r="N102" s="1" t="s">
        <v>1301</v>
      </c>
      <c r="O102" s="1" t="s">
        <v>1302</v>
      </c>
      <c r="P102" s="1" t="s">
        <v>1303</v>
      </c>
      <c r="Q102" s="1" t="s">
        <v>1674</v>
      </c>
      <c r="R102" s="1" t="s">
        <v>73</v>
      </c>
      <c r="S102" s="1" t="s">
        <v>1305</v>
      </c>
      <c r="T102" s="1" t="s">
        <v>1410</v>
      </c>
    </row>
    <row r="103" s="1" customFormat="1" spans="1:20">
      <c r="A103" s="1" t="s">
        <v>840</v>
      </c>
      <c r="B103" s="1" t="s">
        <v>81</v>
      </c>
      <c r="C103" s="1" t="s">
        <v>1675</v>
      </c>
      <c r="D103" s="1" t="s">
        <v>1676</v>
      </c>
      <c r="E103" s="1" t="s">
        <v>843</v>
      </c>
      <c r="F103" s="1" t="s">
        <v>81</v>
      </c>
      <c r="G103" s="1" t="s">
        <v>283</v>
      </c>
      <c r="H103" s="1" t="s">
        <v>1298</v>
      </c>
      <c r="I103" s="1" t="s">
        <v>1467</v>
      </c>
      <c r="J103" s="1" t="s">
        <v>1300</v>
      </c>
      <c r="K103" s="1" t="s">
        <v>1467</v>
      </c>
      <c r="L103" s="1" t="s">
        <v>1467</v>
      </c>
      <c r="M103" s="1" t="s">
        <v>1301</v>
      </c>
      <c r="N103" s="1" t="s">
        <v>1301</v>
      </c>
      <c r="O103" s="1" t="s">
        <v>1302</v>
      </c>
      <c r="P103" s="1" t="s">
        <v>1303</v>
      </c>
      <c r="Q103" s="1" t="s">
        <v>1677</v>
      </c>
      <c r="R103" s="1" t="s">
        <v>73</v>
      </c>
      <c r="S103" s="1" t="s">
        <v>1305</v>
      </c>
      <c r="T103" s="1" t="s">
        <v>1306</v>
      </c>
    </row>
    <row r="104" s="1" customFormat="1" spans="1:20">
      <c r="A104" s="1" t="s">
        <v>779</v>
      </c>
      <c r="B104" s="1" t="s">
        <v>81</v>
      </c>
      <c r="C104" s="1" t="s">
        <v>1678</v>
      </c>
      <c r="D104" s="1" t="s">
        <v>781</v>
      </c>
      <c r="E104" s="1" t="s">
        <v>782</v>
      </c>
      <c r="F104" s="1" t="s">
        <v>81</v>
      </c>
      <c r="G104" s="1" t="s">
        <v>283</v>
      </c>
      <c r="H104" s="1" t="s">
        <v>1298</v>
      </c>
      <c r="I104" s="1" t="s">
        <v>1679</v>
      </c>
      <c r="J104" s="1" t="s">
        <v>1300</v>
      </c>
      <c r="K104" s="1" t="s">
        <v>1679</v>
      </c>
      <c r="L104" s="1" t="s">
        <v>1679</v>
      </c>
      <c r="M104" s="1" t="s">
        <v>1301</v>
      </c>
      <c r="N104" s="1" t="s">
        <v>1301</v>
      </c>
      <c r="O104" s="1" t="s">
        <v>1302</v>
      </c>
      <c r="P104" s="1" t="s">
        <v>1303</v>
      </c>
      <c r="Q104" s="1" t="s">
        <v>1680</v>
      </c>
      <c r="R104" s="1" t="s">
        <v>73</v>
      </c>
      <c r="S104" s="1" t="s">
        <v>1305</v>
      </c>
      <c r="T104" s="1" t="s">
        <v>1306</v>
      </c>
    </row>
    <row r="105" s="1" customFormat="1" spans="1:20">
      <c r="A105" s="1" t="s">
        <v>745</v>
      </c>
      <c r="B105" s="1" t="s">
        <v>81</v>
      </c>
      <c r="C105" s="1" t="s">
        <v>1681</v>
      </c>
      <c r="D105" s="1" t="s">
        <v>747</v>
      </c>
      <c r="E105" s="1" t="s">
        <v>748</v>
      </c>
      <c r="F105" s="1" t="s">
        <v>81</v>
      </c>
      <c r="G105" s="1" t="s">
        <v>283</v>
      </c>
      <c r="H105" s="1" t="s">
        <v>1298</v>
      </c>
      <c r="I105" s="1" t="s">
        <v>1682</v>
      </c>
      <c r="J105" s="1" t="s">
        <v>1300</v>
      </c>
      <c r="K105" s="1" t="s">
        <v>1682</v>
      </c>
      <c r="L105" s="1" t="s">
        <v>1682</v>
      </c>
      <c r="M105" s="1" t="s">
        <v>1301</v>
      </c>
      <c r="N105" s="1" t="s">
        <v>1301</v>
      </c>
      <c r="O105" s="1" t="s">
        <v>1302</v>
      </c>
      <c r="P105" s="1" t="s">
        <v>1303</v>
      </c>
      <c r="Q105" s="1" t="s">
        <v>1683</v>
      </c>
      <c r="R105" s="1" t="s">
        <v>73</v>
      </c>
      <c r="S105" s="1" t="s">
        <v>1305</v>
      </c>
      <c r="T105" s="1" t="s">
        <v>1306</v>
      </c>
    </row>
    <row r="106" s="1" customFormat="1" spans="1:20">
      <c r="A106" s="1" t="s">
        <v>1091</v>
      </c>
      <c r="B106" s="1" t="s">
        <v>81</v>
      </c>
      <c r="C106" s="1" t="s">
        <v>1684</v>
      </c>
      <c r="D106" s="1" t="s">
        <v>1093</v>
      </c>
      <c r="E106" s="1" t="s">
        <v>1094</v>
      </c>
      <c r="F106" s="1" t="s">
        <v>81</v>
      </c>
      <c r="G106" s="1" t="s">
        <v>283</v>
      </c>
      <c r="H106" s="1" t="s">
        <v>1298</v>
      </c>
      <c r="I106" s="1" t="s">
        <v>1685</v>
      </c>
      <c r="J106" s="1" t="s">
        <v>1300</v>
      </c>
      <c r="K106" s="1" t="s">
        <v>1685</v>
      </c>
      <c r="L106" s="1" t="s">
        <v>1685</v>
      </c>
      <c r="M106" s="1" t="s">
        <v>1301</v>
      </c>
      <c r="N106" s="1" t="s">
        <v>1301</v>
      </c>
      <c r="O106" s="1" t="s">
        <v>1302</v>
      </c>
      <c r="P106" s="1" t="s">
        <v>1303</v>
      </c>
      <c r="Q106" s="1" t="s">
        <v>1686</v>
      </c>
      <c r="R106" s="1" t="s">
        <v>73</v>
      </c>
      <c r="S106" s="1" t="s">
        <v>1305</v>
      </c>
      <c r="T106" s="1" t="s">
        <v>1306</v>
      </c>
    </row>
    <row r="107" s="1" customFormat="1" spans="1:20">
      <c r="A107" s="1" t="s">
        <v>774</v>
      </c>
      <c r="B107" s="1" t="s">
        <v>81</v>
      </c>
      <c r="C107" s="1" t="s">
        <v>1687</v>
      </c>
      <c r="D107" s="1" t="s">
        <v>776</v>
      </c>
      <c r="E107" s="1" t="s">
        <v>777</v>
      </c>
      <c r="F107" s="1" t="s">
        <v>81</v>
      </c>
      <c r="G107" s="1" t="s">
        <v>283</v>
      </c>
      <c r="H107" s="1" t="s">
        <v>1298</v>
      </c>
      <c r="I107" s="1" t="s">
        <v>1324</v>
      </c>
      <c r="J107" s="1" t="s">
        <v>1300</v>
      </c>
      <c r="K107" s="1" t="s">
        <v>1324</v>
      </c>
      <c r="L107" s="1" t="s">
        <v>1324</v>
      </c>
      <c r="M107" s="1" t="s">
        <v>1301</v>
      </c>
      <c r="N107" s="1" t="s">
        <v>1301</v>
      </c>
      <c r="O107" s="1" t="s">
        <v>1302</v>
      </c>
      <c r="P107" s="1" t="s">
        <v>1303</v>
      </c>
      <c r="Q107" s="1" t="s">
        <v>1688</v>
      </c>
      <c r="R107" s="1" t="s">
        <v>73</v>
      </c>
      <c r="S107" s="1" t="s">
        <v>1305</v>
      </c>
      <c r="T107" s="1" t="s">
        <v>1306</v>
      </c>
    </row>
    <row r="108" s="1" customFormat="1" spans="1:20">
      <c r="A108" s="1" t="s">
        <v>1010</v>
      </c>
      <c r="B108" s="1" t="s">
        <v>81</v>
      </c>
      <c r="C108" s="1" t="s">
        <v>1689</v>
      </c>
      <c r="D108" s="1" t="s">
        <v>1012</v>
      </c>
      <c r="E108" s="1" t="s">
        <v>1013</v>
      </c>
      <c r="F108" s="1" t="s">
        <v>81</v>
      </c>
      <c r="G108" s="1" t="s">
        <v>283</v>
      </c>
      <c r="H108" s="1" t="s">
        <v>1298</v>
      </c>
      <c r="I108" s="1" t="s">
        <v>1690</v>
      </c>
      <c r="J108" s="1" t="s">
        <v>1300</v>
      </c>
      <c r="K108" s="1" t="s">
        <v>1690</v>
      </c>
      <c r="L108" s="1" t="s">
        <v>1690</v>
      </c>
      <c r="M108" s="1" t="s">
        <v>1301</v>
      </c>
      <c r="N108" s="1" t="s">
        <v>1301</v>
      </c>
      <c r="O108" s="1" t="s">
        <v>1302</v>
      </c>
      <c r="P108" s="1" t="s">
        <v>1303</v>
      </c>
      <c r="Q108" s="1" t="s">
        <v>1691</v>
      </c>
      <c r="R108" s="1" t="s">
        <v>73</v>
      </c>
      <c r="S108" s="1" t="s">
        <v>1305</v>
      </c>
      <c r="T108" s="1" t="s">
        <v>1306</v>
      </c>
    </row>
    <row r="109" s="1" customFormat="1" spans="1:20">
      <c r="A109" s="1" t="s">
        <v>1038</v>
      </c>
      <c r="B109" s="1" t="s">
        <v>81</v>
      </c>
      <c r="C109" s="1" t="s">
        <v>1692</v>
      </c>
      <c r="D109" s="1" t="s">
        <v>1693</v>
      </c>
      <c r="E109" s="1" t="s">
        <v>1041</v>
      </c>
      <c r="F109" s="1" t="s">
        <v>81</v>
      </c>
      <c r="G109" s="1" t="s">
        <v>283</v>
      </c>
      <c r="H109" s="1" t="s">
        <v>1298</v>
      </c>
      <c r="I109" s="1" t="s">
        <v>1618</v>
      </c>
      <c r="J109" s="1" t="s">
        <v>1300</v>
      </c>
      <c r="K109" s="1" t="s">
        <v>1618</v>
      </c>
      <c r="L109" s="1" t="s">
        <v>1618</v>
      </c>
      <c r="M109" s="1" t="s">
        <v>1301</v>
      </c>
      <c r="N109" s="1" t="s">
        <v>1301</v>
      </c>
      <c r="O109" s="1" t="s">
        <v>1302</v>
      </c>
      <c r="P109" s="1" t="s">
        <v>1303</v>
      </c>
      <c r="Q109" s="1" t="s">
        <v>1694</v>
      </c>
      <c r="R109" s="1" t="s">
        <v>73</v>
      </c>
      <c r="S109" s="1" t="s">
        <v>1305</v>
      </c>
      <c r="T109" s="1" t="s">
        <v>1306</v>
      </c>
    </row>
    <row r="110" s="1" customFormat="1" spans="1:20">
      <c r="A110" s="1" t="s">
        <v>1065</v>
      </c>
      <c r="B110" s="1" t="s">
        <v>81</v>
      </c>
      <c r="C110" s="1" t="s">
        <v>1695</v>
      </c>
      <c r="D110" s="1" t="s">
        <v>1067</v>
      </c>
      <c r="E110" s="1" t="s">
        <v>1068</v>
      </c>
      <c r="F110" s="1" t="s">
        <v>81</v>
      </c>
      <c r="G110" s="1" t="s">
        <v>283</v>
      </c>
      <c r="H110" s="1" t="s">
        <v>1298</v>
      </c>
      <c r="I110" s="1" t="s">
        <v>1696</v>
      </c>
      <c r="J110" s="1" t="s">
        <v>1300</v>
      </c>
      <c r="K110" s="1" t="s">
        <v>1696</v>
      </c>
      <c r="L110" s="1" t="s">
        <v>1696</v>
      </c>
      <c r="M110" s="1" t="s">
        <v>1301</v>
      </c>
      <c r="N110" s="1" t="s">
        <v>1301</v>
      </c>
      <c r="O110" s="1" t="s">
        <v>1302</v>
      </c>
      <c r="P110" s="1" t="s">
        <v>1303</v>
      </c>
      <c r="Q110" s="1" t="s">
        <v>1697</v>
      </c>
      <c r="R110" s="1" t="s">
        <v>73</v>
      </c>
      <c r="S110" s="1" t="s">
        <v>1305</v>
      </c>
      <c r="T110" s="1" t="s">
        <v>1306</v>
      </c>
    </row>
    <row r="111" s="1" customFormat="1" spans="1:20">
      <c r="A111" s="1" t="s">
        <v>1202</v>
      </c>
      <c r="B111" s="1" t="s">
        <v>81</v>
      </c>
      <c r="C111" s="1" t="s">
        <v>1698</v>
      </c>
      <c r="D111" s="1" t="s">
        <v>1699</v>
      </c>
      <c r="E111" s="1" t="s">
        <v>1700</v>
      </c>
      <c r="F111" s="1" t="s">
        <v>81</v>
      </c>
      <c r="G111" s="1" t="s">
        <v>283</v>
      </c>
      <c r="H111" s="1" t="s">
        <v>1298</v>
      </c>
      <c r="I111" s="1" t="s">
        <v>1510</v>
      </c>
      <c r="J111" s="1" t="s">
        <v>1300</v>
      </c>
      <c r="K111" s="1" t="s">
        <v>1510</v>
      </c>
      <c r="L111" s="1" t="s">
        <v>1510</v>
      </c>
      <c r="M111" s="1" t="s">
        <v>1301</v>
      </c>
      <c r="N111" s="1" t="s">
        <v>1301</v>
      </c>
      <c r="O111" s="1" t="s">
        <v>1302</v>
      </c>
      <c r="P111" s="1" t="s">
        <v>1303</v>
      </c>
      <c r="Q111" s="1" t="s">
        <v>1701</v>
      </c>
      <c r="R111" s="1" t="s">
        <v>73</v>
      </c>
      <c r="S111" s="1" t="s">
        <v>1305</v>
      </c>
      <c r="T111" s="1" t="s">
        <v>1306</v>
      </c>
    </row>
    <row r="112" s="1" customFormat="1" spans="1:20">
      <c r="A112" s="1" t="s">
        <v>849</v>
      </c>
      <c r="B112" s="1" t="s">
        <v>81</v>
      </c>
      <c r="C112" s="1" t="s">
        <v>1702</v>
      </c>
      <c r="D112" s="1" t="s">
        <v>851</v>
      </c>
      <c r="E112" s="1" t="s">
        <v>1703</v>
      </c>
      <c r="F112" s="1" t="s">
        <v>81</v>
      </c>
      <c r="G112" s="1" t="s">
        <v>283</v>
      </c>
      <c r="H112" s="1" t="s">
        <v>1298</v>
      </c>
      <c r="I112" s="1" t="s">
        <v>1608</v>
      </c>
      <c r="J112" s="1" t="s">
        <v>1300</v>
      </c>
      <c r="K112" s="1" t="s">
        <v>1608</v>
      </c>
      <c r="L112" s="1" t="s">
        <v>1608</v>
      </c>
      <c r="M112" s="1" t="s">
        <v>1301</v>
      </c>
      <c r="N112" s="1" t="s">
        <v>1301</v>
      </c>
      <c r="O112" s="1" t="s">
        <v>1302</v>
      </c>
      <c r="P112" s="1" t="s">
        <v>1303</v>
      </c>
      <c r="Q112" s="1" t="s">
        <v>1704</v>
      </c>
      <c r="R112" s="1" t="s">
        <v>73</v>
      </c>
      <c r="S112" s="1" t="s">
        <v>1305</v>
      </c>
      <c r="T112" s="1" t="s">
        <v>1306</v>
      </c>
    </row>
    <row r="113" s="1" customFormat="1" spans="1:20">
      <c r="A113" s="1" t="s">
        <v>611</v>
      </c>
      <c r="B113" s="1" t="s">
        <v>81</v>
      </c>
      <c r="C113" s="1" t="s">
        <v>1705</v>
      </c>
      <c r="D113" s="1" t="s">
        <v>613</v>
      </c>
      <c r="E113" s="1" t="s">
        <v>1706</v>
      </c>
      <c r="F113" s="1" t="s">
        <v>81</v>
      </c>
      <c r="G113" s="1" t="s">
        <v>283</v>
      </c>
      <c r="H113" s="1" t="s">
        <v>1298</v>
      </c>
      <c r="I113" s="1" t="s">
        <v>1707</v>
      </c>
      <c r="J113" s="1" t="s">
        <v>1300</v>
      </c>
      <c r="K113" s="1" t="s">
        <v>1707</v>
      </c>
      <c r="L113" s="1" t="s">
        <v>1707</v>
      </c>
      <c r="M113" s="1" t="s">
        <v>1301</v>
      </c>
      <c r="N113" s="1" t="s">
        <v>1301</v>
      </c>
      <c r="O113" s="1" t="s">
        <v>1302</v>
      </c>
      <c r="P113" s="1" t="s">
        <v>1303</v>
      </c>
      <c r="Q113" s="1" t="s">
        <v>1708</v>
      </c>
      <c r="R113" s="1" t="s">
        <v>73</v>
      </c>
      <c r="S113" s="1" t="s">
        <v>1305</v>
      </c>
      <c r="T113" s="1" t="s">
        <v>1306</v>
      </c>
    </row>
    <row r="114" s="1" customFormat="1" spans="1:20">
      <c r="A114" s="1" t="s">
        <v>1184</v>
      </c>
      <c r="B114" s="1" t="s">
        <v>81</v>
      </c>
      <c r="C114" s="1" t="s">
        <v>1709</v>
      </c>
      <c r="D114" s="1" t="s">
        <v>1186</v>
      </c>
      <c r="E114" s="1" t="s">
        <v>1187</v>
      </c>
      <c r="F114" s="1" t="s">
        <v>81</v>
      </c>
      <c r="G114" s="1" t="s">
        <v>283</v>
      </c>
      <c r="H114" s="1" t="s">
        <v>1298</v>
      </c>
      <c r="I114" s="1" t="s">
        <v>1710</v>
      </c>
      <c r="J114" s="1" t="s">
        <v>1300</v>
      </c>
      <c r="K114" s="1" t="s">
        <v>1710</v>
      </c>
      <c r="L114" s="1" t="s">
        <v>1710</v>
      </c>
      <c r="M114" s="1" t="s">
        <v>1301</v>
      </c>
      <c r="N114" s="1" t="s">
        <v>1301</v>
      </c>
      <c r="O114" s="1" t="s">
        <v>1302</v>
      </c>
      <c r="P114" s="1" t="s">
        <v>1303</v>
      </c>
      <c r="Q114" s="1" t="s">
        <v>1711</v>
      </c>
      <c r="R114" s="1" t="s">
        <v>73</v>
      </c>
      <c r="S114" s="1" t="s">
        <v>1305</v>
      </c>
      <c r="T114" s="1" t="s">
        <v>1306</v>
      </c>
    </row>
    <row r="115" s="1" customFormat="1" spans="1:20">
      <c r="A115" s="1" t="s">
        <v>801</v>
      </c>
      <c r="B115" s="1" t="s">
        <v>81</v>
      </c>
      <c r="C115" s="1" t="s">
        <v>1712</v>
      </c>
      <c r="D115" s="1" t="s">
        <v>803</v>
      </c>
      <c r="E115" s="1" t="s">
        <v>1713</v>
      </c>
      <c r="F115" s="1" t="s">
        <v>81</v>
      </c>
      <c r="G115" s="1" t="s">
        <v>283</v>
      </c>
      <c r="H115" s="1" t="s">
        <v>1298</v>
      </c>
      <c r="I115" s="1" t="s">
        <v>1714</v>
      </c>
      <c r="J115" s="1" t="s">
        <v>1300</v>
      </c>
      <c r="K115" s="1" t="s">
        <v>1714</v>
      </c>
      <c r="L115" s="1" t="s">
        <v>1578</v>
      </c>
      <c r="M115" s="1" t="s">
        <v>1715</v>
      </c>
      <c r="N115" s="1" t="s">
        <v>1715</v>
      </c>
      <c r="O115" s="1" t="s">
        <v>1302</v>
      </c>
      <c r="P115" s="1" t="s">
        <v>1303</v>
      </c>
      <c r="Q115" s="1" t="s">
        <v>1716</v>
      </c>
      <c r="R115" s="1" t="s">
        <v>73</v>
      </c>
      <c r="S115" s="1" t="s">
        <v>1305</v>
      </c>
      <c r="T115" s="1" t="s">
        <v>1410</v>
      </c>
    </row>
    <row r="116" s="1" customFormat="1" spans="1:20">
      <c r="A116" s="1" t="s">
        <v>365</v>
      </c>
      <c r="B116" s="1" t="s">
        <v>81</v>
      </c>
      <c r="C116" s="1" t="s">
        <v>1717</v>
      </c>
      <c r="D116" s="1" t="s">
        <v>367</v>
      </c>
      <c r="E116" s="1" t="s">
        <v>368</v>
      </c>
      <c r="F116" s="1" t="s">
        <v>81</v>
      </c>
      <c r="G116" s="1" t="s">
        <v>283</v>
      </c>
      <c r="H116" s="1" t="s">
        <v>1298</v>
      </c>
      <c r="I116" s="1" t="s">
        <v>1685</v>
      </c>
      <c r="J116" s="1" t="s">
        <v>1300</v>
      </c>
      <c r="K116" s="1" t="s">
        <v>1685</v>
      </c>
      <c r="L116" s="1" t="s">
        <v>1685</v>
      </c>
      <c r="M116" s="1" t="s">
        <v>1301</v>
      </c>
      <c r="N116" s="1" t="s">
        <v>1301</v>
      </c>
      <c r="O116" s="1" t="s">
        <v>1302</v>
      </c>
      <c r="P116" s="1" t="s">
        <v>1303</v>
      </c>
      <c r="Q116" s="1" t="s">
        <v>1718</v>
      </c>
      <c r="R116" s="1" t="s">
        <v>73</v>
      </c>
      <c r="S116" s="1" t="s">
        <v>1305</v>
      </c>
      <c r="T116" s="1" t="s">
        <v>1306</v>
      </c>
    </row>
    <row r="117" s="1" customFormat="1" spans="1:20">
      <c r="A117" s="1" t="s">
        <v>499</v>
      </c>
      <c r="B117" s="1" t="s">
        <v>81</v>
      </c>
      <c r="C117" s="1" t="s">
        <v>1719</v>
      </c>
      <c r="D117" s="1" t="s">
        <v>501</v>
      </c>
      <c r="E117" s="1" t="s">
        <v>502</v>
      </c>
      <c r="F117" s="1" t="s">
        <v>81</v>
      </c>
      <c r="G117" s="1" t="s">
        <v>283</v>
      </c>
      <c r="H117" s="1" t="s">
        <v>1298</v>
      </c>
      <c r="I117" s="1" t="s">
        <v>1559</v>
      </c>
      <c r="J117" s="1" t="s">
        <v>1300</v>
      </c>
      <c r="K117" s="1" t="s">
        <v>1559</v>
      </c>
      <c r="L117" s="1" t="s">
        <v>1559</v>
      </c>
      <c r="M117" s="1" t="s">
        <v>1301</v>
      </c>
      <c r="N117" s="1" t="s">
        <v>1301</v>
      </c>
      <c r="O117" s="1" t="s">
        <v>1302</v>
      </c>
      <c r="P117" s="1" t="s">
        <v>1303</v>
      </c>
      <c r="Q117" s="1" t="s">
        <v>1720</v>
      </c>
      <c r="R117" s="1" t="s">
        <v>73</v>
      </c>
      <c r="S117" s="1" t="s">
        <v>1305</v>
      </c>
      <c r="T117" s="1" t="s">
        <v>1306</v>
      </c>
    </row>
    <row r="118" s="1" customFormat="1" spans="1:20">
      <c r="A118" s="1" t="s">
        <v>1721</v>
      </c>
      <c r="B118" s="1" t="s">
        <v>81</v>
      </c>
      <c r="C118" s="1" t="s">
        <v>1722</v>
      </c>
      <c r="D118" s="1" t="s">
        <v>1723</v>
      </c>
      <c r="E118" s="1" t="s">
        <v>1724</v>
      </c>
      <c r="F118" s="1" t="s">
        <v>81</v>
      </c>
      <c r="G118" s="1" t="s">
        <v>283</v>
      </c>
      <c r="H118" s="1" t="s">
        <v>1298</v>
      </c>
      <c r="I118" s="1" t="s">
        <v>1725</v>
      </c>
      <c r="J118" s="1" t="s">
        <v>1300</v>
      </c>
      <c r="K118" s="1" t="s">
        <v>1725</v>
      </c>
      <c r="L118" s="1" t="s">
        <v>1725</v>
      </c>
      <c r="M118" s="1" t="s">
        <v>1301</v>
      </c>
      <c r="N118" s="1" t="s">
        <v>1301</v>
      </c>
      <c r="O118" s="1" t="s">
        <v>1302</v>
      </c>
      <c r="P118" s="1" t="s">
        <v>1303</v>
      </c>
      <c r="Q118" s="1" t="s">
        <v>1726</v>
      </c>
      <c r="R118" s="1" t="s">
        <v>73</v>
      </c>
      <c r="S118" s="1" t="s">
        <v>1305</v>
      </c>
      <c r="T118" s="1" t="s">
        <v>1306</v>
      </c>
    </row>
    <row r="119" s="1" customFormat="1" spans="1:20">
      <c r="A119" s="1" t="s">
        <v>690</v>
      </c>
      <c r="B119" s="1" t="s">
        <v>81</v>
      </c>
      <c r="C119" s="1" t="s">
        <v>1727</v>
      </c>
      <c r="D119" s="1" t="s">
        <v>692</v>
      </c>
      <c r="E119" s="1" t="s">
        <v>693</v>
      </c>
      <c r="F119" s="1" t="s">
        <v>81</v>
      </c>
      <c r="G119" s="1" t="s">
        <v>283</v>
      </c>
      <c r="H119" s="1" t="s">
        <v>1298</v>
      </c>
      <c r="I119" s="1" t="s">
        <v>1725</v>
      </c>
      <c r="J119" s="1" t="s">
        <v>1300</v>
      </c>
      <c r="K119" s="1" t="s">
        <v>1725</v>
      </c>
      <c r="L119" s="1" t="s">
        <v>1725</v>
      </c>
      <c r="M119" s="1" t="s">
        <v>1301</v>
      </c>
      <c r="N119" s="1" t="s">
        <v>1301</v>
      </c>
      <c r="O119" s="1" t="s">
        <v>1302</v>
      </c>
      <c r="P119" s="1" t="s">
        <v>1303</v>
      </c>
      <c r="Q119" s="1" t="s">
        <v>1728</v>
      </c>
      <c r="R119" s="1" t="s">
        <v>73</v>
      </c>
      <c r="S119" s="1" t="s">
        <v>1305</v>
      </c>
      <c r="T119" s="1" t="s">
        <v>1306</v>
      </c>
    </row>
    <row r="120" s="1" customFormat="1" spans="1:20">
      <c r="A120" s="1" t="s">
        <v>752</v>
      </c>
      <c r="B120" s="1" t="s">
        <v>81</v>
      </c>
      <c r="C120" s="1" t="s">
        <v>1729</v>
      </c>
      <c r="D120" s="1" t="s">
        <v>754</v>
      </c>
      <c r="E120" s="1" t="s">
        <v>1730</v>
      </c>
      <c r="F120" s="1" t="s">
        <v>81</v>
      </c>
      <c r="G120" s="1" t="s">
        <v>283</v>
      </c>
      <c r="H120" s="1" t="s">
        <v>1298</v>
      </c>
      <c r="I120" s="1" t="s">
        <v>1731</v>
      </c>
      <c r="J120" s="1" t="s">
        <v>1300</v>
      </c>
      <c r="K120" s="1" t="s">
        <v>1731</v>
      </c>
      <c r="L120" s="1" t="s">
        <v>1731</v>
      </c>
      <c r="M120" s="1" t="s">
        <v>1301</v>
      </c>
      <c r="N120" s="1" t="s">
        <v>1301</v>
      </c>
      <c r="O120" s="1" t="s">
        <v>1302</v>
      </c>
      <c r="P120" s="1" t="s">
        <v>1303</v>
      </c>
      <c r="Q120" s="1" t="s">
        <v>1732</v>
      </c>
      <c r="R120" s="1" t="s">
        <v>73</v>
      </c>
      <c r="S120" s="1" t="s">
        <v>1305</v>
      </c>
      <c r="T120" s="1" t="s">
        <v>1306</v>
      </c>
    </row>
    <row r="121" s="1" customFormat="1" spans="1:20">
      <c r="A121" s="1" t="s">
        <v>1733</v>
      </c>
      <c r="B121" s="1" t="s">
        <v>81</v>
      </c>
      <c r="C121" s="1" t="s">
        <v>1734</v>
      </c>
      <c r="D121" s="1" t="s">
        <v>1735</v>
      </c>
      <c r="E121" s="1" t="s">
        <v>1736</v>
      </c>
      <c r="F121" s="1" t="s">
        <v>81</v>
      </c>
      <c r="G121" s="1" t="s">
        <v>283</v>
      </c>
      <c r="H121" s="1" t="s">
        <v>1298</v>
      </c>
      <c r="I121" s="1" t="s">
        <v>1302</v>
      </c>
      <c r="J121" s="1" t="s">
        <v>1300</v>
      </c>
      <c r="K121" s="1" t="s">
        <v>1302</v>
      </c>
      <c r="L121" s="1" t="s">
        <v>1302</v>
      </c>
      <c r="M121" s="1" t="s">
        <v>1301</v>
      </c>
      <c r="N121" s="1" t="s">
        <v>1301</v>
      </c>
      <c r="O121" s="1" t="s">
        <v>1302</v>
      </c>
      <c r="P121" s="1" t="s">
        <v>1303</v>
      </c>
      <c r="Q121" s="1" t="s">
        <v>1737</v>
      </c>
      <c r="R121" s="1" t="s">
        <v>73</v>
      </c>
      <c r="S121" s="1" t="s">
        <v>1305</v>
      </c>
      <c r="T121" s="1" t="s">
        <v>1306</v>
      </c>
    </row>
    <row r="122" s="1" customFormat="1" spans="1:20">
      <c r="A122" s="1" t="s">
        <v>1189</v>
      </c>
      <c r="B122" s="1" t="s">
        <v>81</v>
      </c>
      <c r="C122" s="1" t="s">
        <v>1738</v>
      </c>
      <c r="D122" s="1" t="s">
        <v>1191</v>
      </c>
      <c r="E122" s="1" t="s">
        <v>1192</v>
      </c>
      <c r="F122" s="1" t="s">
        <v>81</v>
      </c>
      <c r="G122" s="1" t="s">
        <v>283</v>
      </c>
      <c r="H122" s="1" t="s">
        <v>1298</v>
      </c>
      <c r="I122" s="1" t="s">
        <v>1739</v>
      </c>
      <c r="J122" s="1" t="s">
        <v>1300</v>
      </c>
      <c r="K122" s="1" t="s">
        <v>1739</v>
      </c>
      <c r="L122" s="1" t="s">
        <v>1739</v>
      </c>
      <c r="M122" s="1" t="s">
        <v>1301</v>
      </c>
      <c r="N122" s="1" t="s">
        <v>1301</v>
      </c>
      <c r="O122" s="1" t="s">
        <v>1302</v>
      </c>
      <c r="P122" s="1" t="s">
        <v>1303</v>
      </c>
      <c r="Q122" s="1" t="s">
        <v>1740</v>
      </c>
      <c r="R122" s="1" t="s">
        <v>73</v>
      </c>
      <c r="S122" s="1" t="s">
        <v>1305</v>
      </c>
      <c r="T122" s="1" t="s">
        <v>1306</v>
      </c>
    </row>
    <row r="123" s="1" customFormat="1" spans="1:20">
      <c r="A123" s="1" t="s">
        <v>992</v>
      </c>
      <c r="B123" s="1" t="s">
        <v>81</v>
      </c>
      <c r="C123" s="1" t="s">
        <v>1741</v>
      </c>
      <c r="D123" s="1" t="s">
        <v>760</v>
      </c>
      <c r="E123" s="1" t="s">
        <v>993</v>
      </c>
      <c r="F123" s="1" t="s">
        <v>81</v>
      </c>
      <c r="G123" s="1" t="s">
        <v>283</v>
      </c>
      <c r="H123" s="1" t="s">
        <v>1298</v>
      </c>
      <c r="I123" s="1" t="s">
        <v>1742</v>
      </c>
      <c r="J123" s="1" t="s">
        <v>1300</v>
      </c>
      <c r="K123" s="1" t="s">
        <v>1742</v>
      </c>
      <c r="L123" s="1" t="s">
        <v>1742</v>
      </c>
      <c r="M123" s="1" t="s">
        <v>1301</v>
      </c>
      <c r="N123" s="1" t="s">
        <v>1301</v>
      </c>
      <c r="O123" s="1" t="s">
        <v>1302</v>
      </c>
      <c r="P123" s="1" t="s">
        <v>1303</v>
      </c>
      <c r="Q123" s="1" t="s">
        <v>1743</v>
      </c>
      <c r="R123" s="1" t="s">
        <v>73</v>
      </c>
      <c r="S123" s="1" t="s">
        <v>1305</v>
      </c>
      <c r="T123" s="1" t="s">
        <v>1306</v>
      </c>
    </row>
    <row r="124" s="1" customFormat="1" spans="1:20">
      <c r="A124" s="1" t="s">
        <v>1134</v>
      </c>
      <c r="B124" s="1" t="s">
        <v>81</v>
      </c>
      <c r="C124" s="1" t="s">
        <v>1744</v>
      </c>
      <c r="D124" s="1" t="s">
        <v>1136</v>
      </c>
      <c r="E124" s="1" t="s">
        <v>1137</v>
      </c>
      <c r="F124" s="1" t="s">
        <v>81</v>
      </c>
      <c r="G124" s="1" t="s">
        <v>283</v>
      </c>
      <c r="H124" s="1" t="s">
        <v>1298</v>
      </c>
      <c r="I124" s="1" t="s">
        <v>1372</v>
      </c>
      <c r="J124" s="1" t="s">
        <v>1300</v>
      </c>
      <c r="K124" s="1" t="s">
        <v>1372</v>
      </c>
      <c r="L124" s="1" t="s">
        <v>1372</v>
      </c>
      <c r="M124" s="1" t="s">
        <v>1301</v>
      </c>
      <c r="N124" s="1" t="s">
        <v>1301</v>
      </c>
      <c r="O124" s="1" t="s">
        <v>1302</v>
      </c>
      <c r="P124" s="1" t="s">
        <v>1303</v>
      </c>
      <c r="Q124" s="1" t="s">
        <v>1745</v>
      </c>
      <c r="R124" s="1" t="s">
        <v>73</v>
      </c>
      <c r="S124" s="1" t="s">
        <v>1305</v>
      </c>
      <c r="T124" s="1" t="s">
        <v>1306</v>
      </c>
    </row>
    <row r="125" s="1" customFormat="1" spans="1:20">
      <c r="A125" s="1" t="s">
        <v>1237</v>
      </c>
      <c r="B125" s="1" t="s">
        <v>81</v>
      </c>
      <c r="C125" s="1" t="s">
        <v>1746</v>
      </c>
      <c r="D125" s="1" t="s">
        <v>1239</v>
      </c>
      <c r="E125" s="1" t="s">
        <v>1240</v>
      </c>
      <c r="F125" s="1" t="s">
        <v>81</v>
      </c>
      <c r="G125" s="1" t="s">
        <v>283</v>
      </c>
      <c r="H125" s="1" t="s">
        <v>1298</v>
      </c>
      <c r="I125" s="1" t="s">
        <v>1747</v>
      </c>
      <c r="J125" s="1" t="s">
        <v>1300</v>
      </c>
      <c r="K125" s="1" t="s">
        <v>1747</v>
      </c>
      <c r="L125" s="1" t="s">
        <v>1747</v>
      </c>
      <c r="M125" s="1" t="s">
        <v>1301</v>
      </c>
      <c r="N125" s="1" t="s">
        <v>1301</v>
      </c>
      <c r="O125" s="1" t="s">
        <v>1302</v>
      </c>
      <c r="P125" s="1" t="s">
        <v>1303</v>
      </c>
      <c r="Q125" s="1" t="s">
        <v>1748</v>
      </c>
      <c r="R125" s="1" t="s">
        <v>73</v>
      </c>
      <c r="S125" s="1" t="s">
        <v>1305</v>
      </c>
      <c r="T125" s="1" t="s">
        <v>1306</v>
      </c>
    </row>
    <row r="126" s="1" customFormat="1" spans="1:20">
      <c r="A126" s="1" t="s">
        <v>479</v>
      </c>
      <c r="B126" s="1" t="s">
        <v>81</v>
      </c>
      <c r="C126" s="1" t="s">
        <v>1749</v>
      </c>
      <c r="D126" s="1" t="s">
        <v>481</v>
      </c>
      <c r="E126" s="1" t="s">
        <v>482</v>
      </c>
      <c r="F126" s="1" t="s">
        <v>81</v>
      </c>
      <c r="G126" s="1" t="s">
        <v>283</v>
      </c>
      <c r="H126" s="1" t="s">
        <v>1298</v>
      </c>
      <c r="I126" s="1" t="s">
        <v>1311</v>
      </c>
      <c r="J126" s="1" t="s">
        <v>1300</v>
      </c>
      <c r="K126" s="1" t="s">
        <v>1311</v>
      </c>
      <c r="L126" s="1" t="s">
        <v>1311</v>
      </c>
      <c r="M126" s="1" t="s">
        <v>1301</v>
      </c>
      <c r="N126" s="1" t="s">
        <v>1301</v>
      </c>
      <c r="O126" s="1" t="s">
        <v>1302</v>
      </c>
      <c r="P126" s="1" t="s">
        <v>1303</v>
      </c>
      <c r="Q126" s="1" t="s">
        <v>1750</v>
      </c>
      <c r="R126" s="1" t="s">
        <v>73</v>
      </c>
      <c r="S126" s="1" t="s">
        <v>1305</v>
      </c>
      <c r="T126" s="1" t="s">
        <v>1306</v>
      </c>
    </row>
    <row r="127" s="1" customFormat="1" spans="1:20">
      <c r="A127" s="1" t="s">
        <v>1138</v>
      </c>
      <c r="B127" s="1" t="s">
        <v>80</v>
      </c>
      <c r="C127" s="1" t="s">
        <v>1751</v>
      </c>
      <c r="D127" s="1" t="s">
        <v>1140</v>
      </c>
      <c r="E127" s="1" t="s">
        <v>1141</v>
      </c>
      <c r="F127" s="1" t="s">
        <v>81</v>
      </c>
      <c r="G127" s="1" t="s">
        <v>283</v>
      </c>
      <c r="H127" s="1" t="s">
        <v>1298</v>
      </c>
      <c r="I127" s="1" t="s">
        <v>1430</v>
      </c>
      <c r="J127" s="1" t="s">
        <v>1300</v>
      </c>
      <c r="K127" s="1" t="s">
        <v>1430</v>
      </c>
      <c r="L127" s="1" t="s">
        <v>1430</v>
      </c>
      <c r="M127" s="1" t="s">
        <v>1301</v>
      </c>
      <c r="N127" s="1" t="s">
        <v>1301</v>
      </c>
      <c r="O127" s="1" t="s">
        <v>1302</v>
      </c>
      <c r="P127" s="1" t="s">
        <v>1303</v>
      </c>
      <c r="Q127" s="1" t="s">
        <v>1752</v>
      </c>
      <c r="R127" s="1" t="s">
        <v>73</v>
      </c>
      <c r="S127" s="1" t="s">
        <v>1305</v>
      </c>
      <c r="T127" s="1" t="s">
        <v>1306</v>
      </c>
    </row>
    <row r="128" s="1" customFormat="1" spans="1:20">
      <c r="A128" s="1" t="s">
        <v>929</v>
      </c>
      <c r="B128" s="1" t="s">
        <v>80</v>
      </c>
      <c r="C128" s="1" t="s">
        <v>1753</v>
      </c>
      <c r="D128" s="1" t="s">
        <v>851</v>
      </c>
      <c r="E128" s="1" t="s">
        <v>930</v>
      </c>
      <c r="F128" s="1" t="s">
        <v>81</v>
      </c>
      <c r="G128" s="1" t="s">
        <v>283</v>
      </c>
      <c r="H128" s="1" t="s">
        <v>1298</v>
      </c>
      <c r="I128" s="1" t="s">
        <v>1754</v>
      </c>
      <c r="J128" s="1" t="s">
        <v>1300</v>
      </c>
      <c r="K128" s="1" t="s">
        <v>1754</v>
      </c>
      <c r="L128" s="1" t="s">
        <v>1754</v>
      </c>
      <c r="M128" s="1" t="s">
        <v>1301</v>
      </c>
      <c r="N128" s="1" t="s">
        <v>1301</v>
      </c>
      <c r="O128" s="1" t="s">
        <v>1302</v>
      </c>
      <c r="P128" s="1" t="s">
        <v>1303</v>
      </c>
      <c r="Q128" s="1" t="s">
        <v>1755</v>
      </c>
      <c r="R128" s="1" t="s">
        <v>73</v>
      </c>
      <c r="S128" s="1" t="s">
        <v>1305</v>
      </c>
      <c r="T128" s="1" t="s">
        <v>1306</v>
      </c>
    </row>
    <row r="129" s="1" customFormat="1" spans="1:20">
      <c r="A129" s="1" t="s">
        <v>709</v>
      </c>
      <c r="B129" s="1" t="s">
        <v>80</v>
      </c>
      <c r="C129" s="1" t="s">
        <v>1756</v>
      </c>
      <c r="D129" s="1" t="s">
        <v>1757</v>
      </c>
      <c r="E129" s="1" t="s">
        <v>712</v>
      </c>
      <c r="F129" s="1" t="s">
        <v>81</v>
      </c>
      <c r="G129" s="1" t="s">
        <v>283</v>
      </c>
      <c r="H129" s="1" t="s">
        <v>1298</v>
      </c>
      <c r="I129" s="1" t="s">
        <v>1600</v>
      </c>
      <c r="J129" s="1" t="s">
        <v>1300</v>
      </c>
      <c r="K129" s="1" t="s">
        <v>1600</v>
      </c>
      <c r="L129" s="1" t="s">
        <v>1600</v>
      </c>
      <c r="M129" s="1" t="s">
        <v>1301</v>
      </c>
      <c r="N129" s="1" t="s">
        <v>1301</v>
      </c>
      <c r="O129" s="1" t="s">
        <v>1302</v>
      </c>
      <c r="P129" s="1" t="s">
        <v>1303</v>
      </c>
      <c r="Q129" s="1" t="s">
        <v>1758</v>
      </c>
      <c r="R129" s="1" t="s">
        <v>73</v>
      </c>
      <c r="S129" s="1" t="s">
        <v>1305</v>
      </c>
      <c r="T129" s="1" t="s">
        <v>1306</v>
      </c>
    </row>
    <row r="130" s="1" customFormat="1" spans="1:20">
      <c r="A130" s="1" t="s">
        <v>465</v>
      </c>
      <c r="B130" s="1" t="s">
        <v>80</v>
      </c>
      <c r="C130" s="1" t="s">
        <v>1759</v>
      </c>
      <c r="D130" s="1" t="s">
        <v>1760</v>
      </c>
      <c r="E130" s="1" t="s">
        <v>468</v>
      </c>
      <c r="F130" s="1" t="s">
        <v>81</v>
      </c>
      <c r="G130" s="1" t="s">
        <v>283</v>
      </c>
      <c r="H130" s="1" t="s">
        <v>1298</v>
      </c>
      <c r="I130" s="1" t="s">
        <v>1761</v>
      </c>
      <c r="J130" s="1" t="s">
        <v>1300</v>
      </c>
      <c r="K130" s="1" t="s">
        <v>1761</v>
      </c>
      <c r="L130" s="1" t="s">
        <v>1761</v>
      </c>
      <c r="M130" s="1" t="s">
        <v>1301</v>
      </c>
      <c r="N130" s="1" t="s">
        <v>1301</v>
      </c>
      <c r="O130" s="1" t="s">
        <v>1302</v>
      </c>
      <c r="P130" s="1" t="s">
        <v>1303</v>
      </c>
      <c r="Q130" s="1" t="s">
        <v>1762</v>
      </c>
      <c r="R130" s="1" t="s">
        <v>73</v>
      </c>
      <c r="S130" s="1" t="s">
        <v>1305</v>
      </c>
      <c r="T130" s="1" t="s">
        <v>1306</v>
      </c>
    </row>
    <row r="131" s="1" customFormat="1" spans="1:20">
      <c r="A131" s="1" t="s">
        <v>1242</v>
      </c>
      <c r="B131" s="1" t="s">
        <v>80</v>
      </c>
      <c r="C131" s="1" t="s">
        <v>1763</v>
      </c>
      <c r="D131" s="1" t="s">
        <v>851</v>
      </c>
      <c r="E131" s="1" t="s">
        <v>1243</v>
      </c>
      <c r="F131" s="1" t="s">
        <v>81</v>
      </c>
      <c r="G131" s="1" t="s">
        <v>283</v>
      </c>
      <c r="H131" s="1" t="s">
        <v>1298</v>
      </c>
      <c r="I131" s="1" t="s">
        <v>1764</v>
      </c>
      <c r="J131" s="1" t="s">
        <v>1300</v>
      </c>
      <c r="K131" s="1" t="s">
        <v>1764</v>
      </c>
      <c r="L131" s="1" t="s">
        <v>1764</v>
      </c>
      <c r="M131" s="1" t="s">
        <v>1301</v>
      </c>
      <c r="N131" s="1" t="s">
        <v>1301</v>
      </c>
      <c r="O131" s="1" t="s">
        <v>1302</v>
      </c>
      <c r="P131" s="1" t="s">
        <v>1303</v>
      </c>
      <c r="Q131" s="1" t="s">
        <v>1765</v>
      </c>
      <c r="R131" s="1" t="s">
        <v>73</v>
      </c>
      <c r="S131" s="1" t="s">
        <v>1305</v>
      </c>
      <c r="T131" s="1" t="s">
        <v>1306</v>
      </c>
    </row>
    <row r="132" s="1" customFormat="1" spans="1:20">
      <c r="A132" s="1" t="s">
        <v>262</v>
      </c>
      <c r="B132" s="1" t="s">
        <v>80</v>
      </c>
      <c r="C132" s="1" t="s">
        <v>1766</v>
      </c>
      <c r="D132" s="1" t="s">
        <v>264</v>
      </c>
      <c r="E132" s="1" t="s">
        <v>265</v>
      </c>
      <c r="F132" s="1" t="s">
        <v>80</v>
      </c>
      <c r="G132" s="1" t="s">
        <v>81</v>
      </c>
      <c r="H132" s="1" t="s">
        <v>1298</v>
      </c>
      <c r="I132" s="1" t="s">
        <v>1767</v>
      </c>
      <c r="J132" s="1" t="s">
        <v>1300</v>
      </c>
      <c r="K132" s="1" t="s">
        <v>1767</v>
      </c>
      <c r="L132" s="1" t="s">
        <v>1767</v>
      </c>
      <c r="M132" s="1" t="s">
        <v>1301</v>
      </c>
      <c r="N132" s="1" t="s">
        <v>1301</v>
      </c>
      <c r="O132" s="1" t="s">
        <v>1302</v>
      </c>
      <c r="P132" s="1" t="s">
        <v>1303</v>
      </c>
      <c r="Q132" s="1" t="s">
        <v>1768</v>
      </c>
      <c r="R132" s="1" t="s">
        <v>73</v>
      </c>
      <c r="S132" s="1" t="s">
        <v>1305</v>
      </c>
      <c r="T132" s="1" t="s">
        <v>1306</v>
      </c>
    </row>
    <row r="133" s="1" customFormat="1" spans="1:20">
      <c r="A133" s="1" t="s">
        <v>1231</v>
      </c>
      <c r="B133" s="1" t="s">
        <v>80</v>
      </c>
      <c r="C133" s="1" t="s">
        <v>1769</v>
      </c>
      <c r="D133" s="1" t="s">
        <v>1233</v>
      </c>
      <c r="E133" s="1" t="s">
        <v>1770</v>
      </c>
      <c r="F133" s="1" t="s">
        <v>81</v>
      </c>
      <c r="G133" s="1" t="s">
        <v>283</v>
      </c>
      <c r="H133" s="1" t="s">
        <v>1298</v>
      </c>
      <c r="I133" s="1" t="s">
        <v>1771</v>
      </c>
      <c r="J133" s="1" t="s">
        <v>1300</v>
      </c>
      <c r="K133" s="1" t="s">
        <v>1771</v>
      </c>
      <c r="L133" s="1" t="s">
        <v>1771</v>
      </c>
      <c r="M133" s="1" t="s">
        <v>1301</v>
      </c>
      <c r="N133" s="1" t="s">
        <v>1301</v>
      </c>
      <c r="O133" s="1" t="s">
        <v>1302</v>
      </c>
      <c r="P133" s="1" t="s">
        <v>1303</v>
      </c>
      <c r="Q133" s="1" t="s">
        <v>1772</v>
      </c>
      <c r="R133" s="1" t="s">
        <v>73</v>
      </c>
      <c r="S133" s="1" t="s">
        <v>1305</v>
      </c>
      <c r="T133" s="1" t="s">
        <v>1306</v>
      </c>
    </row>
    <row r="134" s="1" customFormat="1" spans="1:20">
      <c r="A134" s="1" t="s">
        <v>312</v>
      </c>
      <c r="B134" s="1" t="s">
        <v>80</v>
      </c>
      <c r="C134" s="1" t="s">
        <v>1773</v>
      </c>
      <c r="D134" s="1" t="s">
        <v>1774</v>
      </c>
      <c r="E134" s="1" t="s">
        <v>315</v>
      </c>
      <c r="F134" s="1" t="s">
        <v>81</v>
      </c>
      <c r="G134" s="1" t="s">
        <v>283</v>
      </c>
      <c r="H134" s="1" t="s">
        <v>1298</v>
      </c>
      <c r="I134" s="1" t="s">
        <v>1660</v>
      </c>
      <c r="J134" s="1" t="s">
        <v>1300</v>
      </c>
      <c r="K134" s="1" t="s">
        <v>1660</v>
      </c>
      <c r="L134" s="1" t="s">
        <v>1660</v>
      </c>
      <c r="M134" s="1" t="s">
        <v>1301</v>
      </c>
      <c r="N134" s="1" t="s">
        <v>1301</v>
      </c>
      <c r="O134" s="1" t="s">
        <v>1302</v>
      </c>
      <c r="P134" s="1" t="s">
        <v>1303</v>
      </c>
      <c r="Q134" s="1" t="s">
        <v>1775</v>
      </c>
      <c r="R134" s="1" t="s">
        <v>73</v>
      </c>
      <c r="S134" s="1" t="s">
        <v>1305</v>
      </c>
      <c r="T134" s="1" t="s">
        <v>1306</v>
      </c>
    </row>
    <row r="135" s="1" customFormat="1" spans="1:20">
      <c r="A135" s="1" t="s">
        <v>212</v>
      </c>
      <c r="B135" s="1" t="s">
        <v>80</v>
      </c>
      <c r="C135" s="1" t="s">
        <v>1776</v>
      </c>
      <c r="D135" s="1" t="s">
        <v>214</v>
      </c>
      <c r="E135" s="1" t="s">
        <v>215</v>
      </c>
      <c r="F135" s="1" t="s">
        <v>80</v>
      </c>
      <c r="G135" s="1" t="s">
        <v>81</v>
      </c>
      <c r="H135" s="1" t="s">
        <v>1298</v>
      </c>
      <c r="I135" s="1" t="s">
        <v>1777</v>
      </c>
      <c r="J135" s="1" t="s">
        <v>1300</v>
      </c>
      <c r="K135" s="1" t="s">
        <v>1777</v>
      </c>
      <c r="L135" s="1" t="s">
        <v>1777</v>
      </c>
      <c r="M135" s="1" t="s">
        <v>1301</v>
      </c>
      <c r="N135" s="1" t="s">
        <v>1301</v>
      </c>
      <c r="O135" s="1" t="s">
        <v>1302</v>
      </c>
      <c r="P135" s="1" t="s">
        <v>1303</v>
      </c>
      <c r="Q135" s="1" t="s">
        <v>1778</v>
      </c>
      <c r="R135" s="1" t="s">
        <v>73</v>
      </c>
      <c r="S135" s="1" t="s">
        <v>1305</v>
      </c>
      <c r="T135" s="1" t="s">
        <v>1306</v>
      </c>
    </row>
    <row r="136" s="1" customFormat="1" spans="1:20">
      <c r="A136" s="1" t="s">
        <v>270</v>
      </c>
      <c r="B136" s="1" t="s">
        <v>80</v>
      </c>
      <c r="C136" s="1" t="s">
        <v>1779</v>
      </c>
      <c r="D136" s="1" t="s">
        <v>272</v>
      </c>
      <c r="E136" s="1" t="s">
        <v>273</v>
      </c>
      <c r="F136" s="1" t="s">
        <v>80</v>
      </c>
      <c r="G136" s="1" t="s">
        <v>81</v>
      </c>
      <c r="H136" s="1" t="s">
        <v>1298</v>
      </c>
      <c r="I136" s="1" t="s">
        <v>1572</v>
      </c>
      <c r="J136" s="1" t="s">
        <v>1300</v>
      </c>
      <c r="K136" s="1" t="s">
        <v>1572</v>
      </c>
      <c r="L136" s="1" t="s">
        <v>1572</v>
      </c>
      <c r="M136" s="1" t="s">
        <v>1301</v>
      </c>
      <c r="N136" s="1" t="s">
        <v>1301</v>
      </c>
      <c r="O136" s="1" t="s">
        <v>1302</v>
      </c>
      <c r="P136" s="1" t="s">
        <v>1303</v>
      </c>
      <c r="Q136" s="1" t="s">
        <v>1780</v>
      </c>
      <c r="R136" s="1" t="s">
        <v>73</v>
      </c>
      <c r="S136" s="1" t="s">
        <v>1305</v>
      </c>
      <c r="T136" s="1" t="s">
        <v>1306</v>
      </c>
    </row>
    <row r="137" s="1" customFormat="1" spans="1:20">
      <c r="A137" s="1" t="s">
        <v>390</v>
      </c>
      <c r="B137" s="1" t="s">
        <v>80</v>
      </c>
      <c r="C137" s="1" t="s">
        <v>1781</v>
      </c>
      <c r="D137" s="1" t="s">
        <v>392</v>
      </c>
      <c r="E137" s="1" t="s">
        <v>393</v>
      </c>
      <c r="F137" s="1" t="s">
        <v>80</v>
      </c>
      <c r="G137" s="1" t="s">
        <v>283</v>
      </c>
      <c r="H137" s="1" t="s">
        <v>1298</v>
      </c>
      <c r="I137" s="1" t="s">
        <v>1782</v>
      </c>
      <c r="J137" s="1" t="s">
        <v>1300</v>
      </c>
      <c r="K137" s="1" t="s">
        <v>1782</v>
      </c>
      <c r="L137" s="1" t="s">
        <v>1782</v>
      </c>
      <c r="M137" s="1" t="s">
        <v>1301</v>
      </c>
      <c r="N137" s="1" t="s">
        <v>1301</v>
      </c>
      <c r="O137" s="1" t="s">
        <v>1302</v>
      </c>
      <c r="P137" s="1" t="s">
        <v>1303</v>
      </c>
      <c r="Q137" s="1" t="s">
        <v>1783</v>
      </c>
      <c r="R137" s="1" t="s">
        <v>73</v>
      </c>
      <c r="S137" s="1" t="s">
        <v>1305</v>
      </c>
      <c r="T137" s="1" t="s">
        <v>1306</v>
      </c>
    </row>
    <row r="138" s="1" customFormat="1" spans="1:20">
      <c r="A138" s="1" t="s">
        <v>758</v>
      </c>
      <c r="B138" s="1" t="s">
        <v>80</v>
      </c>
      <c r="C138" s="1" t="s">
        <v>1784</v>
      </c>
      <c r="D138" s="1" t="s">
        <v>760</v>
      </c>
      <c r="E138" s="1" t="s">
        <v>761</v>
      </c>
      <c r="F138" s="1" t="s">
        <v>81</v>
      </c>
      <c r="G138" s="1" t="s">
        <v>283</v>
      </c>
      <c r="H138" s="1" t="s">
        <v>1298</v>
      </c>
      <c r="I138" s="1" t="s">
        <v>1785</v>
      </c>
      <c r="J138" s="1" t="s">
        <v>1300</v>
      </c>
      <c r="K138" s="1" t="s">
        <v>1785</v>
      </c>
      <c r="L138" s="1" t="s">
        <v>1785</v>
      </c>
      <c r="M138" s="1" t="s">
        <v>1301</v>
      </c>
      <c r="N138" s="1" t="s">
        <v>1301</v>
      </c>
      <c r="O138" s="1" t="s">
        <v>1302</v>
      </c>
      <c r="P138" s="1" t="s">
        <v>1303</v>
      </c>
      <c r="Q138" s="1" t="s">
        <v>1786</v>
      </c>
      <c r="R138" s="1" t="s">
        <v>73</v>
      </c>
      <c r="S138" s="1" t="s">
        <v>1305</v>
      </c>
      <c r="T138" s="1" t="s">
        <v>1306</v>
      </c>
    </row>
    <row r="139" s="1" customFormat="1" spans="1:20">
      <c r="A139" s="1" t="s">
        <v>319</v>
      </c>
      <c r="B139" s="1" t="s">
        <v>80</v>
      </c>
      <c r="C139" s="1" t="s">
        <v>1787</v>
      </c>
      <c r="D139" s="1" t="s">
        <v>321</v>
      </c>
      <c r="E139" s="1" t="s">
        <v>322</v>
      </c>
      <c r="F139" s="1" t="s">
        <v>80</v>
      </c>
      <c r="G139" s="1" t="s">
        <v>283</v>
      </c>
      <c r="H139" s="1" t="s">
        <v>1298</v>
      </c>
      <c r="I139" s="1" t="s">
        <v>1788</v>
      </c>
      <c r="J139" s="1" t="s">
        <v>1300</v>
      </c>
      <c r="K139" s="1" t="s">
        <v>1788</v>
      </c>
      <c r="L139" s="1" t="s">
        <v>1788</v>
      </c>
      <c r="M139" s="1" t="s">
        <v>1301</v>
      </c>
      <c r="N139" s="1" t="s">
        <v>1301</v>
      </c>
      <c r="O139" s="1" t="s">
        <v>1302</v>
      </c>
      <c r="P139" s="1" t="s">
        <v>1303</v>
      </c>
      <c r="Q139" s="1" t="s">
        <v>1789</v>
      </c>
      <c r="R139" s="1" t="s">
        <v>73</v>
      </c>
      <c r="S139" s="1" t="s">
        <v>1305</v>
      </c>
      <c r="T139" s="1" t="s">
        <v>1306</v>
      </c>
    </row>
    <row r="140" s="1" customFormat="1" spans="1:20">
      <c r="A140" s="1" t="s">
        <v>1790</v>
      </c>
      <c r="B140" s="1" t="s">
        <v>80</v>
      </c>
      <c r="C140" s="1" t="s">
        <v>1791</v>
      </c>
      <c r="D140" s="1" t="s">
        <v>1792</v>
      </c>
      <c r="E140" s="1" t="s">
        <v>1793</v>
      </c>
      <c r="F140" s="1" t="s">
        <v>81</v>
      </c>
      <c r="G140" s="1" t="s">
        <v>283</v>
      </c>
      <c r="H140" s="1" t="s">
        <v>1298</v>
      </c>
      <c r="I140" s="1" t="s">
        <v>1311</v>
      </c>
      <c r="J140" s="1" t="s">
        <v>1300</v>
      </c>
      <c r="K140" s="1" t="s">
        <v>1311</v>
      </c>
      <c r="L140" s="1" t="s">
        <v>1311</v>
      </c>
      <c r="M140" s="1" t="s">
        <v>1301</v>
      </c>
      <c r="N140" s="1" t="s">
        <v>1301</v>
      </c>
      <c r="O140" s="1" t="s">
        <v>1302</v>
      </c>
      <c r="P140" s="1" t="s">
        <v>1303</v>
      </c>
      <c r="Q140" s="1" t="s">
        <v>1794</v>
      </c>
      <c r="R140" s="1" t="s">
        <v>73</v>
      </c>
      <c r="S140" s="1" t="s">
        <v>1305</v>
      </c>
      <c r="T140" s="1" t="s">
        <v>1306</v>
      </c>
    </row>
    <row r="141" s="1" customFormat="1" spans="1:20">
      <c r="A141" s="1" t="s">
        <v>1795</v>
      </c>
      <c r="B141" s="1" t="s">
        <v>80</v>
      </c>
      <c r="C141" s="1" t="s">
        <v>1796</v>
      </c>
      <c r="D141" s="1" t="s">
        <v>1797</v>
      </c>
      <c r="E141" s="1" t="s">
        <v>1798</v>
      </c>
      <c r="F141" s="1" t="s">
        <v>80</v>
      </c>
      <c r="G141" s="1" t="s">
        <v>81</v>
      </c>
      <c r="H141" s="1" t="s">
        <v>1298</v>
      </c>
      <c r="I141" s="1" t="s">
        <v>1302</v>
      </c>
      <c r="J141" s="1" t="s">
        <v>1300</v>
      </c>
      <c r="K141" s="1" t="s">
        <v>1302</v>
      </c>
      <c r="L141" s="1" t="s">
        <v>1302</v>
      </c>
      <c r="M141" s="1" t="s">
        <v>1301</v>
      </c>
      <c r="N141" s="1" t="s">
        <v>1301</v>
      </c>
      <c r="O141" s="1" t="s">
        <v>1302</v>
      </c>
      <c r="P141" s="1" t="s">
        <v>1303</v>
      </c>
      <c r="Q141" s="1" t="s">
        <v>1799</v>
      </c>
      <c r="R141" s="1" t="s">
        <v>73</v>
      </c>
      <c r="S141" s="1" t="s">
        <v>1305</v>
      </c>
      <c r="T141" s="1" t="s">
        <v>1306</v>
      </c>
    </row>
    <row r="142" s="1" customFormat="1" spans="1:20">
      <c r="A142" s="1" t="s">
        <v>737</v>
      </c>
      <c r="B142" s="1" t="s">
        <v>80</v>
      </c>
      <c r="C142" s="1" t="s">
        <v>1800</v>
      </c>
      <c r="D142" s="1" t="s">
        <v>1801</v>
      </c>
      <c r="E142" s="1" t="s">
        <v>740</v>
      </c>
      <c r="F142" s="1" t="s">
        <v>81</v>
      </c>
      <c r="G142" s="1" t="s">
        <v>283</v>
      </c>
      <c r="H142" s="1" t="s">
        <v>1298</v>
      </c>
      <c r="I142" s="1" t="s">
        <v>1802</v>
      </c>
      <c r="J142" s="1" t="s">
        <v>1300</v>
      </c>
      <c r="K142" s="1" t="s">
        <v>1802</v>
      </c>
      <c r="L142" s="1" t="s">
        <v>1802</v>
      </c>
      <c r="M142" s="1" t="s">
        <v>1301</v>
      </c>
      <c r="N142" s="1" t="s">
        <v>1301</v>
      </c>
      <c r="O142" s="1" t="s">
        <v>1302</v>
      </c>
      <c r="P142" s="1" t="s">
        <v>1303</v>
      </c>
      <c r="Q142" s="1" t="s">
        <v>1803</v>
      </c>
      <c r="R142" s="1" t="s">
        <v>73</v>
      </c>
      <c r="S142" s="1" t="s">
        <v>1305</v>
      </c>
      <c r="T142" s="1" t="s">
        <v>1306</v>
      </c>
    </row>
    <row r="143" s="1" customFormat="1" spans="1:20">
      <c r="A143" s="1" t="s">
        <v>241</v>
      </c>
      <c r="B143" s="1" t="s">
        <v>80</v>
      </c>
      <c r="C143" s="1" t="s">
        <v>1804</v>
      </c>
      <c r="D143" s="1" t="s">
        <v>1805</v>
      </c>
      <c r="E143" s="1" t="s">
        <v>244</v>
      </c>
      <c r="F143" s="1" t="s">
        <v>80</v>
      </c>
      <c r="G143" s="1" t="s">
        <v>81</v>
      </c>
      <c r="H143" s="1" t="s">
        <v>1298</v>
      </c>
      <c r="I143" s="1" t="s">
        <v>1806</v>
      </c>
      <c r="J143" s="1" t="s">
        <v>1300</v>
      </c>
      <c r="K143" s="1" t="s">
        <v>1806</v>
      </c>
      <c r="L143" s="1" t="s">
        <v>1806</v>
      </c>
      <c r="M143" s="1" t="s">
        <v>1301</v>
      </c>
      <c r="N143" s="1" t="s">
        <v>1301</v>
      </c>
      <c r="O143" s="1" t="s">
        <v>1302</v>
      </c>
      <c r="P143" s="1" t="s">
        <v>1303</v>
      </c>
      <c r="Q143" s="1" t="s">
        <v>1807</v>
      </c>
      <c r="R143" s="1" t="s">
        <v>73</v>
      </c>
      <c r="S143" s="1" t="s">
        <v>1305</v>
      </c>
      <c r="T143" s="1" t="s">
        <v>1306</v>
      </c>
    </row>
    <row r="144" s="1" customFormat="1" spans="1:20">
      <c r="A144" s="1" t="s">
        <v>234</v>
      </c>
      <c r="B144" s="1" t="s">
        <v>80</v>
      </c>
      <c r="C144" s="1" t="s">
        <v>1808</v>
      </c>
      <c r="D144" s="1" t="s">
        <v>236</v>
      </c>
      <c r="E144" s="1" t="s">
        <v>237</v>
      </c>
      <c r="F144" s="1" t="s">
        <v>80</v>
      </c>
      <c r="G144" s="1" t="s">
        <v>81</v>
      </c>
      <c r="H144" s="1" t="s">
        <v>1298</v>
      </c>
      <c r="I144" s="1" t="s">
        <v>1809</v>
      </c>
      <c r="J144" s="1" t="s">
        <v>1300</v>
      </c>
      <c r="K144" s="1" t="s">
        <v>1809</v>
      </c>
      <c r="L144" s="1" t="s">
        <v>1809</v>
      </c>
      <c r="M144" s="1" t="s">
        <v>1301</v>
      </c>
      <c r="N144" s="1" t="s">
        <v>1301</v>
      </c>
      <c r="O144" s="1" t="s">
        <v>1302</v>
      </c>
      <c r="P144" s="1" t="s">
        <v>1303</v>
      </c>
      <c r="Q144" s="1" t="s">
        <v>1810</v>
      </c>
      <c r="R144" s="1" t="s">
        <v>73</v>
      </c>
      <c r="S144" s="1" t="s">
        <v>1305</v>
      </c>
      <c r="T144" s="1" t="s">
        <v>1306</v>
      </c>
    </row>
    <row r="145" s="1" customFormat="1" spans="1:20">
      <c r="A145" s="1" t="s">
        <v>249</v>
      </c>
      <c r="B145" s="1" t="s">
        <v>80</v>
      </c>
      <c r="C145" s="1" t="s">
        <v>1811</v>
      </c>
      <c r="D145" s="1" t="s">
        <v>251</v>
      </c>
      <c r="E145" s="1" t="s">
        <v>252</v>
      </c>
      <c r="F145" s="1" t="s">
        <v>80</v>
      </c>
      <c r="G145" s="1" t="s">
        <v>81</v>
      </c>
      <c r="H145" s="1" t="s">
        <v>1298</v>
      </c>
      <c r="I145" s="1" t="s">
        <v>1440</v>
      </c>
      <c r="J145" s="1" t="s">
        <v>1300</v>
      </c>
      <c r="K145" s="1" t="s">
        <v>1440</v>
      </c>
      <c r="L145" s="1" t="s">
        <v>1440</v>
      </c>
      <c r="M145" s="1" t="s">
        <v>1301</v>
      </c>
      <c r="N145" s="1" t="s">
        <v>1301</v>
      </c>
      <c r="O145" s="1" t="s">
        <v>1302</v>
      </c>
      <c r="P145" s="1" t="s">
        <v>1303</v>
      </c>
      <c r="Q145" s="1" t="s">
        <v>1812</v>
      </c>
      <c r="R145" s="1" t="s">
        <v>73</v>
      </c>
      <c r="S145" s="1" t="s">
        <v>1305</v>
      </c>
      <c r="T145" s="1" t="s">
        <v>1306</v>
      </c>
    </row>
    <row r="146" s="1" customFormat="1" spans="1:20">
      <c r="A146" s="1" t="s">
        <v>705</v>
      </c>
      <c r="B146" s="1" t="s">
        <v>80</v>
      </c>
      <c r="C146" s="1" t="s">
        <v>1813</v>
      </c>
      <c r="D146" s="1" t="s">
        <v>456</v>
      </c>
      <c r="E146" s="1" t="s">
        <v>706</v>
      </c>
      <c r="F146" s="1" t="s">
        <v>81</v>
      </c>
      <c r="G146" s="1" t="s">
        <v>283</v>
      </c>
      <c r="H146" s="1" t="s">
        <v>1298</v>
      </c>
      <c r="I146" s="1" t="s">
        <v>1426</v>
      </c>
      <c r="J146" s="1" t="s">
        <v>1300</v>
      </c>
      <c r="K146" s="1" t="s">
        <v>1426</v>
      </c>
      <c r="L146" s="1" t="s">
        <v>1426</v>
      </c>
      <c r="M146" s="1" t="s">
        <v>1301</v>
      </c>
      <c r="N146" s="1" t="s">
        <v>1301</v>
      </c>
      <c r="O146" s="1" t="s">
        <v>1302</v>
      </c>
      <c r="P146" s="1" t="s">
        <v>1303</v>
      </c>
      <c r="Q146" s="1" t="s">
        <v>1814</v>
      </c>
      <c r="R146" s="1" t="s">
        <v>73</v>
      </c>
      <c r="S146" s="1" t="s">
        <v>1305</v>
      </c>
      <c r="T146" s="1" t="s">
        <v>1306</v>
      </c>
    </row>
    <row r="147" s="1" customFormat="1" spans="1:20">
      <c r="A147" s="1" t="s">
        <v>1815</v>
      </c>
      <c r="B147" s="1" t="s">
        <v>80</v>
      </c>
      <c r="C147" s="1" t="s">
        <v>1816</v>
      </c>
      <c r="D147" s="1" t="s">
        <v>1817</v>
      </c>
      <c r="E147" s="1" t="s">
        <v>1818</v>
      </c>
      <c r="F147" s="1" t="s">
        <v>80</v>
      </c>
      <c r="G147" s="1" t="s">
        <v>81</v>
      </c>
      <c r="H147" s="1" t="s">
        <v>1298</v>
      </c>
      <c r="I147" s="1" t="s">
        <v>1302</v>
      </c>
      <c r="J147" s="1" t="s">
        <v>1300</v>
      </c>
      <c r="K147" s="1" t="s">
        <v>1302</v>
      </c>
      <c r="L147" s="1" t="s">
        <v>1302</v>
      </c>
      <c r="M147" s="1" t="s">
        <v>1301</v>
      </c>
      <c r="N147" s="1" t="s">
        <v>1301</v>
      </c>
      <c r="O147" s="1" t="s">
        <v>1302</v>
      </c>
      <c r="P147" s="1" t="s">
        <v>1303</v>
      </c>
      <c r="Q147" s="1" t="s">
        <v>1819</v>
      </c>
      <c r="R147" s="1" t="s">
        <v>73</v>
      </c>
      <c r="S147" s="1" t="s">
        <v>1305</v>
      </c>
      <c r="T147" s="1" t="s">
        <v>1306</v>
      </c>
    </row>
    <row r="148" s="1" customFormat="1" spans="1:20">
      <c r="A148" s="1" t="s">
        <v>228</v>
      </c>
      <c r="B148" s="1" t="s">
        <v>80</v>
      </c>
      <c r="C148" s="1" t="s">
        <v>1820</v>
      </c>
      <c r="D148" s="1" t="s">
        <v>230</v>
      </c>
      <c r="E148" s="1" t="s">
        <v>231</v>
      </c>
      <c r="F148" s="1" t="s">
        <v>80</v>
      </c>
      <c r="G148" s="1" t="s">
        <v>81</v>
      </c>
      <c r="H148" s="1" t="s">
        <v>1298</v>
      </c>
      <c r="I148" s="1" t="s">
        <v>1821</v>
      </c>
      <c r="J148" s="1" t="s">
        <v>1300</v>
      </c>
      <c r="K148" s="1" t="s">
        <v>1821</v>
      </c>
      <c r="L148" s="1" t="s">
        <v>1821</v>
      </c>
      <c r="M148" s="1" t="s">
        <v>1301</v>
      </c>
      <c r="N148" s="1" t="s">
        <v>1301</v>
      </c>
      <c r="O148" s="1" t="s">
        <v>1302</v>
      </c>
      <c r="P148" s="1" t="s">
        <v>1303</v>
      </c>
      <c r="Q148" s="1" t="s">
        <v>1822</v>
      </c>
      <c r="R148" s="1" t="s">
        <v>73</v>
      </c>
      <c r="S148" s="1" t="s">
        <v>1305</v>
      </c>
      <c r="T148" s="1" t="s">
        <v>1306</v>
      </c>
    </row>
    <row r="149" s="1" customFormat="1" spans="1:20">
      <c r="A149" s="1" t="s">
        <v>835</v>
      </c>
      <c r="B149" s="1" t="s">
        <v>80</v>
      </c>
      <c r="C149" s="1" t="s">
        <v>1823</v>
      </c>
      <c r="D149" s="1" t="s">
        <v>837</v>
      </c>
      <c r="E149" s="1" t="s">
        <v>838</v>
      </c>
      <c r="F149" s="1" t="s">
        <v>81</v>
      </c>
      <c r="G149" s="1" t="s">
        <v>283</v>
      </c>
      <c r="H149" s="1" t="s">
        <v>1298</v>
      </c>
      <c r="I149" s="1" t="s">
        <v>1824</v>
      </c>
      <c r="J149" s="1" t="s">
        <v>1300</v>
      </c>
      <c r="K149" s="1" t="s">
        <v>1824</v>
      </c>
      <c r="L149" s="1" t="s">
        <v>1824</v>
      </c>
      <c r="M149" s="1" t="s">
        <v>1301</v>
      </c>
      <c r="N149" s="1" t="s">
        <v>1301</v>
      </c>
      <c r="O149" s="1" t="s">
        <v>1302</v>
      </c>
      <c r="P149" s="1" t="s">
        <v>1303</v>
      </c>
      <c r="Q149" s="1" t="s">
        <v>1825</v>
      </c>
      <c r="R149" s="1" t="s">
        <v>73</v>
      </c>
      <c r="S149" s="1" t="s">
        <v>1305</v>
      </c>
      <c r="T149" s="1" t="s">
        <v>1306</v>
      </c>
    </row>
    <row r="150" s="1" customFormat="1" spans="1:20">
      <c r="A150" s="1" t="s">
        <v>670</v>
      </c>
      <c r="B150" s="1" t="s">
        <v>80</v>
      </c>
      <c r="C150" s="1" t="s">
        <v>1826</v>
      </c>
      <c r="D150" s="1" t="s">
        <v>672</v>
      </c>
      <c r="E150" s="1" t="s">
        <v>673</v>
      </c>
      <c r="F150" s="1" t="s">
        <v>80</v>
      </c>
      <c r="G150" s="1" t="s">
        <v>283</v>
      </c>
      <c r="H150" s="1" t="s">
        <v>1298</v>
      </c>
      <c r="I150" s="1" t="s">
        <v>1827</v>
      </c>
      <c r="J150" s="1" t="s">
        <v>1300</v>
      </c>
      <c r="K150" s="1" t="s">
        <v>1827</v>
      </c>
      <c r="L150" s="1" t="s">
        <v>1827</v>
      </c>
      <c r="M150" s="1" t="s">
        <v>1301</v>
      </c>
      <c r="N150" s="1" t="s">
        <v>1301</v>
      </c>
      <c r="O150" s="1" t="s">
        <v>1302</v>
      </c>
      <c r="P150" s="1" t="s">
        <v>1303</v>
      </c>
      <c r="Q150" s="1" t="s">
        <v>1828</v>
      </c>
      <c r="R150" s="1" t="s">
        <v>73</v>
      </c>
      <c r="S150" s="1" t="s">
        <v>1305</v>
      </c>
      <c r="T150" s="1" t="s">
        <v>1306</v>
      </c>
    </row>
    <row r="151" s="1" customFormat="1" spans="1:20">
      <c r="A151" s="1" t="s">
        <v>1829</v>
      </c>
      <c r="B151" s="1" t="s">
        <v>80</v>
      </c>
      <c r="C151" s="1" t="s">
        <v>1830</v>
      </c>
      <c r="D151" s="1" t="s">
        <v>1831</v>
      </c>
      <c r="E151" s="1" t="s">
        <v>1832</v>
      </c>
      <c r="F151" s="1" t="s">
        <v>80</v>
      </c>
      <c r="G151" s="1" t="s">
        <v>81</v>
      </c>
      <c r="H151" s="1" t="s">
        <v>1298</v>
      </c>
      <c r="I151" s="1" t="s">
        <v>1302</v>
      </c>
      <c r="J151" s="1" t="s">
        <v>1300</v>
      </c>
      <c r="K151" s="1" t="s">
        <v>1302</v>
      </c>
      <c r="L151" s="1" t="s">
        <v>1302</v>
      </c>
      <c r="M151" s="1" t="s">
        <v>1301</v>
      </c>
      <c r="N151" s="1" t="s">
        <v>1301</v>
      </c>
      <c r="O151" s="1" t="s">
        <v>1302</v>
      </c>
      <c r="P151" s="1" t="s">
        <v>1303</v>
      </c>
      <c r="Q151" s="1" t="s">
        <v>1833</v>
      </c>
      <c r="R151" s="1" t="s">
        <v>73</v>
      </c>
      <c r="S151" s="1" t="s">
        <v>1305</v>
      </c>
      <c r="T151" s="1" t="s">
        <v>1306</v>
      </c>
    </row>
    <row r="152" s="1" customFormat="1" spans="1:20">
      <c r="A152" s="1" t="s">
        <v>191</v>
      </c>
      <c r="B152" s="1" t="s">
        <v>80</v>
      </c>
      <c r="C152" s="1" t="s">
        <v>1834</v>
      </c>
      <c r="D152" s="1" t="s">
        <v>1835</v>
      </c>
      <c r="E152" s="1" t="s">
        <v>194</v>
      </c>
      <c r="F152" s="1" t="s">
        <v>80</v>
      </c>
      <c r="G152" s="1" t="s">
        <v>81</v>
      </c>
      <c r="H152" s="1" t="s">
        <v>1298</v>
      </c>
      <c r="I152" s="1" t="s">
        <v>1836</v>
      </c>
      <c r="J152" s="1" t="s">
        <v>1300</v>
      </c>
      <c r="K152" s="1" t="s">
        <v>1836</v>
      </c>
      <c r="L152" s="1" t="s">
        <v>1836</v>
      </c>
      <c r="M152" s="1" t="s">
        <v>1301</v>
      </c>
      <c r="N152" s="1" t="s">
        <v>1301</v>
      </c>
      <c r="O152" s="1" t="s">
        <v>1302</v>
      </c>
      <c r="P152" s="1" t="s">
        <v>1303</v>
      </c>
      <c r="Q152" s="1" t="s">
        <v>1837</v>
      </c>
      <c r="R152" s="1" t="s">
        <v>73</v>
      </c>
      <c r="S152" s="1" t="s">
        <v>1305</v>
      </c>
      <c r="T152" s="1" t="s">
        <v>1306</v>
      </c>
    </row>
    <row r="153" s="1" customFormat="1" spans="1:20">
      <c r="A153" s="1" t="s">
        <v>472</v>
      </c>
      <c r="B153" s="1" t="s">
        <v>80</v>
      </c>
      <c r="C153" s="1" t="s">
        <v>1838</v>
      </c>
      <c r="D153" s="1" t="s">
        <v>474</v>
      </c>
      <c r="E153" s="1" t="s">
        <v>475</v>
      </c>
      <c r="F153" s="1" t="s">
        <v>81</v>
      </c>
      <c r="G153" s="1" t="s">
        <v>283</v>
      </c>
      <c r="H153" s="1" t="s">
        <v>1298</v>
      </c>
      <c r="I153" s="1" t="s">
        <v>1839</v>
      </c>
      <c r="J153" s="1" t="s">
        <v>1300</v>
      </c>
      <c r="K153" s="1" t="s">
        <v>1839</v>
      </c>
      <c r="L153" s="1" t="s">
        <v>1839</v>
      </c>
      <c r="M153" s="1" t="s">
        <v>1301</v>
      </c>
      <c r="N153" s="1" t="s">
        <v>1301</v>
      </c>
      <c r="O153" s="1" t="s">
        <v>1302</v>
      </c>
      <c r="P153" s="1" t="s">
        <v>1303</v>
      </c>
      <c r="Q153" s="1" t="s">
        <v>1840</v>
      </c>
      <c r="R153" s="1" t="s">
        <v>73</v>
      </c>
      <c r="S153" s="1" t="s">
        <v>1305</v>
      </c>
      <c r="T153" s="1" t="s">
        <v>1306</v>
      </c>
    </row>
    <row r="154" s="1" customFormat="1" spans="1:20">
      <c r="A154" s="1" t="s">
        <v>603</v>
      </c>
      <c r="B154" s="1" t="s">
        <v>80</v>
      </c>
      <c r="C154" s="1" t="s">
        <v>1841</v>
      </c>
      <c r="D154" s="1" t="s">
        <v>605</v>
      </c>
      <c r="E154" s="1" t="s">
        <v>606</v>
      </c>
      <c r="F154" s="1" t="s">
        <v>81</v>
      </c>
      <c r="G154" s="1" t="s">
        <v>283</v>
      </c>
      <c r="H154" s="1" t="s">
        <v>1298</v>
      </c>
      <c r="I154" s="1" t="s">
        <v>1842</v>
      </c>
      <c r="J154" s="1" t="s">
        <v>1300</v>
      </c>
      <c r="K154" s="1" t="s">
        <v>1842</v>
      </c>
      <c r="L154" s="1" t="s">
        <v>1842</v>
      </c>
      <c r="M154" s="1" t="s">
        <v>1301</v>
      </c>
      <c r="N154" s="1" t="s">
        <v>1301</v>
      </c>
      <c r="O154" s="1" t="s">
        <v>1302</v>
      </c>
      <c r="P154" s="1" t="s">
        <v>1303</v>
      </c>
      <c r="Q154" s="1" t="s">
        <v>1843</v>
      </c>
      <c r="R154" s="1" t="s">
        <v>73</v>
      </c>
      <c r="S154" s="1" t="s">
        <v>1305</v>
      </c>
      <c r="T154" s="1" t="s">
        <v>1306</v>
      </c>
    </row>
    <row r="155" s="1" customFormat="1" spans="1:20">
      <c r="A155" s="1" t="s">
        <v>676</v>
      </c>
      <c r="B155" s="1" t="s">
        <v>80</v>
      </c>
      <c r="C155" s="1" t="s">
        <v>1844</v>
      </c>
      <c r="D155" s="1" t="s">
        <v>678</v>
      </c>
      <c r="E155" s="1" t="s">
        <v>679</v>
      </c>
      <c r="F155" s="1" t="s">
        <v>81</v>
      </c>
      <c r="G155" s="1" t="s">
        <v>283</v>
      </c>
      <c r="H155" s="1" t="s">
        <v>1298</v>
      </c>
      <c r="I155" s="1" t="s">
        <v>1845</v>
      </c>
      <c r="J155" s="1" t="s">
        <v>1300</v>
      </c>
      <c r="K155" s="1" t="s">
        <v>1845</v>
      </c>
      <c r="L155" s="1" t="s">
        <v>1845</v>
      </c>
      <c r="M155" s="1" t="s">
        <v>1301</v>
      </c>
      <c r="N155" s="1" t="s">
        <v>1301</v>
      </c>
      <c r="O155" s="1" t="s">
        <v>1302</v>
      </c>
      <c r="P155" s="1" t="s">
        <v>1303</v>
      </c>
      <c r="Q155" s="1" t="s">
        <v>1846</v>
      </c>
      <c r="R155" s="1" t="s">
        <v>73</v>
      </c>
      <c r="S155" s="1" t="s">
        <v>1305</v>
      </c>
      <c r="T155" s="1" t="s">
        <v>1306</v>
      </c>
    </row>
    <row r="156" s="1" customFormat="1" spans="1:20">
      <c r="A156" s="1" t="s">
        <v>205</v>
      </c>
      <c r="B156" s="1" t="s">
        <v>80</v>
      </c>
      <c r="C156" s="1" t="s">
        <v>1847</v>
      </c>
      <c r="D156" s="1" t="s">
        <v>207</v>
      </c>
      <c r="E156" s="1" t="s">
        <v>208</v>
      </c>
      <c r="F156" s="1" t="s">
        <v>80</v>
      </c>
      <c r="G156" s="1" t="s">
        <v>81</v>
      </c>
      <c r="H156" s="1" t="s">
        <v>1298</v>
      </c>
      <c r="I156" s="1" t="s">
        <v>1440</v>
      </c>
      <c r="J156" s="1" t="s">
        <v>1300</v>
      </c>
      <c r="K156" s="1" t="s">
        <v>1440</v>
      </c>
      <c r="L156" s="1" t="s">
        <v>1440</v>
      </c>
      <c r="M156" s="1" t="s">
        <v>1301</v>
      </c>
      <c r="N156" s="1" t="s">
        <v>1301</v>
      </c>
      <c r="O156" s="1" t="s">
        <v>1302</v>
      </c>
      <c r="P156" s="1" t="s">
        <v>1303</v>
      </c>
      <c r="Q156" s="1" t="s">
        <v>1848</v>
      </c>
      <c r="R156" s="1" t="s">
        <v>73</v>
      </c>
      <c r="S156" s="1" t="s">
        <v>1305</v>
      </c>
      <c r="T156" s="1" t="s">
        <v>1306</v>
      </c>
    </row>
    <row r="157" s="1" customFormat="1" spans="1:20">
      <c r="A157" s="1" t="s">
        <v>198</v>
      </c>
      <c r="B157" s="1" t="s">
        <v>80</v>
      </c>
      <c r="C157" s="1" t="s">
        <v>1849</v>
      </c>
      <c r="D157" s="1" t="s">
        <v>200</v>
      </c>
      <c r="E157" s="1" t="s">
        <v>201</v>
      </c>
      <c r="F157" s="1" t="s">
        <v>80</v>
      </c>
      <c r="G157" s="1" t="s">
        <v>81</v>
      </c>
      <c r="H157" s="1" t="s">
        <v>1298</v>
      </c>
      <c r="I157" s="1" t="s">
        <v>1618</v>
      </c>
      <c r="J157" s="1" t="s">
        <v>1300</v>
      </c>
      <c r="K157" s="1" t="s">
        <v>1618</v>
      </c>
      <c r="L157" s="1" t="s">
        <v>1618</v>
      </c>
      <c r="M157" s="1" t="s">
        <v>1301</v>
      </c>
      <c r="N157" s="1" t="s">
        <v>1301</v>
      </c>
      <c r="O157" s="1" t="s">
        <v>1302</v>
      </c>
      <c r="P157" s="1" t="s">
        <v>1303</v>
      </c>
      <c r="Q157" s="1" t="s">
        <v>1850</v>
      </c>
      <c r="R157" s="1" t="s">
        <v>73</v>
      </c>
      <c r="S157" s="1" t="s">
        <v>1305</v>
      </c>
      <c r="T157" s="1" t="s">
        <v>1306</v>
      </c>
    </row>
    <row r="158" s="1" customFormat="1" spans="1:20">
      <c r="A158" s="1" t="s">
        <v>397</v>
      </c>
      <c r="B158" s="1" t="s">
        <v>80</v>
      </c>
      <c r="C158" s="1" t="s">
        <v>1851</v>
      </c>
      <c r="D158" s="1" t="s">
        <v>1852</v>
      </c>
      <c r="E158" s="1" t="s">
        <v>400</v>
      </c>
      <c r="F158" s="1" t="s">
        <v>81</v>
      </c>
      <c r="G158" s="1" t="s">
        <v>283</v>
      </c>
      <c r="H158" s="1" t="s">
        <v>1298</v>
      </c>
      <c r="I158" s="1" t="s">
        <v>1853</v>
      </c>
      <c r="J158" s="1" t="s">
        <v>1300</v>
      </c>
      <c r="K158" s="1" t="s">
        <v>1853</v>
      </c>
      <c r="L158" s="1" t="s">
        <v>1853</v>
      </c>
      <c r="M158" s="1" t="s">
        <v>1301</v>
      </c>
      <c r="N158" s="1" t="s">
        <v>1301</v>
      </c>
      <c r="O158" s="1" t="s">
        <v>1302</v>
      </c>
      <c r="P158" s="1" t="s">
        <v>1303</v>
      </c>
      <c r="Q158" s="1" t="s">
        <v>1854</v>
      </c>
      <c r="R158" s="1" t="s">
        <v>73</v>
      </c>
      <c r="S158" s="1" t="s">
        <v>1305</v>
      </c>
      <c r="T158" s="1" t="s">
        <v>1306</v>
      </c>
    </row>
    <row r="159" s="1" customFormat="1" spans="1:20">
      <c r="A159" s="1" t="s">
        <v>161</v>
      </c>
      <c r="B159" s="1" t="s">
        <v>80</v>
      </c>
      <c r="C159" s="1" t="s">
        <v>1855</v>
      </c>
      <c r="D159" s="1" t="s">
        <v>163</v>
      </c>
      <c r="E159" s="1" t="s">
        <v>164</v>
      </c>
      <c r="F159" s="1" t="s">
        <v>80</v>
      </c>
      <c r="G159" s="1" t="s">
        <v>81</v>
      </c>
      <c r="H159" s="1" t="s">
        <v>1298</v>
      </c>
      <c r="I159" s="1" t="s">
        <v>1856</v>
      </c>
      <c r="J159" s="1" t="s">
        <v>1300</v>
      </c>
      <c r="K159" s="1" t="s">
        <v>1856</v>
      </c>
      <c r="L159" s="1" t="s">
        <v>1856</v>
      </c>
      <c r="M159" s="1" t="s">
        <v>1301</v>
      </c>
      <c r="N159" s="1" t="s">
        <v>1301</v>
      </c>
      <c r="O159" s="1" t="s">
        <v>1302</v>
      </c>
      <c r="P159" s="1" t="s">
        <v>1303</v>
      </c>
      <c r="Q159" s="1" t="s">
        <v>1857</v>
      </c>
      <c r="R159" s="1" t="s">
        <v>73</v>
      </c>
      <c r="S159" s="1" t="s">
        <v>1305</v>
      </c>
      <c r="T159" s="1" t="s">
        <v>1306</v>
      </c>
    </row>
    <row r="160" s="1" customFormat="1" spans="1:20">
      <c r="A160" s="1" t="s">
        <v>154</v>
      </c>
      <c r="B160" s="1" t="s">
        <v>80</v>
      </c>
      <c r="C160" s="1" t="s">
        <v>1858</v>
      </c>
      <c r="D160" s="1" t="s">
        <v>156</v>
      </c>
      <c r="E160" s="1" t="s">
        <v>157</v>
      </c>
      <c r="F160" s="1" t="s">
        <v>80</v>
      </c>
      <c r="G160" s="1" t="s">
        <v>81</v>
      </c>
      <c r="H160" s="1" t="s">
        <v>1298</v>
      </c>
      <c r="I160" s="1" t="s">
        <v>1569</v>
      </c>
      <c r="J160" s="1" t="s">
        <v>1300</v>
      </c>
      <c r="K160" s="1" t="s">
        <v>1569</v>
      </c>
      <c r="L160" s="1" t="s">
        <v>1569</v>
      </c>
      <c r="M160" s="1" t="s">
        <v>1301</v>
      </c>
      <c r="N160" s="1" t="s">
        <v>1301</v>
      </c>
      <c r="O160" s="1" t="s">
        <v>1302</v>
      </c>
      <c r="P160" s="1" t="s">
        <v>1303</v>
      </c>
      <c r="Q160" s="1" t="s">
        <v>1859</v>
      </c>
      <c r="R160" s="1" t="s">
        <v>73</v>
      </c>
      <c r="S160" s="1" t="s">
        <v>1305</v>
      </c>
      <c r="T160" s="1" t="s">
        <v>1306</v>
      </c>
    </row>
    <row r="161" s="1" customFormat="1" spans="1:20">
      <c r="A161" s="1" t="s">
        <v>254</v>
      </c>
      <c r="B161" s="1" t="s">
        <v>80</v>
      </c>
      <c r="C161" s="1" t="s">
        <v>1860</v>
      </c>
      <c r="D161" s="1" t="s">
        <v>256</v>
      </c>
      <c r="E161" s="1" t="s">
        <v>257</v>
      </c>
      <c r="F161" s="1" t="s">
        <v>80</v>
      </c>
      <c r="G161" s="1" t="s">
        <v>81</v>
      </c>
      <c r="H161" s="1" t="s">
        <v>1298</v>
      </c>
      <c r="I161" s="1" t="s">
        <v>1824</v>
      </c>
      <c r="J161" s="1" t="s">
        <v>1300</v>
      </c>
      <c r="K161" s="1" t="s">
        <v>1824</v>
      </c>
      <c r="L161" s="1" t="s">
        <v>1824</v>
      </c>
      <c r="M161" s="1" t="s">
        <v>1301</v>
      </c>
      <c r="N161" s="1" t="s">
        <v>1301</v>
      </c>
      <c r="O161" s="1" t="s">
        <v>1302</v>
      </c>
      <c r="P161" s="1" t="s">
        <v>1303</v>
      </c>
      <c r="Q161" s="1" t="s">
        <v>1861</v>
      </c>
      <c r="R161" s="1" t="s">
        <v>73</v>
      </c>
      <c r="S161" s="1" t="s">
        <v>1305</v>
      </c>
      <c r="T161" s="1" t="s">
        <v>1306</v>
      </c>
    </row>
    <row r="162" s="1" customFormat="1" spans="1:20">
      <c r="A162" s="1" t="s">
        <v>1128</v>
      </c>
      <c r="B162" s="1" t="s">
        <v>80</v>
      </c>
      <c r="C162" s="1" t="s">
        <v>1862</v>
      </c>
      <c r="D162" s="1" t="s">
        <v>1863</v>
      </c>
      <c r="E162" s="1" t="s">
        <v>1131</v>
      </c>
      <c r="F162" s="1" t="s">
        <v>81</v>
      </c>
      <c r="G162" s="1" t="s">
        <v>283</v>
      </c>
      <c r="H162" s="1" t="s">
        <v>1298</v>
      </c>
      <c r="I162" s="1" t="s">
        <v>1864</v>
      </c>
      <c r="J162" s="1" t="s">
        <v>1300</v>
      </c>
      <c r="K162" s="1" t="s">
        <v>1864</v>
      </c>
      <c r="L162" s="1" t="s">
        <v>1864</v>
      </c>
      <c r="M162" s="1" t="s">
        <v>1301</v>
      </c>
      <c r="N162" s="1" t="s">
        <v>1301</v>
      </c>
      <c r="O162" s="1" t="s">
        <v>1302</v>
      </c>
      <c r="P162" s="1" t="s">
        <v>1303</v>
      </c>
      <c r="Q162" s="1" t="s">
        <v>1865</v>
      </c>
      <c r="R162" s="1" t="s">
        <v>73</v>
      </c>
      <c r="S162" s="1" t="s">
        <v>1305</v>
      </c>
      <c r="T162" s="1" t="s">
        <v>1306</v>
      </c>
    </row>
    <row r="163" s="1" customFormat="1" spans="1:20">
      <c r="A163" s="1" t="s">
        <v>1866</v>
      </c>
      <c r="B163" s="1" t="s">
        <v>80</v>
      </c>
      <c r="C163" s="1" t="s">
        <v>1867</v>
      </c>
      <c r="D163" s="1" t="s">
        <v>1868</v>
      </c>
      <c r="E163" s="1" t="s">
        <v>1869</v>
      </c>
      <c r="F163" s="1" t="s">
        <v>80</v>
      </c>
      <c r="G163" s="1" t="s">
        <v>283</v>
      </c>
      <c r="H163" s="1" t="s">
        <v>1298</v>
      </c>
      <c r="I163" s="1" t="s">
        <v>1870</v>
      </c>
      <c r="J163" s="1" t="s">
        <v>1300</v>
      </c>
      <c r="K163" s="1" t="s">
        <v>1870</v>
      </c>
      <c r="L163" s="1" t="s">
        <v>1870</v>
      </c>
      <c r="M163" s="1" t="s">
        <v>1301</v>
      </c>
      <c r="N163" s="1" t="s">
        <v>1301</v>
      </c>
      <c r="O163" s="1" t="s">
        <v>1302</v>
      </c>
      <c r="P163" s="1" t="s">
        <v>1303</v>
      </c>
      <c r="Q163" s="1" t="s">
        <v>1871</v>
      </c>
      <c r="R163" s="1" t="s">
        <v>73</v>
      </c>
      <c r="S163" s="1" t="s">
        <v>1305</v>
      </c>
      <c r="T163" s="1" t="s">
        <v>1306</v>
      </c>
    </row>
    <row r="164" s="1" customFormat="1" spans="1:20">
      <c r="A164" s="1" t="s">
        <v>183</v>
      </c>
      <c r="B164" s="1" t="s">
        <v>80</v>
      </c>
      <c r="C164" s="1" t="s">
        <v>1872</v>
      </c>
      <c r="D164" s="1" t="s">
        <v>185</v>
      </c>
      <c r="E164" s="1" t="s">
        <v>186</v>
      </c>
      <c r="F164" s="1" t="s">
        <v>80</v>
      </c>
      <c r="G164" s="1" t="s">
        <v>81</v>
      </c>
      <c r="H164" s="1" t="s">
        <v>1298</v>
      </c>
      <c r="I164" s="1" t="s">
        <v>1873</v>
      </c>
      <c r="J164" s="1" t="s">
        <v>1300</v>
      </c>
      <c r="K164" s="1" t="s">
        <v>1873</v>
      </c>
      <c r="L164" s="1" t="s">
        <v>1873</v>
      </c>
      <c r="M164" s="1" t="s">
        <v>1301</v>
      </c>
      <c r="N164" s="1" t="s">
        <v>1301</v>
      </c>
      <c r="O164" s="1" t="s">
        <v>1302</v>
      </c>
      <c r="P164" s="1" t="s">
        <v>1303</v>
      </c>
      <c r="Q164" s="1" t="s">
        <v>1874</v>
      </c>
      <c r="R164" s="1" t="s">
        <v>73</v>
      </c>
      <c r="S164" s="1" t="s">
        <v>1305</v>
      </c>
      <c r="T164" s="1" t="s">
        <v>1306</v>
      </c>
    </row>
    <row r="165" s="1" customFormat="1" spans="1:20">
      <c r="A165" s="1" t="s">
        <v>1875</v>
      </c>
      <c r="B165" s="1" t="s">
        <v>80</v>
      </c>
      <c r="C165" s="1" t="s">
        <v>1876</v>
      </c>
      <c r="D165" s="1" t="s">
        <v>846</v>
      </c>
      <c r="E165" s="1" t="s">
        <v>847</v>
      </c>
      <c r="F165" s="1" t="s">
        <v>80</v>
      </c>
      <c r="G165" s="1" t="s">
        <v>81</v>
      </c>
      <c r="H165" s="1" t="s">
        <v>1298</v>
      </c>
      <c r="I165" s="1" t="s">
        <v>1302</v>
      </c>
      <c r="J165" s="1" t="s">
        <v>1300</v>
      </c>
      <c r="K165" s="1" t="s">
        <v>1302</v>
      </c>
      <c r="L165" s="1" t="s">
        <v>1302</v>
      </c>
      <c r="M165" s="1" t="s">
        <v>1301</v>
      </c>
      <c r="N165" s="1" t="s">
        <v>1301</v>
      </c>
      <c r="O165" s="1" t="s">
        <v>1302</v>
      </c>
      <c r="P165" s="1" t="s">
        <v>1303</v>
      </c>
      <c r="Q165" s="1" t="s">
        <v>1877</v>
      </c>
      <c r="R165" s="1" t="s">
        <v>73</v>
      </c>
      <c r="S165" s="1" t="s">
        <v>1305</v>
      </c>
      <c r="T165" s="1" t="s">
        <v>1306</v>
      </c>
    </row>
    <row r="166" s="1" customFormat="1" spans="1:20">
      <c r="A166" s="1" t="s">
        <v>1878</v>
      </c>
      <c r="B166" s="1" t="s">
        <v>80</v>
      </c>
      <c r="C166" s="1" t="s">
        <v>1879</v>
      </c>
      <c r="D166" s="1" t="s">
        <v>1880</v>
      </c>
      <c r="E166" s="1" t="s">
        <v>1881</v>
      </c>
      <c r="F166" s="1" t="s">
        <v>80</v>
      </c>
      <c r="G166" s="1" t="s">
        <v>283</v>
      </c>
      <c r="H166" s="1" t="s">
        <v>1298</v>
      </c>
      <c r="I166" s="1" t="s">
        <v>1302</v>
      </c>
      <c r="J166" s="1" t="s">
        <v>1300</v>
      </c>
      <c r="K166" s="1" t="s">
        <v>1302</v>
      </c>
      <c r="L166" s="1" t="s">
        <v>1302</v>
      </c>
      <c r="M166" s="1" t="s">
        <v>1301</v>
      </c>
      <c r="N166" s="1" t="s">
        <v>1301</v>
      </c>
      <c r="O166" s="1" t="s">
        <v>1302</v>
      </c>
      <c r="P166" s="1" t="s">
        <v>1303</v>
      </c>
      <c r="Q166" s="1" t="s">
        <v>1882</v>
      </c>
      <c r="R166" s="1" t="s">
        <v>73</v>
      </c>
      <c r="S166" s="1" t="s">
        <v>1305</v>
      </c>
      <c r="T166" s="1" t="s">
        <v>1306</v>
      </c>
    </row>
    <row r="167" s="1" customFormat="1" spans="1:20">
      <c r="A167" s="1" t="s">
        <v>349</v>
      </c>
      <c r="B167" s="1" t="s">
        <v>80</v>
      </c>
      <c r="C167" s="1" t="s">
        <v>1883</v>
      </c>
      <c r="D167" s="1" t="s">
        <v>351</v>
      </c>
      <c r="E167" s="1" t="s">
        <v>352</v>
      </c>
      <c r="F167" s="1" t="s">
        <v>81</v>
      </c>
      <c r="G167" s="1" t="s">
        <v>283</v>
      </c>
      <c r="H167" s="1" t="s">
        <v>1298</v>
      </c>
      <c r="I167" s="1" t="s">
        <v>1884</v>
      </c>
      <c r="J167" s="1" t="s">
        <v>1300</v>
      </c>
      <c r="K167" s="1" t="s">
        <v>1884</v>
      </c>
      <c r="L167" s="1" t="s">
        <v>1884</v>
      </c>
      <c r="M167" s="1" t="s">
        <v>1301</v>
      </c>
      <c r="N167" s="1" t="s">
        <v>1301</v>
      </c>
      <c r="O167" s="1" t="s">
        <v>1302</v>
      </c>
      <c r="P167" s="1" t="s">
        <v>1303</v>
      </c>
      <c r="Q167" s="1" t="s">
        <v>1885</v>
      </c>
      <c r="R167" s="1" t="s">
        <v>73</v>
      </c>
      <c r="S167" s="1" t="s">
        <v>1305</v>
      </c>
      <c r="T167" s="1" t="s">
        <v>1306</v>
      </c>
    </row>
    <row r="168" s="1" customFormat="1" spans="1:20">
      <c r="A168" s="1" t="s">
        <v>168</v>
      </c>
      <c r="B168" s="1" t="s">
        <v>80</v>
      </c>
      <c r="C168" s="1" t="s">
        <v>1886</v>
      </c>
      <c r="D168" s="1" t="s">
        <v>170</v>
      </c>
      <c r="E168" s="1" t="s">
        <v>171</v>
      </c>
      <c r="F168" s="1" t="s">
        <v>80</v>
      </c>
      <c r="G168" s="1" t="s">
        <v>81</v>
      </c>
      <c r="H168" s="1" t="s">
        <v>1298</v>
      </c>
      <c r="I168" s="1" t="s">
        <v>1739</v>
      </c>
      <c r="J168" s="1" t="s">
        <v>1300</v>
      </c>
      <c r="K168" s="1" t="s">
        <v>1739</v>
      </c>
      <c r="L168" s="1" t="s">
        <v>1739</v>
      </c>
      <c r="M168" s="1" t="s">
        <v>1301</v>
      </c>
      <c r="N168" s="1" t="s">
        <v>1301</v>
      </c>
      <c r="O168" s="1" t="s">
        <v>1302</v>
      </c>
      <c r="P168" s="1" t="s">
        <v>1303</v>
      </c>
      <c r="Q168" s="1" t="s">
        <v>1887</v>
      </c>
      <c r="R168" s="1" t="s">
        <v>73</v>
      </c>
      <c r="S168" s="1" t="s">
        <v>1305</v>
      </c>
      <c r="T168" s="1" t="s">
        <v>1306</v>
      </c>
    </row>
    <row r="169" s="1" customFormat="1" spans="1:20">
      <c r="A169" s="1" t="s">
        <v>147</v>
      </c>
      <c r="B169" s="1" t="s">
        <v>126</v>
      </c>
      <c r="C169" s="1" t="s">
        <v>1888</v>
      </c>
      <c r="D169" s="1" t="s">
        <v>149</v>
      </c>
      <c r="E169" s="1" t="s">
        <v>150</v>
      </c>
      <c r="F169" s="1" t="s">
        <v>80</v>
      </c>
      <c r="G169" s="1" t="s">
        <v>81</v>
      </c>
      <c r="H169" s="1" t="s">
        <v>1298</v>
      </c>
      <c r="I169" s="1" t="s">
        <v>1739</v>
      </c>
      <c r="J169" s="1" t="s">
        <v>1300</v>
      </c>
      <c r="K169" s="1" t="s">
        <v>1739</v>
      </c>
      <c r="L169" s="1" t="s">
        <v>1739</v>
      </c>
      <c r="M169" s="1" t="s">
        <v>1301</v>
      </c>
      <c r="N169" s="1" t="s">
        <v>1301</v>
      </c>
      <c r="O169" s="1" t="s">
        <v>1302</v>
      </c>
      <c r="P169" s="1" t="s">
        <v>1303</v>
      </c>
      <c r="Q169" s="1" t="s">
        <v>1889</v>
      </c>
      <c r="R169" s="1" t="s">
        <v>73</v>
      </c>
      <c r="S169" s="1" t="s">
        <v>1305</v>
      </c>
      <c r="T169" s="1" t="s">
        <v>1306</v>
      </c>
    </row>
    <row r="170" s="1" customFormat="1" spans="1:20">
      <c r="A170" s="1" t="s">
        <v>1890</v>
      </c>
      <c r="B170" s="1" t="s">
        <v>126</v>
      </c>
      <c r="C170" s="1" t="s">
        <v>1891</v>
      </c>
      <c r="D170" s="1" t="s">
        <v>1892</v>
      </c>
      <c r="E170" s="1" t="s">
        <v>1893</v>
      </c>
      <c r="F170" s="1" t="s">
        <v>80</v>
      </c>
      <c r="G170" s="1" t="s">
        <v>81</v>
      </c>
      <c r="H170" s="1" t="s">
        <v>1298</v>
      </c>
      <c r="I170" s="1" t="s">
        <v>1302</v>
      </c>
      <c r="J170" s="1" t="s">
        <v>1300</v>
      </c>
      <c r="K170" s="1" t="s">
        <v>1302</v>
      </c>
      <c r="L170" s="1" t="s">
        <v>1302</v>
      </c>
      <c r="M170" s="1" t="s">
        <v>1301</v>
      </c>
      <c r="N170" s="1" t="s">
        <v>1301</v>
      </c>
      <c r="O170" s="1" t="s">
        <v>1302</v>
      </c>
      <c r="P170" s="1" t="s">
        <v>1303</v>
      </c>
      <c r="Q170" s="1" t="s">
        <v>1894</v>
      </c>
      <c r="R170" s="1" t="s">
        <v>73</v>
      </c>
      <c r="S170" s="1" t="s">
        <v>1305</v>
      </c>
      <c r="T170" s="1" t="s">
        <v>1306</v>
      </c>
    </row>
    <row r="171" s="1" customFormat="1" spans="1:20">
      <c r="A171" s="1" t="s">
        <v>1214</v>
      </c>
      <c r="B171" s="1" t="s">
        <v>126</v>
      </c>
      <c r="C171" s="1" t="s">
        <v>1895</v>
      </c>
      <c r="D171" s="1" t="s">
        <v>851</v>
      </c>
      <c r="E171" s="1" t="s">
        <v>1215</v>
      </c>
      <c r="F171" s="1" t="s">
        <v>80</v>
      </c>
      <c r="G171" s="1" t="s">
        <v>283</v>
      </c>
      <c r="H171" s="1" t="s">
        <v>1298</v>
      </c>
      <c r="I171" s="1" t="s">
        <v>1896</v>
      </c>
      <c r="J171" s="1" t="s">
        <v>1300</v>
      </c>
      <c r="K171" s="1" t="s">
        <v>1896</v>
      </c>
      <c r="L171" s="1" t="s">
        <v>1896</v>
      </c>
      <c r="M171" s="1" t="s">
        <v>1301</v>
      </c>
      <c r="N171" s="1" t="s">
        <v>1301</v>
      </c>
      <c r="O171" s="1" t="s">
        <v>1302</v>
      </c>
      <c r="P171" s="1" t="s">
        <v>1303</v>
      </c>
      <c r="Q171" s="1" t="s">
        <v>1897</v>
      </c>
      <c r="R171" s="1" t="s">
        <v>73</v>
      </c>
      <c r="S171" s="1" t="s">
        <v>1305</v>
      </c>
      <c r="T171" s="1" t="s">
        <v>1306</v>
      </c>
    </row>
    <row r="172" s="1" customFormat="1" spans="1:20">
      <c r="A172" s="1" t="s">
        <v>357</v>
      </c>
      <c r="B172" s="1" t="s">
        <v>126</v>
      </c>
      <c r="C172" s="1" t="s">
        <v>1898</v>
      </c>
      <c r="D172" s="1" t="s">
        <v>359</v>
      </c>
      <c r="E172" s="1" t="s">
        <v>360</v>
      </c>
      <c r="F172" s="1" t="s">
        <v>80</v>
      </c>
      <c r="G172" s="1" t="s">
        <v>283</v>
      </c>
      <c r="H172" s="1" t="s">
        <v>1298</v>
      </c>
      <c r="I172" s="1" t="s">
        <v>1754</v>
      </c>
      <c r="J172" s="1" t="s">
        <v>1300</v>
      </c>
      <c r="K172" s="1" t="s">
        <v>1754</v>
      </c>
      <c r="L172" s="1" t="s">
        <v>1754</v>
      </c>
      <c r="M172" s="1" t="s">
        <v>1301</v>
      </c>
      <c r="N172" s="1" t="s">
        <v>1301</v>
      </c>
      <c r="O172" s="1" t="s">
        <v>1302</v>
      </c>
      <c r="P172" s="1" t="s">
        <v>1303</v>
      </c>
      <c r="Q172" s="1" t="s">
        <v>1899</v>
      </c>
      <c r="R172" s="1" t="s">
        <v>73</v>
      </c>
      <c r="S172" s="1" t="s">
        <v>1305</v>
      </c>
      <c r="T172" s="1" t="s">
        <v>1306</v>
      </c>
    </row>
    <row r="173" s="1" customFormat="1" spans="1:20">
      <c r="A173" s="1" t="s">
        <v>969</v>
      </c>
      <c r="B173" s="1" t="s">
        <v>126</v>
      </c>
      <c r="C173" s="1" t="s">
        <v>1900</v>
      </c>
      <c r="D173" s="1" t="s">
        <v>185</v>
      </c>
      <c r="E173" s="1" t="s">
        <v>970</v>
      </c>
      <c r="F173" s="1" t="s">
        <v>80</v>
      </c>
      <c r="G173" s="1" t="s">
        <v>283</v>
      </c>
      <c r="H173" s="1" t="s">
        <v>1298</v>
      </c>
      <c r="I173" s="1" t="s">
        <v>1870</v>
      </c>
      <c r="J173" s="1" t="s">
        <v>1300</v>
      </c>
      <c r="K173" s="1" t="s">
        <v>1870</v>
      </c>
      <c r="L173" s="1" t="s">
        <v>1870</v>
      </c>
      <c r="M173" s="1" t="s">
        <v>1301</v>
      </c>
      <c r="N173" s="1" t="s">
        <v>1301</v>
      </c>
      <c r="O173" s="1" t="s">
        <v>1302</v>
      </c>
      <c r="P173" s="1" t="s">
        <v>1303</v>
      </c>
      <c r="Q173" s="1" t="s">
        <v>1901</v>
      </c>
      <c r="R173" s="1" t="s">
        <v>73</v>
      </c>
      <c r="S173" s="1" t="s">
        <v>1305</v>
      </c>
      <c r="T173" s="1" t="s">
        <v>1306</v>
      </c>
    </row>
    <row r="174" s="1" customFormat="1" spans="1:20">
      <c r="A174" s="1" t="s">
        <v>1132</v>
      </c>
      <c r="B174" s="1" t="s">
        <v>126</v>
      </c>
      <c r="C174" s="1" t="s">
        <v>1902</v>
      </c>
      <c r="D174" s="1" t="s">
        <v>185</v>
      </c>
      <c r="E174" s="1" t="s">
        <v>1133</v>
      </c>
      <c r="F174" s="1" t="s">
        <v>80</v>
      </c>
      <c r="G174" s="1" t="s">
        <v>283</v>
      </c>
      <c r="H174" s="1" t="s">
        <v>1298</v>
      </c>
      <c r="I174" s="1" t="s">
        <v>1590</v>
      </c>
      <c r="J174" s="1" t="s">
        <v>1300</v>
      </c>
      <c r="K174" s="1" t="s">
        <v>1590</v>
      </c>
      <c r="L174" s="1" t="s">
        <v>1590</v>
      </c>
      <c r="M174" s="1" t="s">
        <v>1301</v>
      </c>
      <c r="N174" s="1" t="s">
        <v>1301</v>
      </c>
      <c r="O174" s="1" t="s">
        <v>1302</v>
      </c>
      <c r="P174" s="1" t="s">
        <v>1303</v>
      </c>
      <c r="Q174" s="1" t="s">
        <v>1903</v>
      </c>
      <c r="R174" s="1" t="s">
        <v>73</v>
      </c>
      <c r="S174" s="1" t="s">
        <v>1305</v>
      </c>
      <c r="T174" s="1" t="s">
        <v>1306</v>
      </c>
    </row>
    <row r="175" s="1" customFormat="1" spans="1:20">
      <c r="A175" s="1" t="s">
        <v>341</v>
      </c>
      <c r="B175" s="1" t="s">
        <v>126</v>
      </c>
      <c r="C175" s="1" t="s">
        <v>1904</v>
      </c>
      <c r="D175" s="1" t="s">
        <v>343</v>
      </c>
      <c r="E175" s="1" t="s">
        <v>344</v>
      </c>
      <c r="F175" s="1" t="s">
        <v>80</v>
      </c>
      <c r="G175" s="1" t="s">
        <v>283</v>
      </c>
      <c r="H175" s="1" t="s">
        <v>1298</v>
      </c>
      <c r="I175" s="1" t="s">
        <v>1905</v>
      </c>
      <c r="J175" s="1" t="s">
        <v>1300</v>
      </c>
      <c r="K175" s="1" t="s">
        <v>1905</v>
      </c>
      <c r="L175" s="1" t="s">
        <v>1905</v>
      </c>
      <c r="M175" s="1" t="s">
        <v>1301</v>
      </c>
      <c r="N175" s="1" t="s">
        <v>1301</v>
      </c>
      <c r="O175" s="1" t="s">
        <v>1302</v>
      </c>
      <c r="P175" s="1" t="s">
        <v>1303</v>
      </c>
      <c r="Q175" s="1" t="s">
        <v>1906</v>
      </c>
      <c r="R175" s="1" t="s">
        <v>73</v>
      </c>
      <c r="S175" s="1" t="s">
        <v>1305</v>
      </c>
      <c r="T175" s="1" t="s">
        <v>1306</v>
      </c>
    </row>
    <row r="176" s="1" customFormat="1" spans="1:20">
      <c r="A176" s="1" t="s">
        <v>1219</v>
      </c>
      <c r="B176" s="1" t="s">
        <v>126</v>
      </c>
      <c r="C176" s="1" t="s">
        <v>1907</v>
      </c>
      <c r="D176" s="1" t="s">
        <v>1221</v>
      </c>
      <c r="E176" s="1" t="s">
        <v>1222</v>
      </c>
      <c r="F176" s="1" t="s">
        <v>80</v>
      </c>
      <c r="G176" s="1" t="s">
        <v>283</v>
      </c>
      <c r="H176" s="1" t="s">
        <v>1298</v>
      </c>
      <c r="I176" s="1" t="s">
        <v>1908</v>
      </c>
      <c r="J176" s="1" t="s">
        <v>1300</v>
      </c>
      <c r="K176" s="1" t="s">
        <v>1908</v>
      </c>
      <c r="L176" s="1" t="s">
        <v>1908</v>
      </c>
      <c r="M176" s="1" t="s">
        <v>1301</v>
      </c>
      <c r="N176" s="1" t="s">
        <v>1301</v>
      </c>
      <c r="O176" s="1" t="s">
        <v>1302</v>
      </c>
      <c r="P176" s="1" t="s">
        <v>1303</v>
      </c>
      <c r="Q176" s="1" t="s">
        <v>1909</v>
      </c>
      <c r="R176" s="1" t="s">
        <v>73</v>
      </c>
      <c r="S176" s="1" t="s">
        <v>1305</v>
      </c>
      <c r="T176" s="1" t="s">
        <v>1306</v>
      </c>
    </row>
    <row r="177" s="1" customFormat="1" spans="1:20">
      <c r="A177" s="1" t="s">
        <v>1910</v>
      </c>
      <c r="B177" s="1" t="s">
        <v>126</v>
      </c>
      <c r="C177" s="1" t="s">
        <v>1911</v>
      </c>
      <c r="D177" s="1" t="s">
        <v>1912</v>
      </c>
      <c r="E177" s="1" t="s">
        <v>1913</v>
      </c>
      <c r="F177" s="1" t="s">
        <v>126</v>
      </c>
      <c r="G177" s="1" t="s">
        <v>283</v>
      </c>
      <c r="H177" s="1" t="s">
        <v>1298</v>
      </c>
      <c r="I177" s="1" t="s">
        <v>1302</v>
      </c>
      <c r="J177" s="1" t="s">
        <v>1300</v>
      </c>
      <c r="K177" s="1" t="s">
        <v>1302</v>
      </c>
      <c r="L177" s="1" t="s">
        <v>1302</v>
      </c>
      <c r="M177" s="1" t="s">
        <v>1301</v>
      </c>
      <c r="N177" s="1" t="s">
        <v>1301</v>
      </c>
      <c r="O177" s="1" t="s">
        <v>1302</v>
      </c>
      <c r="P177" s="1" t="s">
        <v>1303</v>
      </c>
      <c r="Q177" s="1" t="s">
        <v>1914</v>
      </c>
      <c r="R177" s="1" t="s">
        <v>73</v>
      </c>
      <c r="S177" s="1" t="s">
        <v>1305</v>
      </c>
      <c r="T177" s="1" t="s">
        <v>1306</v>
      </c>
    </row>
    <row r="178" s="1" customFormat="1" spans="1:20">
      <c r="A178" s="1" t="s">
        <v>334</v>
      </c>
      <c r="B178" s="1" t="s">
        <v>126</v>
      </c>
      <c r="C178" s="1" t="s">
        <v>1915</v>
      </c>
      <c r="D178" s="1" t="s">
        <v>1916</v>
      </c>
      <c r="E178" s="1" t="s">
        <v>337</v>
      </c>
      <c r="F178" s="1" t="s">
        <v>81</v>
      </c>
      <c r="G178" s="1" t="s">
        <v>283</v>
      </c>
      <c r="H178" s="1" t="s">
        <v>1298</v>
      </c>
      <c r="I178" s="1" t="s">
        <v>1917</v>
      </c>
      <c r="J178" s="1" t="s">
        <v>1300</v>
      </c>
      <c r="K178" s="1" t="s">
        <v>1917</v>
      </c>
      <c r="L178" s="1" t="s">
        <v>1917</v>
      </c>
      <c r="M178" s="1" t="s">
        <v>1301</v>
      </c>
      <c r="N178" s="1" t="s">
        <v>1301</v>
      </c>
      <c r="O178" s="1" t="s">
        <v>1302</v>
      </c>
      <c r="P178" s="1" t="s">
        <v>1303</v>
      </c>
      <c r="Q178" s="1" t="s">
        <v>1918</v>
      </c>
      <c r="R178" s="1" t="s">
        <v>73</v>
      </c>
      <c r="S178" s="1" t="s">
        <v>1305</v>
      </c>
      <c r="T178" s="1" t="s">
        <v>1306</v>
      </c>
    </row>
    <row r="179" s="1" customFormat="1" spans="1:20">
      <c r="A179" s="1" t="s">
        <v>175</v>
      </c>
      <c r="B179" s="1" t="s">
        <v>126</v>
      </c>
      <c r="C179" s="1" t="s">
        <v>1919</v>
      </c>
      <c r="D179" s="1" t="s">
        <v>177</v>
      </c>
      <c r="E179" s="1" t="s">
        <v>178</v>
      </c>
      <c r="F179" s="1" t="s">
        <v>80</v>
      </c>
      <c r="G179" s="1" t="s">
        <v>81</v>
      </c>
      <c r="H179" s="1" t="s">
        <v>1298</v>
      </c>
      <c r="I179" s="1" t="s">
        <v>1920</v>
      </c>
      <c r="J179" s="1" t="s">
        <v>1300</v>
      </c>
      <c r="K179" s="1" t="s">
        <v>1920</v>
      </c>
      <c r="L179" s="1" t="s">
        <v>1920</v>
      </c>
      <c r="M179" s="1" t="s">
        <v>1301</v>
      </c>
      <c r="N179" s="1" t="s">
        <v>1301</v>
      </c>
      <c r="O179" s="1" t="s">
        <v>1302</v>
      </c>
      <c r="P179" s="1" t="s">
        <v>1303</v>
      </c>
      <c r="Q179" s="1" t="s">
        <v>1921</v>
      </c>
      <c r="R179" s="1" t="s">
        <v>73</v>
      </c>
      <c r="S179" s="1" t="s">
        <v>1305</v>
      </c>
      <c r="T179" s="1" t="s">
        <v>1306</v>
      </c>
    </row>
    <row r="180" s="1" customFormat="1" spans="1:20">
      <c r="A180" s="1" t="s">
        <v>828</v>
      </c>
      <c r="B180" s="1" t="s">
        <v>126</v>
      </c>
      <c r="C180" s="1" t="s">
        <v>1922</v>
      </c>
      <c r="D180" s="1" t="s">
        <v>830</v>
      </c>
      <c r="E180" s="1" t="s">
        <v>831</v>
      </c>
      <c r="F180" s="1" t="s">
        <v>80</v>
      </c>
      <c r="G180" s="1" t="s">
        <v>283</v>
      </c>
      <c r="H180" s="1" t="s">
        <v>1298</v>
      </c>
      <c r="I180" s="1" t="s">
        <v>1923</v>
      </c>
      <c r="J180" s="1" t="s">
        <v>1300</v>
      </c>
      <c r="K180" s="1" t="s">
        <v>1923</v>
      </c>
      <c r="L180" s="1" t="s">
        <v>1923</v>
      </c>
      <c r="M180" s="1" t="s">
        <v>1301</v>
      </c>
      <c r="N180" s="1" t="s">
        <v>1301</v>
      </c>
      <c r="O180" s="1" t="s">
        <v>1302</v>
      </c>
      <c r="P180" s="1" t="s">
        <v>1303</v>
      </c>
      <c r="Q180" s="1" t="s">
        <v>1924</v>
      </c>
      <c r="R180" s="1" t="s">
        <v>73</v>
      </c>
      <c r="S180" s="1" t="s">
        <v>1305</v>
      </c>
      <c r="T180" s="1" t="s">
        <v>1306</v>
      </c>
    </row>
    <row r="181" s="1" customFormat="1" spans="1:20">
      <c r="A181" s="1" t="s">
        <v>580</v>
      </c>
      <c r="B181" s="1" t="s">
        <v>126</v>
      </c>
      <c r="C181" s="1" t="s">
        <v>1925</v>
      </c>
      <c r="D181" s="1" t="s">
        <v>1926</v>
      </c>
      <c r="E181" s="1" t="s">
        <v>583</v>
      </c>
      <c r="F181" s="1" t="s">
        <v>126</v>
      </c>
      <c r="G181" s="1" t="s">
        <v>283</v>
      </c>
      <c r="H181" s="1" t="s">
        <v>1298</v>
      </c>
      <c r="I181" s="1" t="s">
        <v>1927</v>
      </c>
      <c r="J181" s="1" t="s">
        <v>1300</v>
      </c>
      <c r="K181" s="1" t="s">
        <v>1927</v>
      </c>
      <c r="L181" s="1" t="s">
        <v>1927</v>
      </c>
      <c r="M181" s="1" t="s">
        <v>1301</v>
      </c>
      <c r="N181" s="1" t="s">
        <v>1301</v>
      </c>
      <c r="O181" s="1" t="s">
        <v>1302</v>
      </c>
      <c r="P181" s="1" t="s">
        <v>1303</v>
      </c>
      <c r="Q181" s="1" t="s">
        <v>1928</v>
      </c>
      <c r="R181" s="1" t="s">
        <v>73</v>
      </c>
      <c r="S181" s="1" t="s">
        <v>1305</v>
      </c>
      <c r="T181" s="1" t="s">
        <v>1306</v>
      </c>
    </row>
    <row r="182" s="1" customFormat="1" spans="1:20">
      <c r="A182" s="1" t="s">
        <v>220</v>
      </c>
      <c r="B182" s="1" t="s">
        <v>126</v>
      </c>
      <c r="C182" s="1" t="s">
        <v>1929</v>
      </c>
      <c r="D182" s="1" t="s">
        <v>222</v>
      </c>
      <c r="E182" s="1" t="s">
        <v>1930</v>
      </c>
      <c r="F182" s="1" t="s">
        <v>80</v>
      </c>
      <c r="G182" s="1" t="s">
        <v>81</v>
      </c>
      <c r="H182" s="1" t="s">
        <v>1298</v>
      </c>
      <c r="I182" s="1" t="s">
        <v>1931</v>
      </c>
      <c r="J182" s="1" t="s">
        <v>1300</v>
      </c>
      <c r="K182" s="1" t="s">
        <v>1931</v>
      </c>
      <c r="L182" s="1" t="s">
        <v>1931</v>
      </c>
      <c r="M182" s="1" t="s">
        <v>1301</v>
      </c>
      <c r="N182" s="1" t="s">
        <v>1301</v>
      </c>
      <c r="O182" s="1" t="s">
        <v>1302</v>
      </c>
      <c r="P182" s="1" t="s">
        <v>1303</v>
      </c>
      <c r="Q182" s="1" t="s">
        <v>1932</v>
      </c>
      <c r="R182" s="1" t="s">
        <v>73</v>
      </c>
      <c r="S182" s="1" t="s">
        <v>1305</v>
      </c>
      <c r="T182" s="1" t="s">
        <v>1306</v>
      </c>
    </row>
    <row r="183" s="1" customFormat="1" spans="1:20">
      <c r="A183" s="1" t="s">
        <v>597</v>
      </c>
      <c r="B183" s="1" t="s">
        <v>126</v>
      </c>
      <c r="C183" s="1" t="s">
        <v>1933</v>
      </c>
      <c r="D183" s="1" t="s">
        <v>599</v>
      </c>
      <c r="E183" s="1" t="s">
        <v>600</v>
      </c>
      <c r="F183" s="1" t="s">
        <v>81</v>
      </c>
      <c r="G183" s="1" t="s">
        <v>283</v>
      </c>
      <c r="H183" s="1" t="s">
        <v>1298</v>
      </c>
      <c r="I183" s="1" t="s">
        <v>1934</v>
      </c>
      <c r="J183" s="1" t="s">
        <v>1300</v>
      </c>
      <c r="K183" s="1" t="s">
        <v>1934</v>
      </c>
      <c r="L183" s="1" t="s">
        <v>1934</v>
      </c>
      <c r="M183" s="1" t="s">
        <v>1301</v>
      </c>
      <c r="N183" s="1" t="s">
        <v>1301</v>
      </c>
      <c r="O183" s="1" t="s">
        <v>1302</v>
      </c>
      <c r="P183" s="1" t="s">
        <v>1303</v>
      </c>
      <c r="Q183" s="1" t="s">
        <v>1935</v>
      </c>
      <c r="R183" s="1" t="s">
        <v>73</v>
      </c>
      <c r="S183" s="1" t="s">
        <v>1305</v>
      </c>
      <c r="T183" s="1" t="s">
        <v>1306</v>
      </c>
    </row>
    <row r="184" s="1" customFormat="1" spans="1:20">
      <c r="A184" s="1" t="s">
        <v>964</v>
      </c>
      <c r="B184" s="1" t="s">
        <v>126</v>
      </c>
      <c r="C184" s="1" t="s">
        <v>1936</v>
      </c>
      <c r="D184" s="1" t="s">
        <v>768</v>
      </c>
      <c r="E184" s="1" t="s">
        <v>1937</v>
      </c>
      <c r="F184" s="1" t="s">
        <v>80</v>
      </c>
      <c r="G184" s="1" t="s">
        <v>283</v>
      </c>
      <c r="H184" s="1" t="s">
        <v>1298</v>
      </c>
      <c r="I184" s="1" t="s">
        <v>1938</v>
      </c>
      <c r="J184" s="1" t="s">
        <v>1300</v>
      </c>
      <c r="K184" s="1" t="s">
        <v>1938</v>
      </c>
      <c r="L184" s="1" t="s">
        <v>1938</v>
      </c>
      <c r="M184" s="1" t="s">
        <v>1301</v>
      </c>
      <c r="N184" s="1" t="s">
        <v>1301</v>
      </c>
      <c r="O184" s="1" t="s">
        <v>1302</v>
      </c>
      <c r="P184" s="1" t="s">
        <v>1303</v>
      </c>
      <c r="Q184" s="1" t="s">
        <v>1939</v>
      </c>
      <c r="R184" s="1" t="s">
        <v>73</v>
      </c>
      <c r="S184" s="1" t="s">
        <v>1305</v>
      </c>
      <c r="T184" s="1" t="s">
        <v>1306</v>
      </c>
    </row>
    <row r="185" s="1" customFormat="1" spans="1:20">
      <c r="A185" s="1" t="s">
        <v>981</v>
      </c>
      <c r="B185" s="1" t="s">
        <v>126</v>
      </c>
      <c r="C185" s="1" t="s">
        <v>1940</v>
      </c>
      <c r="D185" s="1" t="s">
        <v>851</v>
      </c>
      <c r="E185" s="1" t="s">
        <v>982</v>
      </c>
      <c r="F185" s="1" t="s">
        <v>80</v>
      </c>
      <c r="G185" s="1" t="s">
        <v>283</v>
      </c>
      <c r="H185" s="1" t="s">
        <v>1298</v>
      </c>
      <c r="I185" s="1" t="s">
        <v>1941</v>
      </c>
      <c r="J185" s="1" t="s">
        <v>1300</v>
      </c>
      <c r="K185" s="1" t="s">
        <v>1941</v>
      </c>
      <c r="L185" s="1" t="s">
        <v>1941</v>
      </c>
      <c r="M185" s="1" t="s">
        <v>1301</v>
      </c>
      <c r="N185" s="1" t="s">
        <v>1301</v>
      </c>
      <c r="O185" s="1" t="s">
        <v>1302</v>
      </c>
      <c r="P185" s="1" t="s">
        <v>1303</v>
      </c>
      <c r="Q185" s="1" t="s">
        <v>1942</v>
      </c>
      <c r="R185" s="1" t="s">
        <v>73</v>
      </c>
      <c r="S185" s="1" t="s">
        <v>1305</v>
      </c>
      <c r="T185" s="1" t="s">
        <v>1306</v>
      </c>
    </row>
    <row r="186" s="1" customFormat="1" spans="1:20">
      <c r="A186" s="1" t="s">
        <v>326</v>
      </c>
      <c r="B186" s="1" t="s">
        <v>126</v>
      </c>
      <c r="C186" s="1" t="s">
        <v>1943</v>
      </c>
      <c r="D186" s="1" t="s">
        <v>328</v>
      </c>
      <c r="E186" s="1" t="s">
        <v>1944</v>
      </c>
      <c r="F186" s="1" t="s">
        <v>80</v>
      </c>
      <c r="G186" s="1" t="s">
        <v>283</v>
      </c>
      <c r="H186" s="1" t="s">
        <v>1298</v>
      </c>
      <c r="I186" s="1" t="s">
        <v>1945</v>
      </c>
      <c r="J186" s="1" t="s">
        <v>1300</v>
      </c>
      <c r="K186" s="1" t="s">
        <v>1945</v>
      </c>
      <c r="L186" s="1" t="s">
        <v>1945</v>
      </c>
      <c r="M186" s="1" t="s">
        <v>1301</v>
      </c>
      <c r="N186" s="1" t="s">
        <v>1301</v>
      </c>
      <c r="O186" s="1" t="s">
        <v>1302</v>
      </c>
      <c r="P186" s="1" t="s">
        <v>1303</v>
      </c>
      <c r="Q186" s="1" t="s">
        <v>1946</v>
      </c>
      <c r="R186" s="1" t="s">
        <v>73</v>
      </c>
      <c r="S186" s="1" t="s">
        <v>1305</v>
      </c>
      <c r="T186" s="1" t="s">
        <v>1306</v>
      </c>
    </row>
    <row r="187" s="1" customFormat="1" spans="1:20">
      <c r="A187" s="1" t="s">
        <v>766</v>
      </c>
      <c r="B187" s="1" t="s">
        <v>126</v>
      </c>
      <c r="C187" s="1" t="s">
        <v>1947</v>
      </c>
      <c r="D187" s="1" t="s">
        <v>768</v>
      </c>
      <c r="E187" s="1" t="s">
        <v>769</v>
      </c>
      <c r="F187" s="1" t="s">
        <v>81</v>
      </c>
      <c r="G187" s="1" t="s">
        <v>283</v>
      </c>
      <c r="H187" s="1" t="s">
        <v>1298</v>
      </c>
      <c r="I187" s="1" t="s">
        <v>1948</v>
      </c>
      <c r="J187" s="1" t="s">
        <v>1300</v>
      </c>
      <c r="K187" s="1" t="s">
        <v>1948</v>
      </c>
      <c r="L187" s="1" t="s">
        <v>1948</v>
      </c>
      <c r="M187" s="1" t="s">
        <v>1301</v>
      </c>
      <c r="N187" s="1" t="s">
        <v>1301</v>
      </c>
      <c r="O187" s="1" t="s">
        <v>1302</v>
      </c>
      <c r="P187" s="1" t="s">
        <v>1303</v>
      </c>
      <c r="Q187" s="1" t="s">
        <v>1949</v>
      </c>
      <c r="R187" s="1" t="s">
        <v>73</v>
      </c>
      <c r="S187" s="1" t="s">
        <v>1305</v>
      </c>
      <c r="T187" s="1" t="s">
        <v>1306</v>
      </c>
    </row>
    <row r="188" s="1" customFormat="1" spans="1:20">
      <c r="A188" s="1" t="s">
        <v>697</v>
      </c>
      <c r="B188" s="1" t="s">
        <v>126</v>
      </c>
      <c r="C188" s="1" t="s">
        <v>1950</v>
      </c>
      <c r="D188" s="1" t="s">
        <v>699</v>
      </c>
      <c r="E188" s="1" t="s">
        <v>700</v>
      </c>
      <c r="F188" s="1" t="s">
        <v>126</v>
      </c>
      <c r="G188" s="1" t="s">
        <v>283</v>
      </c>
      <c r="H188" s="1" t="s">
        <v>1298</v>
      </c>
      <c r="I188" s="1" t="s">
        <v>1951</v>
      </c>
      <c r="J188" s="1" t="s">
        <v>1300</v>
      </c>
      <c r="K188" s="1" t="s">
        <v>1951</v>
      </c>
      <c r="L188" s="1" t="s">
        <v>1952</v>
      </c>
      <c r="M188" s="1" t="s">
        <v>1953</v>
      </c>
      <c r="N188" s="1" t="s">
        <v>1953</v>
      </c>
      <c r="O188" s="1" t="s">
        <v>1302</v>
      </c>
      <c r="P188" s="1" t="s">
        <v>1303</v>
      </c>
      <c r="Q188" s="1" t="s">
        <v>1954</v>
      </c>
      <c r="R188" s="1" t="s">
        <v>73</v>
      </c>
      <c r="S188" s="1" t="s">
        <v>1305</v>
      </c>
      <c r="T188" s="1" t="s">
        <v>1306</v>
      </c>
    </row>
    <row r="189" s="1" customFormat="1" spans="1:20">
      <c r="A189" s="1" t="s">
        <v>1207</v>
      </c>
      <c r="B189" s="1" t="s">
        <v>126</v>
      </c>
      <c r="C189" s="1" t="s">
        <v>1955</v>
      </c>
      <c r="D189" s="1" t="s">
        <v>1956</v>
      </c>
      <c r="E189" s="1" t="s">
        <v>1210</v>
      </c>
      <c r="F189" s="1" t="s">
        <v>81</v>
      </c>
      <c r="G189" s="1" t="s">
        <v>283</v>
      </c>
      <c r="H189" s="1" t="s">
        <v>1298</v>
      </c>
      <c r="I189" s="1" t="s">
        <v>1957</v>
      </c>
      <c r="J189" s="1" t="s">
        <v>1300</v>
      </c>
      <c r="K189" s="1" t="s">
        <v>1957</v>
      </c>
      <c r="L189" s="1" t="s">
        <v>1957</v>
      </c>
      <c r="M189" s="1" t="s">
        <v>1301</v>
      </c>
      <c r="N189" s="1" t="s">
        <v>1301</v>
      </c>
      <c r="O189" s="1" t="s">
        <v>1302</v>
      </c>
      <c r="P189" s="1" t="s">
        <v>1303</v>
      </c>
      <c r="Q189" s="1" t="s">
        <v>1958</v>
      </c>
      <c r="R189" s="1" t="s">
        <v>73</v>
      </c>
      <c r="S189" s="1" t="s">
        <v>1305</v>
      </c>
      <c r="T189" s="1" t="s">
        <v>1306</v>
      </c>
    </row>
    <row r="190" s="1" customFormat="1" spans="1:20">
      <c r="A190" s="1" t="s">
        <v>139</v>
      </c>
      <c r="B190" s="1" t="s">
        <v>126</v>
      </c>
      <c r="C190" s="1" t="s">
        <v>1959</v>
      </c>
      <c r="D190" s="1" t="s">
        <v>141</v>
      </c>
      <c r="E190" s="1" t="s">
        <v>142</v>
      </c>
      <c r="F190" s="1" t="s">
        <v>126</v>
      </c>
      <c r="G190" s="1" t="s">
        <v>81</v>
      </c>
      <c r="H190" s="1" t="s">
        <v>1298</v>
      </c>
      <c r="I190" s="1" t="s">
        <v>1960</v>
      </c>
      <c r="J190" s="1" t="s">
        <v>1300</v>
      </c>
      <c r="K190" s="1" t="s">
        <v>1960</v>
      </c>
      <c r="L190" s="1" t="s">
        <v>1960</v>
      </c>
      <c r="M190" s="1" t="s">
        <v>1301</v>
      </c>
      <c r="N190" s="1" t="s">
        <v>1301</v>
      </c>
      <c r="O190" s="1" t="s">
        <v>1302</v>
      </c>
      <c r="P190" s="1" t="s">
        <v>1303</v>
      </c>
      <c r="Q190" s="1" t="s">
        <v>1961</v>
      </c>
      <c r="R190" s="1" t="s">
        <v>73</v>
      </c>
      <c r="S190" s="1" t="s">
        <v>1305</v>
      </c>
      <c r="T190" s="1" t="s">
        <v>1306</v>
      </c>
    </row>
    <row r="191" s="1" customFormat="1" spans="1:20">
      <c r="A191" s="1" t="s">
        <v>957</v>
      </c>
      <c r="B191" s="1" t="s">
        <v>126</v>
      </c>
      <c r="C191" s="1" t="s">
        <v>1962</v>
      </c>
      <c r="D191" s="1" t="s">
        <v>1963</v>
      </c>
      <c r="E191" s="1" t="s">
        <v>960</v>
      </c>
      <c r="F191" s="1" t="s">
        <v>80</v>
      </c>
      <c r="G191" s="1" t="s">
        <v>283</v>
      </c>
      <c r="H191" s="1" t="s">
        <v>1298</v>
      </c>
      <c r="I191" s="1" t="s">
        <v>1964</v>
      </c>
      <c r="J191" s="1" t="s">
        <v>1300</v>
      </c>
      <c r="K191" s="1" t="s">
        <v>1964</v>
      </c>
      <c r="L191" s="1" t="s">
        <v>1964</v>
      </c>
      <c r="M191" s="1" t="s">
        <v>1301</v>
      </c>
      <c r="N191" s="1" t="s">
        <v>1301</v>
      </c>
      <c r="O191" s="1" t="s">
        <v>1302</v>
      </c>
      <c r="P191" s="1" t="s">
        <v>1303</v>
      </c>
      <c r="Q191" s="1" t="s">
        <v>1965</v>
      </c>
      <c r="R191" s="1" t="s">
        <v>73</v>
      </c>
      <c r="S191" s="1" t="s">
        <v>1305</v>
      </c>
      <c r="T191" s="1" t="s">
        <v>1306</v>
      </c>
    </row>
    <row r="192" s="1" customFormat="1" spans="1:20">
      <c r="A192" s="1" t="s">
        <v>1028</v>
      </c>
      <c r="B192" s="1" t="s">
        <v>126</v>
      </c>
      <c r="C192" s="1" t="s">
        <v>1966</v>
      </c>
      <c r="D192" s="1" t="s">
        <v>1030</v>
      </c>
      <c r="E192" s="1" t="s">
        <v>1031</v>
      </c>
      <c r="F192" s="1" t="s">
        <v>81</v>
      </c>
      <c r="G192" s="1" t="s">
        <v>283</v>
      </c>
      <c r="H192" s="1" t="s">
        <v>1298</v>
      </c>
      <c r="I192" s="1" t="s">
        <v>1967</v>
      </c>
      <c r="J192" s="1" t="s">
        <v>1300</v>
      </c>
      <c r="K192" s="1" t="s">
        <v>1967</v>
      </c>
      <c r="L192" s="1" t="s">
        <v>1967</v>
      </c>
      <c r="M192" s="1" t="s">
        <v>1301</v>
      </c>
      <c r="N192" s="1" t="s">
        <v>1301</v>
      </c>
      <c r="O192" s="1" t="s">
        <v>1302</v>
      </c>
      <c r="P192" s="1" t="s">
        <v>1303</v>
      </c>
      <c r="Q192" s="1" t="s">
        <v>1968</v>
      </c>
      <c r="R192" s="1" t="s">
        <v>73</v>
      </c>
      <c r="S192" s="1" t="s">
        <v>1305</v>
      </c>
      <c r="T192" s="1" t="s">
        <v>1306</v>
      </c>
    </row>
    <row r="193" s="1" customFormat="1" spans="1:20">
      <c r="A193" s="1" t="s">
        <v>1116</v>
      </c>
      <c r="B193" s="1" t="s">
        <v>126</v>
      </c>
      <c r="C193" s="1" t="s">
        <v>1969</v>
      </c>
      <c r="D193" s="1" t="s">
        <v>1118</v>
      </c>
      <c r="E193" s="1" t="s">
        <v>1119</v>
      </c>
      <c r="F193" s="1" t="s">
        <v>80</v>
      </c>
      <c r="G193" s="1" t="s">
        <v>283</v>
      </c>
      <c r="H193" s="1" t="s">
        <v>1298</v>
      </c>
      <c r="I193" s="1" t="s">
        <v>1970</v>
      </c>
      <c r="J193" s="1" t="s">
        <v>1300</v>
      </c>
      <c r="K193" s="1" t="s">
        <v>1970</v>
      </c>
      <c r="L193" s="1" t="s">
        <v>1970</v>
      </c>
      <c r="M193" s="1" t="s">
        <v>1301</v>
      </c>
      <c r="N193" s="1" t="s">
        <v>1301</v>
      </c>
      <c r="O193" s="1" t="s">
        <v>1302</v>
      </c>
      <c r="P193" s="1" t="s">
        <v>1303</v>
      </c>
      <c r="Q193" s="1" t="s">
        <v>1971</v>
      </c>
      <c r="R193" s="1" t="s">
        <v>73</v>
      </c>
      <c r="S193" s="1" t="s">
        <v>1305</v>
      </c>
      <c r="T193" s="1" t="s">
        <v>1306</v>
      </c>
    </row>
    <row r="194" s="1" customFormat="1" spans="1:20">
      <c r="A194" s="1" t="s">
        <v>664</v>
      </c>
      <c r="B194" s="1" t="s">
        <v>126</v>
      </c>
      <c r="C194" s="1" t="s">
        <v>1972</v>
      </c>
      <c r="D194" s="1" t="s">
        <v>1973</v>
      </c>
      <c r="E194" s="1" t="s">
        <v>667</v>
      </c>
      <c r="F194" s="1" t="s">
        <v>126</v>
      </c>
      <c r="G194" s="1" t="s">
        <v>283</v>
      </c>
      <c r="H194" s="1" t="s">
        <v>1298</v>
      </c>
      <c r="I194" s="1" t="s">
        <v>1974</v>
      </c>
      <c r="J194" s="1" t="s">
        <v>1300</v>
      </c>
      <c r="K194" s="1" t="s">
        <v>1974</v>
      </c>
      <c r="L194" s="1" t="s">
        <v>1974</v>
      </c>
      <c r="M194" s="1" t="s">
        <v>1301</v>
      </c>
      <c r="N194" s="1" t="s">
        <v>1301</v>
      </c>
      <c r="O194" s="1" t="s">
        <v>1302</v>
      </c>
      <c r="P194" s="1" t="s">
        <v>1303</v>
      </c>
      <c r="Q194" s="1" t="s">
        <v>1975</v>
      </c>
      <c r="R194" s="1" t="s">
        <v>73</v>
      </c>
      <c r="S194" s="1" t="s">
        <v>1305</v>
      </c>
      <c r="T194" s="1" t="s">
        <v>1306</v>
      </c>
    </row>
    <row r="195" s="1" customFormat="1" spans="1:20">
      <c r="A195" s="1" t="s">
        <v>459</v>
      </c>
      <c r="B195" s="1" t="s">
        <v>126</v>
      </c>
      <c r="C195" s="1" t="s">
        <v>1976</v>
      </c>
      <c r="D195" s="1" t="s">
        <v>461</v>
      </c>
      <c r="E195" s="1" t="s">
        <v>462</v>
      </c>
      <c r="F195" s="1" t="s">
        <v>126</v>
      </c>
      <c r="G195" s="1" t="s">
        <v>283</v>
      </c>
      <c r="H195" s="1" t="s">
        <v>1298</v>
      </c>
      <c r="I195" s="1" t="s">
        <v>1977</v>
      </c>
      <c r="J195" s="1" t="s">
        <v>1300</v>
      </c>
      <c r="K195" s="1" t="s">
        <v>1977</v>
      </c>
      <c r="L195" s="1" t="s">
        <v>1977</v>
      </c>
      <c r="M195" s="1" t="s">
        <v>1301</v>
      </c>
      <c r="N195" s="1" t="s">
        <v>1301</v>
      </c>
      <c r="O195" s="1" t="s">
        <v>1302</v>
      </c>
      <c r="P195" s="1" t="s">
        <v>1303</v>
      </c>
      <c r="Q195" s="1" t="s">
        <v>1978</v>
      </c>
      <c r="R195" s="1" t="s">
        <v>73</v>
      </c>
      <c r="S195" s="1" t="s">
        <v>1305</v>
      </c>
      <c r="T195" s="1" t="s">
        <v>1306</v>
      </c>
    </row>
    <row r="196" s="1" customFormat="1" spans="1:20">
      <c r="A196" s="1" t="s">
        <v>122</v>
      </c>
      <c r="B196" s="1" t="s">
        <v>126</v>
      </c>
      <c r="C196" s="1" t="s">
        <v>1979</v>
      </c>
      <c r="D196" s="1" t="s">
        <v>124</v>
      </c>
      <c r="E196" s="1" t="s">
        <v>125</v>
      </c>
      <c r="F196" s="1" t="s">
        <v>126</v>
      </c>
      <c r="G196" s="1" t="s">
        <v>81</v>
      </c>
      <c r="H196" s="1" t="s">
        <v>1298</v>
      </c>
      <c r="I196" s="1" t="s">
        <v>1980</v>
      </c>
      <c r="J196" s="1" t="s">
        <v>1300</v>
      </c>
      <c r="K196" s="1" t="s">
        <v>1980</v>
      </c>
      <c r="L196" s="1" t="s">
        <v>1980</v>
      </c>
      <c r="M196" s="1" t="s">
        <v>1301</v>
      </c>
      <c r="N196" s="1" t="s">
        <v>1301</v>
      </c>
      <c r="O196" s="1" t="s">
        <v>1302</v>
      </c>
      <c r="P196" s="1" t="s">
        <v>1303</v>
      </c>
      <c r="Q196" s="1" t="s">
        <v>1981</v>
      </c>
      <c r="R196" s="1" t="s">
        <v>73</v>
      </c>
      <c r="S196" s="1" t="s">
        <v>1305</v>
      </c>
      <c r="T196" s="1" t="s">
        <v>1306</v>
      </c>
    </row>
    <row r="197" s="1" customFormat="1" spans="1:20">
      <c r="A197" s="1" t="s">
        <v>1982</v>
      </c>
      <c r="B197" s="1" t="s">
        <v>126</v>
      </c>
      <c r="C197" s="1" t="s">
        <v>1983</v>
      </c>
      <c r="D197" s="1" t="s">
        <v>1984</v>
      </c>
      <c r="E197" s="1" t="s">
        <v>1985</v>
      </c>
      <c r="F197" s="1" t="s">
        <v>126</v>
      </c>
      <c r="G197" s="1" t="s">
        <v>283</v>
      </c>
      <c r="H197" s="1" t="s">
        <v>1298</v>
      </c>
      <c r="I197" s="1" t="s">
        <v>1302</v>
      </c>
      <c r="J197" s="1" t="s">
        <v>1300</v>
      </c>
      <c r="K197" s="1" t="s">
        <v>1302</v>
      </c>
      <c r="L197" s="1" t="s">
        <v>1302</v>
      </c>
      <c r="M197" s="1" t="s">
        <v>1301</v>
      </c>
      <c r="N197" s="1" t="s">
        <v>1301</v>
      </c>
      <c r="O197" s="1" t="s">
        <v>1302</v>
      </c>
      <c r="P197" s="1" t="s">
        <v>1303</v>
      </c>
      <c r="Q197" s="1" t="s">
        <v>1986</v>
      </c>
      <c r="R197" s="1" t="s">
        <v>73</v>
      </c>
      <c r="S197" s="1" t="s">
        <v>1305</v>
      </c>
      <c r="T197" s="1" t="s">
        <v>1306</v>
      </c>
    </row>
    <row r="198" s="1" customFormat="1" spans="1:20">
      <c r="A198" s="1" t="s">
        <v>950</v>
      </c>
      <c r="B198" s="1" t="s">
        <v>126</v>
      </c>
      <c r="C198" s="1" t="s">
        <v>1987</v>
      </c>
      <c r="D198" s="1" t="s">
        <v>952</v>
      </c>
      <c r="E198" s="1" t="s">
        <v>953</v>
      </c>
      <c r="F198" s="1" t="s">
        <v>81</v>
      </c>
      <c r="G198" s="1" t="s">
        <v>283</v>
      </c>
      <c r="H198" s="1" t="s">
        <v>1298</v>
      </c>
      <c r="I198" s="1" t="s">
        <v>1988</v>
      </c>
      <c r="J198" s="1" t="s">
        <v>1300</v>
      </c>
      <c r="K198" s="1" t="s">
        <v>1988</v>
      </c>
      <c r="L198" s="1" t="s">
        <v>1988</v>
      </c>
      <c r="M198" s="1" t="s">
        <v>1301</v>
      </c>
      <c r="N198" s="1" t="s">
        <v>1301</v>
      </c>
      <c r="O198" s="1" t="s">
        <v>1302</v>
      </c>
      <c r="P198" s="1" t="s">
        <v>1303</v>
      </c>
      <c r="Q198" s="1" t="s">
        <v>1989</v>
      </c>
      <c r="R198" s="1" t="s">
        <v>73</v>
      </c>
      <c r="S198" s="1" t="s">
        <v>1305</v>
      </c>
      <c r="T198" s="1" t="s">
        <v>1306</v>
      </c>
    </row>
    <row r="199" s="1" customFormat="1" spans="1:20">
      <c r="A199" s="1" t="s">
        <v>1990</v>
      </c>
      <c r="B199" s="1" t="s">
        <v>100</v>
      </c>
      <c r="C199" s="1" t="s">
        <v>1991</v>
      </c>
      <c r="D199" s="1" t="s">
        <v>1992</v>
      </c>
      <c r="E199" s="1" t="s">
        <v>1993</v>
      </c>
      <c r="F199" s="1" t="s">
        <v>81</v>
      </c>
      <c r="G199" s="1" t="s">
        <v>283</v>
      </c>
      <c r="H199" s="1" t="s">
        <v>1298</v>
      </c>
      <c r="I199" s="1" t="s">
        <v>1500</v>
      </c>
      <c r="J199" s="1" t="s">
        <v>1300</v>
      </c>
      <c r="K199" s="1" t="s">
        <v>1500</v>
      </c>
      <c r="L199" s="1" t="s">
        <v>1500</v>
      </c>
      <c r="M199" s="1" t="s">
        <v>1301</v>
      </c>
      <c r="N199" s="1" t="s">
        <v>1301</v>
      </c>
      <c r="O199" s="1" t="s">
        <v>1302</v>
      </c>
      <c r="P199" s="1" t="s">
        <v>1303</v>
      </c>
      <c r="Q199" s="1" t="s">
        <v>1994</v>
      </c>
      <c r="R199" s="1" t="s">
        <v>73</v>
      </c>
      <c r="S199" s="1" t="s">
        <v>1305</v>
      </c>
      <c r="T199" s="1" t="s">
        <v>1306</v>
      </c>
    </row>
    <row r="200" s="1" customFormat="1" spans="1:20">
      <c r="A200" s="1" t="s">
        <v>1194</v>
      </c>
      <c r="B200" s="1" t="s">
        <v>100</v>
      </c>
      <c r="C200" s="1" t="s">
        <v>1995</v>
      </c>
      <c r="D200" s="1" t="s">
        <v>1196</v>
      </c>
      <c r="E200" s="1" t="s">
        <v>1197</v>
      </c>
      <c r="F200" s="1" t="s">
        <v>80</v>
      </c>
      <c r="G200" s="1" t="s">
        <v>283</v>
      </c>
      <c r="H200" s="1" t="s">
        <v>1298</v>
      </c>
      <c r="I200" s="1" t="s">
        <v>1996</v>
      </c>
      <c r="J200" s="1" t="s">
        <v>1300</v>
      </c>
      <c r="K200" s="1" t="s">
        <v>1996</v>
      </c>
      <c r="L200" s="1" t="s">
        <v>1996</v>
      </c>
      <c r="M200" s="1" t="s">
        <v>1301</v>
      </c>
      <c r="N200" s="1" t="s">
        <v>1301</v>
      </c>
      <c r="O200" s="1" t="s">
        <v>1302</v>
      </c>
      <c r="P200" s="1" t="s">
        <v>1303</v>
      </c>
      <c r="Q200" s="1" t="s">
        <v>1997</v>
      </c>
      <c r="R200" s="1" t="s">
        <v>73</v>
      </c>
      <c r="S200" s="1" t="s">
        <v>1305</v>
      </c>
      <c r="T200" s="1" t="s">
        <v>1306</v>
      </c>
    </row>
    <row r="201" s="1" customFormat="1" spans="1:20">
      <c r="A201" s="1" t="s">
        <v>1124</v>
      </c>
      <c r="B201" s="1" t="s">
        <v>100</v>
      </c>
      <c r="C201" s="1" t="s">
        <v>1998</v>
      </c>
      <c r="D201" s="1" t="s">
        <v>1118</v>
      </c>
      <c r="E201" s="1" t="s">
        <v>1125</v>
      </c>
      <c r="F201" s="1" t="s">
        <v>126</v>
      </c>
      <c r="G201" s="1" t="s">
        <v>283</v>
      </c>
      <c r="H201" s="1" t="s">
        <v>1298</v>
      </c>
      <c r="I201" s="1" t="s">
        <v>1999</v>
      </c>
      <c r="J201" s="1" t="s">
        <v>1300</v>
      </c>
      <c r="K201" s="1" t="s">
        <v>1999</v>
      </c>
      <c r="L201" s="1" t="s">
        <v>1999</v>
      </c>
      <c r="M201" s="1" t="s">
        <v>1301</v>
      </c>
      <c r="N201" s="1" t="s">
        <v>1301</v>
      </c>
      <c r="O201" s="1" t="s">
        <v>1302</v>
      </c>
      <c r="P201" s="1" t="s">
        <v>1303</v>
      </c>
      <c r="Q201" s="1" t="s">
        <v>2000</v>
      </c>
      <c r="R201" s="1" t="s">
        <v>73</v>
      </c>
      <c r="S201" s="1" t="s">
        <v>1305</v>
      </c>
      <c r="T201" s="1" t="s">
        <v>1306</v>
      </c>
    </row>
    <row r="202" s="1" customFormat="1" spans="1:20">
      <c r="A202" s="1" t="s">
        <v>588</v>
      </c>
      <c r="B202" s="1" t="s">
        <v>100</v>
      </c>
      <c r="C202" s="1" t="s">
        <v>2001</v>
      </c>
      <c r="D202" s="1" t="s">
        <v>590</v>
      </c>
      <c r="E202" s="1" t="s">
        <v>591</v>
      </c>
      <c r="F202" s="1" t="s">
        <v>126</v>
      </c>
      <c r="G202" s="1" t="s">
        <v>283</v>
      </c>
      <c r="H202" s="1" t="s">
        <v>1298</v>
      </c>
      <c r="I202" s="1" t="s">
        <v>2002</v>
      </c>
      <c r="J202" s="1" t="s">
        <v>1300</v>
      </c>
      <c r="K202" s="1" t="s">
        <v>2002</v>
      </c>
      <c r="L202" s="1" t="s">
        <v>2002</v>
      </c>
      <c r="M202" s="1" t="s">
        <v>1301</v>
      </c>
      <c r="N202" s="1" t="s">
        <v>1301</v>
      </c>
      <c r="O202" s="1" t="s">
        <v>1302</v>
      </c>
      <c r="P202" s="1" t="s">
        <v>1303</v>
      </c>
      <c r="Q202" s="1" t="s">
        <v>2003</v>
      </c>
      <c r="R202" s="1" t="s">
        <v>73</v>
      </c>
      <c r="S202" s="1" t="s">
        <v>1305</v>
      </c>
      <c r="T202" s="1" t="s">
        <v>1306</v>
      </c>
    </row>
    <row r="203" s="1" customFormat="1" spans="1:20">
      <c r="A203" s="1" t="s">
        <v>595</v>
      </c>
      <c r="B203" s="1" t="s">
        <v>100</v>
      </c>
      <c r="C203" s="1" t="s">
        <v>2004</v>
      </c>
      <c r="D203" s="1" t="s">
        <v>590</v>
      </c>
      <c r="E203" s="1" t="s">
        <v>596</v>
      </c>
      <c r="F203" s="1" t="s">
        <v>126</v>
      </c>
      <c r="G203" s="1" t="s">
        <v>283</v>
      </c>
      <c r="H203" s="1" t="s">
        <v>1298</v>
      </c>
      <c r="I203" s="1" t="s">
        <v>2002</v>
      </c>
      <c r="J203" s="1" t="s">
        <v>1300</v>
      </c>
      <c r="K203" s="1" t="s">
        <v>2002</v>
      </c>
      <c r="L203" s="1" t="s">
        <v>2002</v>
      </c>
      <c r="M203" s="1" t="s">
        <v>1301</v>
      </c>
      <c r="N203" s="1" t="s">
        <v>1301</v>
      </c>
      <c r="O203" s="1" t="s">
        <v>1302</v>
      </c>
      <c r="P203" s="1" t="s">
        <v>1303</v>
      </c>
      <c r="Q203" s="1" t="s">
        <v>2005</v>
      </c>
      <c r="R203" s="1" t="s">
        <v>73</v>
      </c>
      <c r="S203" s="1" t="s">
        <v>1305</v>
      </c>
      <c r="T203" s="1" t="s">
        <v>1306</v>
      </c>
    </row>
    <row r="204" s="1" customFormat="1" spans="1:20">
      <c r="A204" s="1" t="s">
        <v>1110</v>
      </c>
      <c r="B204" s="1" t="s">
        <v>100</v>
      </c>
      <c r="C204" s="1" t="s">
        <v>2006</v>
      </c>
      <c r="D204" s="1" t="s">
        <v>1112</v>
      </c>
      <c r="E204" s="1" t="s">
        <v>2007</v>
      </c>
      <c r="F204" s="1" t="s">
        <v>80</v>
      </c>
      <c r="G204" s="1" t="s">
        <v>283</v>
      </c>
      <c r="H204" s="1" t="s">
        <v>1298</v>
      </c>
      <c r="I204" s="1" t="s">
        <v>2008</v>
      </c>
      <c r="J204" s="1" t="s">
        <v>1300</v>
      </c>
      <c r="K204" s="1" t="s">
        <v>2008</v>
      </c>
      <c r="L204" s="1" t="s">
        <v>2008</v>
      </c>
      <c r="M204" s="1" t="s">
        <v>1301</v>
      </c>
      <c r="N204" s="1" t="s">
        <v>1301</v>
      </c>
      <c r="O204" s="1" t="s">
        <v>1302</v>
      </c>
      <c r="P204" s="1" t="s">
        <v>1303</v>
      </c>
      <c r="Q204" s="1" t="s">
        <v>2009</v>
      </c>
      <c r="R204" s="1" t="s">
        <v>73</v>
      </c>
      <c r="S204" s="1" t="s">
        <v>1305</v>
      </c>
      <c r="T204" s="1" t="s">
        <v>1306</v>
      </c>
    </row>
    <row r="205" s="1" customFormat="1" spans="1:20">
      <c r="A205" s="1" t="s">
        <v>297</v>
      </c>
      <c r="B205" s="1" t="s">
        <v>100</v>
      </c>
      <c r="C205" s="1" t="s">
        <v>2010</v>
      </c>
      <c r="D205" s="1" t="s">
        <v>299</v>
      </c>
      <c r="E205" s="1" t="s">
        <v>300</v>
      </c>
      <c r="F205" s="1" t="s">
        <v>126</v>
      </c>
      <c r="G205" s="1" t="s">
        <v>283</v>
      </c>
      <c r="H205" s="1" t="s">
        <v>1298</v>
      </c>
      <c r="I205" s="1" t="s">
        <v>2011</v>
      </c>
      <c r="J205" s="1" t="s">
        <v>1300</v>
      </c>
      <c r="K205" s="1" t="s">
        <v>2011</v>
      </c>
      <c r="L205" s="1" t="s">
        <v>2011</v>
      </c>
      <c r="M205" s="1" t="s">
        <v>1301</v>
      </c>
      <c r="N205" s="1" t="s">
        <v>1301</v>
      </c>
      <c r="O205" s="1" t="s">
        <v>1302</v>
      </c>
      <c r="P205" s="1" t="s">
        <v>1303</v>
      </c>
      <c r="Q205" s="1" t="s">
        <v>2012</v>
      </c>
      <c r="R205" s="1" t="s">
        <v>73</v>
      </c>
      <c r="S205" s="1" t="s">
        <v>1305</v>
      </c>
      <c r="T205" s="1" t="s">
        <v>1306</v>
      </c>
    </row>
    <row r="206" s="1" customFormat="1" spans="1:20">
      <c r="A206" s="1" t="s">
        <v>1104</v>
      </c>
      <c r="B206" s="1" t="s">
        <v>100</v>
      </c>
      <c r="C206" s="1" t="s">
        <v>2013</v>
      </c>
      <c r="D206" s="1" t="s">
        <v>1106</v>
      </c>
      <c r="E206" s="1" t="s">
        <v>1107</v>
      </c>
      <c r="F206" s="1" t="s">
        <v>81</v>
      </c>
      <c r="G206" s="1" t="s">
        <v>283</v>
      </c>
      <c r="H206" s="1" t="s">
        <v>1298</v>
      </c>
      <c r="I206" s="1" t="s">
        <v>2014</v>
      </c>
      <c r="J206" s="1" t="s">
        <v>1300</v>
      </c>
      <c r="K206" s="1" t="s">
        <v>2014</v>
      </c>
      <c r="L206" s="1" t="s">
        <v>2014</v>
      </c>
      <c r="M206" s="1" t="s">
        <v>1301</v>
      </c>
      <c r="N206" s="1" t="s">
        <v>1301</v>
      </c>
      <c r="O206" s="1" t="s">
        <v>1302</v>
      </c>
      <c r="P206" s="1" t="s">
        <v>1303</v>
      </c>
      <c r="Q206" s="1" t="s">
        <v>2015</v>
      </c>
      <c r="R206" s="1" t="s">
        <v>73</v>
      </c>
      <c r="S206" s="1" t="s">
        <v>1305</v>
      </c>
      <c r="T206" s="1" t="s">
        <v>1306</v>
      </c>
    </row>
    <row r="207" s="1" customFormat="1" spans="1:20">
      <c r="A207" s="1" t="s">
        <v>1097</v>
      </c>
      <c r="B207" s="1" t="s">
        <v>100</v>
      </c>
      <c r="C207" s="1" t="s">
        <v>2016</v>
      </c>
      <c r="D207" s="1" t="s">
        <v>1099</v>
      </c>
      <c r="E207" s="1" t="s">
        <v>1100</v>
      </c>
      <c r="F207" s="1" t="s">
        <v>100</v>
      </c>
      <c r="G207" s="1" t="s">
        <v>283</v>
      </c>
      <c r="H207" s="1" t="s">
        <v>1298</v>
      </c>
      <c r="I207" s="1" t="s">
        <v>2017</v>
      </c>
      <c r="J207" s="1" t="s">
        <v>1300</v>
      </c>
      <c r="K207" s="1" t="s">
        <v>2017</v>
      </c>
      <c r="L207" s="1" t="s">
        <v>2017</v>
      </c>
      <c r="M207" s="1" t="s">
        <v>1301</v>
      </c>
      <c r="N207" s="1" t="s">
        <v>1301</v>
      </c>
      <c r="O207" s="1" t="s">
        <v>1302</v>
      </c>
      <c r="P207" s="1" t="s">
        <v>1303</v>
      </c>
      <c r="Q207" s="1" t="s">
        <v>2018</v>
      </c>
      <c r="R207" s="1" t="s">
        <v>73</v>
      </c>
      <c r="S207" s="1" t="s">
        <v>1305</v>
      </c>
      <c r="T207" s="1" t="s">
        <v>1306</v>
      </c>
    </row>
    <row r="208" s="1" customFormat="1" spans="1:20">
      <c r="A208" s="1" t="s">
        <v>304</v>
      </c>
      <c r="B208" s="1" t="s">
        <v>100</v>
      </c>
      <c r="C208" s="1" t="s">
        <v>2019</v>
      </c>
      <c r="D208" s="1" t="s">
        <v>306</v>
      </c>
      <c r="E208" s="1" t="s">
        <v>307</v>
      </c>
      <c r="F208" s="1" t="s">
        <v>81</v>
      </c>
      <c r="G208" s="1" t="s">
        <v>283</v>
      </c>
      <c r="H208" s="1" t="s">
        <v>1298</v>
      </c>
      <c r="I208" s="1" t="s">
        <v>2020</v>
      </c>
      <c r="J208" s="1" t="s">
        <v>1300</v>
      </c>
      <c r="K208" s="1" t="s">
        <v>2020</v>
      </c>
      <c r="L208" s="1" t="s">
        <v>2020</v>
      </c>
      <c r="M208" s="1" t="s">
        <v>1301</v>
      </c>
      <c r="N208" s="1" t="s">
        <v>1301</v>
      </c>
      <c r="O208" s="1" t="s">
        <v>1302</v>
      </c>
      <c r="P208" s="1" t="s">
        <v>1303</v>
      </c>
      <c r="Q208" s="1" t="s">
        <v>2021</v>
      </c>
      <c r="R208" s="1" t="s">
        <v>73</v>
      </c>
      <c r="S208" s="1" t="s">
        <v>1305</v>
      </c>
      <c r="T208" s="1" t="s">
        <v>1306</v>
      </c>
    </row>
    <row r="209" s="1" customFormat="1" spans="1:20">
      <c r="A209" s="1" t="s">
        <v>114</v>
      </c>
      <c r="B209" s="1" t="s">
        <v>100</v>
      </c>
      <c r="C209" s="1" t="s">
        <v>2022</v>
      </c>
      <c r="D209" s="1" t="s">
        <v>2023</v>
      </c>
      <c r="E209" s="1" t="s">
        <v>117</v>
      </c>
      <c r="F209" s="1" t="s">
        <v>100</v>
      </c>
      <c r="G209" s="1" t="s">
        <v>81</v>
      </c>
      <c r="H209" s="1" t="s">
        <v>1298</v>
      </c>
      <c r="I209" s="1" t="s">
        <v>2024</v>
      </c>
      <c r="J209" s="1" t="s">
        <v>1300</v>
      </c>
      <c r="K209" s="1" t="s">
        <v>2024</v>
      </c>
      <c r="L209" s="1" t="s">
        <v>2024</v>
      </c>
      <c r="M209" s="1" t="s">
        <v>1301</v>
      </c>
      <c r="N209" s="1" t="s">
        <v>1301</v>
      </c>
      <c r="O209" s="1" t="s">
        <v>1302</v>
      </c>
      <c r="P209" s="1" t="s">
        <v>1303</v>
      </c>
      <c r="Q209" s="1" t="s">
        <v>2025</v>
      </c>
      <c r="R209" s="1" t="s">
        <v>73</v>
      </c>
      <c r="S209" s="1" t="s">
        <v>1305</v>
      </c>
      <c r="T209" s="1" t="s">
        <v>1306</v>
      </c>
    </row>
    <row r="210" s="1" customFormat="1" spans="1:20">
      <c r="A210" s="1" t="s">
        <v>945</v>
      </c>
      <c r="B210" s="1" t="s">
        <v>109</v>
      </c>
      <c r="C210" s="1" t="s">
        <v>2026</v>
      </c>
      <c r="D210" s="1" t="s">
        <v>947</v>
      </c>
      <c r="E210" s="1" t="s">
        <v>2027</v>
      </c>
      <c r="F210" s="1" t="s">
        <v>81</v>
      </c>
      <c r="G210" s="1" t="s">
        <v>283</v>
      </c>
      <c r="H210" s="1" t="s">
        <v>1298</v>
      </c>
      <c r="I210" s="1" t="s">
        <v>1590</v>
      </c>
      <c r="J210" s="1" t="s">
        <v>1300</v>
      </c>
      <c r="K210" s="1" t="s">
        <v>1590</v>
      </c>
      <c r="L210" s="1" t="s">
        <v>1590</v>
      </c>
      <c r="M210" s="1" t="s">
        <v>1301</v>
      </c>
      <c r="N210" s="1" t="s">
        <v>1301</v>
      </c>
      <c r="O210" s="1" t="s">
        <v>1302</v>
      </c>
      <c r="P210" s="1" t="s">
        <v>1303</v>
      </c>
      <c r="Q210" s="1" t="s">
        <v>2028</v>
      </c>
      <c r="R210" s="1" t="s">
        <v>73</v>
      </c>
      <c r="S210" s="1" t="s">
        <v>1305</v>
      </c>
      <c r="T210" s="1" t="s">
        <v>1306</v>
      </c>
    </row>
    <row r="211" s="1" customFormat="1" spans="1:20">
      <c r="A211" s="1" t="s">
        <v>1226</v>
      </c>
      <c r="B211" s="1" t="s">
        <v>109</v>
      </c>
      <c r="C211" s="1" t="s">
        <v>2029</v>
      </c>
      <c r="D211" s="1" t="s">
        <v>1757</v>
      </c>
      <c r="E211" s="1" t="s">
        <v>1227</v>
      </c>
      <c r="F211" s="1" t="s">
        <v>109</v>
      </c>
      <c r="G211" s="1" t="s">
        <v>283</v>
      </c>
      <c r="H211" s="1" t="s">
        <v>1298</v>
      </c>
      <c r="I211" s="1" t="s">
        <v>2030</v>
      </c>
      <c r="J211" s="1" t="s">
        <v>1300</v>
      </c>
      <c r="K211" s="1" t="s">
        <v>2030</v>
      </c>
      <c r="L211" s="1" t="s">
        <v>2031</v>
      </c>
      <c r="M211" s="1" t="s">
        <v>2032</v>
      </c>
      <c r="N211" s="1" t="s">
        <v>2032</v>
      </c>
      <c r="O211" s="1" t="s">
        <v>1302</v>
      </c>
      <c r="P211" s="1" t="s">
        <v>1303</v>
      </c>
      <c r="Q211" s="1" t="s">
        <v>2033</v>
      </c>
      <c r="R211" s="1" t="s">
        <v>73</v>
      </c>
      <c r="S211" s="1" t="s">
        <v>1305</v>
      </c>
      <c r="T211" s="1" t="s">
        <v>1306</v>
      </c>
    </row>
    <row r="212" s="1" customFormat="1" spans="1:20">
      <c r="A212" s="1" t="s">
        <v>105</v>
      </c>
      <c r="B212" s="1" t="s">
        <v>109</v>
      </c>
      <c r="C212" s="1" t="s">
        <v>2034</v>
      </c>
      <c r="D212" s="1" t="s">
        <v>107</v>
      </c>
      <c r="E212" s="1" t="s">
        <v>108</v>
      </c>
      <c r="F212" s="1" t="s">
        <v>80</v>
      </c>
      <c r="G212" s="1" t="s">
        <v>81</v>
      </c>
      <c r="H212" s="1" t="s">
        <v>1298</v>
      </c>
      <c r="I212" s="1" t="s">
        <v>1467</v>
      </c>
      <c r="J212" s="1" t="s">
        <v>1300</v>
      </c>
      <c r="K212" s="1" t="s">
        <v>1467</v>
      </c>
      <c r="L212" s="1" t="s">
        <v>1467</v>
      </c>
      <c r="M212" s="1" t="s">
        <v>1301</v>
      </c>
      <c r="N212" s="1" t="s">
        <v>1301</v>
      </c>
      <c r="O212" s="1" t="s">
        <v>1302</v>
      </c>
      <c r="P212" s="1" t="s">
        <v>1303</v>
      </c>
      <c r="Q212" s="1" t="s">
        <v>2035</v>
      </c>
      <c r="R212" s="1" t="s">
        <v>73</v>
      </c>
      <c r="S212" s="1" t="s">
        <v>1305</v>
      </c>
      <c r="T212" s="1" t="s">
        <v>1306</v>
      </c>
    </row>
    <row r="213" s="1" customFormat="1" spans="1:20">
      <c r="A213" s="1" t="s">
        <v>2036</v>
      </c>
      <c r="B213" s="1" t="s">
        <v>79</v>
      </c>
      <c r="C213" s="1" t="s">
        <v>2037</v>
      </c>
      <c r="D213" s="1" t="s">
        <v>2038</v>
      </c>
      <c r="E213" s="1" t="s">
        <v>2039</v>
      </c>
      <c r="F213" s="1" t="s">
        <v>109</v>
      </c>
      <c r="G213" s="1" t="s">
        <v>81</v>
      </c>
      <c r="H213" s="1" t="s">
        <v>1298</v>
      </c>
      <c r="I213" s="1" t="s">
        <v>1302</v>
      </c>
      <c r="J213" s="1" t="s">
        <v>1300</v>
      </c>
      <c r="K213" s="1" t="s">
        <v>1302</v>
      </c>
      <c r="L213" s="1" t="s">
        <v>1302</v>
      </c>
      <c r="M213" s="1" t="s">
        <v>1301</v>
      </c>
      <c r="N213" s="1" t="s">
        <v>1301</v>
      </c>
      <c r="O213" s="1" t="s">
        <v>1302</v>
      </c>
      <c r="P213" s="1" t="s">
        <v>1303</v>
      </c>
      <c r="Q213" s="1" t="s">
        <v>2040</v>
      </c>
      <c r="R213" s="1" t="s">
        <v>73</v>
      </c>
      <c r="S213" s="1" t="s">
        <v>1305</v>
      </c>
      <c r="T213" s="1" t="s">
        <v>1306</v>
      </c>
    </row>
    <row r="214" s="1" customFormat="1" spans="1:20">
      <c r="A214" s="1" t="s">
        <v>784</v>
      </c>
      <c r="B214" s="1" t="s">
        <v>79</v>
      </c>
      <c r="C214" s="1" t="s">
        <v>2041</v>
      </c>
      <c r="D214" s="1" t="s">
        <v>1760</v>
      </c>
      <c r="E214" s="1" t="s">
        <v>2042</v>
      </c>
      <c r="F214" s="1" t="s">
        <v>81</v>
      </c>
      <c r="G214" s="1" t="s">
        <v>283</v>
      </c>
      <c r="H214" s="1" t="s">
        <v>1298</v>
      </c>
      <c r="I214" s="1" t="s">
        <v>2043</v>
      </c>
      <c r="J214" s="1" t="s">
        <v>1300</v>
      </c>
      <c r="K214" s="1" t="s">
        <v>2043</v>
      </c>
      <c r="L214" s="1" t="s">
        <v>2043</v>
      </c>
      <c r="M214" s="1" t="s">
        <v>1301</v>
      </c>
      <c r="N214" s="1" t="s">
        <v>1301</v>
      </c>
      <c r="O214" s="1" t="s">
        <v>1302</v>
      </c>
      <c r="P214" s="1" t="s">
        <v>1303</v>
      </c>
      <c r="Q214" s="1" t="s">
        <v>2044</v>
      </c>
      <c r="R214" s="1" t="s">
        <v>73</v>
      </c>
      <c r="S214" s="1" t="s">
        <v>1305</v>
      </c>
      <c r="T214" s="1" t="s">
        <v>1306</v>
      </c>
    </row>
    <row r="215" s="1" customFormat="1" spans="1:20">
      <c r="A215" s="1" t="s">
        <v>71</v>
      </c>
      <c r="B215" s="1" t="s">
        <v>79</v>
      </c>
      <c r="C215" s="1" t="s">
        <v>2045</v>
      </c>
      <c r="D215" s="1" t="s">
        <v>76</v>
      </c>
      <c r="E215" s="1" t="s">
        <v>78</v>
      </c>
      <c r="F215" s="1" t="s">
        <v>80</v>
      </c>
      <c r="G215" s="1" t="s">
        <v>81</v>
      </c>
      <c r="H215" s="1" t="s">
        <v>1298</v>
      </c>
      <c r="I215" s="1" t="s">
        <v>2046</v>
      </c>
      <c r="J215" s="1" t="s">
        <v>1300</v>
      </c>
      <c r="K215" s="1" t="s">
        <v>2046</v>
      </c>
      <c r="L215" s="1" t="s">
        <v>2046</v>
      </c>
      <c r="M215" s="1" t="s">
        <v>1301</v>
      </c>
      <c r="N215" s="1" t="s">
        <v>1301</v>
      </c>
      <c r="O215" s="1" t="s">
        <v>1302</v>
      </c>
      <c r="P215" s="1" t="s">
        <v>1303</v>
      </c>
      <c r="Q215" s="1" t="s">
        <v>2047</v>
      </c>
      <c r="R215" s="1" t="s">
        <v>73</v>
      </c>
      <c r="S215" s="1" t="s">
        <v>1305</v>
      </c>
      <c r="T215" s="1" t="s">
        <v>1306</v>
      </c>
    </row>
    <row r="216" s="1" customFormat="1" spans="1:20">
      <c r="A216" s="1" t="s">
        <v>87</v>
      </c>
      <c r="B216" s="1" t="s">
        <v>79</v>
      </c>
      <c r="C216" s="1" t="s">
        <v>2048</v>
      </c>
      <c r="D216" s="1" t="s">
        <v>89</v>
      </c>
      <c r="E216" s="1" t="s">
        <v>90</v>
      </c>
      <c r="F216" s="1" t="s">
        <v>80</v>
      </c>
      <c r="G216" s="1" t="s">
        <v>81</v>
      </c>
      <c r="H216" s="1" t="s">
        <v>1298</v>
      </c>
      <c r="I216" s="1" t="s">
        <v>1421</v>
      </c>
      <c r="J216" s="1" t="s">
        <v>1300</v>
      </c>
      <c r="K216" s="1" t="s">
        <v>1421</v>
      </c>
      <c r="L216" s="1" t="s">
        <v>1421</v>
      </c>
      <c r="M216" s="1" t="s">
        <v>1301</v>
      </c>
      <c r="N216" s="1" t="s">
        <v>1301</v>
      </c>
      <c r="O216" s="1" t="s">
        <v>1302</v>
      </c>
      <c r="P216" s="1" t="s">
        <v>1303</v>
      </c>
      <c r="Q216" s="1" t="s">
        <v>2049</v>
      </c>
      <c r="R216" s="1" t="s">
        <v>73</v>
      </c>
      <c r="S216" s="1" t="s">
        <v>1305</v>
      </c>
      <c r="T216" s="1" t="s">
        <v>1306</v>
      </c>
    </row>
    <row r="217" s="1" customFormat="1" spans="1:20">
      <c r="A217" s="1" t="s">
        <v>2050</v>
      </c>
      <c r="B217" s="1" t="s">
        <v>79</v>
      </c>
      <c r="C217" s="1" t="s">
        <v>2051</v>
      </c>
      <c r="D217" s="1" t="s">
        <v>2052</v>
      </c>
      <c r="E217" s="1" t="s">
        <v>2053</v>
      </c>
      <c r="F217" s="1" t="s">
        <v>80</v>
      </c>
      <c r="G217" s="1" t="s">
        <v>81</v>
      </c>
      <c r="H217" s="1" t="s">
        <v>1298</v>
      </c>
      <c r="I217" s="1" t="s">
        <v>1302</v>
      </c>
      <c r="J217" s="1" t="s">
        <v>1300</v>
      </c>
      <c r="K217" s="1" t="s">
        <v>1302</v>
      </c>
      <c r="L217" s="1" t="s">
        <v>1302</v>
      </c>
      <c r="M217" s="1" t="s">
        <v>1301</v>
      </c>
      <c r="N217" s="1" t="s">
        <v>1301</v>
      </c>
      <c r="O217" s="1" t="s">
        <v>1302</v>
      </c>
      <c r="P217" s="1" t="s">
        <v>1303</v>
      </c>
      <c r="Q217" s="1" t="s">
        <v>2054</v>
      </c>
      <c r="R217" s="1" t="s">
        <v>73</v>
      </c>
      <c r="S217" s="1" t="s">
        <v>1305</v>
      </c>
      <c r="T217" s="1" t="s">
        <v>1306</v>
      </c>
    </row>
    <row r="218" s="1" customFormat="1" spans="1:20">
      <c r="A218" s="1" t="s">
        <v>95</v>
      </c>
      <c r="B218" s="1" t="s">
        <v>99</v>
      </c>
      <c r="C218" s="1" t="s">
        <v>2055</v>
      </c>
      <c r="D218" s="1" t="s">
        <v>97</v>
      </c>
      <c r="E218" s="1" t="s">
        <v>98</v>
      </c>
      <c r="F218" s="1" t="s">
        <v>100</v>
      </c>
      <c r="G218" s="1" t="s">
        <v>81</v>
      </c>
      <c r="H218" s="1" t="s">
        <v>1298</v>
      </c>
      <c r="I218" s="1" t="s">
        <v>2056</v>
      </c>
      <c r="J218" s="1" t="s">
        <v>1300</v>
      </c>
      <c r="K218" s="1" t="s">
        <v>2056</v>
      </c>
      <c r="L218" s="1" t="s">
        <v>2056</v>
      </c>
      <c r="M218" s="1" t="s">
        <v>1301</v>
      </c>
      <c r="N218" s="1" t="s">
        <v>1301</v>
      </c>
      <c r="O218" s="1" t="s">
        <v>1302</v>
      </c>
      <c r="P218" s="1" t="s">
        <v>1303</v>
      </c>
      <c r="Q218" s="1" t="s">
        <v>2057</v>
      </c>
      <c r="R218" s="1" t="s">
        <v>73</v>
      </c>
      <c r="S218" s="1" t="s">
        <v>1305</v>
      </c>
      <c r="T218" s="1" t="s">
        <v>1306</v>
      </c>
    </row>
    <row r="219" s="1" customFormat="1" spans="1:20">
      <c r="A219" s="1" t="s">
        <v>2058</v>
      </c>
      <c r="B219" s="1" t="s">
        <v>99</v>
      </c>
      <c r="C219" s="1" t="s">
        <v>2059</v>
      </c>
      <c r="D219" s="1" t="s">
        <v>2060</v>
      </c>
      <c r="E219" s="1" t="s">
        <v>2061</v>
      </c>
      <c r="F219" s="1" t="s">
        <v>81</v>
      </c>
      <c r="G219" s="1" t="s">
        <v>283</v>
      </c>
      <c r="H219" s="1" t="s">
        <v>1298</v>
      </c>
      <c r="I219" s="1" t="s">
        <v>1302</v>
      </c>
      <c r="J219" s="1" t="s">
        <v>1300</v>
      </c>
      <c r="K219" s="1" t="s">
        <v>1302</v>
      </c>
      <c r="L219" s="1" t="s">
        <v>1302</v>
      </c>
      <c r="M219" s="1" t="s">
        <v>1301</v>
      </c>
      <c r="N219" s="1" t="s">
        <v>1301</v>
      </c>
      <c r="O219" s="1" t="s">
        <v>1302</v>
      </c>
      <c r="P219" s="1" t="s">
        <v>1303</v>
      </c>
      <c r="Q219" s="1" t="s">
        <v>2062</v>
      </c>
      <c r="R219" s="1" t="s">
        <v>73</v>
      </c>
      <c r="S219" s="1" t="s">
        <v>1305</v>
      </c>
      <c r="T219" s="1" t="s">
        <v>1306</v>
      </c>
    </row>
    <row r="220" s="1" customFormat="1" spans="1:20">
      <c r="A220" s="1" t="s">
        <v>940</v>
      </c>
      <c r="B220" s="1" t="s">
        <v>99</v>
      </c>
      <c r="C220" s="1" t="s">
        <v>2063</v>
      </c>
      <c r="D220" s="1" t="s">
        <v>942</v>
      </c>
      <c r="E220" s="1" t="s">
        <v>943</v>
      </c>
      <c r="F220" s="1" t="s">
        <v>81</v>
      </c>
      <c r="G220" s="1" t="s">
        <v>283</v>
      </c>
      <c r="H220" s="1" t="s">
        <v>1298</v>
      </c>
      <c r="I220" s="1" t="s">
        <v>1357</v>
      </c>
      <c r="J220" s="1" t="s">
        <v>1300</v>
      </c>
      <c r="K220" s="1" t="s">
        <v>1357</v>
      </c>
      <c r="L220" s="1" t="s">
        <v>1357</v>
      </c>
      <c r="M220" s="1" t="s">
        <v>1301</v>
      </c>
      <c r="N220" s="1" t="s">
        <v>1301</v>
      </c>
      <c r="O220" s="1" t="s">
        <v>1302</v>
      </c>
      <c r="P220" s="1" t="s">
        <v>1303</v>
      </c>
      <c r="Q220" s="1" t="s">
        <v>2064</v>
      </c>
      <c r="R220" s="1" t="s">
        <v>73</v>
      </c>
      <c r="S220" s="1" t="s">
        <v>1305</v>
      </c>
      <c r="T220" s="1" t="s">
        <v>1306</v>
      </c>
    </row>
    <row r="221" s="1" customFormat="1" spans="1:20">
      <c r="A221" s="1" t="s">
        <v>454</v>
      </c>
      <c r="B221" s="1" t="s">
        <v>99</v>
      </c>
      <c r="C221" s="1" t="s">
        <v>2065</v>
      </c>
      <c r="D221" s="1" t="s">
        <v>456</v>
      </c>
      <c r="E221" s="1" t="s">
        <v>457</v>
      </c>
      <c r="F221" s="1" t="s">
        <v>81</v>
      </c>
      <c r="G221" s="1" t="s">
        <v>283</v>
      </c>
      <c r="H221" s="1" t="s">
        <v>1298</v>
      </c>
      <c r="I221" s="1" t="s">
        <v>1387</v>
      </c>
      <c r="J221" s="1" t="s">
        <v>1300</v>
      </c>
      <c r="K221" s="1" t="s">
        <v>1387</v>
      </c>
      <c r="L221" s="1" t="s">
        <v>1387</v>
      </c>
      <c r="M221" s="1" t="s">
        <v>1301</v>
      </c>
      <c r="N221" s="1" t="s">
        <v>1301</v>
      </c>
      <c r="O221" s="1" t="s">
        <v>1302</v>
      </c>
      <c r="P221" s="1" t="s">
        <v>1303</v>
      </c>
      <c r="Q221" s="1" t="s">
        <v>2066</v>
      </c>
      <c r="R221" s="1" t="s">
        <v>73</v>
      </c>
      <c r="S221" s="1" t="s">
        <v>1305</v>
      </c>
      <c r="T221" s="1" t="s">
        <v>1306</v>
      </c>
    </row>
    <row r="222" s="1" customFormat="1" spans="1:20">
      <c r="A222" s="1" t="s">
        <v>683</v>
      </c>
      <c r="B222" s="1" t="s">
        <v>99</v>
      </c>
      <c r="C222" s="1" t="s">
        <v>2067</v>
      </c>
      <c r="D222" s="1" t="s">
        <v>2068</v>
      </c>
      <c r="E222" s="1" t="s">
        <v>686</v>
      </c>
      <c r="F222" s="1" t="s">
        <v>126</v>
      </c>
      <c r="G222" s="1" t="s">
        <v>283</v>
      </c>
      <c r="H222" s="1" t="s">
        <v>1298</v>
      </c>
      <c r="I222" s="1" t="s">
        <v>2069</v>
      </c>
      <c r="J222" s="1" t="s">
        <v>1300</v>
      </c>
      <c r="K222" s="1" t="s">
        <v>2069</v>
      </c>
      <c r="L222" s="1" t="s">
        <v>2069</v>
      </c>
      <c r="M222" s="1" t="s">
        <v>1301</v>
      </c>
      <c r="N222" s="1" t="s">
        <v>1301</v>
      </c>
      <c r="O222" s="1" t="s">
        <v>1302</v>
      </c>
      <c r="P222" s="1" t="s">
        <v>1303</v>
      </c>
      <c r="Q222" s="1" t="s">
        <v>2070</v>
      </c>
      <c r="R222" s="1" t="s">
        <v>73</v>
      </c>
      <c r="S222" s="1" t="s">
        <v>1305</v>
      </c>
      <c r="T222" s="1" t="s">
        <v>1306</v>
      </c>
    </row>
    <row r="223" s="1" customFormat="1" spans="1:20">
      <c r="A223" s="1" t="s">
        <v>131</v>
      </c>
      <c r="B223" s="1" t="s">
        <v>99</v>
      </c>
      <c r="C223" s="1" t="s">
        <v>2071</v>
      </c>
      <c r="D223" s="1" t="s">
        <v>2072</v>
      </c>
      <c r="E223" s="1" t="s">
        <v>134</v>
      </c>
      <c r="F223" s="1" t="s">
        <v>80</v>
      </c>
      <c r="G223" s="1" t="s">
        <v>81</v>
      </c>
      <c r="H223" s="1" t="s">
        <v>1298</v>
      </c>
      <c r="I223" s="1" t="s">
        <v>2073</v>
      </c>
      <c r="J223" s="1" t="s">
        <v>1300</v>
      </c>
      <c r="K223" s="1" t="s">
        <v>2073</v>
      </c>
      <c r="L223" s="1" t="s">
        <v>2073</v>
      </c>
      <c r="M223" s="1" t="s">
        <v>1301</v>
      </c>
      <c r="N223" s="1" t="s">
        <v>1301</v>
      </c>
      <c r="O223" s="1" t="s">
        <v>1302</v>
      </c>
      <c r="P223" s="1" t="s">
        <v>1303</v>
      </c>
      <c r="Q223" s="1" t="s">
        <v>2074</v>
      </c>
      <c r="R223" s="1" t="s">
        <v>73</v>
      </c>
      <c r="S223" s="1" t="s">
        <v>1305</v>
      </c>
      <c r="T223" s="1" t="s">
        <v>1306</v>
      </c>
    </row>
    <row r="224" s="1" customFormat="1" spans="1:20">
      <c r="A224" s="1" t="s">
        <v>2075</v>
      </c>
      <c r="B224" s="1" t="s">
        <v>292</v>
      </c>
      <c r="C224" s="1" t="s">
        <v>2076</v>
      </c>
      <c r="D224" s="1" t="s">
        <v>2077</v>
      </c>
      <c r="E224" s="1" t="s">
        <v>2078</v>
      </c>
      <c r="F224" s="1" t="s">
        <v>81</v>
      </c>
      <c r="G224" s="1" t="s">
        <v>283</v>
      </c>
      <c r="H224" s="1" t="s">
        <v>1298</v>
      </c>
      <c r="I224" s="1" t="s">
        <v>1302</v>
      </c>
      <c r="J224" s="1" t="s">
        <v>1300</v>
      </c>
      <c r="K224" s="1" t="s">
        <v>1302</v>
      </c>
      <c r="L224" s="1" t="s">
        <v>1302</v>
      </c>
      <c r="M224" s="1" t="s">
        <v>1301</v>
      </c>
      <c r="N224" s="1" t="s">
        <v>1301</v>
      </c>
      <c r="O224" s="1" t="s">
        <v>1302</v>
      </c>
      <c r="P224" s="1" t="s">
        <v>1303</v>
      </c>
      <c r="Q224" s="1" t="s">
        <v>2079</v>
      </c>
      <c r="R224" s="1" t="s">
        <v>73</v>
      </c>
      <c r="S224" s="1" t="s">
        <v>1305</v>
      </c>
      <c r="T224" s="1" t="s">
        <v>1306</v>
      </c>
    </row>
    <row r="225" s="1" customFormat="1" spans="1:20">
      <c r="A225" s="1" t="s">
        <v>288</v>
      </c>
      <c r="B225" s="1" t="s">
        <v>292</v>
      </c>
      <c r="C225" s="1" t="s">
        <v>2080</v>
      </c>
      <c r="D225" s="1" t="s">
        <v>290</v>
      </c>
      <c r="E225" s="1" t="s">
        <v>291</v>
      </c>
      <c r="F225" s="1" t="s">
        <v>99</v>
      </c>
      <c r="G225" s="1" t="s">
        <v>283</v>
      </c>
      <c r="H225" s="1" t="s">
        <v>1298</v>
      </c>
      <c r="I225" s="1" t="s">
        <v>2081</v>
      </c>
      <c r="J225" s="1" t="s">
        <v>1300</v>
      </c>
      <c r="K225" s="1" t="s">
        <v>2081</v>
      </c>
      <c r="L225" s="1" t="s">
        <v>2081</v>
      </c>
      <c r="M225" s="1" t="s">
        <v>1301</v>
      </c>
      <c r="N225" s="1" t="s">
        <v>1301</v>
      </c>
      <c r="O225" s="1" t="s">
        <v>1302</v>
      </c>
      <c r="P225" s="1" t="s">
        <v>1303</v>
      </c>
      <c r="Q225" s="1" t="s">
        <v>2082</v>
      </c>
      <c r="R225" s="1" t="s">
        <v>73</v>
      </c>
      <c r="S225" s="1" t="s">
        <v>1305</v>
      </c>
      <c r="T225" s="1" t="s">
        <v>1306</v>
      </c>
    </row>
    <row r="226" s="1" customFormat="1" spans="1:20">
      <c r="A226" s="1" t="s">
        <v>974</v>
      </c>
      <c r="B226" s="1" t="s">
        <v>292</v>
      </c>
      <c r="C226" s="1" t="s">
        <v>2083</v>
      </c>
      <c r="D226" s="1" t="s">
        <v>976</v>
      </c>
      <c r="E226" s="1" t="s">
        <v>2084</v>
      </c>
      <c r="F226" s="1" t="s">
        <v>81</v>
      </c>
      <c r="G226" s="1" t="s">
        <v>283</v>
      </c>
      <c r="H226" s="1" t="s">
        <v>1298</v>
      </c>
      <c r="I226" s="1" t="s">
        <v>2085</v>
      </c>
      <c r="J226" s="1" t="s">
        <v>1300</v>
      </c>
      <c r="K226" s="1" t="s">
        <v>2085</v>
      </c>
      <c r="L226" s="1" t="s">
        <v>2085</v>
      </c>
      <c r="M226" s="1" t="s">
        <v>1301</v>
      </c>
      <c r="N226" s="1" t="s">
        <v>1301</v>
      </c>
      <c r="O226" s="1" t="s">
        <v>1302</v>
      </c>
      <c r="P226" s="1" t="s">
        <v>1303</v>
      </c>
      <c r="Q226" s="1" t="s">
        <v>2086</v>
      </c>
      <c r="R226" s="1" t="s">
        <v>73</v>
      </c>
      <c r="S226" s="1" t="s">
        <v>1305</v>
      </c>
      <c r="T226" s="1" t="s">
        <v>1306</v>
      </c>
    </row>
    <row r="227" s="1" customFormat="1" spans="1:20">
      <c r="A227" s="1" t="s">
        <v>2087</v>
      </c>
      <c r="B227" s="1" t="s">
        <v>2088</v>
      </c>
      <c r="C227" s="1" t="s">
        <v>2089</v>
      </c>
      <c r="D227" s="1" t="s">
        <v>2090</v>
      </c>
      <c r="E227" s="1" t="s">
        <v>2091</v>
      </c>
      <c r="F227" s="1" t="s">
        <v>80</v>
      </c>
      <c r="G227" s="1" t="s">
        <v>81</v>
      </c>
      <c r="H227" s="1" t="s">
        <v>1298</v>
      </c>
      <c r="I227" s="1" t="s">
        <v>1302</v>
      </c>
      <c r="J227" s="1" t="s">
        <v>1300</v>
      </c>
      <c r="K227" s="1" t="s">
        <v>1302</v>
      </c>
      <c r="L227" s="1" t="s">
        <v>1302</v>
      </c>
      <c r="M227" s="1" t="s">
        <v>1301</v>
      </c>
      <c r="N227" s="1" t="s">
        <v>1301</v>
      </c>
      <c r="O227" s="1" t="s">
        <v>1302</v>
      </c>
      <c r="P227" s="1" t="s">
        <v>1303</v>
      </c>
      <c r="Q227" s="1" t="s">
        <v>2092</v>
      </c>
      <c r="R227" s="1" t="s">
        <v>73</v>
      </c>
      <c r="S227" s="1" t="s">
        <v>1305</v>
      </c>
      <c r="T227" s="1" t="s">
        <v>1306</v>
      </c>
    </row>
    <row r="228" s="1" customFormat="1" spans="1:20">
      <c r="A228" s="1" t="s">
        <v>2093</v>
      </c>
      <c r="B228" s="1" t="s">
        <v>2094</v>
      </c>
      <c r="C228" s="1" t="s">
        <v>2095</v>
      </c>
      <c r="D228" s="1" t="s">
        <v>2096</v>
      </c>
      <c r="E228" s="1" t="s">
        <v>2097</v>
      </c>
      <c r="F228" s="1" t="s">
        <v>100</v>
      </c>
      <c r="G228" s="1" t="s">
        <v>283</v>
      </c>
      <c r="H228" s="1" t="s">
        <v>1298</v>
      </c>
      <c r="I228" s="1" t="s">
        <v>2098</v>
      </c>
      <c r="J228" s="1" t="s">
        <v>1300</v>
      </c>
      <c r="K228" s="1" t="s">
        <v>2098</v>
      </c>
      <c r="L228" s="1" t="s">
        <v>2098</v>
      </c>
      <c r="M228" s="1" t="s">
        <v>1301</v>
      </c>
      <c r="N228" s="1" t="s">
        <v>1301</v>
      </c>
      <c r="O228" s="1" t="s">
        <v>1302</v>
      </c>
      <c r="P228" s="1" t="s">
        <v>1303</v>
      </c>
      <c r="Q228" s="1" t="s">
        <v>2099</v>
      </c>
      <c r="R228" s="1" t="s">
        <v>73</v>
      </c>
      <c r="S228" s="1" t="s">
        <v>1305</v>
      </c>
      <c r="T228" s="1" t="s">
        <v>1306</v>
      </c>
    </row>
    <row r="229" s="1" customFormat="1" spans="1:20">
      <c r="A229" s="1" t="s">
        <v>2100</v>
      </c>
      <c r="B229" s="1" t="s">
        <v>2094</v>
      </c>
      <c r="C229" s="1" t="s">
        <v>2101</v>
      </c>
      <c r="D229" s="1" t="s">
        <v>2102</v>
      </c>
      <c r="E229" s="1" t="s">
        <v>2103</v>
      </c>
      <c r="F229" s="1" t="s">
        <v>126</v>
      </c>
      <c r="G229" s="1" t="s">
        <v>283</v>
      </c>
      <c r="H229" s="1" t="s">
        <v>1298</v>
      </c>
      <c r="I229" s="1" t="s">
        <v>1302</v>
      </c>
      <c r="J229" s="1" t="s">
        <v>1300</v>
      </c>
      <c r="K229" s="1" t="s">
        <v>1302</v>
      </c>
      <c r="L229" s="1" t="s">
        <v>1302</v>
      </c>
      <c r="M229" s="1" t="s">
        <v>1301</v>
      </c>
      <c r="N229" s="1" t="s">
        <v>1301</v>
      </c>
      <c r="O229" s="1" t="s">
        <v>1302</v>
      </c>
      <c r="P229" s="1" t="s">
        <v>1303</v>
      </c>
      <c r="Q229" s="1" t="s">
        <v>2104</v>
      </c>
      <c r="R229" s="1" t="s">
        <v>73</v>
      </c>
      <c r="S229" s="1" t="s">
        <v>1305</v>
      </c>
      <c r="T229" s="1" t="s">
        <v>1306</v>
      </c>
    </row>
    <row r="230" s="1" customFormat="1" spans="1:20">
      <c r="A230" s="1" t="s">
        <v>729</v>
      </c>
      <c r="B230" s="1" t="s">
        <v>733</v>
      </c>
      <c r="C230" s="1" t="s">
        <v>2105</v>
      </c>
      <c r="D230" s="1" t="s">
        <v>731</v>
      </c>
      <c r="E230" s="1" t="s">
        <v>2106</v>
      </c>
      <c r="F230" s="1" t="s">
        <v>81</v>
      </c>
      <c r="G230" s="1" t="s">
        <v>283</v>
      </c>
      <c r="H230" s="1" t="s">
        <v>1298</v>
      </c>
      <c r="I230" s="1" t="s">
        <v>2107</v>
      </c>
      <c r="J230" s="1" t="s">
        <v>1300</v>
      </c>
      <c r="K230" s="1" t="s">
        <v>2107</v>
      </c>
      <c r="L230" s="1" t="s">
        <v>2107</v>
      </c>
      <c r="M230" s="1" t="s">
        <v>1301</v>
      </c>
      <c r="N230" s="1" t="s">
        <v>1301</v>
      </c>
      <c r="O230" s="1" t="s">
        <v>1302</v>
      </c>
      <c r="P230" s="1" t="s">
        <v>1303</v>
      </c>
      <c r="Q230" s="1" t="s">
        <v>2108</v>
      </c>
      <c r="R230" s="1" t="s">
        <v>73</v>
      </c>
      <c r="S230" s="1" t="s">
        <v>1305</v>
      </c>
      <c r="T230" s="1" t="s">
        <v>1306</v>
      </c>
    </row>
    <row r="231" s="1" customFormat="1" spans="1:20">
      <c r="A231" s="1" t="s">
        <v>656</v>
      </c>
      <c r="B231" s="1" t="s">
        <v>282</v>
      </c>
      <c r="C231" s="1" t="s">
        <v>2109</v>
      </c>
      <c r="D231" s="1" t="s">
        <v>658</v>
      </c>
      <c r="E231" s="1" t="s">
        <v>659</v>
      </c>
      <c r="F231" s="1" t="s">
        <v>80</v>
      </c>
      <c r="G231" s="1" t="s">
        <v>283</v>
      </c>
      <c r="H231" s="1" t="s">
        <v>1298</v>
      </c>
      <c r="I231" s="1" t="s">
        <v>2110</v>
      </c>
      <c r="J231" s="1" t="s">
        <v>1300</v>
      </c>
      <c r="K231" s="1" t="s">
        <v>2110</v>
      </c>
      <c r="L231" s="1" t="s">
        <v>2110</v>
      </c>
      <c r="M231" s="1" t="s">
        <v>1301</v>
      </c>
      <c r="N231" s="1" t="s">
        <v>1301</v>
      </c>
      <c r="O231" s="1" t="s">
        <v>1302</v>
      </c>
      <c r="P231" s="1" t="s">
        <v>1303</v>
      </c>
      <c r="Q231" s="1" t="s">
        <v>2111</v>
      </c>
      <c r="R231" s="1" t="s">
        <v>73</v>
      </c>
      <c r="S231" s="1" t="s">
        <v>1305</v>
      </c>
      <c r="T231" s="1" t="s">
        <v>1306</v>
      </c>
    </row>
    <row r="232" s="1" customFormat="1" spans="1:20">
      <c r="A232" s="1" t="s">
        <v>278</v>
      </c>
      <c r="B232" s="1" t="s">
        <v>282</v>
      </c>
      <c r="C232" s="1" t="s">
        <v>2112</v>
      </c>
      <c r="D232" s="1" t="s">
        <v>280</v>
      </c>
      <c r="E232" s="1" t="s">
        <v>281</v>
      </c>
      <c r="F232" s="1" t="s">
        <v>99</v>
      </c>
      <c r="G232" s="1" t="s">
        <v>283</v>
      </c>
      <c r="H232" s="1" t="s">
        <v>1298</v>
      </c>
      <c r="I232" s="1" t="s">
        <v>2113</v>
      </c>
      <c r="J232" s="1" t="s">
        <v>1300</v>
      </c>
      <c r="K232" s="1" t="s">
        <v>2113</v>
      </c>
      <c r="L232" s="1" t="s">
        <v>2113</v>
      </c>
      <c r="M232" s="1" t="s">
        <v>1301</v>
      </c>
      <c r="N232" s="1" t="s">
        <v>1301</v>
      </c>
      <c r="O232" s="1" t="s">
        <v>1302</v>
      </c>
      <c r="P232" s="1" t="s">
        <v>1303</v>
      </c>
      <c r="Q232" s="1" t="s">
        <v>2114</v>
      </c>
      <c r="R232" s="1" t="s">
        <v>73</v>
      </c>
      <c r="S232" s="1" t="s">
        <v>1305</v>
      </c>
      <c r="T232" s="1" t="s">
        <v>1306</v>
      </c>
    </row>
    <row r="233" s="1" customFormat="1" spans="1:20">
      <c r="A233" s="1" t="s">
        <v>814</v>
      </c>
      <c r="B233" s="1" t="s">
        <v>282</v>
      </c>
      <c r="C233" s="1" t="s">
        <v>2115</v>
      </c>
      <c r="D233" s="1" t="s">
        <v>768</v>
      </c>
      <c r="E233" s="1" t="s">
        <v>2116</v>
      </c>
      <c r="F233" s="1" t="s">
        <v>81</v>
      </c>
      <c r="G233" s="1" t="s">
        <v>283</v>
      </c>
      <c r="H233" s="1" t="s">
        <v>1298</v>
      </c>
      <c r="I233" s="1" t="s">
        <v>2117</v>
      </c>
      <c r="J233" s="1" t="s">
        <v>1300</v>
      </c>
      <c r="K233" s="1" t="s">
        <v>2117</v>
      </c>
      <c r="L233" s="1" t="s">
        <v>2117</v>
      </c>
      <c r="M233" s="1" t="s">
        <v>1301</v>
      </c>
      <c r="N233" s="1" t="s">
        <v>1301</v>
      </c>
      <c r="O233" s="1" t="s">
        <v>1302</v>
      </c>
      <c r="P233" s="1" t="s">
        <v>1303</v>
      </c>
      <c r="Q233" s="1" t="s">
        <v>2118</v>
      </c>
      <c r="R233" s="1" t="s">
        <v>73</v>
      </c>
      <c r="S233" s="1" t="s">
        <v>1305</v>
      </c>
      <c r="T233" s="1" t="s">
        <v>1306</v>
      </c>
    </row>
    <row r="234" s="1" customFormat="1" spans="1:20">
      <c r="A234" s="1" t="s">
        <v>2119</v>
      </c>
      <c r="B234" s="1" t="s">
        <v>282</v>
      </c>
      <c r="C234" s="1" t="s">
        <v>2120</v>
      </c>
      <c r="D234" s="1" t="s">
        <v>2121</v>
      </c>
      <c r="E234" s="1" t="s">
        <v>2122</v>
      </c>
      <c r="F234" s="1" t="s">
        <v>100</v>
      </c>
      <c r="G234" s="1" t="s">
        <v>81</v>
      </c>
      <c r="H234" s="1" t="s">
        <v>1298</v>
      </c>
      <c r="I234" s="1" t="s">
        <v>1302</v>
      </c>
      <c r="J234" s="1" t="s">
        <v>1300</v>
      </c>
      <c r="K234" s="1" t="s">
        <v>1302</v>
      </c>
      <c r="L234" s="1" t="s">
        <v>1302</v>
      </c>
      <c r="M234" s="1" t="s">
        <v>1301</v>
      </c>
      <c r="N234" s="1" t="s">
        <v>1301</v>
      </c>
      <c r="O234" s="1" t="s">
        <v>1302</v>
      </c>
      <c r="P234" s="1" t="s">
        <v>1303</v>
      </c>
      <c r="Q234" s="1" t="s">
        <v>2123</v>
      </c>
      <c r="R234" s="1" t="s">
        <v>73</v>
      </c>
      <c r="S234" s="1" t="s">
        <v>1305</v>
      </c>
      <c r="T234" s="1" t="s">
        <v>1306</v>
      </c>
    </row>
    <row r="235" s="1" customFormat="1" spans="1:20">
      <c r="A235" s="1" t="s">
        <v>647</v>
      </c>
      <c r="B235" s="1" t="s">
        <v>651</v>
      </c>
      <c r="C235" s="1" t="s">
        <v>2124</v>
      </c>
      <c r="D235" s="1" t="s">
        <v>649</v>
      </c>
      <c r="E235" s="1" t="s">
        <v>650</v>
      </c>
      <c r="F235" s="1" t="s">
        <v>109</v>
      </c>
      <c r="G235" s="1" t="s">
        <v>283</v>
      </c>
      <c r="H235" s="1" t="s">
        <v>1298</v>
      </c>
      <c r="I235" s="1" t="s">
        <v>2125</v>
      </c>
      <c r="J235" s="1" t="s">
        <v>1300</v>
      </c>
      <c r="K235" s="1" t="s">
        <v>2125</v>
      </c>
      <c r="L235" s="1" t="s">
        <v>2125</v>
      </c>
      <c r="M235" s="1" t="s">
        <v>1301</v>
      </c>
      <c r="N235" s="1" t="s">
        <v>1301</v>
      </c>
      <c r="O235" s="1" t="s">
        <v>1302</v>
      </c>
      <c r="P235" s="1" t="s">
        <v>1303</v>
      </c>
      <c r="Q235" s="1" t="s">
        <v>2126</v>
      </c>
      <c r="R235" s="1" t="s">
        <v>73</v>
      </c>
      <c r="S235" s="1" t="s">
        <v>1305</v>
      </c>
      <c r="T235" s="1" t="s">
        <v>1306</v>
      </c>
    </row>
    <row r="236" s="1" customFormat="1" spans="1:20">
      <c r="A236" s="1" t="s">
        <v>819</v>
      </c>
      <c r="B236" s="1" t="s">
        <v>823</v>
      </c>
      <c r="C236" s="1" t="s">
        <v>2127</v>
      </c>
      <c r="D236" s="1" t="s">
        <v>821</v>
      </c>
      <c r="E236" s="1" t="s">
        <v>822</v>
      </c>
      <c r="F236" s="1" t="s">
        <v>109</v>
      </c>
      <c r="G236" s="1" t="s">
        <v>283</v>
      </c>
      <c r="H236" s="1" t="s">
        <v>1298</v>
      </c>
      <c r="I236" s="1" t="s">
        <v>2128</v>
      </c>
      <c r="J236" s="1" t="s">
        <v>1300</v>
      </c>
      <c r="K236" s="1" t="s">
        <v>2128</v>
      </c>
      <c r="L236" s="1" t="s">
        <v>2128</v>
      </c>
      <c r="M236" s="1" t="s">
        <v>1301</v>
      </c>
      <c r="N236" s="1" t="s">
        <v>1301</v>
      </c>
      <c r="O236" s="1" t="s">
        <v>1302</v>
      </c>
      <c r="P236" s="1" t="s">
        <v>1303</v>
      </c>
      <c r="Q236" s="1" t="s">
        <v>2129</v>
      </c>
      <c r="R236" s="1" t="s">
        <v>73</v>
      </c>
      <c r="S236" s="1" t="s">
        <v>1305</v>
      </c>
      <c r="T236" s="1" t="s">
        <v>1306</v>
      </c>
    </row>
    <row r="237" s="1" customFormat="1" spans="1:20">
      <c r="A237" s="1" t="s">
        <v>932</v>
      </c>
      <c r="B237" s="1" t="s">
        <v>823</v>
      </c>
      <c r="C237" s="1" t="s">
        <v>2130</v>
      </c>
      <c r="D237" s="1" t="s">
        <v>934</v>
      </c>
      <c r="E237" s="1" t="s">
        <v>935</v>
      </c>
      <c r="F237" s="1" t="s">
        <v>126</v>
      </c>
      <c r="G237" s="1" t="s">
        <v>283</v>
      </c>
      <c r="H237" s="1" t="s">
        <v>1298</v>
      </c>
      <c r="I237" s="1" t="s">
        <v>2131</v>
      </c>
      <c r="J237" s="1" t="s">
        <v>1300</v>
      </c>
      <c r="K237" s="1" t="s">
        <v>2131</v>
      </c>
      <c r="L237" s="1" t="s">
        <v>2131</v>
      </c>
      <c r="M237" s="1" t="s">
        <v>1301</v>
      </c>
      <c r="N237" s="1" t="s">
        <v>1301</v>
      </c>
      <c r="O237" s="1" t="s">
        <v>1302</v>
      </c>
      <c r="P237" s="1" t="s">
        <v>1303</v>
      </c>
      <c r="Q237" s="1" t="s">
        <v>2132</v>
      </c>
      <c r="R237" s="1" t="s">
        <v>73</v>
      </c>
      <c r="S237" s="1" t="s">
        <v>1305</v>
      </c>
      <c r="T237" s="1" t="s">
        <v>1306</v>
      </c>
    </row>
    <row r="238" s="1" customFormat="1" spans="1:20">
      <c r="A238" s="1" t="s">
        <v>638</v>
      </c>
      <c r="B238" s="1" t="s">
        <v>642</v>
      </c>
      <c r="C238" s="1" t="s">
        <v>2133</v>
      </c>
      <c r="D238" s="1" t="s">
        <v>640</v>
      </c>
      <c r="E238" s="1" t="s">
        <v>2134</v>
      </c>
      <c r="F238" s="1" t="s">
        <v>109</v>
      </c>
      <c r="G238" s="1" t="s">
        <v>283</v>
      </c>
      <c r="H238" s="1" t="s">
        <v>1298</v>
      </c>
      <c r="I238" s="1" t="s">
        <v>2135</v>
      </c>
      <c r="J238" s="1" t="s">
        <v>1300</v>
      </c>
      <c r="K238" s="1" t="s">
        <v>2135</v>
      </c>
      <c r="L238" s="1" t="s">
        <v>2135</v>
      </c>
      <c r="M238" s="1" t="s">
        <v>1301</v>
      </c>
      <c r="N238" s="1" t="s">
        <v>1301</v>
      </c>
      <c r="O238" s="1" t="s">
        <v>1302</v>
      </c>
      <c r="P238" s="1" t="s">
        <v>1303</v>
      </c>
      <c r="Q238" s="1" t="s">
        <v>2136</v>
      </c>
      <c r="R238" s="1" t="s">
        <v>73</v>
      </c>
      <c r="S238" s="1" t="s">
        <v>1305</v>
      </c>
      <c r="T238" s="1" t="s">
        <v>1306</v>
      </c>
    </row>
    <row r="239" s="1" customFormat="1" spans="1:20">
      <c r="A239" s="1" t="s">
        <v>2137</v>
      </c>
      <c r="B239" s="1" t="s">
        <v>2138</v>
      </c>
      <c r="C239" s="1" t="s">
        <v>2139</v>
      </c>
      <c r="D239" s="1" t="s">
        <v>2140</v>
      </c>
      <c r="E239" s="1" t="s">
        <v>2141</v>
      </c>
      <c r="F239" s="1" t="s">
        <v>126</v>
      </c>
      <c r="G239" s="1" t="s">
        <v>81</v>
      </c>
      <c r="H239" s="1" t="s">
        <v>1298</v>
      </c>
      <c r="I239" s="1" t="s">
        <v>1302</v>
      </c>
      <c r="J239" s="1" t="s">
        <v>1300</v>
      </c>
      <c r="K239" s="1" t="s">
        <v>1302</v>
      </c>
      <c r="L239" s="1" t="s">
        <v>1302</v>
      </c>
      <c r="M239" s="1" t="s">
        <v>1301</v>
      </c>
      <c r="N239" s="1" t="s">
        <v>1301</v>
      </c>
      <c r="O239" s="1" t="s">
        <v>1302</v>
      </c>
      <c r="P239" s="1" t="s">
        <v>1303</v>
      </c>
      <c r="Q239" s="1" t="s">
        <v>2142</v>
      </c>
      <c r="R239" s="1" t="s">
        <v>73</v>
      </c>
      <c r="S239" s="1" t="s">
        <v>1305</v>
      </c>
      <c r="T239" s="1" t="s">
        <v>1306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2021-07-12T07:04:56Z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2052-11.1.0.10502</vt:lpwstr>
  </property>
  <property fmtid="{D5CDD505-2E9C-101B-9397-08002B2CF9AE}" pid="3" name="ICV">
    <vt:lpwstr>CF264D7925404A33A8696AAD977A2396</vt:lpwstr>
  </property>
</Properties>
</file>