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<sst xmlns="http://schemas.openxmlformats.org/spreadsheetml/2006/main" count="221" uniqueCount="94">
  <si>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</si>
  <si>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</si>
  <si>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</si>
  <si>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</si>
  <si>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</si>
  <si>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</si>
  <si>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</si>
  <si>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</si>
  <si>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</si>
  <si>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</si>
  <si>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</si>
  <si>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</si>
  <si>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</si>
  <si>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</si>
  <si>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</si>
  <si>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</si>
  <si>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</si>
  <si>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</si>
  <si>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</si>
  <si>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</si>
  <si>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</si>
  <si>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</si>
  <si>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</si>
  <si>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</si>
  <si>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</si>
  <si>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</si>
  <si>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</si>
  <si>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[上海]上海花园饭店(10117001)</t>
  </si>
  <si>
    <t>高级大床房&lt;内宾&gt;&lt;双人入住&gt;&lt;预付&gt;&lt;无早&gt;</t>
  </si>
  <si>
    <t>CNY</t>
  </si>
  <si>
    <t>唐思敏</t>
  </si>
  <si>
    <t>CA363210717CNY</t>
  </si>
  <si>
    <t>未提现</t>
  </si>
  <si>
    <t>携程开票</t>
  </si>
  <si>
    <t>[淮安]淮安富力万达嘉华酒店(68299716)</t>
  </si>
  <si>
    <t>豪华大床房&lt;双人入住&gt;&lt;内宾&gt;&lt;预付&gt;&lt;无早&gt;</t>
  </si>
  <si>
    <t>李如</t>
  </si>
  <si>
    <t>范丽丽</t>
  </si>
  <si>
    <t>[东莞]东莞汇华花园酒店(10109417)</t>
  </si>
  <si>
    <t>高级单人房&lt;双人入住&gt;&lt;内宾&gt;&lt;预付&gt;&lt;双早&gt;</t>
  </si>
  <si>
    <t>朱明富</t>
  </si>
  <si>
    <t>聂敏</t>
  </si>
  <si>
    <t>贾义凯</t>
  </si>
  <si>
    <t>,</t>
  </si>
  <si>
    <t>A210717101707481</t>
  </si>
  <si>
    <t>CNY / HKD 当前参考汇率: 1.199473428</t>
  </si>
  <si>
    <t>总计：2757.51 CNY/
3307.56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</si>
  <si>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</si>
  <si>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</si>
  <si>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</si>
  <si>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</si>
  <si>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</si>
  <si>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</si>
  <si>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</si>
  <si>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</si>
  <si>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</si>
  <si>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</si>
  <si>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</si>
  <si>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</si>
  <si>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</si>
  <si>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</si>
  <si>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</si>
  <si>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</si>
  <si>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</si>
  <si>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2021-07-01</t>
  </si>
  <si>
    <t>2180267</t>
  </si>
  <si>
    <t>淮安富力万达嘉华酒店</t>
  </si>
  <si>
    <t>2021-07-02</t>
  </si>
  <si>
    <t>退房日周结</t>
  </si>
  <si>
    <t>505.48</t>
  </si>
  <si>
    <t>RMB</t>
  </si>
  <si>
    <t>0</t>
  </si>
  <si>
    <t>0.00</t>
  </si>
  <si>
    <t>携程国内直连(DD)</t>
  </si>
  <si>
    <t>2021-07-01 23:13:47</t>
  </si>
  <si>
    <t>否</t>
  </si>
  <si>
    <t>汇智国际旅游发展有限公司</t>
  </si>
  <si>
    <t>直连</t>
  </si>
  <si>
    <t>2179873</t>
  </si>
  <si>
    <t>东莞汇华花园酒店</t>
  </si>
  <si>
    <t>291.07</t>
  </si>
  <si>
    <t>2021-07-01 17:54:12</t>
  </si>
  <si>
    <t>2179825</t>
  </si>
  <si>
    <t>2021-07-01 17:18:20</t>
  </si>
  <si>
    <t>2179542</t>
  </si>
  <si>
    <t>498.67</t>
  </si>
  <si>
    <t>2021-07-01 13:04:22</t>
  </si>
  <si>
    <t>2179502</t>
  </si>
  <si>
    <t>2021-07-01 12:24:43</t>
  </si>
  <si>
    <t>2021-06-28</t>
  </si>
  <si>
    <t>2175926</t>
  </si>
  <si>
    <t>上海花园饭店</t>
  </si>
  <si>
    <t>672.55</t>
  </si>
  <si>
    <t>2021-06-28 16:09:29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</si>
</sst>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6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8" borderId="4" applyNumberFormat="0" applyAlignment="0" applyProtection="0">
      <alignment vertical="center"/>
    </xf>
    <xf numFmtId="0" fontId="19" fillId="8" borderId="3" applyNumberFormat="0" applyAlignment="0" applyProtection="0">
      <alignment vertical="center"/>
    </xf>
    <xf numFmtId="0" fontId="21" fillId="21" borderId="7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15643189539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44378</v>
      </c>
      <c r="G2" s="5">
        <v>44379</v>
      </c>
      <c r="H2" s="4">
        <v>1</v>
      </c>
      <c r="I2" s="4">
        <v>1</v>
      </c>
      <c r="J2" s="4">
        <v>1</v>
      </c>
      <c r="K2" s="4" t="s">
        <v>29</v>
      </c>
      <c r="L2" s="4">
        <v>672.55</v>
      </c>
      <c r="M2" s="4">
        <v>672.55</v>
      </c>
      <c r="N2" s="4" t="s">
        <v>30</v>
      </c>
      <c r="O2" s="4" t="s">
        <v>31</v>
      </c>
      <c r="P2" s="4" t="s">
        <v>32</v>
      </c>
      <c r="Q2" s="4">
        <v>0</v>
      </c>
      <c r="R2" s="6">
        <v>44375</v>
      </c>
      <c r="S2" s="5">
        <v>44394</v>
      </c>
      <c r="T2" s="4" t="s">
        <v>33</v>
      </c>
      <c r="U2" s="4">
        <v>672.55</v>
      </c>
      <c r="V2" s="4">
        <v>0</v>
      </c>
      <c r="W2" s="4">
        <v>0</v>
      </c>
      <c r="X2" s="4">
        <v>2175926</v>
      </c>
    </row>
    <row r="3" s="4" customFormat="1" spans="1:24">
      <c r="A3" s="4">
        <v>15667800428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44378</v>
      </c>
      <c r="G3" s="5">
        <v>44379</v>
      </c>
      <c r="H3" s="4">
        <v>1</v>
      </c>
      <c r="I3" s="4">
        <v>1</v>
      </c>
      <c r="J3" s="4">
        <v>1</v>
      </c>
      <c r="K3" s="4" t="s">
        <v>29</v>
      </c>
      <c r="L3" s="4">
        <v>498.67</v>
      </c>
      <c r="M3" s="4">
        <v>498.67</v>
      </c>
      <c r="N3" s="4" t="s">
        <v>36</v>
      </c>
      <c r="O3" s="4" t="s">
        <v>31</v>
      </c>
      <c r="P3" s="4" t="s">
        <v>32</v>
      </c>
      <c r="Q3" s="4">
        <v>0</v>
      </c>
      <c r="R3" s="6">
        <v>44378</v>
      </c>
      <c r="S3" s="5">
        <v>44394</v>
      </c>
      <c r="T3" s="4" t="s">
        <v>33</v>
      </c>
      <c r="U3" s="4">
        <v>498.67</v>
      </c>
      <c r="V3" s="4">
        <v>0</v>
      </c>
      <c r="W3" s="4">
        <v>0</v>
      </c>
      <c r="X3" s="4">
        <v>2179502</v>
      </c>
    </row>
    <row r="4" s="4" customFormat="1" spans="1:23">
      <c r="A4" s="4">
        <v>15668353398</v>
      </c>
      <c r="B4" s="4" t="s">
        <v>25</v>
      </c>
      <c r="C4" s="4" t="s">
        <v>26</v>
      </c>
      <c r="D4" s="4" t="s">
        <v>34</v>
      </c>
      <c r="E4" s="4" t="s">
        <v>35</v>
      </c>
      <c r="F4" s="5">
        <v>44378</v>
      </c>
      <c r="G4" s="5">
        <v>44379</v>
      </c>
      <c r="H4" s="4">
        <v>1</v>
      </c>
      <c r="I4" s="4">
        <v>1</v>
      </c>
      <c r="J4" s="4">
        <v>1</v>
      </c>
      <c r="K4" s="4" t="s">
        <v>29</v>
      </c>
      <c r="L4" s="4">
        <v>498.67</v>
      </c>
      <c r="M4" s="4">
        <v>498.67</v>
      </c>
      <c r="N4" s="4" t="s">
        <v>37</v>
      </c>
      <c r="O4" s="4" t="s">
        <v>31</v>
      </c>
      <c r="P4" s="4" t="s">
        <v>32</v>
      </c>
      <c r="Q4" s="4">
        <v>0</v>
      </c>
      <c r="R4" s="6">
        <v>44378</v>
      </c>
      <c r="S4" s="5">
        <v>44394</v>
      </c>
      <c r="T4" s="4" t="s">
        <v>33</v>
      </c>
      <c r="U4" s="4">
        <v>498.67</v>
      </c>
      <c r="V4" s="4">
        <v>0</v>
      </c>
      <c r="W4" s="4">
        <v>0</v>
      </c>
    </row>
    <row r="5" s="4" customFormat="1" spans="1:24">
      <c r="A5" s="4">
        <v>15669949764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44378</v>
      </c>
      <c r="G5" s="5">
        <v>44379</v>
      </c>
      <c r="H5" s="4">
        <v>1</v>
      </c>
      <c r="I5" s="4">
        <v>1</v>
      </c>
      <c r="J5" s="4">
        <v>1</v>
      </c>
      <c r="K5" s="4" t="s">
        <v>29</v>
      </c>
      <c r="L5" s="4">
        <v>291.07</v>
      </c>
      <c r="M5" s="4">
        <v>291.07</v>
      </c>
      <c r="N5" s="4" t="s">
        <v>40</v>
      </c>
      <c r="O5" s="4" t="s">
        <v>31</v>
      </c>
      <c r="P5" s="4" t="s">
        <v>32</v>
      </c>
      <c r="Q5" s="4">
        <v>0</v>
      </c>
      <c r="R5" s="6">
        <v>44378</v>
      </c>
      <c r="S5" s="5">
        <v>44394</v>
      </c>
      <c r="T5" s="4" t="s">
        <v>33</v>
      </c>
      <c r="U5" s="4">
        <v>291.07</v>
      </c>
      <c r="V5" s="4">
        <v>0</v>
      </c>
      <c r="W5" s="4">
        <v>0</v>
      </c>
      <c r="X5" s="4">
        <v>2179825</v>
      </c>
    </row>
    <row r="6" s="4" customFormat="1" spans="1:24">
      <c r="A6" s="4">
        <v>15670154418</v>
      </c>
      <c r="B6" s="4" t="s">
        <v>25</v>
      </c>
      <c r="C6" s="4" t="s">
        <v>26</v>
      </c>
      <c r="D6" s="4" t="s">
        <v>38</v>
      </c>
      <c r="E6" s="4" t="s">
        <v>39</v>
      </c>
      <c r="F6" s="5">
        <v>44378</v>
      </c>
      <c r="G6" s="5">
        <v>44379</v>
      </c>
      <c r="H6" s="4">
        <v>1</v>
      </c>
      <c r="I6" s="4">
        <v>1</v>
      </c>
      <c r="J6" s="4">
        <v>1</v>
      </c>
      <c r="K6" s="4" t="s">
        <v>29</v>
      </c>
      <c r="L6" s="4">
        <v>291.07</v>
      </c>
      <c r="M6" s="4">
        <v>291.07</v>
      </c>
      <c r="N6" s="4" t="s">
        <v>41</v>
      </c>
      <c r="O6" s="4" t="s">
        <v>31</v>
      </c>
      <c r="P6" s="4" t="s">
        <v>32</v>
      </c>
      <c r="Q6" s="4">
        <v>0</v>
      </c>
      <c r="R6" s="6">
        <v>44378</v>
      </c>
      <c r="S6" s="5">
        <v>44394</v>
      </c>
      <c r="T6" s="4" t="s">
        <v>33</v>
      </c>
      <c r="U6" s="4">
        <v>291.07</v>
      </c>
      <c r="V6" s="4">
        <v>0</v>
      </c>
      <c r="W6" s="4">
        <v>0</v>
      </c>
      <c r="X6" s="4">
        <v>2179873</v>
      </c>
    </row>
    <row r="7" s="4" customFormat="1" spans="1:24">
      <c r="A7" s="4">
        <v>15671945464</v>
      </c>
      <c r="B7" s="4" t="s">
        <v>25</v>
      </c>
      <c r="C7" s="4" t="s">
        <v>26</v>
      </c>
      <c r="D7" s="4" t="s">
        <v>34</v>
      </c>
      <c r="E7" s="4" t="s">
        <v>35</v>
      </c>
      <c r="F7" s="5">
        <v>44378</v>
      </c>
      <c r="G7" s="5">
        <v>44379</v>
      </c>
      <c r="H7" s="4">
        <v>1</v>
      </c>
      <c r="I7" s="4">
        <v>1</v>
      </c>
      <c r="J7" s="4">
        <v>1</v>
      </c>
      <c r="K7" s="4" t="s">
        <v>29</v>
      </c>
      <c r="L7" s="4">
        <v>505.48</v>
      </c>
      <c r="M7" s="4">
        <v>505.48</v>
      </c>
      <c r="N7" s="4" t="s">
        <v>42</v>
      </c>
      <c r="O7" s="4" t="s">
        <v>31</v>
      </c>
      <c r="P7" s="4" t="s">
        <v>32</v>
      </c>
      <c r="Q7" s="4">
        <v>0</v>
      </c>
      <c r="R7" s="6">
        <v>44378</v>
      </c>
      <c r="S7" s="5">
        <v>44394</v>
      </c>
      <c r="T7" s="4" t="s">
        <v>33</v>
      </c>
      <c r="U7" s="4">
        <v>505.48</v>
      </c>
      <c r="V7" s="4">
        <v>0</v>
      </c>
      <c r="W7" s="4">
        <v>0</v>
      </c>
      <c r="X7" s="4">
        <v>2180267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3" sqref="A13:A15"/>
    </sheetView>
  </sheetViews>
  <sheetFormatPr defaultColWidth="9" defaultRowHeight="13.5"/>
  <cols>
    <col min="1" max="1" width="14.375" style="4" customWidth="1"/>
    <col min="2" max="3" width="9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spans="1:9">
      <c r="A2" s="4">
        <v>15643189539</v>
      </c>
      <c r="B2" s="5">
        <v>44378</v>
      </c>
      <c r="C2" s="5">
        <v>44379</v>
      </c>
      <c r="D2" s="4">
        <v>672.55</v>
      </c>
      <c r="E2" s="4" t="str">
        <f>VLOOKUP(A2,HOP!A:L,12,0)</f>
        <v>672.55</v>
      </c>
      <c r="F2" s="4" t="str">
        <f>VLOOKUP(A2,HOP!A:C,3,0)</f>
        <v>2175926</v>
      </c>
      <c r="G2" s="4">
        <f>D2-E2</f>
        <v>0</v>
      </c>
      <c r="H2" s="4" t="str">
        <f>$H$1&amp;F2</f>
        <v>,2175926</v>
      </c>
      <c r="I2" s="4" t="e">
        <f>VLOOKUP(A2,HOP!A:T,20)</f>
        <v>#N/A</v>
      </c>
    </row>
    <row r="3" s="4" customFormat="1" spans="1:9">
      <c r="A3" s="4">
        <v>15667800428</v>
      </c>
      <c r="B3" s="5">
        <v>44378</v>
      </c>
      <c r="C3" s="5">
        <v>44379</v>
      </c>
      <c r="D3" s="4">
        <v>498.67</v>
      </c>
      <c r="E3" s="4" t="str">
        <f>VLOOKUP(A3,HOP!A:L,12,0)</f>
        <v>498.67</v>
      </c>
      <c r="F3" s="4" t="str">
        <f>VLOOKUP(A3,HOP!A:C,3,0)</f>
        <v>2179502</v>
      </c>
      <c r="G3" s="4">
        <f>D3-E3</f>
        <v>0</v>
      </c>
      <c r="H3" s="4" t="str">
        <f>$H$1&amp;F3</f>
        <v>,2179502</v>
      </c>
      <c r="I3" s="4" t="e">
        <f>VLOOKUP(A3,HOP!A:T,20)</f>
        <v>#N/A</v>
      </c>
    </row>
    <row r="4" s="4" customFormat="1" spans="1:9">
      <c r="A4" s="4">
        <v>15668353398</v>
      </c>
      <c r="B4" s="5">
        <v>44378</v>
      </c>
      <c r="C4" s="5">
        <v>44379</v>
      </c>
      <c r="D4" s="4">
        <v>498.67</v>
      </c>
      <c r="E4" s="4" t="str">
        <f>VLOOKUP(A4,HOP!A:L,12,0)</f>
        <v>498.67</v>
      </c>
      <c r="F4" s="4" t="str">
        <f>VLOOKUP(A4,HOP!A:C,3,0)</f>
        <v>2179542</v>
      </c>
      <c r="G4" s="4">
        <f>D4-E4</f>
        <v>0</v>
      </c>
      <c r="H4" s="4" t="str">
        <f>$H$1&amp;F4</f>
        <v>,2179542</v>
      </c>
      <c r="I4" s="4" t="e">
        <f>VLOOKUP(A4,HOP!A:T,20)</f>
        <v>#N/A</v>
      </c>
    </row>
    <row r="5" s="4" customFormat="1" spans="1:9">
      <c r="A5" s="4">
        <v>15669949764</v>
      </c>
      <c r="B5" s="5">
        <v>44378</v>
      </c>
      <c r="C5" s="5">
        <v>44379</v>
      </c>
      <c r="D5" s="4">
        <v>291.07</v>
      </c>
      <c r="E5" s="4" t="str">
        <f>VLOOKUP(A5,HOP!A:L,12,0)</f>
        <v>291.07</v>
      </c>
      <c r="F5" s="4" t="str">
        <f>VLOOKUP(A5,HOP!A:C,3,0)</f>
        <v>2179825</v>
      </c>
      <c r="G5" s="4">
        <f>D5-E5</f>
        <v>0</v>
      </c>
      <c r="H5" s="4" t="str">
        <f>$H$1&amp;F5</f>
        <v>,2179825</v>
      </c>
      <c r="I5" s="4" t="str">
        <f>VLOOKUP(A5,HOP!A:T,20)</f>
        <v>直连</v>
      </c>
    </row>
    <row r="6" s="4" customFormat="1" spans="1:9">
      <c r="A6" s="4">
        <v>15670154418</v>
      </c>
      <c r="B6" s="5">
        <v>44378</v>
      </c>
      <c r="C6" s="5">
        <v>44379</v>
      </c>
      <c r="D6" s="4">
        <v>291.07</v>
      </c>
      <c r="E6" s="4" t="str">
        <f>VLOOKUP(A6,HOP!A:L,12,0)</f>
        <v>291.07</v>
      </c>
      <c r="F6" s="4" t="str">
        <f>VLOOKUP(A6,HOP!A:C,3,0)</f>
        <v>2179873</v>
      </c>
      <c r="G6" s="4">
        <f>D6-E6</f>
        <v>0</v>
      </c>
      <c r="H6" s="4" t="str">
        <f>$H$1&amp;F6</f>
        <v>,2179873</v>
      </c>
      <c r="I6" s="4" t="str">
        <f>VLOOKUP(A6,HOP!A:T,20)</f>
        <v>直连</v>
      </c>
    </row>
    <row r="7" s="4" customFormat="1" spans="1:9">
      <c r="A7" s="4">
        <v>15671945464</v>
      </c>
      <c r="B7" s="5">
        <v>44378</v>
      </c>
      <c r="C7" s="5">
        <v>44379</v>
      </c>
      <c r="D7" s="4">
        <v>505.48</v>
      </c>
      <c r="E7" s="4" t="str">
        <f>VLOOKUP(A7,HOP!A:L,12,0)</f>
        <v>505.48</v>
      </c>
      <c r="F7" s="4" t="str">
        <f>VLOOKUP(A7,HOP!A:C,3,0)</f>
        <v>2180267</v>
      </c>
      <c r="G7" s="4">
        <f>D7-E7</f>
        <v>0</v>
      </c>
      <c r="H7" s="4" t="str">
        <f>$H$1&amp;F7</f>
        <v>,2180267</v>
      </c>
      <c r="I7" s="4" t="str">
        <f>VLOOKUP(A7,HOP!A:T,20)</f>
        <v>直连</v>
      </c>
    </row>
    <row r="9" spans="4:4">
      <c r="D9" s="4">
        <f>SUM(D2:D8)</f>
        <v>2757.51</v>
      </c>
    </row>
    <row r="13" spans="1:1">
      <c r="A13" s="4" t="s">
        <v>44</v>
      </c>
    </row>
    <row r="14" spans="1:1">
      <c r="A14" s="4" t="s">
        <v>45</v>
      </c>
    </row>
    <row r="15" spans="1:1">
      <c r="A15" s="4" t="s">
        <v>46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0">
      <c r="A1" s="2" t="s">
        <v>47</v>
      </c>
      <c r="B1" s="2" t="s">
        <v>48</v>
      </c>
      <c r="C1" s="2" t="s">
        <v>49</v>
      </c>
      <c r="D1" s="2" t="s">
        <v>50</v>
      </c>
      <c r="E1" s="2" t="s">
        <v>13</v>
      </c>
      <c r="F1" s="2" t="s">
        <v>5</v>
      </c>
      <c r="G1" s="2" t="s">
        <v>6</v>
      </c>
      <c r="H1" s="2" t="s">
        <v>51</v>
      </c>
      <c r="I1" s="2" t="s">
        <v>52</v>
      </c>
      <c r="J1" s="2" t="s">
        <v>53</v>
      </c>
      <c r="K1" s="2" t="s">
        <v>54</v>
      </c>
      <c r="L1" s="2" t="s">
        <v>55</v>
      </c>
      <c r="M1" s="2" t="s">
        <v>56</v>
      </c>
      <c r="N1" s="2" t="s">
        <v>57</v>
      </c>
      <c r="O1" s="2" t="s">
        <v>58</v>
      </c>
      <c r="P1" s="2" t="s">
        <v>59</v>
      </c>
      <c r="Q1" s="2" t="s">
        <v>60</v>
      </c>
      <c r="R1" s="2" t="s">
        <v>61</v>
      </c>
      <c r="S1" s="2" t="s">
        <v>62</v>
      </c>
      <c r="T1" s="2" t="s">
        <v>63</v>
      </c>
    </row>
    <row r="2" s="1" customFormat="1" spans="1:20">
      <c r="A2" s="3">
        <v>15671945464</v>
      </c>
      <c r="B2" s="1" t="s">
        <v>64</v>
      </c>
      <c r="C2" s="1" t="s">
        <v>65</v>
      </c>
      <c r="D2" s="1" t="s">
        <v>66</v>
      </c>
      <c r="E2" s="1" t="s">
        <v>42</v>
      </c>
      <c r="F2" s="1" t="s">
        <v>64</v>
      </c>
      <c r="G2" s="1" t="s">
        <v>67</v>
      </c>
      <c r="H2" s="1" t="s">
        <v>68</v>
      </c>
      <c r="I2" s="1" t="s">
        <v>69</v>
      </c>
      <c r="J2" s="1" t="s">
        <v>70</v>
      </c>
      <c r="K2" s="1" t="s">
        <v>69</v>
      </c>
      <c r="L2" s="1" t="s">
        <v>69</v>
      </c>
      <c r="M2" s="1" t="s">
        <v>71</v>
      </c>
      <c r="N2" s="1" t="s">
        <v>71</v>
      </c>
      <c r="O2" s="1" t="s">
        <v>72</v>
      </c>
      <c r="P2" s="1" t="s">
        <v>73</v>
      </c>
      <c r="Q2" s="1" t="s">
        <v>74</v>
      </c>
      <c r="R2" s="1" t="s">
        <v>75</v>
      </c>
      <c r="S2" s="1" t="s">
        <v>76</v>
      </c>
      <c r="T2" s="1" t="s">
        <v>77</v>
      </c>
    </row>
    <row r="3" s="1" customFormat="1" spans="1:20">
      <c r="A3" s="3">
        <v>15670154418</v>
      </c>
      <c r="B3" s="1" t="s">
        <v>64</v>
      </c>
      <c r="C3" s="1" t="s">
        <v>78</v>
      </c>
      <c r="D3" s="1" t="s">
        <v>79</v>
      </c>
      <c r="E3" s="1" t="s">
        <v>41</v>
      </c>
      <c r="F3" s="1" t="s">
        <v>64</v>
      </c>
      <c r="G3" s="1" t="s">
        <v>67</v>
      </c>
      <c r="H3" s="1" t="s">
        <v>68</v>
      </c>
      <c r="I3" s="1" t="s">
        <v>80</v>
      </c>
      <c r="J3" s="1" t="s">
        <v>70</v>
      </c>
      <c r="K3" s="1" t="s">
        <v>80</v>
      </c>
      <c r="L3" s="1" t="s">
        <v>80</v>
      </c>
      <c r="M3" s="1" t="s">
        <v>71</v>
      </c>
      <c r="N3" s="1" t="s">
        <v>71</v>
      </c>
      <c r="O3" s="1" t="s">
        <v>72</v>
      </c>
      <c r="P3" s="1" t="s">
        <v>73</v>
      </c>
      <c r="Q3" s="1" t="s">
        <v>81</v>
      </c>
      <c r="R3" s="1" t="s">
        <v>75</v>
      </c>
      <c r="S3" s="1" t="s">
        <v>76</v>
      </c>
      <c r="T3" s="1" t="s">
        <v>77</v>
      </c>
    </row>
    <row r="4" s="1" customFormat="1" spans="1:20">
      <c r="A4" s="3">
        <v>15669949764</v>
      </c>
      <c r="B4" s="1" t="s">
        <v>64</v>
      </c>
      <c r="C4" s="1" t="s">
        <v>82</v>
      </c>
      <c r="D4" s="1" t="s">
        <v>79</v>
      </c>
      <c r="E4" s="1" t="s">
        <v>40</v>
      </c>
      <c r="F4" s="1" t="s">
        <v>64</v>
      </c>
      <c r="G4" s="1" t="s">
        <v>67</v>
      </c>
      <c r="H4" s="1" t="s">
        <v>68</v>
      </c>
      <c r="I4" s="1" t="s">
        <v>80</v>
      </c>
      <c r="J4" s="1" t="s">
        <v>70</v>
      </c>
      <c r="K4" s="1" t="s">
        <v>80</v>
      </c>
      <c r="L4" s="1" t="s">
        <v>80</v>
      </c>
      <c r="M4" s="1" t="s">
        <v>71</v>
      </c>
      <c r="N4" s="1" t="s">
        <v>71</v>
      </c>
      <c r="O4" s="1" t="s">
        <v>72</v>
      </c>
      <c r="P4" s="1" t="s">
        <v>73</v>
      </c>
      <c r="Q4" s="1" t="s">
        <v>83</v>
      </c>
      <c r="R4" s="1" t="s">
        <v>75</v>
      </c>
      <c r="S4" s="1" t="s">
        <v>76</v>
      </c>
      <c r="T4" s="1" t="s">
        <v>77</v>
      </c>
    </row>
    <row r="5" s="1" customFormat="1" spans="1:20">
      <c r="A5" s="3">
        <v>15668353398</v>
      </c>
      <c r="B5" s="1" t="s">
        <v>64</v>
      </c>
      <c r="C5" s="1" t="s">
        <v>84</v>
      </c>
      <c r="D5" s="1" t="s">
        <v>66</v>
      </c>
      <c r="E5" s="1" t="s">
        <v>37</v>
      </c>
      <c r="F5" s="1" t="s">
        <v>64</v>
      </c>
      <c r="G5" s="1" t="s">
        <v>67</v>
      </c>
      <c r="H5" s="1" t="s">
        <v>68</v>
      </c>
      <c r="I5" s="1" t="s">
        <v>85</v>
      </c>
      <c r="J5" s="1" t="s">
        <v>70</v>
      </c>
      <c r="K5" s="1" t="s">
        <v>85</v>
      </c>
      <c r="L5" s="1" t="s">
        <v>85</v>
      </c>
      <c r="M5" s="1" t="s">
        <v>71</v>
      </c>
      <c r="N5" s="1" t="s">
        <v>71</v>
      </c>
      <c r="O5" s="1" t="s">
        <v>72</v>
      </c>
      <c r="P5" s="1" t="s">
        <v>73</v>
      </c>
      <c r="Q5" s="1" t="s">
        <v>86</v>
      </c>
      <c r="R5" s="1" t="s">
        <v>75</v>
      </c>
      <c r="S5" s="1" t="s">
        <v>76</v>
      </c>
      <c r="T5" s="1" t="s">
        <v>77</v>
      </c>
    </row>
    <row r="6" s="1" customFormat="1" spans="1:20">
      <c r="A6" s="3">
        <v>15667800428</v>
      </c>
      <c r="B6" s="1" t="s">
        <v>64</v>
      </c>
      <c r="C6" s="1" t="s">
        <v>87</v>
      </c>
      <c r="D6" s="1" t="s">
        <v>66</v>
      </c>
      <c r="E6" s="1" t="s">
        <v>36</v>
      </c>
      <c r="F6" s="1" t="s">
        <v>64</v>
      </c>
      <c r="G6" s="1" t="s">
        <v>67</v>
      </c>
      <c r="H6" s="1" t="s">
        <v>68</v>
      </c>
      <c r="I6" s="1" t="s">
        <v>85</v>
      </c>
      <c r="J6" s="1" t="s">
        <v>70</v>
      </c>
      <c r="K6" s="1" t="s">
        <v>85</v>
      </c>
      <c r="L6" s="1" t="s">
        <v>85</v>
      </c>
      <c r="M6" s="1" t="s">
        <v>71</v>
      </c>
      <c r="N6" s="1" t="s">
        <v>71</v>
      </c>
      <c r="O6" s="1" t="s">
        <v>72</v>
      </c>
      <c r="P6" s="1" t="s">
        <v>73</v>
      </c>
      <c r="Q6" s="1" t="s">
        <v>88</v>
      </c>
      <c r="R6" s="1" t="s">
        <v>75</v>
      </c>
      <c r="S6" s="1" t="s">
        <v>76</v>
      </c>
      <c r="T6" s="1" t="s">
        <v>77</v>
      </c>
    </row>
    <row r="7" s="1" customFormat="1" spans="1:20">
      <c r="A7" s="3">
        <v>15643189539</v>
      </c>
      <c r="B7" s="1" t="s">
        <v>89</v>
      </c>
      <c r="C7" s="1" t="s">
        <v>90</v>
      </c>
      <c r="D7" s="1" t="s">
        <v>91</v>
      </c>
      <c r="E7" s="1" t="s">
        <v>30</v>
      </c>
      <c r="F7" s="1" t="s">
        <v>64</v>
      </c>
      <c r="G7" s="1" t="s">
        <v>67</v>
      </c>
      <c r="H7" s="1" t="s">
        <v>68</v>
      </c>
      <c r="I7" s="1" t="s">
        <v>92</v>
      </c>
      <c r="J7" s="1" t="s">
        <v>70</v>
      </c>
      <c r="K7" s="1" t="s">
        <v>92</v>
      </c>
      <c r="L7" s="1" t="s">
        <v>92</v>
      </c>
      <c r="M7" s="1" t="s">
        <v>71</v>
      </c>
      <c r="N7" s="1" t="s">
        <v>71</v>
      </c>
      <c r="O7" s="1" t="s">
        <v>72</v>
      </c>
      <c r="P7" s="1" t="s">
        <v>73</v>
      </c>
      <c r="Q7" s="1" t="s">
        <v>93</v>
      </c>
      <c r="R7" s="1" t="s">
        <v>75</v>
      </c>
      <c r="S7" s="1" t="s">
        <v>76</v>
      </c>
      <c r="T7" s="1" t="s">
        <v>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2021-07-17T02:11:17Z</dcterms:created>
  <dcterms:modified xsi:type="dcterms:W3CDTF">2021-07-17T02:16:21Z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28671C95BBE24DE78D851EB48F7CFA55</vt:lpwstr>
  </property>
  <property fmtid="{D5CDD505-2E9C-101B-9397-08002B2CF9AE}" pid="3" name="KSOProductBuildVer">
    <vt:lpwstr>2052-11.1.0.10503</vt:lpwstr>
  </property>
</Properties>
</file>