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对账!$1:$176</definedName>
  </definedNames>
  <calcPr calcId="144525"/>
</workbook>
</file>

<file path=xl/sharedStrings.xml><?xml version="1.0" encoding="utf-8"?>
<sst xmlns="http://schemas.openxmlformats.org/spreadsheetml/2006/main" count="4799" uniqueCount="1454">
  <si>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</si>
  <si>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</si>
  <si>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</si>
  <si>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</si>
  <si>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</si>
  <si>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</si>
  <si>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</si>
  <si>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</si>
  <si>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</si>
  <si>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</si>
  <si>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</si>
  <si>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</si>
  <si>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</si>
  <si>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</si>
  <si>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</si>
  <si>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</si>
  <si>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</si>
  <si>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</si>
  <si>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</si>
  <si>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</si>
  <si>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</si>
  <si>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</si>
  <si>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</si>
  <si>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</si>
  <si>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</si>
  <si>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</si>
  <si>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</si>
  <si>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[克利尔沃特海滩]克利尔沃特海滩边缘酒店(Edge Hotel Clearwater Beach)(55841854)</t>
  </si>
  <si>
    <t>池景2张大床房&lt;2人入住&gt;&lt;不退款&gt;&lt;早餐&gt;</t>
  </si>
  <si>
    <t>HKD</t>
  </si>
  <si>
    <t>Lopez/Brittany</t>
  </si>
  <si>
    <t>CA13030210719HKD-W</t>
  </si>
  <si>
    <t>未提现</t>
  </si>
  <si>
    <t>携程开票</t>
  </si>
  <si>
    <t>[基洛纳]基洛纳机场福朋喜来登酒店(Four Points by Sheraton Kelowna Airport)(55799380)</t>
  </si>
  <si>
    <t>1 Bedroom Suite, 1 King, Sofa bed, Corner room, Whirlpool&lt;不退款&gt;&lt;2人入住&gt;</t>
  </si>
  <si>
    <t>LI/LI,LIN/WEI</t>
  </si>
  <si>
    <t>[法兰克福]法兰克福机场喜来登酒店及会议中心(Sheraton Frankfurt Airport Hotel &amp; Conference Center)(55337565)</t>
  </si>
  <si>
    <t>标准双床房&lt;不退款&gt;&lt;2人入住&gt;</t>
  </si>
  <si>
    <t>Zhang/Jiahang,Wang/Shiyao</t>
  </si>
  <si>
    <t>[阿灵顿县]阿灵顿首府美景万丽酒店(Renaissance Arlington Capital View Hotel)(55465515)</t>
  </si>
  <si>
    <t>特大床房&lt;不退款&gt;&lt;2人入住&gt;</t>
  </si>
  <si>
    <t>Banks/Patrick</t>
  </si>
  <si>
    <t>[奥兰多]万豪村奥兰多布埃纳维斯塔湖春季山丘套房万豪酒店(SpringHill Suites by Marriott Orlando Lake Buena Vista in Marriott Village)(55280795)</t>
  </si>
  <si>
    <t>两张双人床一室房（带沙发床）&lt;2人入住&gt;&lt;不退款&gt;&lt;早餐&gt;</t>
  </si>
  <si>
    <t>CAO/MIAO</t>
  </si>
  <si>
    <t>[科纳]卡美哈美哈国王科纳海滩万豪酒店(Courtyard by Marriott King Kamehameha's Kona Beach Hotel)(55312356)</t>
  </si>
  <si>
    <t>两张大床房(带阳台)&lt;不退款&gt;&lt;2人入住&gt;</t>
  </si>
  <si>
    <t>Agostinelli/Jennifer</t>
  </si>
  <si>
    <t>[盐湖城]盐湖城市中心城溪万豪酒店(Salt Lake Marriott Downtown at City Creek)(55354732)</t>
  </si>
  <si>
    <t>两张大床房&lt;不退款&gt;&lt;2人入住&gt;</t>
  </si>
  <si>
    <t>Burnley/Brenda Kay,Cruth/Sheila</t>
  </si>
  <si>
    <t>[大阪]相铁FRESA INN 大阪心斋桥(Sotetsu Fresa Inn Osaka-Shinsaibashi)(55799501)</t>
  </si>
  <si>
    <t>大床房&lt;不退款&gt;&lt;2人入住&gt;</t>
  </si>
  <si>
    <t>MURATA/HARUKI</t>
  </si>
  <si>
    <t>[萨尔茨堡]萨尔茨堡喜来登大酒店(Sheraton Grand Salzburg)(68025965)</t>
  </si>
  <si>
    <t>经典特大床客房&lt;不退款&gt;&lt;2人入住&gt;</t>
  </si>
  <si>
    <t>baranseh/nidal</t>
  </si>
  <si>
    <t>[芝加哥]芝加哥喜来登大酒店(Sheraton Grand Chicago)(55478291)</t>
  </si>
  <si>
    <t>河景特大床客房&lt;不退款&gt;&lt;2人入住&gt;</t>
  </si>
  <si>
    <t>Guzman/Kyshana</t>
  </si>
  <si>
    <t>[康达]圣胡安孔查万丽酒店(La Concha Renaissance San Juan Resort)(55733444)</t>
  </si>
  <si>
    <t>度假村景观特大床房&lt;早餐&gt;&lt;不退款&gt;&lt;2人入住&gt;</t>
  </si>
  <si>
    <t>Weeks/Daquan  Andrew,McCormick/Chelsi Marie</t>
  </si>
  <si>
    <t>[多伦多]马里奥特多伦多德尔塔酒店(Delta Hotels by Marriott Toronto)(55346230)</t>
  </si>
  <si>
    <t>城景两张大床房&lt;不退款&gt;&lt;2人入住&gt;</t>
  </si>
  <si>
    <t>Kim/Young</t>
  </si>
  <si>
    <t>[巴亚尔塔港]布甘维利阿斯喜来登度假村及会议中心(Sheraton Buganvilias Resort &amp; Convention Center)(68027815)</t>
  </si>
  <si>
    <t>海景豪华特大床房&lt;不退款&gt;&lt;2人入住&gt;</t>
  </si>
  <si>
    <t>Ogunrayi/Folajimmie Olakunle,Carter/Sharmaine Maria</t>
  </si>
  <si>
    <t>[伯班克]洛杉矶伯班克/市中心春季山丘套房酒店(SpringHill Suites by Marriott Los Angeles Burbank/Downtown)(68026254)</t>
  </si>
  <si>
    <t>一室特大床房带沙发床&lt;2人入住&gt;&lt;不退款&gt;&lt;早餐&gt;</t>
  </si>
  <si>
    <t>Dudley/Jada Camille</t>
  </si>
  <si>
    <t>[拉斯维加斯]亚利桑那查理迪凯特酒店(Arizona Charlie's Decatur)(70391935)</t>
  </si>
  <si>
    <t>标准房&lt;不退款&gt;&lt;2人入住&gt;</t>
  </si>
  <si>
    <t>Kamenetz/Sam</t>
  </si>
  <si>
    <t>[坎昆]坎昆万豪度假酒店(Marriott Cancun Resort)(55831890)</t>
  </si>
  <si>
    <t>度假景观特大床房（带阳台）&lt;不退款&gt;&lt;2人入住&gt;</t>
  </si>
  <si>
    <t>Gaertner/Joanna</t>
  </si>
  <si>
    <t>[芝加哥]芝加哥奥黑尔万豪春岭套房酒店(SpringHill Suites Chicago O'Hare by Marriott)(55505356)</t>
  </si>
  <si>
    <t>特大床套房带沙发床&lt;2人入住&gt;&lt;不退款&gt;&lt;早餐&gt;</t>
  </si>
  <si>
    <t>Lakew/Yonas</t>
  </si>
  <si>
    <t>取消</t>
  </si>
  <si>
    <t>YE/XIAOXIAN,HU/MINGYU</t>
  </si>
  <si>
    <t>[珊瑚角]码头村威斯汀岬珊瑚度假村(The Westin Cape Coral Resort At Marina Village)(68026853)</t>
  </si>
  <si>
    <t>滨海景一卧室两张双人床套房(带阳台)&lt;不退款&gt;&lt;2人入住&gt;</t>
  </si>
  <si>
    <t>May/Aaron</t>
  </si>
  <si>
    <t>[釜山]海云台高丽良宵酒店(Benikea Hotel Haeundae)(55560421)</t>
  </si>
  <si>
    <t>Yoon/Sookja</t>
  </si>
  <si>
    <t>[米兰]米兰NH集团总统酒店(NH Collection Milano President)(55414212)</t>
  </si>
  <si>
    <t>高级房&lt;不退款&gt;&lt;2人入住&gt;</t>
  </si>
  <si>
    <t>Malka/Mireille</t>
  </si>
  <si>
    <t>[圣利安卓]旧金山湾码头旅馆(The Marina Inn on San Francisco Bay)(55585989)</t>
  </si>
  <si>
    <t>普通套房&lt;2人入住&gt;&lt;不退款&gt;&lt;早餐&gt;</t>
  </si>
  <si>
    <t>McChesney/Sharon</t>
  </si>
  <si>
    <t>[巴登巴登]鲁蒙斯巴登巴登傲途格精选酒店(Roomers Baden-Baden, Autograph Collection)(55491598)</t>
  </si>
  <si>
    <t>高级特大床房&lt;2人入住&gt;&lt;不退款&gt;&lt;早餐&gt;</t>
  </si>
  <si>
    <t>Smokovic/Gabriela</t>
  </si>
  <si>
    <t>[迈阿密]迈阿密YVE酒店(YVE Hotel Miami)(70391896)</t>
  </si>
  <si>
    <t>精明特大床房&lt;不退款&gt;&lt;2人入住&gt;</t>
  </si>
  <si>
    <t>Dejesus/Jaime,Dejesus/Priscilla</t>
  </si>
  <si>
    <t>Lyra/Guilherme</t>
  </si>
  <si>
    <t>[拉斯维加斯]金门赌场酒店(Golden Gate Casino Hotel)(55745317)</t>
  </si>
  <si>
    <t>Richardson/Deshawn Omar</t>
  </si>
  <si>
    <t>[德斯廷]德斯廷万豪费尔菲尔德套房酒店(Fairfield Inn &amp; Suites by Marriott Destin)(68027246)</t>
  </si>
  <si>
    <t>双床房&lt;2人入住&gt;&lt;不退款&gt;&lt;早餐&gt;</t>
  </si>
  <si>
    <t>Blair/Brian Joseph,Blair/Janiece dian</t>
  </si>
  <si>
    <t>[彭萨科拉海滩]纳瓦拉海滩万豪春季山丘套房酒店(SpringHill Suites by Marriott Navarre Beach)(68026221)</t>
  </si>
  <si>
    <t>岛屿景特大号套房特大床带沙发床&lt;早餐&gt;&lt;不退款&gt;&lt;2人入住&gt;</t>
  </si>
  <si>
    <t>TOWNSEND/CYNDIE</t>
  </si>
  <si>
    <t>[大西洋城]海洋赌场度假村(Ocean Casino Resort)(55299406)</t>
  </si>
  <si>
    <t>Brown/Victor Henry</t>
  </si>
  <si>
    <t>[拉斯维加斯]四皇后赌场酒店(Four Queens Hotel and Casino)(68031229)</t>
  </si>
  <si>
    <t>尊贵房(南塔楼)&lt;不退款&gt;&lt;2人入住&gt;</t>
  </si>
  <si>
    <t>Martin/Austin,Martin/Rita</t>
  </si>
  <si>
    <t>[迪拜]迪拜克里克万豪行政公寓(Marriott Executive Apartments Dubai Creek)(55862106)</t>
  </si>
  <si>
    <t>一卧特大床公寓房带城景&lt;不退款&gt;&lt;2人入住&gt;</t>
  </si>
  <si>
    <t>Xie/Feng,Pan/Huiru</t>
  </si>
  <si>
    <t>[芝加哥]贝斯特韦斯特格兰特公园酒店(Best Western Grant Park Hotel)(70391619)</t>
  </si>
  <si>
    <t>客房（1张特大床）&lt;不退款&gt;&lt;2人入住&gt;</t>
  </si>
  <si>
    <t>Hein/John</t>
  </si>
  <si>
    <t>河景一卧室特大床套房(带阳台)&lt;不退款&gt;&lt;2人入住&gt;</t>
  </si>
  <si>
    <t>Josaphat/Linda</t>
  </si>
  <si>
    <t>[法兰克福]玛丽蒂姆法兰克福酒店(Maritim Hotel Frankfurt)(55270625)</t>
  </si>
  <si>
    <t>经典双人房&lt;不退款&gt;&lt;2人入住&gt;</t>
  </si>
  <si>
    <t>Bennicke Ernstsson/Brynjolf,Bennicke Ernstsson/Brynjolf</t>
  </si>
  <si>
    <t>[济州市]口哨云雀酒店(Hotel Whistle Lark)(55269681)</t>
  </si>
  <si>
    <t>海景豪华双人房&lt;不退款&gt;&lt;2人入住&gt;</t>
  </si>
  <si>
    <t>Jang/Seoyun</t>
  </si>
  <si>
    <t>[拉斯维加斯]拉斯维加斯马戏团酒店度假村(Circus Circus Hotel and Resort)(60480200)</t>
  </si>
  <si>
    <t>天际塔楼两张大床房&lt;不退款&gt;&lt;2人入住&gt;</t>
  </si>
  <si>
    <t>Saure Solano/Brian Alexis</t>
  </si>
  <si>
    <t>[霍夫]施洛斯福斯赫豪华精选度假村及水疗中心(Schloss Fuschl, a Luxury Collection Resort &amp; Spa)(55367476)</t>
  </si>
  <si>
    <t>超豪华部分湖景特大床房&lt;不退款&gt;&lt;2人入住&gt;</t>
  </si>
  <si>
    <t>Goeth/Philip</t>
  </si>
  <si>
    <t>[首尔]迈克斯酒店(Makers Hotel)(55367503)</t>
  </si>
  <si>
    <t>小型双人房&lt;不退款&gt;&lt;2人入住&gt;</t>
  </si>
  <si>
    <t>KIM/BYUNG SOO</t>
  </si>
  <si>
    <t>[大邱]大邱英特博果酒店(Hotel Interburgo Daegu)(56196360)</t>
  </si>
  <si>
    <t>豪华主楼&lt;不退款&gt;&lt;2人入住&gt;</t>
  </si>
  <si>
    <t>Lee/jemin,Lee/hangseok</t>
  </si>
  <si>
    <t>Choe/byeongki,Karjalainen/Anna-Satu</t>
  </si>
  <si>
    <t>[济州市]济州天山商务酒店(Jeju Skyhill Business Hotel)(55585904)</t>
  </si>
  <si>
    <t>NAM/GISEOK</t>
  </si>
  <si>
    <t>[东京]东京巨蛋酒店(Tokyo Dome Hotel)(55653221)</t>
  </si>
  <si>
    <t>双人房&lt;不退款&gt;&lt;2人入住&gt;</t>
  </si>
  <si>
    <t>Udagawa/Daisaku</t>
  </si>
  <si>
    <t>BASKOTA/PRATIMA</t>
  </si>
  <si>
    <t>[波苏埃洛-德阿拉尔孔]欧洲之星马德里酒店(Eurostars I-Hotel Madrid)(55733308)</t>
  </si>
  <si>
    <t>双人床房&lt;不退款&gt;&lt;2人入住&gt;</t>
  </si>
  <si>
    <t>Grau Garcia/Maria</t>
  </si>
  <si>
    <t>[圣西蒙]圣西蒙小屋汽车旅馆(San Simeon Lodge)(55380762)</t>
  </si>
  <si>
    <t>奢华客房, 1 张特大床&lt;不退款&gt;&lt;2人入住&gt;</t>
  </si>
  <si>
    <t>Ly/Elvis</t>
  </si>
  <si>
    <t>[玛丽湖]奥兰多万豪酒店玛丽湖(Orlando Marriott Lake Mary)(68027227)</t>
  </si>
  <si>
    <t>特大床房(2-7层)&lt;不退款&gt;&lt;2人入住&gt;</t>
  </si>
  <si>
    <t>Holland/Evan</t>
  </si>
  <si>
    <t>[坎皮卡福特]格兰维斯塔水疗集团酒店(Grupotel Gran Vista &amp; Spa)(75221207)</t>
  </si>
  <si>
    <t>特大床房&lt;2人入住&gt;&lt;不退款&gt;&lt;早餐&gt;</t>
  </si>
  <si>
    <t>Montenegro Ortiz/Juan Alberto</t>
  </si>
  <si>
    <t>Tyler/Saundra Stewart</t>
  </si>
  <si>
    <t>[豪达]豪达康铂酒店及餐厅(Campanile Hotel &amp; Restaurant Gouda)(70795039)</t>
  </si>
  <si>
    <t>标准双床房&lt;2人入住&gt;&lt;不退款&gt;&lt;早餐&gt;</t>
  </si>
  <si>
    <t>Kraassenberg/Joke,Kraassenberg/Henk</t>
  </si>
  <si>
    <t>[卡尔加里]雅乐轩卡尔加里大学酒店(Aloft Calgary University)(68026125)</t>
  </si>
  <si>
    <t>雅乐轩客房（1张大床）&lt;不退款&gt;&lt;2人入住&gt;</t>
  </si>
  <si>
    <t>Mckay/Rebecca Angeline</t>
  </si>
  <si>
    <t>[温哥华]温哥华喜来登华尔中心酒店(Sheraton Vancouver Wall Centre)(55280376)</t>
  </si>
  <si>
    <t>城景传统特大床房&lt;不退款&gt;&lt;2人入住&gt;</t>
  </si>
  <si>
    <t>Yi/Baihong</t>
  </si>
  <si>
    <t>[全州市]全州华美达酒店(Ramada by Wyndham Jeonju)(60480216)</t>
  </si>
  <si>
    <t>高级双人房&lt;不退款&gt;&lt;2人入住&gt;</t>
  </si>
  <si>
    <t>LEE/SOO YOUNG</t>
  </si>
  <si>
    <t>[俄克拉何马城]俄克拉何马城文艺复兴沃特福德酒店 - 万丽酒店&amp;度假村(Renaissance Waterford Oklahoma City Hotel)(68028134)</t>
  </si>
  <si>
    <t>Hackler/Allison</t>
  </si>
  <si>
    <t>Li/Lanxin,Zhu/Lingxuan</t>
  </si>
  <si>
    <t>Tietz/Pierre-Alain</t>
  </si>
  <si>
    <t>[斯特拉斯堡]斯特拉斯堡谢南多厄河谷万豪费尔菲尔德酒店(Fairfield Inn and Suites by Marriott Strasburg Shenandoah Valley)(68026744)</t>
  </si>
  <si>
    <t>单床房&lt;2人入住&gt;&lt;不退款&gt;&lt;早餐&gt;</t>
  </si>
  <si>
    <t>ROMERO/MARY THERESE</t>
  </si>
  <si>
    <t>[奥克斯纳德]奥克斯纳德里弗里奇万豪居家酒店(Residence Inn by Marriott Oxnard River Ridge)(55745352)</t>
  </si>
  <si>
    <t>特大床工作室（沙发床）&lt;2人入住&gt;&lt;不退款&gt;&lt;早餐&gt;</t>
  </si>
  <si>
    <t>mcleish/ron</t>
  </si>
  <si>
    <t>Benit/Dylan</t>
  </si>
  <si>
    <t>河景特大床房&lt;不退款&gt;&lt;2人入住&gt;</t>
  </si>
  <si>
    <t>Diaz/Daniella</t>
  </si>
  <si>
    <t>[希什利]伊斯坦布尔希什利万豪酒店(Istanbul Marriott Hotel Sisli)(55519697)</t>
  </si>
  <si>
    <t>豪华海景特大床房&lt;不退款&gt;&lt;2人入住&gt;</t>
  </si>
  <si>
    <t>URAL/ORHAN</t>
  </si>
  <si>
    <t>[米兰]俱乐部酒店(Club Hotel)(55626169)</t>
  </si>
  <si>
    <t>BALGHOUTHI/MOUNA</t>
  </si>
  <si>
    <t>[纳舒厄]纳舒厄万怡酒店(Courtyard by Marriott Nashua)(68028107)</t>
  </si>
  <si>
    <t>特大床房(带沙发床)&lt;不退款&gt;&lt;2人入住&gt;</t>
  </si>
  <si>
    <t>Barker/Timothy Scott</t>
  </si>
  <si>
    <t>[纽约]曼哈顿金融区假日酒店(Holiday Inn Manhattan Financial District, an Ihg Hotel)(55465565)</t>
  </si>
  <si>
    <t>1张特大床房&lt;不退款&gt;&lt;2人入住&gt;</t>
  </si>
  <si>
    <t>Hobbs/Kiana Shanice</t>
  </si>
  <si>
    <t>[梅兰]纳什机场酒店(Nash Airport Hotel)(55290053)</t>
  </si>
  <si>
    <t>Goldenberg/Boris,Nayman-Goldenberg/Isabelle</t>
  </si>
  <si>
    <t>[莫罗戈罗]塞维利亚万豪AC酒店(AC Hotel Ciudad de Sevilla by Marriott)(68027915)</t>
  </si>
  <si>
    <t>标准特大床房&lt;不退款&gt;&lt;2人入住&gt;</t>
  </si>
  <si>
    <t>Gil Rodriguez/Rosalia</t>
  </si>
  <si>
    <t>[里约热内卢]佩斯塔纳大西洋海滨酒店(Pestana Rio Atlantica)(55612032)</t>
  </si>
  <si>
    <t>双人床房间&lt;不退款&gt;&lt;2人入住&gt;</t>
  </si>
  <si>
    <t>Ferreira Fontes/Wynd Katheryne</t>
  </si>
  <si>
    <t>[尼亚加拉瀑布]尼亚加拉瀑布喜来登酒店(Sheraton Niagara Falls)(55694738)</t>
  </si>
  <si>
    <t>客房, 1 张特大床&lt;不退款&gt;&lt;2人入住&gt;</t>
  </si>
  <si>
    <t>Ware/Dennis</t>
  </si>
  <si>
    <t>部分海景一卧室特大床套房带阳台&lt;2人入住&gt;&lt;不退款&gt;&lt;早餐&gt;</t>
  </si>
  <si>
    <t>Brown/Patiana</t>
  </si>
  <si>
    <t>Hutchinson/Vernon</t>
  </si>
  <si>
    <t>[杰克逊维尔]杰克逊维尔贝梅多福朋喜来登酒店(Four Points by Sheraton Jacksonville Baymeadows)(68029147)</t>
  </si>
  <si>
    <t>传统客房1张特大床&lt;不退款&gt;&lt;2人入住&gt;</t>
  </si>
  <si>
    <t>Rood/Melody</t>
  </si>
  <si>
    <t>[萨利纳斯]贝斯特韦斯特萨利纳斯蒙特利酒店(Best Western Salinas Monterey)(55851860)</t>
  </si>
  <si>
    <t>标准客房, 1 张特大床,冰箱和微波炉&lt;2人入住&gt;&lt;不退款&gt;&lt;早餐&gt;</t>
  </si>
  <si>
    <t>Lippmann/Scott,Lippmann/Alberta</t>
  </si>
  <si>
    <t>[奥尔良]新奥尔良诺普西酒店(NOPSI Hotel, New Orleans)(55304189)</t>
  </si>
  <si>
    <t>转角豪华套房1张特大床&lt;不退款&gt;&lt;2人入住&gt;</t>
  </si>
  <si>
    <t>Guidroz/Crystal</t>
  </si>
  <si>
    <t>Gomez/Mirian</t>
  </si>
  <si>
    <t>[埃克斯顿]费城西切斯特/埃克斯顿万豪费尔菲尔德酒店(Fairfield Inn by Marriott Philadelphia West Chester/Exton)(68028990)</t>
  </si>
  <si>
    <t>客房1张特大床&lt;2人入住&gt;&lt;不退款&gt;&lt;早餐&gt;</t>
  </si>
  <si>
    <t>Myhr/Greg</t>
  </si>
  <si>
    <t>[圣加布里埃尔]洛杉矶圣加百利喜来登酒店(Sheraton Los Angeles San Gabriel)(55733532)</t>
  </si>
  <si>
    <t>双大床房&lt;不退款&gt;&lt;2人入住&gt;</t>
  </si>
  <si>
    <t>Zhang/Yiwen,Yao/Qiudi,Wu/Shian,Zheng/Runcheng</t>
  </si>
  <si>
    <t>park/soobin</t>
  </si>
  <si>
    <t>[西归浦市]西归浦JS超值酒店(Value Hotel Seogwipo JS)(68545281)</t>
  </si>
  <si>
    <t>标准双人间&lt;2人入住&gt;&lt;不退款&gt;&lt;早餐&gt;</t>
  </si>
  <si>
    <t>Song/BongNam</t>
  </si>
  <si>
    <t>[珀斯]珀斯阿伦斯酒店(Pensione Hotel Perth)(55254084)</t>
  </si>
  <si>
    <t>小型大床房&lt;不退款&gt;&lt;2人入住&gt;</t>
  </si>
  <si>
    <t>Harte/Shakaya</t>
  </si>
  <si>
    <t>[天安市]天安新罗酒店(Shilla Stay Cheonan)(60480295)</t>
  </si>
  <si>
    <t>标准双人房&lt;不退款&gt;&lt;2人入住&gt;</t>
  </si>
  <si>
    <t>chung/myung</t>
  </si>
  <si>
    <t>YU/DONGRYONG</t>
  </si>
  <si>
    <t>[首尔]首尔斯坦福酒店(Stanford Hotel Seoul)(55439529)</t>
  </si>
  <si>
    <t>小型套房&lt;不退款&gt;&lt;2人入住&gt;</t>
  </si>
  <si>
    <t>Lee/Jongcheol</t>
  </si>
  <si>
    <t>CHOI/YUNJIN</t>
  </si>
  <si>
    <t>[加平郡]NamyiseomWJiwoo度假村(W Jiwoo Resort Namyiseom)(55841958)</t>
  </si>
  <si>
    <t>高级大床房&lt;不退款&gt;&lt;2人入住&gt;</t>
  </si>
  <si>
    <t>Shin/jongseop</t>
  </si>
  <si>
    <t>[济州市]济州岛梦想酒店(Reve Hotel Jeju)(55380444)</t>
  </si>
  <si>
    <t>双床房&lt;不退款&gt;&lt;2人入住&gt;</t>
  </si>
  <si>
    <t>heo/seoungchoul</t>
  </si>
  <si>
    <t>[基韦斯特]基韦斯特24北部酒店(24 North Hotel Key West)(56196417)</t>
  </si>
  <si>
    <t>标准房, 2 张大床, 无障碍&lt;不退款&gt;&lt;2人入住&gt;</t>
  </si>
  <si>
    <t>Tavares/Cohdie</t>
  </si>
  <si>
    <t>[吉隆坡]吉隆坡丽思卡尔顿酒店(The Ritz-Carlton, Kuala Lumpur)(55299070)</t>
  </si>
  <si>
    <t>二卧室套房&lt;不退款&gt;&lt;2人入住&gt;</t>
  </si>
  <si>
    <t>John/Zhang</t>
  </si>
  <si>
    <t>[克利尔沃特海滩]喜来登 Sand Key 度假酒店(Sheraton Sand Key Resort)(55720076)</t>
  </si>
  <si>
    <t>Fuller/Kyle W</t>
  </si>
  <si>
    <t>[丘拉维斯塔]南圣迭戈朱拉维斯塔舒适酒店(Comfort Inn Chula Vista San Diego South)(55299534)</t>
  </si>
  <si>
    <t>Renteria/Guadalupe</t>
  </si>
  <si>
    <t>[蒙特利尔]蒙特利尔万豪德尔塔酒店(Delta Hotels by Marriott Montreal)(60494053)</t>
  </si>
  <si>
    <t>大型豪华特大床房（带阳台和沙发床）&lt;不退款&gt;&lt;2人入住&gt;</t>
  </si>
  <si>
    <t>Kulendrarajah/Mohambi,Sugunarajan/Stanislous</t>
  </si>
  <si>
    <t>[库比蒂诺]万豪圣何塞卡佩提诺居家酒店(Residence Inn by Marriott San Jose Cupertino)(55391155)</t>
  </si>
  <si>
    <t>特大床一室房(带沙发床)&lt;不退款&gt;&lt;2人入住&gt;</t>
  </si>
  <si>
    <t>Jacobson/Phoebe</t>
  </si>
  <si>
    <t>[圣何塞]圣何塞万豪酒店(San Jose Marriott)(55745135)</t>
  </si>
  <si>
    <t>Fitzhugh/Christopher</t>
  </si>
  <si>
    <t>[Corredor del Henares]H2富恩拉布拉达酒店(H2 Fuenlabrada)(55801080)</t>
  </si>
  <si>
    <t>Lopez Torres/Ana Isabel</t>
  </si>
  <si>
    <t>[圣路易斯]圣路易斯万豪大酒店(Marriott St. Louis Grand)(68027893)</t>
  </si>
  <si>
    <t>Seprodi/William Paul</t>
  </si>
  <si>
    <t>[威斯敏斯特城]W伦敦酒店(W London)(55289867)</t>
  </si>
  <si>
    <t>奇妙特大床房&lt;不退款&gt;&lt;2人入住&gt;</t>
  </si>
  <si>
    <t>CHEN/TAIYE</t>
  </si>
  <si>
    <t>[蒙特雷]马里波萨套房酒店(Mariposa Inn and Suites)(55380612)</t>
  </si>
  <si>
    <t>标准特大床房带壁炉&lt;2人入住&gt;&lt;不退款&gt;&lt;早餐&gt;</t>
  </si>
  <si>
    <t>Ngo/Tammy</t>
  </si>
  <si>
    <t>[欧弗兰帕克]奥佛兰公园喜来登会议酒店(Sheraton Overland Park Hotel at The Convention Center)(68025842)</t>
  </si>
  <si>
    <t>Lee/Heechan</t>
  </si>
  <si>
    <t>[北谷町]冲绳北谷拉根特酒店 / 酒店和旅舍(La'Gent Hotel Okinawa Chatan / Hotel and Hostel)(55543062)</t>
  </si>
  <si>
    <t>Sakakibara/Erika</t>
  </si>
  <si>
    <t>[光州]ACC设计酒店(ACC Design Hotel)(55768723)</t>
  </si>
  <si>
    <t>Passion Suite&lt;2人入住&gt;&lt;不退款&gt;&lt;早餐&gt;</t>
  </si>
  <si>
    <t>KWON/JAELEE</t>
  </si>
  <si>
    <t>SONG/Changhyun</t>
  </si>
  <si>
    <t>[新德里]德里国家首都辖区古尔冈艾美酒店(Le Meridien Gurgaon, Delhi NCR)(55414335)</t>
  </si>
  <si>
    <t>豪华特大床房&lt;2人入住&gt;&lt;不退款&gt;&lt;早餐&gt;</t>
  </si>
  <si>
    <t>ARORA/RAHUL</t>
  </si>
  <si>
    <t>[首尔]首尔华美达安可酒店(Ramada Encore by Wyndham Seoul Magok)(55289840)</t>
  </si>
  <si>
    <t>hwang/duckgun</t>
  </si>
  <si>
    <t>[万锦]多伦多马克姆万豪酒店(Toronto Marriott Markham)(60480442)</t>
  </si>
  <si>
    <t>俱乐部楼层客房（1张特大床）&lt;不退款&gt;&lt;2人入住&gt;</t>
  </si>
  <si>
    <t>Wang/Dong liang</t>
  </si>
  <si>
    <t>[利沃尼]底特律利沃尼万怡酒店(Courtyard by Marriott Detroit Livonia)(68027183)</t>
  </si>
  <si>
    <t>特大床房带沙发床&lt;不退款&gt;&lt;2人入住&gt;</t>
  </si>
  <si>
    <t>Mayer/Colleen Anne</t>
  </si>
  <si>
    <t>[巴尔的摩]巴尔的摩内港万豪德尔塔酒店(Delta Hotels by Marriott Baltimore Inner Harbor)(68026065)</t>
  </si>
  <si>
    <t>Richards/Roger</t>
  </si>
  <si>
    <t>[伍德布里奇]万豪波托马克米尔斯万豪费尔菲尔德酒店(Fairfield Inn and Suites by Marriott Potomac Mills Woodbridge)(68025984)</t>
  </si>
  <si>
    <t>特大床房&lt;早餐&gt;&lt;不退款&gt;&lt;2人入住&gt;</t>
  </si>
  <si>
    <t>Metcalf/Catherine</t>
  </si>
  <si>
    <t>[扎芬特姆]布鲁塞尔机场喜来登酒店(Sheraton Brussels Airport Hotel)(68026136)</t>
  </si>
  <si>
    <t>经典双床房&lt;不退款&gt;&lt;2人入住&gt;</t>
  </si>
  <si>
    <t>Klein/Harm Klaas</t>
  </si>
  <si>
    <t>[埼玉市]大宫光芒酒店(Candeo Hotels Omiya)(77366560)</t>
  </si>
  <si>
    <t>uchida/shousaku</t>
  </si>
  <si>
    <t>Portillo/Wendy J</t>
  </si>
  <si>
    <t>[比亚埃尔莫萨]塔巴斯科比亚埃尔莫萨万豪费尔菲尔德酒店套房(Fairfield Inn &amp; Suites by Marriott Villahermosa Tabasco)(68027997)</t>
  </si>
  <si>
    <t>城景特大床房&lt;2人入住&gt;&lt;不退款&gt;&lt;早餐&gt;</t>
  </si>
  <si>
    <t>Carrasco Damian/Alberto Alan,Carvajal Gamez/Blanca Esther</t>
  </si>
  <si>
    <t>[明尼阿波利斯]明尼阿波利斯市中心万豪AC酒店(AC Hotel by Marriott Minneapolis Downtown)(68028713)</t>
  </si>
  <si>
    <t>Cardona/Melissa Marie</t>
  </si>
  <si>
    <t>[釜山]城市之最酒店(Best in City Hotel)(55626355)</t>
  </si>
  <si>
    <t>kim/jongseok</t>
  </si>
  <si>
    <t>[布拉迪斯拉发2区]布拉迪斯拉发喜来登酒店(Sheraton Bratislava Hotel)(70787040)</t>
  </si>
  <si>
    <t>加大豪华特大床房&lt;2人入住&gt;&lt;不退款&gt;&lt;早餐&gt;</t>
  </si>
  <si>
    <t>Gunar/Jozef</t>
  </si>
  <si>
    <t>[釜山]V1汽车旅馆(V1 Motel)(55779648)</t>
  </si>
  <si>
    <t>标准双人间&lt;不退款&gt;&lt;2人入住&gt;</t>
  </si>
  <si>
    <t>KIM/HYUNSIK</t>
  </si>
  <si>
    <t>[纽约]新纽约曼哈顿万豪唐普雷斯套房酒店(TownePlace Suites by Marriott New York Manhattan/)(71667912)</t>
  </si>
  <si>
    <t>大床一室房&lt;2人入住&gt;&lt;不退款&gt;&lt;早餐&gt;</t>
  </si>
  <si>
    <t>HU/YUXUE,ZHAO/YIHONG</t>
  </si>
  <si>
    <t>[西归浦市]港景合作城市酒店(Co-op City Hotel Harborview)(68545232)</t>
  </si>
  <si>
    <t>山景家庭房&lt;不退款&gt;&lt;2人入住&gt;</t>
  </si>
  <si>
    <t>lee/sang hoon</t>
  </si>
  <si>
    <t>海景家庭房&lt;不退款&gt;&lt;2人入住&gt;</t>
  </si>
  <si>
    <t>bae/hyunjoo</t>
  </si>
  <si>
    <t>退单</t>
  </si>
  <si>
    <t>[芬顿]圣路易斯芬顿唐普雷斯套房酒店(TownePlace Suites Saint Louis Fenton)(68027490)</t>
  </si>
  <si>
    <t>一张大床工作室沙发床&lt;2人入住&gt;&lt;不退款&gt;&lt;早餐&gt;</t>
  </si>
  <si>
    <t>Olson/William</t>
  </si>
  <si>
    <t>[纳什维尔]纳什维尔万豪中心万豪费尔菲尔德酒店(Fairfield Inn &amp; Suites by Marriott Nashville MetroCenter)(68030313)</t>
  </si>
  <si>
    <t>App/Bryan Leighton</t>
  </si>
  <si>
    <t>[图德拉]图德拉市万豪AC酒店(AC Hotel Ciudad de Tudela)(68026762)</t>
  </si>
  <si>
    <t>Beyne/Pierre</t>
  </si>
  <si>
    <t>[大福克斯]大福克斯费尔菲尔德酒店(Fairfield Inn Grand Forks)(68027397)</t>
  </si>
  <si>
    <t>2张大床房&lt;2人入住&gt;&lt;不退款&gt;&lt;早餐&gt;</t>
  </si>
  <si>
    <t>Shevchenko/Theodore</t>
  </si>
  <si>
    <t>[null](77366638)</t>
  </si>
  <si>
    <t>[布城]普特拉贾亚艾美度假酒店(Le Meridien Putrajaya)(68027945)</t>
  </si>
  <si>
    <t>招牌双床房&lt;不退款&gt;&lt;2人入住&gt;</t>
  </si>
  <si>
    <t>ZHOU/LEHUI</t>
  </si>
  <si>
    <t>Jeon/Jiyoung</t>
  </si>
  <si>
    <t>[圣地亚哥]圣迭戈传统酒店(Heritage Inn San Diego)(55367417)</t>
  </si>
  <si>
    <t>Beiting/Andrew Jacob</t>
  </si>
  <si>
    <t>[首尔]首尔车站德塞纳尔斯酒店(Hotel the Designers Seoul Station)(55465138)</t>
  </si>
  <si>
    <t>LEE/JUSEOK</t>
  </si>
  <si>
    <t>[首尔]三井酒店(Hotel Samjung)(55337145)</t>
  </si>
  <si>
    <t>SEO/HYOUNGWON</t>
  </si>
  <si>
    <t>[库克县]芝加哥格伦维尤/诺瑟布鲁克万怡酒店(Courtyard Chicago Glenview/Northbrook)(68027398)</t>
  </si>
  <si>
    <t>2张大床房&lt;不退款&gt;&lt;2人入住&gt;</t>
  </si>
  <si>
    <t>Wilson/Anita A,Mazea/Joseph C</t>
  </si>
  <si>
    <t>[阿斯隆]喜来登阿斯隆酒店(Sheraton Athlone Hotel)(55598976)</t>
  </si>
  <si>
    <t>经典特大床房&lt;不退款&gt;&lt;2人入住&gt;</t>
  </si>
  <si>
    <t>Fox/Carl</t>
  </si>
  <si>
    <t>[旧金山]旧金山渔人码头万豪酒店(San Francisco Marriott Fisherman's Wharf)(55560538)</t>
  </si>
  <si>
    <t>SUN/CHENGLONG</t>
  </si>
  <si>
    <t>庄园两张大床房&lt;不退款&gt;&lt;2人入住&gt;</t>
  </si>
  <si>
    <t>Foster/Shalanda</t>
  </si>
  <si>
    <t>[釜山]海云台新罗舒泰酒店(Shilla Stay Haeundae)(55841686)</t>
  </si>
  <si>
    <t>城景尊贵豪华双人床房&lt;2人入住&gt;&lt;不退款&gt;&lt;早餐&gt;</t>
  </si>
  <si>
    <t>Kim/Kyunghwa</t>
  </si>
  <si>
    <t>[釜山]釜山万豪费尔菲尔德酒店(Fairfield by Marriott Busan)(55812329)</t>
  </si>
  <si>
    <t>豪华部分海景特大床房&lt;不退款&gt;&lt;2人入住&gt;</t>
  </si>
  <si>
    <t>PIAO/CHENGNAN</t>
  </si>
  <si>
    <t>[曼谷]曼谷素坤逸区万豪酒店(Bangkok Marriott Hotel Sukhumvit)(68026140)</t>
  </si>
  <si>
    <t>城景豪华房（1张特大床）&lt;早餐&gt;&lt;不退款&gt;&lt;2人入住&gt;</t>
  </si>
  <si>
    <t>wu/weiwen</t>
  </si>
  <si>
    <t>[达尼丁]达尼丁休闲旅馆传承酒店(Heritage Dunedin Leisure Lodge)(57281456)</t>
  </si>
  <si>
    <t>MATTHEW/CALLISTO</t>
  </si>
  <si>
    <t>Rucker/latwon</t>
  </si>
  <si>
    <t>[哈灵顿]万豪伦敦希斯罗酒店(London Heathrow Marriott Hotel)(68026682)</t>
  </si>
  <si>
    <t>豪华特大床房&lt;不退款&gt;&lt;2人入住&gt;</t>
  </si>
  <si>
    <t>Galeb/Anisa</t>
  </si>
  <si>
    <t>[朗伯德]芝加哥朗伯德非瑞德套房酒店(Fairfield Inn and Suites Chicago Lombard)(68026197)</t>
  </si>
  <si>
    <t>Swanstrom/Doug</t>
  </si>
  <si>
    <t>[密西沙加]万豪多伦多密西沙加万豪费尔菲尔德酒店(Fairfield Inn &amp; Suites by Marriott Toronto Mississauga)(60480417)</t>
  </si>
  <si>
    <t>Fehr/Ana</t>
  </si>
  <si>
    <t>[费城]费城中心城居家酒店(Residence Inn by Marriott Philadelphia Center City)(55505362)</t>
  </si>
  <si>
    <t>大床房&lt;2人入住&gt;&lt;不退款&gt;&lt;早餐&gt;</t>
  </si>
  <si>
    <t>BROWN/MONCONJAY,AHEARN/ANDREA</t>
  </si>
  <si>
    <t>[阿布扎比]阿布扎比雅乐轩酒店(Aloft Abu Dhabi)(68026753)</t>
  </si>
  <si>
    <t>雅乐轩客房（1张特大床）&lt;不退款&gt;&lt;2人入住&gt;</t>
  </si>
  <si>
    <t>Xiong/Haili,Xu/Xiuwen</t>
  </si>
  <si>
    <t>[塔尔萨]万豪塔尔萨中央万怡酒店(Courtyard by Marriott Tulsa Central)(68026654)</t>
  </si>
  <si>
    <t>Bridgman/Stephanie</t>
  </si>
  <si>
    <t>LIM/JINSEOB</t>
  </si>
  <si>
    <t>[克雷塔罗]克雷塔安铁亚万豪AC酒店(AC Hotel Queretaro Antea)(68027820)</t>
  </si>
  <si>
    <t>时尚生活特大床房&lt;不退款&gt;&lt;2人入住&gt;</t>
  </si>
  <si>
    <t>Cruz sotomayor/Cecilia</t>
  </si>
  <si>
    <t>[海得拉巴]海得拉巴喜来登酒店(Sheraton Hyderabad Hotel)(68026107)</t>
  </si>
  <si>
    <t>特大床一室公寓&lt;2人入住&gt;&lt;不退款&gt;&lt;早餐&gt;</t>
  </si>
  <si>
    <t>Trivedi/Vijay</t>
  </si>
  <si>
    <t>[旧金山]旧金山马奎斯联合广场万豪酒店(San Francisco Marriott Marquis Union Square)(55851820)</t>
  </si>
  <si>
    <t>特大床房（低层）&lt;不退款&gt;&lt;2人入住&gt;</t>
  </si>
  <si>
    <t>LIN/JUCHOR,LEE/CHENMING,LIN/FOMIN,LEE/LING</t>
  </si>
  <si>
    <t>oneal/Kristy</t>
  </si>
  <si>
    <t>[星州郡]盖亚酒店(Gaya Hotel)(77364500)</t>
  </si>
  <si>
    <t>客房双人床（附属厂房）&lt;不退款&gt;&lt;2人入住&gt;</t>
  </si>
  <si>
    <t>Choi/gwangock</t>
  </si>
  <si>
    <t>[蒙特卡洛]摩纳哥大使(Ambassador-Monaco)(55822184)</t>
  </si>
  <si>
    <t>标准双人或双床房&lt;2人入住&gt;&lt;不退款&gt;&lt;早餐&gt;</t>
  </si>
  <si>
    <t>Kaper/Lubomir</t>
  </si>
  <si>
    <t>[沃灵福德]纽黑文沃灵福德万怡酒店(Courtyard New Haven Wallingford)(55572915)</t>
  </si>
  <si>
    <t>Goulding/Bradley</t>
  </si>
  <si>
    <t>[芬洛]芬洛康铂酒店及餐厅(Campanile Hotel &amp; Restaurant Venlo)(70792871)</t>
  </si>
  <si>
    <t>Kokkengada Kaverappa/Nanaiah,Puttaswamy Nagamani/Pushpa</t>
  </si>
  <si>
    <t>[温莎]温莎市中心喜来登福朋酒店(Four Points by Sheraton Windsor Downtown)(68028817)</t>
  </si>
  <si>
    <t>城景大号床房&lt;不退款&gt;&lt;2人入住&gt;</t>
  </si>
  <si>
    <t>Lake/Mhairi Elizabeth</t>
  </si>
  <si>
    <t>[新加坡]新加坡京华酒店 (Staycation Approved)(Hotel Royal Singapore (Staycation Approved))(55465127)</t>
  </si>
  <si>
    <t>Twin/Double room - Deluxe&lt;1&gt;&lt;不退款&gt;&lt;2人入住&gt;</t>
  </si>
  <si>
    <t>Woon/Lit Hao,Sato/Isabella</t>
  </si>
  <si>
    <t>Olu-Talabi/Michael Oluwafemi,Thompson/Christal</t>
  </si>
  <si>
    <t>[科勒尼]达拉斯普拉诺/科勒尼万怡酒店(Courtyard by Marriott Dallas Plano/The Colony)(68028717)</t>
  </si>
  <si>
    <t>Esparza/Jana</t>
  </si>
  <si>
    <t>[旺阿雷]旺阿雷发现拓荒者酒店(Discovery Settlers Hotel Whangarei)(77371668)</t>
  </si>
  <si>
    <t>舒适开放式客房&lt;不退款&gt;&lt;2人入住&gt;</t>
  </si>
  <si>
    <t>murray/tara</t>
  </si>
  <si>
    <t>[比福德]万豪亚特兰大比福德/佐治亚购物中心万豪费尔菲尔德酒店(Fairfield Inn &amp; Suites by Marriott Atlanta Buford/Mall of Georgia)(68026588)</t>
  </si>
  <si>
    <t>Caron/Mark</t>
  </si>
  <si>
    <t>[休斯敦]休斯顿市中心艾美酒店(Le Méridien Houston Downtown)(68028543)</t>
  </si>
  <si>
    <t>Avital/Chaim</t>
  </si>
  <si>
    <t>[布鲁姆菲尔德]博尔德布鲁姆菲尔德因特洛肯万豪居家酒店(Residence Inn by Marriott Boulder Broomfield/Interlocken)(68026262)</t>
  </si>
  <si>
    <t>特大床工作室带沙发床&lt;2人入住&gt;&lt;不退款&gt;&lt;早餐&gt;</t>
  </si>
  <si>
    <t>Barocio/Elian</t>
  </si>
  <si>
    <t>[霍舍姆]费城 - 霍舍姆 - 德雷舍路美洲长住酒店(Extended Stay America Suites Philadelphia Horsham Dresher Rd)(77366481)</t>
  </si>
  <si>
    <t>豪华工作室1张特大床，带沙发床（不吸烟）&lt;2人入住&gt;&lt;不退款&gt;&lt;早餐&gt;</t>
  </si>
  <si>
    <t>KINARD/TRINA</t>
  </si>
  <si>
    <t>[八打雁]八打雁戴斯酒店(Days Hotel Batangas)(70794514)</t>
  </si>
  <si>
    <t>高级房&lt;2人入住&gt;&lt;不退款&gt;&lt;早餐&gt;</t>
  </si>
  <si>
    <t>ZHOU/CHAORONG,ZHANG/YU,HUANG/ZHIXIANG,JIANG/FULIANG</t>
  </si>
  <si>
    <t>[阿姆斯特丹]阿姆斯特丹西丽柏酒店(Park Inn by Radisson Amsterdam City West)(55451811)</t>
  </si>
  <si>
    <t>特级房&lt;不退款&gt;&lt;2人入住&gt;</t>
  </si>
  <si>
    <t>Mathey/Brenda-Lee</t>
  </si>
  <si>
    <t>好莱坞山景豪华双人房&lt;1&gt;&lt;不退款&gt;&lt;2人入住&gt;</t>
  </si>
  <si>
    <t>Ko/Gwangin</t>
  </si>
  <si>
    <t>[西归浦市]阿英斯酒店(Eins Hotel)(77364376)</t>
  </si>
  <si>
    <t>JEON/anna</t>
  </si>
  <si>
    <t>[穆尔西亚]穆尔西亚万豪AC酒店(AC Hotel Murcia)(68026127)</t>
  </si>
  <si>
    <t>大号床房&lt;不退款&gt;&lt;2人入住&gt;</t>
  </si>
  <si>
    <t>martynov/alexander</t>
  </si>
  <si>
    <t>，</t>
  </si>
  <si>
    <t>本期扣款2969HKD</t>
  </si>
  <si>
    <t xml:space="preserve"> 360762 HKD</t>
  </si>
  <si>
    <t>A210719163514481</t>
  </si>
  <si>
    <t>总计：360762HKD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</si>
  <si>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</si>
  <si>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</si>
  <si>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</si>
  <si>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</si>
  <si>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</si>
  <si>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</si>
  <si>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</si>
  <si>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</si>
  <si>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</si>
  <si>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</si>
  <si>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</si>
  <si>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</si>
  <si>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</si>
  <si>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</si>
  <si>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</si>
  <si>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</si>
  <si>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</si>
  <si>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2021-07-17</t>
  </si>
  <si>
    <t>2200534</t>
  </si>
  <si>
    <t>穆尔西亚万豪AC酒店</t>
  </si>
  <si>
    <t>martynov alexander</t>
  </si>
  <si>
    <t>2021-07-18</t>
  </si>
  <si>
    <t>退房日周结</t>
  </si>
  <si>
    <t>313.31</t>
  </si>
  <si>
    <t>375.00</t>
  </si>
  <si>
    <t>0</t>
  </si>
  <si>
    <t>0.00</t>
  </si>
  <si>
    <t>携程汇智国际直连</t>
  </si>
  <si>
    <t>2021-07-17 21:17:22</t>
  </si>
  <si>
    <t>否</t>
  </si>
  <si>
    <t>汇智国际旅游发展有限公司</t>
  </si>
  <si>
    <t>直连</t>
  </si>
  <si>
    <t>2200505</t>
  </si>
  <si>
    <t>阿英斯酒店</t>
  </si>
  <si>
    <t>JEON anna</t>
  </si>
  <si>
    <t>234.78</t>
  </si>
  <si>
    <t>281.00</t>
  </si>
  <si>
    <t>2021-07-17 20:55:52</t>
  </si>
  <si>
    <t>2200454</t>
  </si>
  <si>
    <t>口哨云雀酒店</t>
  </si>
  <si>
    <t>Ko Gwangin</t>
  </si>
  <si>
    <t>543.08</t>
  </si>
  <si>
    <t>650.00</t>
  </si>
  <si>
    <t>2021-07-17 20:23:56</t>
  </si>
  <si>
    <t>2200441</t>
  </si>
  <si>
    <t>阿姆斯特丹西丽柏酒店</t>
  </si>
  <si>
    <t>Mathey Brenda-Lee</t>
  </si>
  <si>
    <t>818.79</t>
  </si>
  <si>
    <t>980.00</t>
  </si>
  <si>
    <t>2021-07-17 20:15:41</t>
  </si>
  <si>
    <t>2200218</t>
  </si>
  <si>
    <t>八打雁戴斯酒店</t>
  </si>
  <si>
    <t>ZHOU CHAORONG,ZHANG YU,HUANG ZHIXIANG,JIANG FULIANG</t>
  </si>
  <si>
    <t>618.27</t>
  </si>
  <si>
    <t>740.00</t>
  </si>
  <si>
    <t>2021-07-17 17:08:20</t>
  </si>
  <si>
    <t>2199990</t>
  </si>
  <si>
    <t>费城 - 霍舍姆 - 德雷舍路美洲长住酒店</t>
  </si>
  <si>
    <t>KINARD TRINA</t>
  </si>
  <si>
    <t>979.21</t>
  </si>
  <si>
    <t>1172.00</t>
  </si>
  <si>
    <t>2021-07-17 13:22:52</t>
  </si>
  <si>
    <t>2199986</t>
  </si>
  <si>
    <t>博尔德布鲁姆菲尔德因特洛肯万豪居家酒店</t>
  </si>
  <si>
    <t>Barocio Elian</t>
  </si>
  <si>
    <t>1086.99</t>
  </si>
  <si>
    <t>1301.00</t>
  </si>
  <si>
    <t>2021-07-17 13:19:31</t>
  </si>
  <si>
    <t>2199879</t>
  </si>
  <si>
    <t>休斯顿市中心艾美酒店</t>
  </si>
  <si>
    <t>Avital Chaim</t>
  </si>
  <si>
    <t>848.03</t>
  </si>
  <si>
    <t>1015.00</t>
  </si>
  <si>
    <t>2021-07-17 11:39:18</t>
  </si>
  <si>
    <t>2199820</t>
  </si>
  <si>
    <t>Fairfield Inn &amp; Suites Atlanta Buford/mall Of Georgia</t>
  </si>
  <si>
    <t>Caron Mark</t>
  </si>
  <si>
    <t>1031.84</t>
  </si>
  <si>
    <t>1235.00</t>
  </si>
  <si>
    <t>2021-07-17 10:41:45</t>
  </si>
  <si>
    <t>2199763</t>
  </si>
  <si>
    <t xml:space="preserve">旺阿雷发现拓荒者酒店 </t>
  </si>
  <si>
    <t>murray tara</t>
  </si>
  <si>
    <t>628.30</t>
  </si>
  <si>
    <t>752.00</t>
  </si>
  <si>
    <t>2021-07-17 09:39:55</t>
  </si>
  <si>
    <t>2199760</t>
  </si>
  <si>
    <t>Courtyard Dallas Plano/the Colony</t>
  </si>
  <si>
    <t>Esparza Jana</t>
  </si>
  <si>
    <t>836.34</t>
  </si>
  <si>
    <t>1001.00</t>
  </si>
  <si>
    <t>2021-07-17 09:37:46</t>
  </si>
  <si>
    <t>2199759</t>
  </si>
  <si>
    <t>吉隆坡布特拉再也艾美酒店</t>
  </si>
  <si>
    <t>ZHOU LEHUI</t>
  </si>
  <si>
    <t>418.59</t>
  </si>
  <si>
    <t>501.00</t>
  </si>
  <si>
    <t>2021-07-17 09:36:52</t>
  </si>
  <si>
    <t>2199741</t>
  </si>
  <si>
    <t>尼亚加拉瀑布喜来登酒店</t>
  </si>
  <si>
    <t>Olu-Talabi Michael Oluwafemi,Thompson Christal</t>
  </si>
  <si>
    <t>2299.30</t>
  </si>
  <si>
    <t>2752.00</t>
  </si>
  <si>
    <t>2021-07-17 09:19:44</t>
  </si>
  <si>
    <t>2199718</t>
  </si>
  <si>
    <t>新加坡京华酒店</t>
  </si>
  <si>
    <t>Woon Lit Hao,Sato Isabella</t>
  </si>
  <si>
    <t>705.16</t>
  </si>
  <si>
    <t>844.00</t>
  </si>
  <si>
    <t>2021-07-17 08:38:48</t>
  </si>
  <si>
    <t>2199693</t>
  </si>
  <si>
    <t>温莎市中心喜来登福朋酒店</t>
  </si>
  <si>
    <t>Lake Mhairi Elizabeth</t>
  </si>
  <si>
    <t>517.17</t>
  </si>
  <si>
    <t>619.00</t>
  </si>
  <si>
    <t>2021-07-17 08:00:34</t>
  </si>
  <si>
    <t>2199640</t>
  </si>
  <si>
    <t>芬洛康铂酒店及餐厅</t>
  </si>
  <si>
    <t>Kokkengada Kaverappa Nanaiah,Puttaswamy Nagamani Pushpa</t>
  </si>
  <si>
    <t>613.26</t>
  </si>
  <si>
    <t>734.00</t>
  </si>
  <si>
    <t>2021-07-17 04:25:19</t>
  </si>
  <si>
    <t>2021-07-16</t>
  </si>
  <si>
    <t>2199461</t>
  </si>
  <si>
    <t>纽黑文沃灵福德万怡酒店</t>
  </si>
  <si>
    <t>Goulding Bradley</t>
  </si>
  <si>
    <t>1396.61</t>
  </si>
  <si>
    <t>1676.00</t>
  </si>
  <si>
    <t>2021-07-16 22:36:06</t>
  </si>
  <si>
    <t>2199411</t>
  </si>
  <si>
    <t>摩纳哥大使</t>
  </si>
  <si>
    <t>Kaper Lubomir</t>
  </si>
  <si>
    <t>1289.95</t>
  </si>
  <si>
    <t>1548.00</t>
  </si>
  <si>
    <t>2021-07-16 21:52:02</t>
  </si>
  <si>
    <t>2198959</t>
  </si>
  <si>
    <t>盖亚酒店</t>
  </si>
  <si>
    <t>Choi gwangock</t>
  </si>
  <si>
    <t>331.65</t>
  </si>
  <si>
    <t>398.00</t>
  </si>
  <si>
    <t>2021-07-16 16:22:48</t>
  </si>
  <si>
    <t>2198825</t>
  </si>
  <si>
    <t>417.48</t>
  </si>
  <si>
    <t>2021-07-16 13:38:40</t>
  </si>
  <si>
    <t>2198801</t>
  </si>
  <si>
    <t>拉斯维加斯马戏团酒店度假村</t>
  </si>
  <si>
    <t>oneal Kristy</t>
  </si>
  <si>
    <t>1828.26</t>
  </si>
  <si>
    <t>2194.00</t>
  </si>
  <si>
    <t>2021-07-16 13:17:32</t>
  </si>
  <si>
    <t>2198771</t>
  </si>
  <si>
    <t>旧金山马奎斯联合广场万豪酒店</t>
  </si>
  <si>
    <t>LIN JUCHOR,LEE CHENMING,LIN FOMIN,LEE LING</t>
  </si>
  <si>
    <t>1758.26</t>
  </si>
  <si>
    <t>2110.00</t>
  </si>
  <si>
    <t>2021-07-16 12:48:56</t>
  </si>
  <si>
    <t>2198659</t>
  </si>
  <si>
    <t>海得拉巴喜来登酒店</t>
  </si>
  <si>
    <t>Trivedi Vijay</t>
  </si>
  <si>
    <t>342.49</t>
  </si>
  <si>
    <t>411.00</t>
  </si>
  <si>
    <t>2021-07-16 11:20:30</t>
  </si>
  <si>
    <t>2198580</t>
  </si>
  <si>
    <t>克雷塔安铁亚万豪AC酒店</t>
  </si>
  <si>
    <t>Cruz sotomayor Cecilia</t>
  </si>
  <si>
    <t>491.65</t>
  </si>
  <si>
    <t>590.00</t>
  </si>
  <si>
    <t>2021-07-16 10:21:23</t>
  </si>
  <si>
    <t>2198515</t>
  </si>
  <si>
    <t>大邱因特布尔格酒店</t>
  </si>
  <si>
    <t>LIM JINSEOB</t>
  </si>
  <si>
    <t>757.47</t>
  </si>
  <si>
    <t>909.00</t>
  </si>
  <si>
    <t>2021-07-16 08:51:00</t>
  </si>
  <si>
    <t>2198437</t>
  </si>
  <si>
    <t>万豪塔尔萨中央万怡酒店</t>
  </si>
  <si>
    <t>Bridgman Stephanie</t>
  </si>
  <si>
    <t>1346.61</t>
  </si>
  <si>
    <t>1616.00</t>
  </si>
  <si>
    <t>2021-07-16 04:41:00</t>
  </si>
  <si>
    <t>2198413</t>
  </si>
  <si>
    <t>阿布扎比雅乐轩酒店</t>
  </si>
  <si>
    <t>Xiong Haili,Xu Xiuwen</t>
  </si>
  <si>
    <t>609.14</t>
  </si>
  <si>
    <t>731.00</t>
  </si>
  <si>
    <t>2021-07-16 02:47:59</t>
  </si>
  <si>
    <t>2198382</t>
  </si>
  <si>
    <t>费城中心城居家酒店</t>
  </si>
  <si>
    <t>BROWN MONCONJAY,AHEARN ANDREA</t>
  </si>
  <si>
    <t>1198.29</t>
  </si>
  <si>
    <t>1438.00</t>
  </si>
  <si>
    <t>2021-07-16 01:24:19</t>
  </si>
  <si>
    <t>2021-07-15</t>
  </si>
  <si>
    <t>2198237</t>
  </si>
  <si>
    <t>万豪多伦多密西沙加费尔菲尔德酒店</t>
  </si>
  <si>
    <t>Fehr Ana</t>
  </si>
  <si>
    <t>477.94</t>
  </si>
  <si>
    <t>573.00</t>
  </si>
  <si>
    <t>2021-07-15 22:42:16</t>
  </si>
  <si>
    <t>2197956</t>
  </si>
  <si>
    <t>万豪伦敦希斯罗酒店</t>
  </si>
  <si>
    <t>Galeb Anisa</t>
  </si>
  <si>
    <t>1008.43</t>
  </si>
  <si>
    <t>1209.00</t>
  </si>
  <si>
    <t>2021-07-15 19:49:12</t>
  </si>
  <si>
    <t>2197890</t>
  </si>
  <si>
    <t>Rucker latwon</t>
  </si>
  <si>
    <t>2021-07-15 18:37:31</t>
  </si>
  <si>
    <t>2197857</t>
  </si>
  <si>
    <t>达尼丁休闲小屋美爵酒店</t>
  </si>
  <si>
    <t>MATTHEW CALLISTO</t>
  </si>
  <si>
    <t>1584.79</t>
  </si>
  <si>
    <t>1900.00</t>
  </si>
  <si>
    <t>2021-07-15 18:09:11</t>
  </si>
  <si>
    <t>2197791</t>
  </si>
  <si>
    <t>曼谷苏克哈姆维特万豪酒店</t>
  </si>
  <si>
    <t>wu weiwen</t>
  </si>
  <si>
    <t>724.00</t>
  </si>
  <si>
    <t>868.00</t>
  </si>
  <si>
    <t>2021-07-15 15:44:14</t>
  </si>
  <si>
    <t>2197782</t>
  </si>
  <si>
    <t>釜山万豪费尔菲尔德酒店</t>
  </si>
  <si>
    <t>PIAO CHENGNAN</t>
  </si>
  <si>
    <t>381.18</t>
  </si>
  <si>
    <t>457.00</t>
  </si>
  <si>
    <t>2021-07-15 15:36:34</t>
  </si>
  <si>
    <t>2197777</t>
  </si>
  <si>
    <t>海云台新罗酒店</t>
  </si>
  <si>
    <t>Kim Kyunghwa</t>
  </si>
  <si>
    <t>1018.44</t>
  </si>
  <si>
    <t>1221.00</t>
  </si>
  <si>
    <t>2021-07-15 15:30:42</t>
  </si>
  <si>
    <t>2197683</t>
  </si>
  <si>
    <t>Foster Shalanda</t>
  </si>
  <si>
    <t>2169.49</t>
  </si>
  <si>
    <t>2601.00</t>
  </si>
  <si>
    <t>2021-07-15 13:00:51</t>
  </si>
  <si>
    <t>2197594</t>
  </si>
  <si>
    <t>旧金山渔人码头万豪酒店</t>
  </si>
  <si>
    <t>SUN CHENGLONG</t>
  </si>
  <si>
    <t>2377.19</t>
  </si>
  <si>
    <t>2850.00</t>
  </si>
  <si>
    <t>2021-07-15 12:01:20</t>
  </si>
  <si>
    <t>2197269</t>
  </si>
  <si>
    <t>喜来登阿斯隆酒店</t>
  </si>
  <si>
    <t>Fox Carl</t>
  </si>
  <si>
    <t>764.04</t>
  </si>
  <si>
    <t>916.00</t>
  </si>
  <si>
    <t>2021-07-15 05:10:43</t>
  </si>
  <si>
    <t>2021-07-14</t>
  </si>
  <si>
    <t>2196989</t>
  </si>
  <si>
    <t>芝加哥格伦维尤/诺瑟布鲁克万怡酒店</t>
  </si>
  <si>
    <t>Wilson Anita A,Mazea Joseph C</t>
  </si>
  <si>
    <t>2107.62</t>
  </si>
  <si>
    <t>2525.00</t>
  </si>
  <si>
    <t>2021-07-14 21:57:35</t>
  </si>
  <si>
    <t>2196980</t>
  </si>
  <si>
    <t>首尔三井酒店</t>
  </si>
  <si>
    <t>SEO HYOUNGWON</t>
  </si>
  <si>
    <t>362.26</t>
  </si>
  <si>
    <t>434.00</t>
  </si>
  <si>
    <t>2021-07-14 21:54:44</t>
  </si>
  <si>
    <t>2196974</t>
  </si>
  <si>
    <t>首尔站设计师酒店</t>
  </si>
  <si>
    <t>LEE JUSEOK</t>
  </si>
  <si>
    <t>305.50</t>
  </si>
  <si>
    <t>366.00</t>
  </si>
  <si>
    <t>2021-07-14 21:53:25</t>
  </si>
  <si>
    <t>2196905</t>
  </si>
  <si>
    <t>圣迭戈传统酒店</t>
  </si>
  <si>
    <t>Beiting Andrew Jacob</t>
  </si>
  <si>
    <t>2211.12</t>
  </si>
  <si>
    <t>2649.00</t>
  </si>
  <si>
    <t>2021-07-14 21:18:57</t>
  </si>
  <si>
    <t>2196896</t>
  </si>
  <si>
    <t>首尔华美达安可酒店</t>
  </si>
  <si>
    <t>Jeon Jiyoung</t>
  </si>
  <si>
    <t>353.08</t>
  </si>
  <si>
    <t>423.00</t>
  </si>
  <si>
    <t>2021-07-14 21:12:38</t>
  </si>
  <si>
    <t>2196386</t>
  </si>
  <si>
    <t>419.02</t>
  </si>
  <si>
    <t>502.00</t>
  </si>
  <si>
    <t>2021-07-14 15:14:29</t>
  </si>
  <si>
    <t>2196251</t>
  </si>
  <si>
    <t>金浦机场玛格克梅费尔德酒店</t>
  </si>
  <si>
    <t>ku jae young</t>
  </si>
  <si>
    <t>786.29</t>
  </si>
  <si>
    <t>942.00</t>
  </si>
  <si>
    <t>2021-07-14 13:27:49</t>
  </si>
  <si>
    <t>2195858</t>
  </si>
  <si>
    <t>Fairfield Inn Grand Forks</t>
  </si>
  <si>
    <t>Shevchenko Theodore</t>
  </si>
  <si>
    <t>1593.43</t>
  </si>
  <si>
    <t>1908.99</t>
  </si>
  <si>
    <t>2021-07-14 03:51:31</t>
  </si>
  <si>
    <t>2195856</t>
  </si>
  <si>
    <t>图德拉万豪AC酒店</t>
  </si>
  <si>
    <t>Beyne Pierre</t>
  </si>
  <si>
    <t>692.80</t>
  </si>
  <si>
    <t>830.00</t>
  </si>
  <si>
    <t>2021-07-14 03:41:04</t>
  </si>
  <si>
    <t>2195854</t>
  </si>
  <si>
    <t>纳什维尔万豪中心费尔菲尔德酒店</t>
  </si>
  <si>
    <t>App Bryan Leighton</t>
  </si>
  <si>
    <t>1325.50</t>
  </si>
  <si>
    <t>1588.00</t>
  </si>
  <si>
    <t>2021-07-14 03:28:45</t>
  </si>
  <si>
    <t>2021-07-13</t>
  </si>
  <si>
    <t>2195610</t>
  </si>
  <si>
    <t>港景合作城市酒店</t>
  </si>
  <si>
    <t>bae hyunjoo</t>
  </si>
  <si>
    <t>294.06</t>
  </si>
  <si>
    <t>352.00</t>
  </si>
  <si>
    <t>2021-07-13 21:58:49</t>
  </si>
  <si>
    <t>2195251</t>
  </si>
  <si>
    <t>lee sang hoon</t>
  </si>
  <si>
    <t>262.32</t>
  </si>
  <si>
    <t>314.00</t>
  </si>
  <si>
    <t>2021-07-13 17:35:09</t>
  </si>
  <si>
    <t>2195097</t>
  </si>
  <si>
    <t>新纽约曼哈顿万豪唐普雷斯套房酒店</t>
  </si>
  <si>
    <t>HU YUXUE,ZHAO YIHONG</t>
  </si>
  <si>
    <t>3692.47</t>
  </si>
  <si>
    <t>4420.00</t>
  </si>
  <si>
    <t>2021-07-13 15:07:19</t>
  </si>
  <si>
    <t>2195068</t>
  </si>
  <si>
    <t>V1 汽车旅馆</t>
  </si>
  <si>
    <t>KIM HYUNSIK</t>
  </si>
  <si>
    <t>205.51</t>
  </si>
  <si>
    <t>246.00</t>
  </si>
  <si>
    <t>2021-07-13 14:44:57</t>
  </si>
  <si>
    <t>2194963</t>
  </si>
  <si>
    <t>布拉迪斯拉发喜来登酒店</t>
  </si>
  <si>
    <t>Gunar Jozef</t>
  </si>
  <si>
    <t>863.80</t>
  </si>
  <si>
    <t>1034.00</t>
  </si>
  <si>
    <t>2021-07-13 13:14:53</t>
  </si>
  <si>
    <t>2194862</t>
  </si>
  <si>
    <t>城市之最酒店</t>
  </si>
  <si>
    <t>kim jongseok</t>
  </si>
  <si>
    <t>232.24</t>
  </si>
  <si>
    <t>278.00</t>
  </si>
  <si>
    <t>2021-07-13 11:56:45</t>
  </si>
  <si>
    <t>2194755</t>
  </si>
  <si>
    <t>明尼阿波利斯市中心万豪AC酒店</t>
  </si>
  <si>
    <t>Cardona Melissa Marie</t>
  </si>
  <si>
    <t>894.71</t>
  </si>
  <si>
    <t>1071.00</t>
  </si>
  <si>
    <t>2021-07-13 10:07:48</t>
  </si>
  <si>
    <t>2194751</t>
  </si>
  <si>
    <t>塔巴斯科比亚埃尔莫萨万豪费尔菲尔德酒店套房</t>
  </si>
  <si>
    <t>Carrasco Damian Alberto Alan,Carvajal Gamez Blanca Esther</t>
  </si>
  <si>
    <t>240.60</t>
  </si>
  <si>
    <t>288.00</t>
  </si>
  <si>
    <t>2021-07-13 10:04:29</t>
  </si>
  <si>
    <t>2194641</t>
  </si>
  <si>
    <t>大宫光芒酒店</t>
  </si>
  <si>
    <t>uchida shousaku</t>
  </si>
  <si>
    <t>666.65</t>
  </si>
  <si>
    <t>798.00</t>
  </si>
  <si>
    <t>2021-07-13 08:12:19</t>
  </si>
  <si>
    <t>2194605</t>
  </si>
  <si>
    <t>四皇后赌场酒店</t>
  </si>
  <si>
    <t>Portillo Wendy J</t>
  </si>
  <si>
    <t>431.90</t>
  </si>
  <si>
    <t>517.00</t>
  </si>
  <si>
    <t>2021-07-13 06:51:21</t>
  </si>
  <si>
    <t>2194594</t>
  </si>
  <si>
    <t>1456.94</t>
  </si>
  <si>
    <t>1744.00</t>
  </si>
  <si>
    <t>2021-07-13 06:15:23</t>
  </si>
  <si>
    <t>2194584</t>
  </si>
  <si>
    <t>布鲁塞尔机场喜来登酒店</t>
  </si>
  <si>
    <t>Klein Harm Klaas</t>
  </si>
  <si>
    <t>906.41</t>
  </si>
  <si>
    <t>1085.00</t>
  </si>
  <si>
    <t>2021-07-13 05:38:43</t>
  </si>
  <si>
    <t>2194570</t>
  </si>
  <si>
    <t>万豪波托马克米尔斯万豪费尔菲尔德酒店</t>
  </si>
  <si>
    <t>Metcalf Catherine</t>
  </si>
  <si>
    <t>1852.08</t>
  </si>
  <si>
    <t>2217.00</t>
  </si>
  <si>
    <t>2021-07-13 04:35:49</t>
  </si>
  <si>
    <t>2194568</t>
  </si>
  <si>
    <t>巴尔的摩内港万豪德尔塔酒店</t>
  </si>
  <si>
    <t>Richards Roger</t>
  </si>
  <si>
    <t>969.06</t>
  </si>
  <si>
    <t>1160.00</t>
  </si>
  <si>
    <t>2021-07-13 04:28:22</t>
  </si>
  <si>
    <t>2194555</t>
  </si>
  <si>
    <t>底特律利沃尼万怡酒店</t>
  </si>
  <si>
    <t>Mayer Colleen Anne</t>
  </si>
  <si>
    <t>3048.37</t>
  </si>
  <si>
    <t>3649.00</t>
  </si>
  <si>
    <t>2021-07-13 03:32:15</t>
  </si>
  <si>
    <t>2194525</t>
  </si>
  <si>
    <t>多伦多马克姆万豪酒店</t>
  </si>
  <si>
    <t>Wang Dong liang</t>
  </si>
  <si>
    <t>791.31</t>
  </si>
  <si>
    <t>947.00</t>
  </si>
  <si>
    <t>2021-07-13 00:52:14</t>
  </si>
  <si>
    <t>2021-07-12</t>
  </si>
  <si>
    <t>2194336</t>
  </si>
  <si>
    <t>hwang duckgun</t>
  </si>
  <si>
    <t>354.29</t>
  </si>
  <si>
    <t>424.00</t>
  </si>
  <si>
    <t>2021-07-12 21:51:51</t>
  </si>
  <si>
    <t>2194019</t>
  </si>
  <si>
    <t xml:space="preserve">古尔冈铂尔曼中央公园酒店  </t>
  </si>
  <si>
    <t>ARORA RAHUL</t>
  </si>
  <si>
    <t>482.98</t>
  </si>
  <si>
    <t>578.00</t>
  </si>
  <si>
    <t>2021-07-12 18:25:40</t>
  </si>
  <si>
    <t>2194015</t>
  </si>
  <si>
    <t>全州华美达酒店</t>
  </si>
  <si>
    <t>SONG Changhyun</t>
  </si>
  <si>
    <t>543.14</t>
  </si>
  <si>
    <t>2021-07-12 18:16:08</t>
  </si>
  <si>
    <t>2193952</t>
  </si>
  <si>
    <t>ACC设计酒店</t>
  </si>
  <si>
    <t>KWON JAELEE</t>
  </si>
  <si>
    <t>712.77</t>
  </si>
  <si>
    <t>853.00</t>
  </si>
  <si>
    <t>2021-07-12 17:34:30</t>
  </si>
  <si>
    <t>2193917</t>
  </si>
  <si>
    <t>冲绳北谷町拉根特酒店 - 青年旅舍</t>
  </si>
  <si>
    <t>Sakakibara Erika</t>
  </si>
  <si>
    <t>251.52</t>
  </si>
  <si>
    <t>301.00</t>
  </si>
  <si>
    <t>2021-07-12 17:09:47</t>
  </si>
  <si>
    <t>2193507</t>
  </si>
  <si>
    <t>奥佛兰公园喜来登会议酒店</t>
  </si>
  <si>
    <t>Lee Heechan</t>
  </si>
  <si>
    <t>1758.10</t>
  </si>
  <si>
    <t>2104.00</t>
  </si>
  <si>
    <t>2021-07-12 11:46:17</t>
  </si>
  <si>
    <t>2193378</t>
  </si>
  <si>
    <t>马里波萨套房酒店</t>
  </si>
  <si>
    <t>Ngo Tammy</t>
  </si>
  <si>
    <t>1554.22</t>
  </si>
  <si>
    <t>1860.00</t>
  </si>
  <si>
    <t>2021-07-12 09:46:01</t>
  </si>
  <si>
    <t>2193342</t>
  </si>
  <si>
    <t>孟青大广治酒店</t>
  </si>
  <si>
    <t>Do Van Bien</t>
  </si>
  <si>
    <t>2021-07-12 08:20:47</t>
  </si>
  <si>
    <t>2193327</t>
  </si>
  <si>
    <t>W伦敦莱切斯特广场酒店</t>
  </si>
  <si>
    <t>CHEN TAIYE</t>
  </si>
  <si>
    <t>1997.92</t>
  </si>
  <si>
    <t>2391.00</t>
  </si>
  <si>
    <t>2021-07-12 07:45:45</t>
  </si>
  <si>
    <t>2193324</t>
  </si>
  <si>
    <t>3995.84</t>
  </si>
  <si>
    <t>4782.00</t>
  </si>
  <si>
    <t>2021-07-12 07:35:24</t>
  </si>
  <si>
    <t>2193305</t>
  </si>
  <si>
    <t>H2 富恩拉布拉达酒店</t>
  </si>
  <si>
    <t>Lopez Torres Ana Isabel</t>
  </si>
  <si>
    <t>621.69</t>
  </si>
  <si>
    <t>744.00</t>
  </si>
  <si>
    <t>2021-07-12 06:15:26</t>
  </si>
  <si>
    <t>2193301</t>
  </si>
  <si>
    <t>圣路易斯万豪大酒店</t>
  </si>
  <si>
    <t>Seprodi William Paul</t>
  </si>
  <si>
    <t>1092.96</t>
  </si>
  <si>
    <t>1308.00</t>
  </si>
  <si>
    <t>2021-07-12 05:58:21</t>
  </si>
  <si>
    <t>2193288</t>
  </si>
  <si>
    <t>圣何塞万豪酒店</t>
  </si>
  <si>
    <t>Fitzhugh Christopher</t>
  </si>
  <si>
    <t>1952.80</t>
  </si>
  <si>
    <t>2337.00</t>
  </si>
  <si>
    <t>2021-07-12 04:02:14</t>
  </si>
  <si>
    <t>2193241</t>
  </si>
  <si>
    <t>万豪圣何塞卡佩提诺居家酒店</t>
  </si>
  <si>
    <t>Jacobson Phoebe</t>
  </si>
  <si>
    <t>4441.21</t>
  </si>
  <si>
    <t>5315.00</t>
  </si>
  <si>
    <t>2021-07-12 00:40:20</t>
  </si>
  <si>
    <t>2193227</t>
  </si>
  <si>
    <t>蒙特利尔万豪德尔塔酒店</t>
  </si>
  <si>
    <t>Kulendrarajah Mohambi,Sugunarajan Stanislous</t>
  </si>
  <si>
    <t>1484.03</t>
  </si>
  <si>
    <t>1776.00</t>
  </si>
  <si>
    <t>2021-07-12 00:19:16</t>
  </si>
  <si>
    <t>2193218</t>
  </si>
  <si>
    <t>南圣迭戈朱拉维斯塔舒适酒店</t>
  </si>
  <si>
    <t>Renteria Guadalupe</t>
  </si>
  <si>
    <t>2085.66</t>
  </si>
  <si>
    <t>2496.00</t>
  </si>
  <si>
    <t>2021-07-12 00:06:57</t>
  </si>
  <si>
    <t>2021-07-11</t>
  </si>
  <si>
    <t>2193200</t>
  </si>
  <si>
    <t>喜来登沙地之匙度假酒店</t>
  </si>
  <si>
    <t>Fuller Kyle W</t>
  </si>
  <si>
    <t>1919.37</t>
  </si>
  <si>
    <t>2297.00</t>
  </si>
  <si>
    <t>2021-07-11 23:34:54</t>
  </si>
  <si>
    <t>2193077</t>
  </si>
  <si>
    <t>吉隆坡丽思卡尔顿酒店</t>
  </si>
  <si>
    <t>John Zhang</t>
  </si>
  <si>
    <t>1768.97</t>
  </si>
  <si>
    <t>2117.00</t>
  </si>
  <si>
    <t>2021-07-11 21:36:04</t>
  </si>
  <si>
    <t>2193019</t>
  </si>
  <si>
    <t>基韦斯特24北部酒店</t>
  </si>
  <si>
    <t>Tavares Cohdie</t>
  </si>
  <si>
    <t>1620.23</t>
  </si>
  <si>
    <t>1939.00</t>
  </si>
  <si>
    <t>2021-07-11 20:23:35</t>
  </si>
  <si>
    <t>2192980</t>
  </si>
  <si>
    <t>NamyiseomWJiwoo度假村</t>
  </si>
  <si>
    <t>Shin jongseop</t>
  </si>
  <si>
    <t>781.29</t>
  </si>
  <si>
    <t>935.00</t>
  </si>
  <si>
    <t>2021-07-11 19:27:45</t>
  </si>
  <si>
    <t>2192978</t>
  </si>
  <si>
    <t>首尔斯坦福酒店</t>
  </si>
  <si>
    <t>CHOI YUNJIN</t>
  </si>
  <si>
    <t>413.62</t>
  </si>
  <si>
    <t>495.00</t>
  </si>
  <si>
    <t>2021-07-11 19:27:18</t>
  </si>
  <si>
    <t>2192964</t>
  </si>
  <si>
    <t>Lee Jongcheol</t>
  </si>
  <si>
    <t>688.53</t>
  </si>
  <si>
    <t>824.00</t>
  </si>
  <si>
    <t>2021-07-11 19:10:39</t>
  </si>
  <si>
    <t>2192940</t>
  </si>
  <si>
    <t>天安新罗舒泰</t>
  </si>
  <si>
    <t>YU DONGRYONG</t>
  </si>
  <si>
    <t>2021-07-11 18:32:55</t>
  </si>
  <si>
    <t>2192874</t>
  </si>
  <si>
    <t>chung myung</t>
  </si>
  <si>
    <t>371.01</t>
  </si>
  <si>
    <t>444.00</t>
  </si>
  <si>
    <t>2021-07-11 16:49:31</t>
  </si>
  <si>
    <t>2192485</t>
  </si>
  <si>
    <t>珀斯阿伦斯酒店</t>
  </si>
  <si>
    <t>Harte Shakaya</t>
  </si>
  <si>
    <t>2021-07-11 09:53:38</t>
  </si>
  <si>
    <t>2192458</t>
  </si>
  <si>
    <t>济州岛西归浦Js价值酒店</t>
  </si>
  <si>
    <t>Song BongNam</t>
  </si>
  <si>
    <t>457.07</t>
  </si>
  <si>
    <t>547.00</t>
  </si>
  <si>
    <t>2021-07-11 09:26:48</t>
  </si>
  <si>
    <t>2192439</t>
  </si>
  <si>
    <t>park soobin</t>
  </si>
  <si>
    <t>2021-07-11 09:09:42</t>
  </si>
  <si>
    <t>2192427</t>
  </si>
  <si>
    <t>洛杉矶圣加百利喜来登酒店</t>
  </si>
  <si>
    <t>Zhang Yiwen,Yao Qiudi,Wu Shian,Zheng Runcheng</t>
  </si>
  <si>
    <t>2170.89</t>
  </si>
  <si>
    <t>2598.00</t>
  </si>
  <si>
    <t>2021-07-11 08:58:52</t>
  </si>
  <si>
    <t>2192395</t>
  </si>
  <si>
    <t>费城西切斯特埃克斯顿万豪费尔菲尔德酒店</t>
  </si>
  <si>
    <t>Myhr Greg</t>
  </si>
  <si>
    <t>628.37</t>
  </si>
  <si>
    <t>2021-07-11 08:17:21</t>
  </si>
  <si>
    <t>2192390</t>
  </si>
  <si>
    <t>Gomez Mirian</t>
  </si>
  <si>
    <t>3243.80</t>
  </si>
  <si>
    <t>3882.00</t>
  </si>
  <si>
    <t>2021-07-11 08:13:25</t>
  </si>
  <si>
    <t>2192332</t>
  </si>
  <si>
    <t>新奥尔良诺普希酒店</t>
  </si>
  <si>
    <t>Guidroz Crystal</t>
  </si>
  <si>
    <t>3178.62</t>
  </si>
  <si>
    <t>3804.00</t>
  </si>
  <si>
    <t>2021-07-11 03:23:30</t>
  </si>
  <si>
    <t>2192287</t>
  </si>
  <si>
    <t>贝斯特韦斯特萨利纳斯蒙特利酒店</t>
  </si>
  <si>
    <t>Lippmann Scott,Lippmann Alberta</t>
  </si>
  <si>
    <t>3074.17</t>
  </si>
  <si>
    <t>3679.00</t>
  </si>
  <si>
    <t>2021-07-11 01:16:02</t>
  </si>
  <si>
    <t>2021-07-10</t>
  </si>
  <si>
    <t>2192113</t>
  </si>
  <si>
    <t>杰克逊维尔海湾牧场福朋喜来登酒店</t>
  </si>
  <si>
    <t>Rood Melody</t>
  </si>
  <si>
    <t>1463.80</t>
  </si>
  <si>
    <t>1752.00</t>
  </si>
  <si>
    <t>2021-07-10 22:13:13</t>
  </si>
  <si>
    <t>2191298</t>
  </si>
  <si>
    <t>娱乐场海洋度假村</t>
  </si>
  <si>
    <t>Hutchinson Vernon</t>
  </si>
  <si>
    <t>4088.10</t>
  </si>
  <si>
    <t>4893.00</t>
  </si>
  <si>
    <t>2021-07-10 12:54:16</t>
  </si>
  <si>
    <t>2190992</t>
  </si>
  <si>
    <t>圣胡安孔查万丽酒店</t>
  </si>
  <si>
    <t>Brown Patiana</t>
  </si>
  <si>
    <t>11164.79</t>
  </si>
  <si>
    <t>13363.00</t>
  </si>
  <si>
    <t>2021-07-10 08:51:33</t>
  </si>
  <si>
    <t>2190929</t>
  </si>
  <si>
    <t>Ware Dennis</t>
  </si>
  <si>
    <t>4150.76</t>
  </si>
  <si>
    <t>4968.00</t>
  </si>
  <si>
    <t>2021-07-10 07:49:09</t>
  </si>
  <si>
    <t>2190856</t>
  </si>
  <si>
    <t>佩斯塔纳大西洋海滨酒店</t>
  </si>
  <si>
    <t>Ferreira Fontes Wynd Katheryne</t>
  </si>
  <si>
    <t>2021-07-10 04:33:22</t>
  </si>
  <si>
    <t>2190716</t>
  </si>
  <si>
    <t>塞维利亚万豪AC酒店</t>
  </si>
  <si>
    <t>Gil Rodriguez Rosalia</t>
  </si>
  <si>
    <t>388.23</t>
  </si>
  <si>
    <t>464.00</t>
  </si>
  <si>
    <t>2021-07-10 00:03:31</t>
  </si>
  <si>
    <t>2021-07-09</t>
  </si>
  <si>
    <t>2190706</t>
  </si>
  <si>
    <t>纳什机场酒店</t>
  </si>
  <si>
    <t>Goldenberg Boris,Nayman-Goldenberg Isabelle</t>
  </si>
  <si>
    <t>519.59</t>
  </si>
  <si>
    <t>621.00</t>
  </si>
  <si>
    <t>2021-07-09 23:50:07</t>
  </si>
  <si>
    <t>2190633</t>
  </si>
  <si>
    <t>曼哈顿金融区假日酒店</t>
  </si>
  <si>
    <t>Hobbs Kiana Shanice</t>
  </si>
  <si>
    <t>2355.30</t>
  </si>
  <si>
    <t>2814.99</t>
  </si>
  <si>
    <t>2021-07-09 22:54:03</t>
  </si>
  <si>
    <t>2190588</t>
  </si>
  <si>
    <t>纳舒厄万怡酒店</t>
  </si>
  <si>
    <t>Barker Timothy Scott</t>
  </si>
  <si>
    <t>2220.60</t>
  </si>
  <si>
    <t>2654.00</t>
  </si>
  <si>
    <t>2021-07-09 22:26:46</t>
  </si>
  <si>
    <t>2190318</t>
  </si>
  <si>
    <t>俱乐部酒店</t>
  </si>
  <si>
    <t>BALGHOUTHI MOUNA</t>
  </si>
  <si>
    <t>635.89</t>
  </si>
  <si>
    <t>760.00</t>
  </si>
  <si>
    <t>2021-07-09 20:49:07</t>
  </si>
  <si>
    <t>2189826</t>
  </si>
  <si>
    <t>伊斯坦布尔希什利万豪酒店</t>
  </si>
  <si>
    <t>URAL ORHAN</t>
  </si>
  <si>
    <t>887.74</t>
  </si>
  <si>
    <t>1061.00</t>
  </si>
  <si>
    <t>2021-07-09 16:52:54</t>
  </si>
  <si>
    <t>2189590</t>
  </si>
  <si>
    <t>芝加哥喜来登大酒店</t>
  </si>
  <si>
    <t>Diaz Daniella</t>
  </si>
  <si>
    <t>997.35</t>
  </si>
  <si>
    <t>1192.00</t>
  </si>
  <si>
    <t>2021-07-09 14:35:02</t>
  </si>
  <si>
    <t>2188867</t>
  </si>
  <si>
    <t>格兰维斯塔水疗集团酒店</t>
  </si>
  <si>
    <t>Benit Dylan</t>
  </si>
  <si>
    <t>1164.69</t>
  </si>
  <si>
    <t>1392.00</t>
  </si>
  <si>
    <t>2021-07-09 02:13:25</t>
  </si>
  <si>
    <t>2188840</t>
  </si>
  <si>
    <t>奥克斯纳德里弗里奇万豪居家酒店</t>
  </si>
  <si>
    <t>mcleish ron</t>
  </si>
  <si>
    <t>2696.73</t>
  </si>
  <si>
    <t>3230.00</t>
  </si>
  <si>
    <t>2021-07-09 01:20:38</t>
  </si>
  <si>
    <t>2021-07-08</t>
  </si>
  <si>
    <t>2188201</t>
  </si>
  <si>
    <t>斯特拉斯堡谢南多厄河谷万豪费尔菲尔德酒店</t>
  </si>
  <si>
    <t>ROMERO MARY THERESE</t>
  </si>
  <si>
    <t>561.89</t>
  </si>
  <si>
    <t>673.00</t>
  </si>
  <si>
    <t>2021-07-08 18:25:38</t>
  </si>
  <si>
    <t>2187441</t>
  </si>
  <si>
    <t>豪达康铂酒店及餐厅</t>
  </si>
  <si>
    <t>Tietz Pierre-Alain</t>
  </si>
  <si>
    <t>1890.21</t>
  </si>
  <si>
    <t>2264.00</t>
  </si>
  <si>
    <t>2021-07-08 06:33:17</t>
  </si>
  <si>
    <t>2187366</t>
  </si>
  <si>
    <t>法兰克福机场喜来登酒店及会议中心</t>
  </si>
  <si>
    <t>Li Lanxin,Zhu Lingxuan</t>
  </si>
  <si>
    <t>565.77</t>
  </si>
  <si>
    <t>677.00</t>
  </si>
  <si>
    <t>2021-07-08 00:47:57</t>
  </si>
  <si>
    <t>2021-07-07</t>
  </si>
  <si>
    <t>2187236</t>
  </si>
  <si>
    <t>俄克拉何马城文艺复兴沃特福德酒店 - 万丽酒店&amp;度假村</t>
  </si>
  <si>
    <t>Hackler Allison</t>
  </si>
  <si>
    <t>3585.15</t>
  </si>
  <si>
    <t>4290.00</t>
  </si>
  <si>
    <t>2021-07-07 22:33:29</t>
  </si>
  <si>
    <t>2186209</t>
  </si>
  <si>
    <t>LEE SOO YOUNG</t>
  </si>
  <si>
    <t>1106.47</t>
  </si>
  <si>
    <t>1324.00</t>
  </si>
  <si>
    <t>2021-07-07 09:10:01</t>
  </si>
  <si>
    <t>2186123</t>
  </si>
  <si>
    <t>温哥华喜来登华尔中心酒店</t>
  </si>
  <si>
    <t>Yi Baihong</t>
  </si>
  <si>
    <t>722.88</t>
  </si>
  <si>
    <t>865.00</t>
  </si>
  <si>
    <t>2021-07-07 05:15:57</t>
  </si>
  <si>
    <t>2186112</t>
  </si>
  <si>
    <t>雅乐轩卡尔加里大学酒店</t>
  </si>
  <si>
    <t>Mckay Rebecca Angeline</t>
  </si>
  <si>
    <t>617.58</t>
  </si>
  <si>
    <t>739.00</t>
  </si>
  <si>
    <t>2021-07-07 03:54:24</t>
  </si>
  <si>
    <t>2021-07-06</t>
  </si>
  <si>
    <t>2186018</t>
  </si>
  <si>
    <t>Kraassenberg Joke,Kraassenberg Henk</t>
  </si>
  <si>
    <t>545.31</t>
  </si>
  <si>
    <t>654.00</t>
  </si>
  <si>
    <t>2021-07-06 23:59:39</t>
  </si>
  <si>
    <t>2185064</t>
  </si>
  <si>
    <t>Tyler Saundra Stewart</t>
  </si>
  <si>
    <t>862.15</t>
  </si>
  <si>
    <t>2021-07-06 10:25:28</t>
  </si>
  <si>
    <t>2021-07-05</t>
  </si>
  <si>
    <t>2184734</t>
  </si>
  <si>
    <t>Montenegro Ortiz Juan Alberto</t>
  </si>
  <si>
    <t>2325.48</t>
  </si>
  <si>
    <t>2784.00</t>
  </si>
  <si>
    <t>-0.01</t>
  </si>
  <si>
    <t>-2784</t>
  </si>
  <si>
    <t>-2325</t>
  </si>
  <si>
    <t>2021-07-05 22:03:37</t>
  </si>
  <si>
    <t>2183972</t>
  </si>
  <si>
    <t>奥兰多万豪酒店玛丽湖</t>
  </si>
  <si>
    <t>Holland Evan</t>
  </si>
  <si>
    <t>4246.67</t>
  </si>
  <si>
    <t>5084.00</t>
  </si>
  <si>
    <t>2021-07-05 10:11:31</t>
  </si>
  <si>
    <t>2183885</t>
  </si>
  <si>
    <t>圣西蒙小屋汽车旅馆</t>
  </si>
  <si>
    <t>Ly Elvis</t>
  </si>
  <si>
    <t>714.18</t>
  </si>
  <si>
    <t>855.00</t>
  </si>
  <si>
    <t>2021-07-05 07:07:47</t>
  </si>
  <si>
    <t>2183854</t>
  </si>
  <si>
    <t>欧洲之星马德里酒店</t>
  </si>
  <si>
    <t>Grau Garcia Maria</t>
  </si>
  <si>
    <t>432.69</t>
  </si>
  <si>
    <t>518.00</t>
  </si>
  <si>
    <t>2021-07-05 02:54:04</t>
  </si>
  <si>
    <t>2183833</t>
  </si>
  <si>
    <t>BASKOTA PRATIMA</t>
  </si>
  <si>
    <t>1090.90</t>
  </si>
  <si>
    <t>1306.00</t>
  </si>
  <si>
    <t>2021-07-05 01:07:18</t>
  </si>
  <si>
    <t>2021-07-04</t>
  </si>
  <si>
    <t>2183609</t>
  </si>
  <si>
    <t>东京巨蛋酒店</t>
  </si>
  <si>
    <t>Udagawa Daisaku</t>
  </si>
  <si>
    <t>781.84</t>
  </si>
  <si>
    <t>936.00</t>
  </si>
  <si>
    <t>2021-07-04 20:28:52</t>
  </si>
  <si>
    <t>2183496</t>
  </si>
  <si>
    <t>济州天山商务酒店</t>
  </si>
  <si>
    <t>NAM GISEOK</t>
  </si>
  <si>
    <t>242.24</t>
  </si>
  <si>
    <t>290.00</t>
  </si>
  <si>
    <t>2021-07-04 18:08:22</t>
  </si>
  <si>
    <t>2183364</t>
  </si>
  <si>
    <t>Choe byeongki,Karjalainen Anna-Satu</t>
  </si>
  <si>
    <t>2021-07-04 15:08:36</t>
  </si>
  <si>
    <t>2182990</t>
  </si>
  <si>
    <t>Lee jemin,Lee hangseok</t>
  </si>
  <si>
    <t>763.28</t>
  </si>
  <si>
    <t>914.00</t>
  </si>
  <si>
    <t>2021-07-04 01:29:18</t>
  </si>
  <si>
    <t>2021-07-03</t>
  </si>
  <si>
    <t>2182705</t>
  </si>
  <si>
    <t xml:space="preserve">迈克斯酒店 </t>
  </si>
  <si>
    <t>KIM BYUNG SOO</t>
  </si>
  <si>
    <t>293.12</t>
  </si>
  <si>
    <t>351.00</t>
  </si>
  <si>
    <t>2021-07-03 20:35:21</t>
  </si>
  <si>
    <t>2182090</t>
  </si>
  <si>
    <t>萨尔茨堡施洛斯福斯赫豪华水疗度假酒店</t>
  </si>
  <si>
    <t>Goeth Philip</t>
  </si>
  <si>
    <t>23369.44</t>
  </si>
  <si>
    <t>27984.00</t>
  </si>
  <si>
    <t>2021-07-03 12:55:14</t>
  </si>
  <si>
    <t>2181767</t>
  </si>
  <si>
    <t>Saure Solano Brian Alexis</t>
  </si>
  <si>
    <t>1778.76</t>
  </si>
  <si>
    <t>2130.00</t>
  </si>
  <si>
    <t>2021-07-03 06:03:26</t>
  </si>
  <si>
    <t>2021-07-02</t>
  </si>
  <si>
    <t>2180995</t>
  </si>
  <si>
    <t>Jang Seoyun</t>
  </si>
  <si>
    <t>1963.10</t>
  </si>
  <si>
    <t>2352.99</t>
  </si>
  <si>
    <t>2021-07-02 15:42:14</t>
  </si>
  <si>
    <t>2021-07-01</t>
  </si>
  <si>
    <t>2179952</t>
  </si>
  <si>
    <t xml:space="preserve">玛丽蒂姆法兰克福酒店  </t>
  </si>
  <si>
    <t>Bennicke Ernstsson Brynjolf,Bennicke Ernstsson Brynjolf</t>
  </si>
  <si>
    <t>433.94</t>
  </si>
  <si>
    <t>521.00</t>
  </si>
  <si>
    <t>2021-07-01 19:03:09</t>
  </si>
  <si>
    <t>2179282</t>
  </si>
  <si>
    <t>珊瑚角威斯汀滨海度假酒店</t>
  </si>
  <si>
    <t>Josaphat Linda</t>
  </si>
  <si>
    <t>3328.27</t>
  </si>
  <si>
    <t>3996.00</t>
  </si>
  <si>
    <t>2021-07-01 06:54:32</t>
  </si>
  <si>
    <t>2021-06-29</t>
  </si>
  <si>
    <t>2176645</t>
  </si>
  <si>
    <t>贝斯特韦斯特格兰特公园酒店</t>
  </si>
  <si>
    <t>Hein John</t>
  </si>
  <si>
    <t>1896.82</t>
  </si>
  <si>
    <t>2276.00</t>
  </si>
  <si>
    <t>2021-06-29 02:38:34</t>
  </si>
  <si>
    <t>2021-06-27</t>
  </si>
  <si>
    <t>2175089</t>
  </si>
  <si>
    <t>迪拜克里克万豪行政公寓</t>
  </si>
  <si>
    <t>Xie Feng,Pan Huiru</t>
  </si>
  <si>
    <t>2882.76</t>
  </si>
  <si>
    <t>3459.04</t>
  </si>
  <si>
    <t>2021-06-27 21:15:10</t>
  </si>
  <si>
    <t>2174225</t>
  </si>
  <si>
    <t>Martin Austin,Martin Rita</t>
  </si>
  <si>
    <t>2790.22</t>
  </si>
  <si>
    <t>3348.00</t>
  </si>
  <si>
    <t>2021-06-27 04:45:09</t>
  </si>
  <si>
    <t>2021-06-26</t>
  </si>
  <si>
    <t>2172885</t>
  </si>
  <si>
    <t>Brown Victor Henry</t>
  </si>
  <si>
    <t>5798.79</t>
  </si>
  <si>
    <t>6957.99</t>
  </si>
  <si>
    <t>2021-06-26 09:47:27</t>
  </si>
  <si>
    <t>2021-06-25</t>
  </si>
  <si>
    <t>2171155</t>
  </si>
  <si>
    <t>纳瓦拉海滩万豪春丘酒店</t>
  </si>
  <si>
    <t>TOWNSEND CYNDIE</t>
  </si>
  <si>
    <t>17144.60</t>
  </si>
  <si>
    <t>20530.00</t>
  </si>
  <si>
    <t>2021-06-25 05:24:33</t>
  </si>
  <si>
    <t>2171143</t>
  </si>
  <si>
    <t>德斯廷万豪费尔菲尔德酒店</t>
  </si>
  <si>
    <t>Blair Brian Joseph,Blair Janiece dian</t>
  </si>
  <si>
    <t>9462.52</t>
  </si>
  <si>
    <t>11331.00</t>
  </si>
  <si>
    <t>2021-06-25 04:13:33</t>
  </si>
  <si>
    <t>2021-06-24</t>
  </si>
  <si>
    <t>2169772</t>
  </si>
  <si>
    <t>金门赌场酒店</t>
  </si>
  <si>
    <t>Richardson Deshawn Omar</t>
  </si>
  <si>
    <t>699.23</t>
  </si>
  <si>
    <t>837.00</t>
  </si>
  <si>
    <t>2021-06-24 11:00:32</t>
  </si>
  <si>
    <t>2169492</t>
  </si>
  <si>
    <t>Lyra Guilherme</t>
  </si>
  <si>
    <t>2912.20</t>
  </si>
  <si>
    <t>3486.00</t>
  </si>
  <si>
    <t>2021-06-24 03:11:47</t>
  </si>
  <si>
    <t>2021-06-23</t>
  </si>
  <si>
    <t>2168066</t>
  </si>
  <si>
    <t>迈阿密YVE酒店</t>
  </si>
  <si>
    <t>Dejesus Jaime,Dejesus Priscilla</t>
  </si>
  <si>
    <t>2021-06-23 09:34:35</t>
  </si>
  <si>
    <t>2167926</t>
  </si>
  <si>
    <t>傲途格精选巴登-巴登房客酒店</t>
  </si>
  <si>
    <t>Smokovic Gabriela</t>
  </si>
  <si>
    <t>3607.31</t>
  </si>
  <si>
    <t>4316.00</t>
  </si>
  <si>
    <t>2021-06-23 04:16:50</t>
  </si>
  <si>
    <t>2167903</t>
  </si>
  <si>
    <t>旧金山湾码头旅馆</t>
  </si>
  <si>
    <t>McChesney Sharon</t>
  </si>
  <si>
    <t>856.70</t>
  </si>
  <si>
    <t>1025.00</t>
  </si>
  <si>
    <t>2021-06-23 01:33:22</t>
  </si>
  <si>
    <t>2021-06-22</t>
  </si>
  <si>
    <t>2167323</t>
  </si>
  <si>
    <t>米兰NH集团总统酒店</t>
  </si>
  <si>
    <t>Malka Mireille</t>
  </si>
  <si>
    <t>1288.47</t>
  </si>
  <si>
    <t>1544.00</t>
  </si>
  <si>
    <t>2021-06-22 18:15:07</t>
  </si>
  <si>
    <t>2021-06-21</t>
  </si>
  <si>
    <t>2165215</t>
  </si>
  <si>
    <t>海云台高丽良宵酒店</t>
  </si>
  <si>
    <t>Yoon Sookja</t>
  </si>
  <si>
    <t>632.93</t>
  </si>
  <si>
    <t>2021-06-21 10:13:42</t>
  </si>
  <si>
    <t>2165110</t>
  </si>
  <si>
    <t>May Aaron</t>
  </si>
  <si>
    <t>3492.76</t>
  </si>
  <si>
    <t>4194.00</t>
  </si>
  <si>
    <t>2021-06-21 03:15:40</t>
  </si>
  <si>
    <t>2021-06-20</t>
  </si>
  <si>
    <t>2165035</t>
  </si>
  <si>
    <t>YE XIAOXIAN,HU MINGYU</t>
  </si>
  <si>
    <t>1106.79</t>
  </si>
  <si>
    <t>1329.00</t>
  </si>
  <si>
    <t>2021-06-20 23:20:30</t>
  </si>
  <si>
    <t>2021-06-19</t>
  </si>
  <si>
    <t>2163641</t>
  </si>
  <si>
    <t>芝加哥奥黑尔万豪春丘酒店</t>
  </si>
  <si>
    <t>Lakew Yonas</t>
  </si>
  <si>
    <t>1109.29</t>
  </si>
  <si>
    <t>1332.00</t>
  </si>
  <si>
    <t>2021-06-19 23:43:05</t>
  </si>
  <si>
    <t>2162245</t>
  </si>
  <si>
    <t>坎昆万豪度假酒店</t>
  </si>
  <si>
    <t>Gaertner Joanna</t>
  </si>
  <si>
    <t>917.75</t>
  </si>
  <si>
    <t>1102.00</t>
  </si>
  <si>
    <t>2021-06-19 07:39:31</t>
  </si>
  <si>
    <t>2021-06-18</t>
  </si>
  <si>
    <t>2161090</t>
  </si>
  <si>
    <t>亚利桑那查理迪凯特酒店</t>
  </si>
  <si>
    <t>Kamenetz Sam</t>
  </si>
  <si>
    <t>2096.64</t>
  </si>
  <si>
    <t>2520.00</t>
  </si>
  <si>
    <t>2021-06-18 11:20:31</t>
  </si>
  <si>
    <t>2160967</t>
  </si>
  <si>
    <t>洛杉矶伯班克/市中心万豪春丘酒店</t>
  </si>
  <si>
    <t>Dudley Jada Camille</t>
  </si>
  <si>
    <t>3897.09</t>
  </si>
  <si>
    <t>4684.00</t>
  </si>
  <si>
    <t>2021-06-18 07:28:46</t>
  </si>
  <si>
    <t>2021-06-16</t>
  </si>
  <si>
    <t>2158690</t>
  </si>
  <si>
    <t>布甘维利阿斯喜来登度假村及会议中心</t>
  </si>
  <si>
    <t>Ogunrayi Folajimmie Olakunle,Carter Sharmaine Maria</t>
  </si>
  <si>
    <t>4009.98</t>
  </si>
  <si>
    <t>4850.00</t>
  </si>
  <si>
    <t>2021-06-16 08:02:37</t>
  </si>
  <si>
    <t>2158631</t>
  </si>
  <si>
    <t>马里奥特多伦多德尔塔酒店</t>
  </si>
  <si>
    <t>Kim Young</t>
  </si>
  <si>
    <t>2020.70</t>
  </si>
  <si>
    <t>2444.00</t>
  </si>
  <si>
    <t>-2444</t>
  </si>
  <si>
    <t>-2020</t>
  </si>
  <si>
    <t>2021-06-16 03:15:35</t>
  </si>
  <si>
    <t>2021-06-15</t>
  </si>
  <si>
    <t>2157891</t>
  </si>
  <si>
    <t>Weeks Daquan  Andrew,McCormick Chelsi Marie</t>
  </si>
  <si>
    <t>16778.98</t>
  </si>
  <si>
    <t>20316.00</t>
  </si>
  <si>
    <t>2021-06-15 14:10:43</t>
  </si>
  <si>
    <t>2021-06-14</t>
  </si>
  <si>
    <t>2156765</t>
  </si>
  <si>
    <t>Guzman Kyshana</t>
  </si>
  <si>
    <t>2947.29</t>
  </si>
  <si>
    <t>3569.01</t>
  </si>
  <si>
    <t>2021-06-14 07:30:10</t>
  </si>
  <si>
    <t>2021-06-13</t>
  </si>
  <si>
    <t>2156644</t>
  </si>
  <si>
    <t>萨尔茨堡喜来登大酒店</t>
  </si>
  <si>
    <t>baranseh nidal</t>
  </si>
  <si>
    <t>2021-06-13 23:16:38</t>
  </si>
  <si>
    <t>2021-06-11</t>
  </si>
  <si>
    <t>2153364</t>
  </si>
  <si>
    <t>大阪心斋桥相铁草莓客栈</t>
  </si>
  <si>
    <t>MURATA HARUKI</t>
  </si>
  <si>
    <t>137.71</t>
  </si>
  <si>
    <t>167.00</t>
  </si>
  <si>
    <t>2021-06-11 00:39:32</t>
  </si>
  <si>
    <t>2021-06-09</t>
  </si>
  <si>
    <t>2151615</t>
  </si>
  <si>
    <t>盐湖城市中心城溪万豪酒店</t>
  </si>
  <si>
    <t>Burnley Brenda Kay,Cruth Sheila</t>
  </si>
  <si>
    <t>2466.51</t>
  </si>
  <si>
    <t>2985.00</t>
  </si>
  <si>
    <t>2021-06-09 20:55:12</t>
  </si>
  <si>
    <t>2150518</t>
  </si>
  <si>
    <t>卡美哈美哈国王科纳海滩万豪酒店</t>
  </si>
  <si>
    <t>Agostinelli Jennifer</t>
  </si>
  <si>
    <t>8900.90</t>
  </si>
  <si>
    <t>10772.00</t>
  </si>
  <si>
    <t>2021-06-09 06:56:03</t>
  </si>
  <si>
    <t>2021-06-07</t>
  </si>
  <si>
    <t>2148103</t>
  </si>
  <si>
    <t>万豪村奥兰多布埃纳维斯塔湖春季山丘套房万豪酒店</t>
  </si>
  <si>
    <t>CAO MIAO</t>
  </si>
  <si>
    <t>991.20</t>
  </si>
  <si>
    <t>1200.00</t>
  </si>
  <si>
    <t>2021-06-07 09:57:46</t>
  </si>
  <si>
    <t>2021-06-04</t>
  </si>
  <si>
    <t>2144128</t>
  </si>
  <si>
    <t>阿灵顿首府美景万丽酒店</t>
  </si>
  <si>
    <t>Banks Patrick</t>
  </si>
  <si>
    <t>1926.68</t>
  </si>
  <si>
    <t>2330.00</t>
  </si>
  <si>
    <t>2021-06-04 07:49:05</t>
  </si>
  <si>
    <t>2021-06-02</t>
  </si>
  <si>
    <t>2142373</t>
  </si>
  <si>
    <t>Zhang Jiahang,Wang Shiyao</t>
  </si>
  <si>
    <t>860.26</t>
  </si>
  <si>
    <t>1044.00</t>
  </si>
  <si>
    <t>2021-06-02 21:31:13</t>
  </si>
  <si>
    <t>2141152</t>
  </si>
  <si>
    <t>基洛纳机场福朋喜来登酒店</t>
  </si>
  <si>
    <t>LI LI,LIN WEI</t>
  </si>
  <si>
    <t>3070.09</t>
  </si>
  <si>
    <t>3734.00</t>
  </si>
  <si>
    <t>2021-06-02 01:48:47</t>
  </si>
  <si>
    <t>2021-05-23</t>
  </si>
  <si>
    <t>2128072</t>
  </si>
  <si>
    <t>克利尔沃特海滩边缘酒店</t>
  </si>
  <si>
    <t>Lopez Brittany</t>
  </si>
  <si>
    <t>8443.13</t>
  </si>
  <si>
    <t>10170.00</t>
  </si>
  <si>
    <t>2021-05-23 00:08:08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</si>
</sst>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20" fillId="24" borderId="7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15251183341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44387</v>
      </c>
      <c r="G2" s="5">
        <v>44389</v>
      </c>
      <c r="H2" s="4">
        <v>2</v>
      </c>
      <c r="I2" s="4">
        <v>2</v>
      </c>
      <c r="J2" s="4">
        <v>4</v>
      </c>
      <c r="K2" s="4" t="s">
        <v>29</v>
      </c>
      <c r="L2" s="4">
        <v>10170</v>
      </c>
      <c r="M2" s="4">
        <v>10170</v>
      </c>
      <c r="N2" s="4" t="s">
        <v>30</v>
      </c>
      <c r="O2" s="4" t="s">
        <v>31</v>
      </c>
      <c r="P2" s="4" t="s">
        <v>32</v>
      </c>
      <c r="Q2" s="4">
        <v>0</v>
      </c>
      <c r="R2" s="6">
        <v>44339</v>
      </c>
      <c r="S2" s="5">
        <v>44396</v>
      </c>
      <c r="T2" s="4" t="s">
        <v>33</v>
      </c>
      <c r="U2" s="4">
        <v>10170</v>
      </c>
      <c r="V2" s="4">
        <v>0</v>
      </c>
      <c r="W2" s="4">
        <v>0</v>
      </c>
      <c r="X2" s="4">
        <v>2128072</v>
      </c>
    </row>
    <row r="3" s="4" customFormat="1" spans="1:24">
      <c r="A3" s="4">
        <v>15335631771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44393</v>
      </c>
      <c r="G3" s="5">
        <v>44395</v>
      </c>
      <c r="H3" s="4">
        <v>1</v>
      </c>
      <c r="I3" s="4">
        <v>2</v>
      </c>
      <c r="J3" s="4">
        <v>2</v>
      </c>
      <c r="K3" s="4" t="s">
        <v>29</v>
      </c>
      <c r="L3" s="4">
        <v>3734</v>
      </c>
      <c r="M3" s="4">
        <v>3734</v>
      </c>
      <c r="N3" s="4" t="s">
        <v>36</v>
      </c>
      <c r="O3" s="4" t="s">
        <v>31</v>
      </c>
      <c r="P3" s="4" t="s">
        <v>32</v>
      </c>
      <c r="Q3" s="4">
        <v>0</v>
      </c>
      <c r="R3" s="6">
        <v>44349</v>
      </c>
      <c r="S3" s="5">
        <v>44396</v>
      </c>
      <c r="T3" s="4" t="s">
        <v>33</v>
      </c>
      <c r="U3" s="4">
        <v>3734</v>
      </c>
      <c r="V3" s="4">
        <v>0</v>
      </c>
      <c r="W3" s="4">
        <v>0</v>
      </c>
      <c r="X3" s="4">
        <v>2141152</v>
      </c>
    </row>
    <row r="4" s="4" customFormat="1" spans="1:23">
      <c r="A4" s="4">
        <v>15336547662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44391</v>
      </c>
      <c r="G4" s="5">
        <v>44392</v>
      </c>
      <c r="H4" s="4">
        <v>1</v>
      </c>
      <c r="I4" s="4">
        <v>1</v>
      </c>
      <c r="J4" s="4">
        <v>1</v>
      </c>
      <c r="K4" s="4" t="s">
        <v>29</v>
      </c>
      <c r="L4" s="4">
        <v>1044</v>
      </c>
      <c r="M4" s="4">
        <v>1044</v>
      </c>
      <c r="N4" s="4" t="s">
        <v>39</v>
      </c>
      <c r="O4" s="4" t="s">
        <v>31</v>
      </c>
      <c r="P4" s="4" t="s">
        <v>32</v>
      </c>
      <c r="Q4" s="4">
        <v>0</v>
      </c>
      <c r="R4" s="6">
        <v>44349</v>
      </c>
      <c r="S4" s="5">
        <v>44396</v>
      </c>
      <c r="T4" s="4" t="s">
        <v>33</v>
      </c>
      <c r="U4" s="4">
        <v>1044</v>
      </c>
      <c r="V4" s="4">
        <v>0</v>
      </c>
      <c r="W4" s="4">
        <v>0</v>
      </c>
    </row>
    <row r="5" s="4" customFormat="1" spans="1:24">
      <c r="A5" s="4">
        <v>15337946431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44392</v>
      </c>
      <c r="G5" s="5">
        <v>44395</v>
      </c>
      <c r="H5" s="4">
        <v>1</v>
      </c>
      <c r="I5" s="4">
        <v>3</v>
      </c>
      <c r="J5" s="4">
        <v>3</v>
      </c>
      <c r="K5" s="4" t="s">
        <v>29</v>
      </c>
      <c r="L5" s="4">
        <v>2330</v>
      </c>
      <c r="M5" s="4">
        <v>2330</v>
      </c>
      <c r="N5" s="4" t="s">
        <v>42</v>
      </c>
      <c r="O5" s="4" t="s">
        <v>31</v>
      </c>
      <c r="P5" s="4" t="s">
        <v>32</v>
      </c>
      <c r="Q5" s="4">
        <v>0</v>
      </c>
      <c r="R5" s="6">
        <v>44351</v>
      </c>
      <c r="S5" s="5">
        <v>44396</v>
      </c>
      <c r="T5" s="4" t="s">
        <v>33</v>
      </c>
      <c r="U5" s="4">
        <v>2330</v>
      </c>
      <c r="V5" s="4">
        <v>0</v>
      </c>
      <c r="W5" s="4">
        <v>0</v>
      </c>
      <c r="X5" s="4">
        <v>2144128</v>
      </c>
    </row>
    <row r="6" s="4" customFormat="1" spans="1:23">
      <c r="A6" s="4">
        <v>15538559507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44388</v>
      </c>
      <c r="G6" s="5">
        <v>44390</v>
      </c>
      <c r="H6" s="4">
        <v>1</v>
      </c>
      <c r="I6" s="4">
        <v>2</v>
      </c>
      <c r="J6" s="4">
        <v>2</v>
      </c>
      <c r="K6" s="4" t="s">
        <v>29</v>
      </c>
      <c r="L6" s="4">
        <v>1200</v>
      </c>
      <c r="M6" s="4">
        <v>1200</v>
      </c>
      <c r="N6" s="4" t="s">
        <v>45</v>
      </c>
      <c r="O6" s="4" t="s">
        <v>31</v>
      </c>
      <c r="P6" s="4" t="s">
        <v>32</v>
      </c>
      <c r="Q6" s="4">
        <v>0</v>
      </c>
      <c r="R6" s="6">
        <v>44354</v>
      </c>
      <c r="S6" s="5">
        <v>44396</v>
      </c>
      <c r="T6" s="4" t="s">
        <v>33</v>
      </c>
      <c r="U6" s="4">
        <v>1200</v>
      </c>
      <c r="V6" s="4">
        <v>0</v>
      </c>
      <c r="W6" s="4">
        <v>0</v>
      </c>
    </row>
    <row r="7" s="4" customFormat="1" spans="1:24">
      <c r="A7" s="4">
        <v>15543790450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44389</v>
      </c>
      <c r="G7" s="5">
        <v>44393</v>
      </c>
      <c r="H7" s="4">
        <v>1</v>
      </c>
      <c r="I7" s="4">
        <v>4</v>
      </c>
      <c r="J7" s="4">
        <v>4</v>
      </c>
      <c r="K7" s="4" t="s">
        <v>29</v>
      </c>
      <c r="L7" s="4">
        <v>10772</v>
      </c>
      <c r="M7" s="4">
        <v>10772</v>
      </c>
      <c r="N7" s="4" t="s">
        <v>48</v>
      </c>
      <c r="O7" s="4" t="s">
        <v>31</v>
      </c>
      <c r="P7" s="4" t="s">
        <v>32</v>
      </c>
      <c r="Q7" s="4">
        <v>0</v>
      </c>
      <c r="R7" s="6">
        <v>44356</v>
      </c>
      <c r="S7" s="5">
        <v>44396</v>
      </c>
      <c r="T7" s="4" t="s">
        <v>33</v>
      </c>
      <c r="U7" s="4">
        <v>10772</v>
      </c>
      <c r="V7" s="4">
        <v>0</v>
      </c>
      <c r="W7" s="4">
        <v>0</v>
      </c>
      <c r="X7" s="4">
        <v>2150518</v>
      </c>
    </row>
    <row r="8" s="4" customFormat="1" spans="1:24">
      <c r="A8" s="4">
        <v>15545531185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44389</v>
      </c>
      <c r="G8" s="5">
        <v>44392</v>
      </c>
      <c r="H8" s="4">
        <v>1</v>
      </c>
      <c r="I8" s="4">
        <v>3</v>
      </c>
      <c r="J8" s="4">
        <v>3</v>
      </c>
      <c r="K8" s="4" t="s">
        <v>29</v>
      </c>
      <c r="L8" s="4">
        <v>2985</v>
      </c>
      <c r="M8" s="4">
        <v>2985</v>
      </c>
      <c r="N8" s="4" t="s">
        <v>51</v>
      </c>
      <c r="O8" s="4" t="s">
        <v>31</v>
      </c>
      <c r="P8" s="4" t="s">
        <v>32</v>
      </c>
      <c r="Q8" s="4">
        <v>0</v>
      </c>
      <c r="R8" s="6">
        <v>44356</v>
      </c>
      <c r="S8" s="5">
        <v>44396</v>
      </c>
      <c r="T8" s="4" t="s">
        <v>33</v>
      </c>
      <c r="U8" s="4">
        <v>2985</v>
      </c>
      <c r="V8" s="4">
        <v>0</v>
      </c>
      <c r="W8" s="4">
        <v>0</v>
      </c>
      <c r="X8" s="4">
        <v>2151615</v>
      </c>
    </row>
    <row r="9" s="4" customFormat="1" spans="1:24">
      <c r="A9" s="4">
        <v>15547006004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44394</v>
      </c>
      <c r="G9" s="5">
        <v>44395</v>
      </c>
      <c r="H9" s="4">
        <v>1</v>
      </c>
      <c r="I9" s="4">
        <v>1</v>
      </c>
      <c r="J9" s="4">
        <v>1</v>
      </c>
      <c r="K9" s="4" t="s">
        <v>29</v>
      </c>
      <c r="L9" s="4">
        <v>167</v>
      </c>
      <c r="M9" s="4">
        <v>167</v>
      </c>
      <c r="N9" s="4" t="s">
        <v>54</v>
      </c>
      <c r="O9" s="4" t="s">
        <v>31</v>
      </c>
      <c r="P9" s="4" t="s">
        <v>32</v>
      </c>
      <c r="Q9" s="4">
        <v>0</v>
      </c>
      <c r="R9" s="6">
        <v>44358</v>
      </c>
      <c r="S9" s="5">
        <v>44396</v>
      </c>
      <c r="T9" s="4" t="s">
        <v>33</v>
      </c>
      <c r="U9" s="4">
        <v>167</v>
      </c>
      <c r="V9" s="4">
        <v>0</v>
      </c>
      <c r="W9" s="4">
        <v>0</v>
      </c>
      <c r="X9" s="4">
        <v>2153364</v>
      </c>
    </row>
    <row r="10" s="4" customFormat="1" spans="1:23">
      <c r="A10" s="4">
        <v>15550570830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44390</v>
      </c>
      <c r="G10" s="5">
        <v>44392</v>
      </c>
      <c r="H10" s="4">
        <v>1</v>
      </c>
      <c r="I10" s="4">
        <v>2</v>
      </c>
      <c r="J10" s="4">
        <v>2</v>
      </c>
      <c r="K10" s="4" t="s">
        <v>29</v>
      </c>
      <c r="L10" s="4">
        <v>2248</v>
      </c>
      <c r="M10" s="4">
        <v>2248</v>
      </c>
      <c r="N10" s="4" t="s">
        <v>57</v>
      </c>
      <c r="O10" s="4" t="s">
        <v>31</v>
      </c>
      <c r="P10" s="4" t="s">
        <v>32</v>
      </c>
      <c r="Q10" s="4">
        <v>0</v>
      </c>
      <c r="R10" s="6">
        <v>44360</v>
      </c>
      <c r="S10" s="5">
        <v>44396</v>
      </c>
      <c r="T10" s="4" t="s">
        <v>33</v>
      </c>
      <c r="U10" s="4">
        <v>2248</v>
      </c>
      <c r="V10" s="4">
        <v>0</v>
      </c>
      <c r="W10" s="4">
        <v>0</v>
      </c>
    </row>
    <row r="11" s="4" customFormat="1" spans="1:24">
      <c r="A11" s="4">
        <v>15550715968</v>
      </c>
      <c r="B11" s="4" t="s">
        <v>25</v>
      </c>
      <c r="C11" s="4" t="s">
        <v>26</v>
      </c>
      <c r="D11" s="4" t="s">
        <v>58</v>
      </c>
      <c r="E11" s="4" t="s">
        <v>59</v>
      </c>
      <c r="F11" s="5">
        <v>44386</v>
      </c>
      <c r="G11" s="5">
        <v>44389</v>
      </c>
      <c r="H11" s="4">
        <v>1</v>
      </c>
      <c r="I11" s="4">
        <v>3</v>
      </c>
      <c r="J11" s="4">
        <v>3</v>
      </c>
      <c r="K11" s="4" t="s">
        <v>29</v>
      </c>
      <c r="L11" s="4">
        <v>3569</v>
      </c>
      <c r="M11" s="4">
        <v>3569</v>
      </c>
      <c r="N11" s="4" t="s">
        <v>60</v>
      </c>
      <c r="O11" s="4" t="s">
        <v>31</v>
      </c>
      <c r="P11" s="4" t="s">
        <v>32</v>
      </c>
      <c r="Q11" s="4">
        <v>0</v>
      </c>
      <c r="R11" s="6">
        <v>44361</v>
      </c>
      <c r="S11" s="5">
        <v>44396</v>
      </c>
      <c r="T11" s="4" t="s">
        <v>33</v>
      </c>
      <c r="U11" s="4">
        <v>3569</v>
      </c>
      <c r="V11" s="4">
        <v>0</v>
      </c>
      <c r="W11" s="4">
        <v>0</v>
      </c>
      <c r="X11" s="4">
        <v>2156765</v>
      </c>
    </row>
    <row r="12" s="4" customFormat="1" spans="1:23">
      <c r="A12" s="4">
        <v>15551932496</v>
      </c>
      <c r="B12" s="4" t="s">
        <v>25</v>
      </c>
      <c r="C12" s="4" t="s">
        <v>26</v>
      </c>
      <c r="D12" s="4" t="s">
        <v>61</v>
      </c>
      <c r="E12" s="4" t="s">
        <v>62</v>
      </c>
      <c r="F12" s="5">
        <v>44385</v>
      </c>
      <c r="G12" s="5">
        <v>44391</v>
      </c>
      <c r="H12" s="4">
        <v>1</v>
      </c>
      <c r="I12" s="4">
        <v>6</v>
      </c>
      <c r="J12" s="4">
        <v>6</v>
      </c>
      <c r="K12" s="4" t="s">
        <v>29</v>
      </c>
      <c r="L12" s="4">
        <v>20316</v>
      </c>
      <c r="M12" s="4">
        <v>20316</v>
      </c>
      <c r="N12" s="4" t="s">
        <v>63</v>
      </c>
      <c r="O12" s="4" t="s">
        <v>31</v>
      </c>
      <c r="P12" s="4" t="s">
        <v>32</v>
      </c>
      <c r="Q12" s="4">
        <v>0</v>
      </c>
      <c r="R12" s="6">
        <v>44362</v>
      </c>
      <c r="S12" s="5">
        <v>44396</v>
      </c>
      <c r="T12" s="4" t="s">
        <v>33</v>
      </c>
      <c r="U12" s="4">
        <v>20316</v>
      </c>
      <c r="V12" s="4">
        <v>0</v>
      </c>
      <c r="W12" s="4">
        <v>0</v>
      </c>
    </row>
    <row r="13" s="4" customFormat="1" spans="1:24">
      <c r="A13" s="4">
        <v>15552677635</v>
      </c>
      <c r="B13" s="4" t="s">
        <v>25</v>
      </c>
      <c r="C13" s="4" t="s">
        <v>26</v>
      </c>
      <c r="D13" s="4" t="s">
        <v>64</v>
      </c>
      <c r="E13" s="4" t="s">
        <v>65</v>
      </c>
      <c r="F13" s="5">
        <v>44389</v>
      </c>
      <c r="G13" s="5">
        <v>44393</v>
      </c>
      <c r="H13" s="4">
        <v>1</v>
      </c>
      <c r="I13" s="4">
        <v>4</v>
      </c>
      <c r="J13" s="4">
        <v>4</v>
      </c>
      <c r="K13" s="4" t="s">
        <v>29</v>
      </c>
      <c r="L13" s="4">
        <v>2444</v>
      </c>
      <c r="M13" s="4">
        <v>2444</v>
      </c>
      <c r="N13" s="4" t="s">
        <v>66</v>
      </c>
      <c r="O13" s="4" t="s">
        <v>31</v>
      </c>
      <c r="P13" s="4" t="s">
        <v>32</v>
      </c>
      <c r="Q13" s="4">
        <v>0</v>
      </c>
      <c r="R13" s="6">
        <v>44363</v>
      </c>
      <c r="S13" s="5">
        <v>44396</v>
      </c>
      <c r="T13" s="4" t="s">
        <v>33</v>
      </c>
      <c r="U13" s="4">
        <v>2444</v>
      </c>
      <c r="V13" s="4">
        <v>0</v>
      </c>
      <c r="W13" s="4">
        <v>0</v>
      </c>
      <c r="X13" s="4">
        <v>2158631</v>
      </c>
    </row>
    <row r="14" s="4" customFormat="1" spans="1:23">
      <c r="A14" s="4">
        <v>15552719226</v>
      </c>
      <c r="B14" s="4" t="s">
        <v>25</v>
      </c>
      <c r="C14" s="4" t="s">
        <v>26</v>
      </c>
      <c r="D14" s="4" t="s">
        <v>67</v>
      </c>
      <c r="E14" s="4" t="s">
        <v>68</v>
      </c>
      <c r="F14" s="5">
        <v>44385</v>
      </c>
      <c r="G14" s="5">
        <v>44390</v>
      </c>
      <c r="H14" s="4">
        <v>1</v>
      </c>
      <c r="I14" s="4">
        <v>5</v>
      </c>
      <c r="J14" s="4">
        <v>5</v>
      </c>
      <c r="K14" s="4" t="s">
        <v>29</v>
      </c>
      <c r="L14" s="4">
        <v>4850</v>
      </c>
      <c r="M14" s="4">
        <v>4850</v>
      </c>
      <c r="N14" s="4" t="s">
        <v>69</v>
      </c>
      <c r="O14" s="4" t="s">
        <v>31</v>
      </c>
      <c r="P14" s="4" t="s">
        <v>32</v>
      </c>
      <c r="Q14" s="4">
        <v>0</v>
      </c>
      <c r="R14" s="6">
        <v>44363</v>
      </c>
      <c r="S14" s="5">
        <v>44396</v>
      </c>
      <c r="T14" s="4" t="s">
        <v>33</v>
      </c>
      <c r="U14" s="4">
        <v>4850</v>
      </c>
      <c r="V14" s="4">
        <v>0</v>
      </c>
      <c r="W14" s="4">
        <v>0</v>
      </c>
    </row>
    <row r="15" s="4" customFormat="1" spans="1:24">
      <c r="A15" s="4">
        <v>15565507939</v>
      </c>
      <c r="B15" s="4" t="s">
        <v>25</v>
      </c>
      <c r="C15" s="4" t="s">
        <v>26</v>
      </c>
      <c r="D15" s="4" t="s">
        <v>70</v>
      </c>
      <c r="E15" s="4" t="s">
        <v>71</v>
      </c>
      <c r="F15" s="5">
        <v>44386</v>
      </c>
      <c r="G15" s="5">
        <v>44390</v>
      </c>
      <c r="H15" s="4">
        <v>1</v>
      </c>
      <c r="I15" s="4">
        <v>4</v>
      </c>
      <c r="J15" s="4">
        <v>4</v>
      </c>
      <c r="K15" s="4" t="s">
        <v>29</v>
      </c>
      <c r="L15" s="4">
        <v>4684</v>
      </c>
      <c r="M15" s="4">
        <v>4684</v>
      </c>
      <c r="N15" s="4" t="s">
        <v>72</v>
      </c>
      <c r="O15" s="4" t="s">
        <v>31</v>
      </c>
      <c r="P15" s="4" t="s">
        <v>32</v>
      </c>
      <c r="Q15" s="4">
        <v>0</v>
      </c>
      <c r="R15" s="6">
        <v>44365</v>
      </c>
      <c r="S15" s="5">
        <v>44396</v>
      </c>
      <c r="T15" s="4" t="s">
        <v>33</v>
      </c>
      <c r="U15" s="4">
        <v>4684</v>
      </c>
      <c r="V15" s="4">
        <v>0</v>
      </c>
      <c r="W15" s="4">
        <v>0</v>
      </c>
      <c r="X15" s="4">
        <v>2160967</v>
      </c>
    </row>
    <row r="16" s="4" customFormat="1" spans="1:23">
      <c r="A16" s="4">
        <v>15566214849</v>
      </c>
      <c r="B16" s="4" t="s">
        <v>25</v>
      </c>
      <c r="C16" s="4" t="s">
        <v>26</v>
      </c>
      <c r="D16" s="4" t="s">
        <v>73</v>
      </c>
      <c r="E16" s="4" t="s">
        <v>74</v>
      </c>
      <c r="F16" s="5">
        <v>44385</v>
      </c>
      <c r="G16" s="5">
        <v>44389</v>
      </c>
      <c r="H16" s="4">
        <v>1</v>
      </c>
      <c r="I16" s="4">
        <v>4</v>
      </c>
      <c r="J16" s="4">
        <v>4</v>
      </c>
      <c r="K16" s="4" t="s">
        <v>29</v>
      </c>
      <c r="L16" s="4">
        <v>2520</v>
      </c>
      <c r="M16" s="4">
        <v>2520</v>
      </c>
      <c r="N16" s="4" t="s">
        <v>75</v>
      </c>
      <c r="O16" s="4" t="s">
        <v>31</v>
      </c>
      <c r="P16" s="4" t="s">
        <v>32</v>
      </c>
      <c r="Q16" s="4">
        <v>0</v>
      </c>
      <c r="R16" s="6">
        <v>44365</v>
      </c>
      <c r="S16" s="5">
        <v>44396</v>
      </c>
      <c r="T16" s="4" t="s">
        <v>33</v>
      </c>
      <c r="U16" s="4">
        <v>2520</v>
      </c>
      <c r="V16" s="4">
        <v>0</v>
      </c>
      <c r="W16" s="4">
        <v>0</v>
      </c>
    </row>
    <row r="17" s="4" customFormat="1" spans="1:23">
      <c r="A17" s="4">
        <v>15574413853</v>
      </c>
      <c r="B17" s="4" t="s">
        <v>25</v>
      </c>
      <c r="C17" s="4" t="s">
        <v>26</v>
      </c>
      <c r="D17" s="4" t="s">
        <v>76</v>
      </c>
      <c r="E17" s="4" t="s">
        <v>77</v>
      </c>
      <c r="F17" s="5">
        <v>44388</v>
      </c>
      <c r="G17" s="5">
        <v>44389</v>
      </c>
      <c r="H17" s="4">
        <v>1</v>
      </c>
      <c r="I17" s="4">
        <v>1</v>
      </c>
      <c r="J17" s="4">
        <v>1</v>
      </c>
      <c r="K17" s="4" t="s">
        <v>29</v>
      </c>
      <c r="L17" s="4">
        <v>1102</v>
      </c>
      <c r="M17" s="4">
        <v>1102</v>
      </c>
      <c r="N17" s="4" t="s">
        <v>78</v>
      </c>
      <c r="O17" s="4" t="s">
        <v>31</v>
      </c>
      <c r="P17" s="4" t="s">
        <v>32</v>
      </c>
      <c r="Q17" s="4">
        <v>0</v>
      </c>
      <c r="R17" s="6">
        <v>44366</v>
      </c>
      <c r="S17" s="5">
        <v>44396</v>
      </c>
      <c r="T17" s="4" t="s">
        <v>33</v>
      </c>
      <c r="U17" s="4">
        <v>1102</v>
      </c>
      <c r="V17" s="4">
        <v>0</v>
      </c>
      <c r="W17" s="4">
        <v>0</v>
      </c>
    </row>
    <row r="18" s="4" customFormat="1" spans="1:24">
      <c r="A18" s="4">
        <v>15580959391</v>
      </c>
      <c r="B18" s="4" t="s">
        <v>25</v>
      </c>
      <c r="C18" s="4" t="s">
        <v>26</v>
      </c>
      <c r="D18" s="4" t="s">
        <v>79</v>
      </c>
      <c r="E18" s="4" t="s">
        <v>80</v>
      </c>
      <c r="F18" s="5">
        <v>44391</v>
      </c>
      <c r="G18" s="5">
        <v>44393</v>
      </c>
      <c r="H18" s="4">
        <v>1</v>
      </c>
      <c r="I18" s="4">
        <v>2</v>
      </c>
      <c r="J18" s="4">
        <v>2</v>
      </c>
      <c r="K18" s="4" t="s">
        <v>29</v>
      </c>
      <c r="L18" s="4">
        <v>1332</v>
      </c>
      <c r="M18" s="4">
        <v>1332</v>
      </c>
      <c r="N18" s="4" t="s">
        <v>81</v>
      </c>
      <c r="O18" s="4" t="s">
        <v>31</v>
      </c>
      <c r="P18" s="4" t="s">
        <v>32</v>
      </c>
      <c r="Q18" s="4">
        <v>0</v>
      </c>
      <c r="R18" s="6">
        <v>44366</v>
      </c>
      <c r="S18" s="5">
        <v>44396</v>
      </c>
      <c r="T18" s="4" t="s">
        <v>33</v>
      </c>
      <c r="U18" s="4">
        <v>1332</v>
      </c>
      <c r="V18" s="4">
        <v>0</v>
      </c>
      <c r="W18" s="4">
        <v>0</v>
      </c>
      <c r="X18" s="4">
        <v>2163641</v>
      </c>
    </row>
    <row r="19" s="4" customFormat="1" spans="1:24">
      <c r="A19" s="4">
        <v>15552677635</v>
      </c>
      <c r="B19" s="4" t="s">
        <v>25</v>
      </c>
      <c r="C19" s="4" t="s">
        <v>82</v>
      </c>
      <c r="D19" s="4" t="s">
        <v>64</v>
      </c>
      <c r="E19" s="4" t="s">
        <v>65</v>
      </c>
      <c r="F19" s="5">
        <v>44389</v>
      </c>
      <c r="G19" s="5">
        <v>44393</v>
      </c>
      <c r="H19" s="4">
        <v>1</v>
      </c>
      <c r="I19" s="4">
        <v>4</v>
      </c>
      <c r="J19" s="4">
        <v>4</v>
      </c>
      <c r="K19" s="4" t="s">
        <v>29</v>
      </c>
      <c r="L19" s="4">
        <v>-2444</v>
      </c>
      <c r="M19" s="4">
        <v>-2444</v>
      </c>
      <c r="N19" s="4" t="s">
        <v>66</v>
      </c>
      <c r="O19" s="4" t="s">
        <v>31</v>
      </c>
      <c r="P19" s="4" t="s">
        <v>32</v>
      </c>
      <c r="Q19" s="4">
        <v>0</v>
      </c>
      <c r="R19" s="6">
        <v>44363</v>
      </c>
      <c r="S19" s="5">
        <v>44396</v>
      </c>
      <c r="T19" s="4" t="s">
        <v>33</v>
      </c>
      <c r="U19" s="4">
        <v>-2444</v>
      </c>
      <c r="V19" s="4">
        <v>0</v>
      </c>
      <c r="W19" s="4">
        <v>0</v>
      </c>
      <c r="X19" s="4">
        <v>2158631</v>
      </c>
    </row>
    <row r="20" s="4" customFormat="1" spans="1:23">
      <c r="A20" s="4">
        <v>15587990082</v>
      </c>
      <c r="B20" s="4" t="s">
        <v>25</v>
      </c>
      <c r="C20" s="4" t="s">
        <v>26</v>
      </c>
      <c r="D20" s="4" t="s">
        <v>37</v>
      </c>
      <c r="E20" s="4" t="s">
        <v>38</v>
      </c>
      <c r="F20" s="5">
        <v>44393</v>
      </c>
      <c r="G20" s="5">
        <v>44395</v>
      </c>
      <c r="H20" s="4">
        <v>1</v>
      </c>
      <c r="I20" s="4">
        <v>2</v>
      </c>
      <c r="J20" s="4">
        <v>2</v>
      </c>
      <c r="K20" s="4" t="s">
        <v>29</v>
      </c>
      <c r="L20" s="4">
        <v>1329</v>
      </c>
      <c r="M20" s="4">
        <v>1329</v>
      </c>
      <c r="N20" s="4" t="s">
        <v>83</v>
      </c>
      <c r="O20" s="4" t="s">
        <v>31</v>
      </c>
      <c r="P20" s="4" t="s">
        <v>32</v>
      </c>
      <c r="Q20" s="4">
        <v>0</v>
      </c>
      <c r="R20" s="6">
        <v>44367</v>
      </c>
      <c r="S20" s="5">
        <v>44396</v>
      </c>
      <c r="T20" s="4" t="s">
        <v>33</v>
      </c>
      <c r="U20" s="4">
        <v>1329</v>
      </c>
      <c r="V20" s="4">
        <v>0</v>
      </c>
      <c r="W20" s="4">
        <v>0</v>
      </c>
    </row>
    <row r="21" s="4" customFormat="1" spans="1:24">
      <c r="A21" s="4">
        <v>15588414375</v>
      </c>
      <c r="B21" s="4" t="s">
        <v>25</v>
      </c>
      <c r="C21" s="4" t="s">
        <v>26</v>
      </c>
      <c r="D21" s="4" t="s">
        <v>84</v>
      </c>
      <c r="E21" s="4" t="s">
        <v>85</v>
      </c>
      <c r="F21" s="5">
        <v>44392</v>
      </c>
      <c r="G21" s="5">
        <v>44395</v>
      </c>
      <c r="H21" s="4">
        <v>1</v>
      </c>
      <c r="I21" s="4">
        <v>3</v>
      </c>
      <c r="J21" s="4">
        <v>3</v>
      </c>
      <c r="K21" s="4" t="s">
        <v>29</v>
      </c>
      <c r="L21" s="4">
        <v>4194</v>
      </c>
      <c r="M21" s="4">
        <v>4194</v>
      </c>
      <c r="N21" s="4" t="s">
        <v>86</v>
      </c>
      <c r="O21" s="4" t="s">
        <v>31</v>
      </c>
      <c r="P21" s="4" t="s">
        <v>32</v>
      </c>
      <c r="Q21" s="4">
        <v>0</v>
      </c>
      <c r="R21" s="6">
        <v>44368</v>
      </c>
      <c r="S21" s="5">
        <v>44396</v>
      </c>
      <c r="T21" s="4" t="s">
        <v>33</v>
      </c>
      <c r="U21" s="4">
        <v>4194</v>
      </c>
      <c r="V21" s="4">
        <v>0</v>
      </c>
      <c r="W21" s="4">
        <v>0</v>
      </c>
      <c r="X21" s="4">
        <v>2165110</v>
      </c>
    </row>
    <row r="22" s="4" customFormat="1" spans="1:24">
      <c r="A22" s="4">
        <v>15588945625</v>
      </c>
      <c r="B22" s="4" t="s">
        <v>25</v>
      </c>
      <c r="C22" s="4" t="s">
        <v>26</v>
      </c>
      <c r="D22" s="4" t="s">
        <v>87</v>
      </c>
      <c r="E22" s="4" t="s">
        <v>38</v>
      </c>
      <c r="F22" s="5">
        <v>44388</v>
      </c>
      <c r="G22" s="5">
        <v>44390</v>
      </c>
      <c r="H22" s="4">
        <v>1</v>
      </c>
      <c r="I22" s="4">
        <v>2</v>
      </c>
      <c r="J22" s="4">
        <v>2</v>
      </c>
      <c r="K22" s="4" t="s">
        <v>29</v>
      </c>
      <c r="L22" s="4">
        <v>760</v>
      </c>
      <c r="M22" s="4">
        <v>760</v>
      </c>
      <c r="N22" s="4" t="s">
        <v>88</v>
      </c>
      <c r="O22" s="4" t="s">
        <v>31</v>
      </c>
      <c r="P22" s="4" t="s">
        <v>32</v>
      </c>
      <c r="Q22" s="4">
        <v>0</v>
      </c>
      <c r="R22" s="6">
        <v>44368</v>
      </c>
      <c r="S22" s="5">
        <v>44396</v>
      </c>
      <c r="T22" s="4" t="s">
        <v>33</v>
      </c>
      <c r="U22" s="4">
        <v>760</v>
      </c>
      <c r="V22" s="4">
        <v>0</v>
      </c>
      <c r="W22" s="4">
        <v>0</v>
      </c>
      <c r="X22" s="4">
        <v>2165215</v>
      </c>
    </row>
    <row r="23" s="4" customFormat="1" spans="1:23">
      <c r="A23" s="4">
        <v>15598577038</v>
      </c>
      <c r="B23" s="4" t="s">
        <v>25</v>
      </c>
      <c r="C23" s="4" t="s">
        <v>26</v>
      </c>
      <c r="D23" s="4" t="s">
        <v>89</v>
      </c>
      <c r="E23" s="4" t="s">
        <v>90</v>
      </c>
      <c r="F23" s="5">
        <v>44389</v>
      </c>
      <c r="G23" s="5">
        <v>44390</v>
      </c>
      <c r="H23" s="4">
        <v>1</v>
      </c>
      <c r="I23" s="4">
        <v>1</v>
      </c>
      <c r="J23" s="4">
        <v>1</v>
      </c>
      <c r="K23" s="4" t="s">
        <v>29</v>
      </c>
      <c r="L23" s="4">
        <v>1544</v>
      </c>
      <c r="M23" s="4">
        <v>1544</v>
      </c>
      <c r="N23" s="4" t="s">
        <v>91</v>
      </c>
      <c r="O23" s="4" t="s">
        <v>31</v>
      </c>
      <c r="P23" s="4" t="s">
        <v>32</v>
      </c>
      <c r="Q23" s="4">
        <v>0</v>
      </c>
      <c r="R23" s="6">
        <v>44369</v>
      </c>
      <c r="S23" s="5">
        <v>44396</v>
      </c>
      <c r="T23" s="4" t="s">
        <v>33</v>
      </c>
      <c r="U23" s="4">
        <v>1544</v>
      </c>
      <c r="V23" s="4">
        <v>0</v>
      </c>
      <c r="W23" s="4">
        <v>0</v>
      </c>
    </row>
    <row r="24" s="4" customFormat="1" spans="1:23">
      <c r="A24" s="4">
        <v>15603423737</v>
      </c>
      <c r="B24" s="4" t="s">
        <v>25</v>
      </c>
      <c r="C24" s="4" t="s">
        <v>26</v>
      </c>
      <c r="D24" s="4" t="s">
        <v>92</v>
      </c>
      <c r="E24" s="4" t="s">
        <v>93</v>
      </c>
      <c r="F24" s="5">
        <v>44388</v>
      </c>
      <c r="G24" s="5">
        <v>44389</v>
      </c>
      <c r="H24" s="4">
        <v>1</v>
      </c>
      <c r="I24" s="4">
        <v>1</v>
      </c>
      <c r="J24" s="4">
        <v>1</v>
      </c>
      <c r="K24" s="4" t="s">
        <v>29</v>
      </c>
      <c r="L24" s="4">
        <v>1025</v>
      </c>
      <c r="M24" s="4">
        <v>1025</v>
      </c>
      <c r="N24" s="4" t="s">
        <v>94</v>
      </c>
      <c r="O24" s="4" t="s">
        <v>31</v>
      </c>
      <c r="P24" s="4" t="s">
        <v>32</v>
      </c>
      <c r="Q24" s="4">
        <v>0</v>
      </c>
      <c r="R24" s="6">
        <v>44370</v>
      </c>
      <c r="S24" s="5">
        <v>44396</v>
      </c>
      <c r="T24" s="4" t="s">
        <v>33</v>
      </c>
      <c r="U24" s="4">
        <v>1025</v>
      </c>
      <c r="V24" s="4">
        <v>0</v>
      </c>
      <c r="W24" s="4">
        <v>0</v>
      </c>
    </row>
    <row r="25" s="4" customFormat="1" spans="1:23">
      <c r="A25" s="4">
        <v>15603547550</v>
      </c>
      <c r="B25" s="4" t="s">
        <v>25</v>
      </c>
      <c r="C25" s="4" t="s">
        <v>26</v>
      </c>
      <c r="D25" s="4" t="s">
        <v>95</v>
      </c>
      <c r="E25" s="4" t="s">
        <v>96</v>
      </c>
      <c r="F25" s="5">
        <v>44392</v>
      </c>
      <c r="G25" s="5">
        <v>44394</v>
      </c>
      <c r="H25" s="4">
        <v>1</v>
      </c>
      <c r="I25" s="4">
        <v>2</v>
      </c>
      <c r="J25" s="4">
        <v>2</v>
      </c>
      <c r="K25" s="4" t="s">
        <v>29</v>
      </c>
      <c r="L25" s="4">
        <v>4316</v>
      </c>
      <c r="M25" s="4">
        <v>4316</v>
      </c>
      <c r="N25" s="4" t="s">
        <v>97</v>
      </c>
      <c r="O25" s="4" t="s">
        <v>31</v>
      </c>
      <c r="P25" s="4" t="s">
        <v>32</v>
      </c>
      <c r="Q25" s="4">
        <v>0</v>
      </c>
      <c r="R25" s="6">
        <v>44370</v>
      </c>
      <c r="S25" s="5">
        <v>44396</v>
      </c>
      <c r="T25" s="4" t="s">
        <v>33</v>
      </c>
      <c r="U25" s="4">
        <v>4316</v>
      </c>
      <c r="V25" s="4">
        <v>0</v>
      </c>
      <c r="W25" s="4">
        <v>0</v>
      </c>
    </row>
    <row r="26" s="4" customFormat="1" spans="1:24">
      <c r="A26" s="4">
        <v>15603969853</v>
      </c>
      <c r="B26" s="4" t="s">
        <v>25</v>
      </c>
      <c r="C26" s="4" t="s">
        <v>26</v>
      </c>
      <c r="D26" s="4" t="s">
        <v>98</v>
      </c>
      <c r="E26" s="4" t="s">
        <v>99</v>
      </c>
      <c r="F26" s="5">
        <v>44394</v>
      </c>
      <c r="G26" s="5">
        <v>44395</v>
      </c>
      <c r="H26" s="4">
        <v>1</v>
      </c>
      <c r="I26" s="4">
        <v>1</v>
      </c>
      <c r="J26" s="4">
        <v>1</v>
      </c>
      <c r="K26" s="4" t="s">
        <v>29</v>
      </c>
      <c r="L26" s="4">
        <v>1890</v>
      </c>
      <c r="M26" s="4">
        <v>1890</v>
      </c>
      <c r="N26" s="4" t="s">
        <v>100</v>
      </c>
      <c r="O26" s="4" t="s">
        <v>31</v>
      </c>
      <c r="P26" s="4" t="s">
        <v>32</v>
      </c>
      <c r="Q26" s="4">
        <v>0</v>
      </c>
      <c r="R26" s="6">
        <v>44370</v>
      </c>
      <c r="S26" s="5">
        <v>44396</v>
      </c>
      <c r="T26" s="4" t="s">
        <v>33</v>
      </c>
      <c r="U26" s="4">
        <v>1890</v>
      </c>
      <c r="V26" s="4">
        <v>0</v>
      </c>
      <c r="W26" s="4">
        <v>0</v>
      </c>
      <c r="X26" s="4">
        <v>2168066</v>
      </c>
    </row>
    <row r="27" s="4" customFormat="1" spans="1:23">
      <c r="A27" s="4">
        <v>15611151479</v>
      </c>
      <c r="B27" s="4" t="s">
        <v>25</v>
      </c>
      <c r="C27" s="4" t="s">
        <v>26</v>
      </c>
      <c r="D27" s="4" t="s">
        <v>58</v>
      </c>
      <c r="E27" s="4" t="s">
        <v>59</v>
      </c>
      <c r="F27" s="5">
        <v>44386</v>
      </c>
      <c r="G27" s="5">
        <v>44389</v>
      </c>
      <c r="H27" s="4">
        <v>1</v>
      </c>
      <c r="I27" s="4">
        <v>3</v>
      </c>
      <c r="J27" s="4">
        <v>3</v>
      </c>
      <c r="K27" s="4" t="s">
        <v>29</v>
      </c>
      <c r="L27" s="4">
        <v>3486</v>
      </c>
      <c r="M27" s="4">
        <v>3486</v>
      </c>
      <c r="N27" s="4" t="s">
        <v>101</v>
      </c>
      <c r="O27" s="4" t="s">
        <v>31</v>
      </c>
      <c r="P27" s="4" t="s">
        <v>32</v>
      </c>
      <c r="Q27" s="4">
        <v>0</v>
      </c>
      <c r="R27" s="6">
        <v>44371</v>
      </c>
      <c r="S27" s="5">
        <v>44396</v>
      </c>
      <c r="T27" s="4" t="s">
        <v>33</v>
      </c>
      <c r="U27" s="4">
        <v>3486</v>
      </c>
      <c r="V27" s="4">
        <v>0</v>
      </c>
      <c r="W27" s="4">
        <v>0</v>
      </c>
    </row>
    <row r="28" s="4" customFormat="1" spans="1:24">
      <c r="A28" s="4">
        <v>15611923208</v>
      </c>
      <c r="B28" s="4" t="s">
        <v>25</v>
      </c>
      <c r="C28" s="4" t="s">
        <v>26</v>
      </c>
      <c r="D28" s="4" t="s">
        <v>102</v>
      </c>
      <c r="E28" s="4" t="s">
        <v>53</v>
      </c>
      <c r="F28" s="5">
        <v>44392</v>
      </c>
      <c r="G28" s="5">
        <v>44394</v>
      </c>
      <c r="H28" s="4">
        <v>1</v>
      </c>
      <c r="I28" s="4">
        <v>2</v>
      </c>
      <c r="J28" s="4">
        <v>2</v>
      </c>
      <c r="K28" s="4" t="s">
        <v>29</v>
      </c>
      <c r="L28" s="4">
        <v>837</v>
      </c>
      <c r="M28" s="4">
        <v>837</v>
      </c>
      <c r="N28" s="4" t="s">
        <v>103</v>
      </c>
      <c r="O28" s="4" t="s">
        <v>31</v>
      </c>
      <c r="P28" s="4" t="s">
        <v>32</v>
      </c>
      <c r="Q28" s="4">
        <v>0</v>
      </c>
      <c r="R28" s="6">
        <v>44371</v>
      </c>
      <c r="S28" s="5">
        <v>44396</v>
      </c>
      <c r="T28" s="4" t="s">
        <v>33</v>
      </c>
      <c r="U28" s="4">
        <v>837</v>
      </c>
      <c r="V28" s="4">
        <v>0</v>
      </c>
      <c r="W28" s="4">
        <v>0</v>
      </c>
      <c r="X28" s="4">
        <v>2169772</v>
      </c>
    </row>
    <row r="29" s="4" customFormat="1" spans="1:24">
      <c r="A29" s="4">
        <v>15618745372</v>
      </c>
      <c r="B29" s="4" t="s">
        <v>25</v>
      </c>
      <c r="C29" s="4" t="s">
        <v>26</v>
      </c>
      <c r="D29" s="4" t="s">
        <v>104</v>
      </c>
      <c r="E29" s="4" t="s">
        <v>105</v>
      </c>
      <c r="F29" s="5">
        <v>44389</v>
      </c>
      <c r="G29" s="5">
        <v>44393</v>
      </c>
      <c r="H29" s="4">
        <v>1</v>
      </c>
      <c r="I29" s="4">
        <v>4</v>
      </c>
      <c r="J29" s="4">
        <v>4</v>
      </c>
      <c r="K29" s="4" t="s">
        <v>29</v>
      </c>
      <c r="L29" s="4">
        <v>11331</v>
      </c>
      <c r="M29" s="4">
        <v>11331</v>
      </c>
      <c r="N29" s="4" t="s">
        <v>106</v>
      </c>
      <c r="O29" s="4" t="s">
        <v>31</v>
      </c>
      <c r="P29" s="4" t="s">
        <v>32</v>
      </c>
      <c r="Q29" s="4">
        <v>0</v>
      </c>
      <c r="R29" s="6">
        <v>44372</v>
      </c>
      <c r="S29" s="5">
        <v>44396</v>
      </c>
      <c r="T29" s="4" t="s">
        <v>33</v>
      </c>
      <c r="U29" s="4">
        <v>11331</v>
      </c>
      <c r="V29" s="4">
        <v>0</v>
      </c>
      <c r="W29" s="4">
        <v>0</v>
      </c>
      <c r="X29" s="4">
        <v>2171143</v>
      </c>
    </row>
    <row r="30" s="4" customFormat="1" spans="1:23">
      <c r="A30" s="4">
        <v>15618777259</v>
      </c>
      <c r="B30" s="4" t="s">
        <v>25</v>
      </c>
      <c r="C30" s="4" t="s">
        <v>26</v>
      </c>
      <c r="D30" s="4" t="s">
        <v>107</v>
      </c>
      <c r="E30" s="4" t="s">
        <v>108</v>
      </c>
      <c r="F30" s="5">
        <v>44390</v>
      </c>
      <c r="G30" s="5">
        <v>44394</v>
      </c>
      <c r="H30" s="4">
        <v>1</v>
      </c>
      <c r="I30" s="4">
        <v>4</v>
      </c>
      <c r="J30" s="4">
        <v>4</v>
      </c>
      <c r="K30" s="4" t="s">
        <v>29</v>
      </c>
      <c r="L30" s="4">
        <v>20530</v>
      </c>
      <c r="M30" s="4">
        <v>20530</v>
      </c>
      <c r="N30" s="4" t="s">
        <v>109</v>
      </c>
      <c r="O30" s="4" t="s">
        <v>31</v>
      </c>
      <c r="P30" s="4" t="s">
        <v>32</v>
      </c>
      <c r="Q30" s="4">
        <v>0</v>
      </c>
      <c r="R30" s="6">
        <v>44372</v>
      </c>
      <c r="S30" s="5">
        <v>44396</v>
      </c>
      <c r="T30" s="4" t="s">
        <v>33</v>
      </c>
      <c r="U30" s="4">
        <v>20530</v>
      </c>
      <c r="V30" s="4">
        <v>0</v>
      </c>
      <c r="W30" s="4">
        <v>0</v>
      </c>
    </row>
    <row r="31" s="4" customFormat="1" spans="1:23">
      <c r="A31" s="4">
        <v>15627786592</v>
      </c>
      <c r="B31" s="4" t="s">
        <v>25</v>
      </c>
      <c r="C31" s="4" t="s">
        <v>26</v>
      </c>
      <c r="D31" s="4" t="s">
        <v>110</v>
      </c>
      <c r="E31" s="4" t="s">
        <v>41</v>
      </c>
      <c r="F31" s="5">
        <v>44388</v>
      </c>
      <c r="G31" s="5">
        <v>44391</v>
      </c>
      <c r="H31" s="4">
        <v>1</v>
      </c>
      <c r="I31" s="4">
        <v>3</v>
      </c>
      <c r="J31" s="4">
        <v>3</v>
      </c>
      <c r="K31" s="4" t="s">
        <v>29</v>
      </c>
      <c r="L31" s="4">
        <v>6958</v>
      </c>
      <c r="M31" s="4">
        <v>6958</v>
      </c>
      <c r="N31" s="4" t="s">
        <v>111</v>
      </c>
      <c r="O31" s="4" t="s">
        <v>31</v>
      </c>
      <c r="P31" s="4" t="s">
        <v>32</v>
      </c>
      <c r="Q31" s="4">
        <v>0</v>
      </c>
      <c r="R31" s="6">
        <v>44373</v>
      </c>
      <c r="S31" s="5">
        <v>44396</v>
      </c>
      <c r="T31" s="4" t="s">
        <v>33</v>
      </c>
      <c r="U31" s="4">
        <v>6958</v>
      </c>
      <c r="V31" s="4">
        <v>0</v>
      </c>
      <c r="W31" s="4">
        <v>0</v>
      </c>
    </row>
    <row r="32" s="4" customFormat="1" spans="1:24">
      <c r="A32" s="4">
        <v>15634253349</v>
      </c>
      <c r="B32" s="4" t="s">
        <v>25</v>
      </c>
      <c r="C32" s="4" t="s">
        <v>26</v>
      </c>
      <c r="D32" s="4" t="s">
        <v>112</v>
      </c>
      <c r="E32" s="4" t="s">
        <v>113</v>
      </c>
      <c r="F32" s="5">
        <v>44386</v>
      </c>
      <c r="G32" s="5">
        <v>44389</v>
      </c>
      <c r="H32" s="4">
        <v>1</v>
      </c>
      <c r="I32" s="4">
        <v>3</v>
      </c>
      <c r="J32" s="4">
        <v>3</v>
      </c>
      <c r="K32" s="4" t="s">
        <v>29</v>
      </c>
      <c r="L32" s="4">
        <v>3348</v>
      </c>
      <c r="M32" s="4">
        <v>3348</v>
      </c>
      <c r="N32" s="4" t="s">
        <v>114</v>
      </c>
      <c r="O32" s="4" t="s">
        <v>31</v>
      </c>
      <c r="P32" s="4" t="s">
        <v>32</v>
      </c>
      <c r="Q32" s="4">
        <v>0</v>
      </c>
      <c r="R32" s="6">
        <v>44374</v>
      </c>
      <c r="S32" s="5">
        <v>44396</v>
      </c>
      <c r="T32" s="4" t="s">
        <v>33</v>
      </c>
      <c r="U32" s="4">
        <v>3348</v>
      </c>
      <c r="V32" s="4">
        <v>0</v>
      </c>
      <c r="W32" s="4">
        <v>0</v>
      </c>
      <c r="X32" s="4">
        <v>2174225</v>
      </c>
    </row>
    <row r="33" s="4" customFormat="1" spans="1:23">
      <c r="A33" s="4">
        <v>15640180332</v>
      </c>
      <c r="B33" s="4" t="s">
        <v>25</v>
      </c>
      <c r="C33" s="4" t="s">
        <v>26</v>
      </c>
      <c r="D33" s="4" t="s">
        <v>115</v>
      </c>
      <c r="E33" s="4" t="s">
        <v>116</v>
      </c>
      <c r="F33" s="5">
        <v>44384</v>
      </c>
      <c r="G33" s="5">
        <v>44392</v>
      </c>
      <c r="H33" s="4">
        <v>1</v>
      </c>
      <c r="I33" s="4">
        <v>8</v>
      </c>
      <c r="J33" s="4">
        <v>8</v>
      </c>
      <c r="K33" s="4" t="s">
        <v>29</v>
      </c>
      <c r="L33" s="4">
        <v>3459</v>
      </c>
      <c r="M33" s="4">
        <v>3459</v>
      </c>
      <c r="N33" s="4" t="s">
        <v>117</v>
      </c>
      <c r="O33" s="4" t="s">
        <v>31</v>
      </c>
      <c r="P33" s="4" t="s">
        <v>32</v>
      </c>
      <c r="Q33" s="4">
        <v>0</v>
      </c>
      <c r="R33" s="6">
        <v>44374</v>
      </c>
      <c r="S33" s="5">
        <v>44396</v>
      </c>
      <c r="T33" s="4" t="s">
        <v>33</v>
      </c>
      <c r="U33" s="4">
        <v>3459</v>
      </c>
      <c r="V33" s="4">
        <v>0</v>
      </c>
      <c r="W33" s="4">
        <v>0</v>
      </c>
    </row>
    <row r="34" s="4" customFormat="1" spans="1:24">
      <c r="A34" s="4">
        <v>15648540594</v>
      </c>
      <c r="B34" s="4" t="s">
        <v>25</v>
      </c>
      <c r="C34" s="4" t="s">
        <v>26</v>
      </c>
      <c r="D34" s="4" t="s">
        <v>118</v>
      </c>
      <c r="E34" s="4" t="s">
        <v>119</v>
      </c>
      <c r="F34" s="5">
        <v>44389</v>
      </c>
      <c r="G34" s="5">
        <v>44392</v>
      </c>
      <c r="H34" s="4">
        <v>1</v>
      </c>
      <c r="I34" s="4">
        <v>3</v>
      </c>
      <c r="J34" s="4">
        <v>3</v>
      </c>
      <c r="K34" s="4" t="s">
        <v>29</v>
      </c>
      <c r="L34" s="4">
        <v>2276</v>
      </c>
      <c r="M34" s="4">
        <v>2276</v>
      </c>
      <c r="N34" s="4" t="s">
        <v>120</v>
      </c>
      <c r="O34" s="4" t="s">
        <v>31</v>
      </c>
      <c r="P34" s="4" t="s">
        <v>32</v>
      </c>
      <c r="Q34" s="4">
        <v>0</v>
      </c>
      <c r="R34" s="6">
        <v>44376</v>
      </c>
      <c r="S34" s="5">
        <v>44396</v>
      </c>
      <c r="T34" s="4" t="s">
        <v>33</v>
      </c>
      <c r="U34" s="4">
        <v>2276</v>
      </c>
      <c r="V34" s="4">
        <v>0</v>
      </c>
      <c r="W34" s="4">
        <v>0</v>
      </c>
      <c r="X34" s="4">
        <v>2176645</v>
      </c>
    </row>
    <row r="35" s="4" customFormat="1" spans="1:23">
      <c r="A35" s="4">
        <v>15664349403</v>
      </c>
      <c r="B35" s="4" t="s">
        <v>25</v>
      </c>
      <c r="C35" s="4" t="s">
        <v>26</v>
      </c>
      <c r="D35" s="4" t="s">
        <v>84</v>
      </c>
      <c r="E35" s="4" t="s">
        <v>121</v>
      </c>
      <c r="F35" s="5">
        <v>44387</v>
      </c>
      <c r="G35" s="5">
        <v>44390</v>
      </c>
      <c r="H35" s="4">
        <v>1</v>
      </c>
      <c r="I35" s="4">
        <v>3</v>
      </c>
      <c r="J35" s="4">
        <v>3</v>
      </c>
      <c r="K35" s="4" t="s">
        <v>29</v>
      </c>
      <c r="L35" s="4">
        <v>3996</v>
      </c>
      <c r="M35" s="4">
        <v>3996</v>
      </c>
      <c r="N35" s="4" t="s">
        <v>122</v>
      </c>
      <c r="O35" s="4" t="s">
        <v>31</v>
      </c>
      <c r="P35" s="4" t="s">
        <v>32</v>
      </c>
      <c r="Q35" s="4">
        <v>0</v>
      </c>
      <c r="R35" s="6">
        <v>44378</v>
      </c>
      <c r="S35" s="5">
        <v>44396</v>
      </c>
      <c r="T35" s="4" t="s">
        <v>33</v>
      </c>
      <c r="U35" s="4">
        <v>3996</v>
      </c>
      <c r="V35" s="4">
        <v>0</v>
      </c>
      <c r="W35" s="4">
        <v>0</v>
      </c>
    </row>
    <row r="36" s="4" customFormat="1" spans="1:24">
      <c r="A36" s="4">
        <v>15603969853</v>
      </c>
      <c r="B36" s="4" t="s">
        <v>25</v>
      </c>
      <c r="C36" s="4" t="s">
        <v>82</v>
      </c>
      <c r="D36" s="4" t="s">
        <v>98</v>
      </c>
      <c r="E36" s="4" t="s">
        <v>99</v>
      </c>
      <c r="F36" s="5">
        <v>44394</v>
      </c>
      <c r="G36" s="5">
        <v>44395</v>
      </c>
      <c r="H36" s="4">
        <v>1</v>
      </c>
      <c r="I36" s="4">
        <v>1</v>
      </c>
      <c r="J36" s="4">
        <v>1</v>
      </c>
      <c r="K36" s="4" t="s">
        <v>29</v>
      </c>
      <c r="L36" s="4">
        <v>-1890</v>
      </c>
      <c r="M36" s="4">
        <v>-1890</v>
      </c>
      <c r="N36" s="4" t="s">
        <v>100</v>
      </c>
      <c r="O36" s="4" t="s">
        <v>31</v>
      </c>
      <c r="P36" s="4" t="s">
        <v>32</v>
      </c>
      <c r="Q36" s="4">
        <v>0</v>
      </c>
      <c r="R36" s="6">
        <v>44370</v>
      </c>
      <c r="S36" s="5">
        <v>44396</v>
      </c>
      <c r="T36" s="4" t="s">
        <v>33</v>
      </c>
      <c r="U36" s="4">
        <v>-1890</v>
      </c>
      <c r="V36" s="4">
        <v>0</v>
      </c>
      <c r="W36" s="4">
        <v>0</v>
      </c>
      <c r="X36" s="4">
        <v>2168066</v>
      </c>
    </row>
    <row r="37" s="4" customFormat="1" spans="1:23">
      <c r="A37" s="4">
        <v>15670545293</v>
      </c>
      <c r="B37" s="4" t="s">
        <v>25</v>
      </c>
      <c r="C37" s="4" t="s">
        <v>26</v>
      </c>
      <c r="D37" s="4" t="s">
        <v>123</v>
      </c>
      <c r="E37" s="4" t="s">
        <v>124</v>
      </c>
      <c r="F37" s="5">
        <v>44392</v>
      </c>
      <c r="G37" s="5">
        <v>44393</v>
      </c>
      <c r="H37" s="4">
        <v>1</v>
      </c>
      <c r="I37" s="4">
        <v>1</v>
      </c>
      <c r="J37" s="4">
        <v>1</v>
      </c>
      <c r="K37" s="4" t="s">
        <v>29</v>
      </c>
      <c r="L37" s="4">
        <v>521</v>
      </c>
      <c r="M37" s="4">
        <v>521</v>
      </c>
      <c r="N37" s="4" t="s">
        <v>125</v>
      </c>
      <c r="O37" s="4" t="s">
        <v>31</v>
      </c>
      <c r="P37" s="4" t="s">
        <v>32</v>
      </c>
      <c r="Q37" s="4">
        <v>0</v>
      </c>
      <c r="R37" s="6">
        <v>44378</v>
      </c>
      <c r="S37" s="5">
        <v>44396</v>
      </c>
      <c r="T37" s="4" t="s">
        <v>33</v>
      </c>
      <c r="U37" s="4">
        <v>521</v>
      </c>
      <c r="V37" s="4">
        <v>0</v>
      </c>
      <c r="W37" s="4">
        <v>0</v>
      </c>
    </row>
    <row r="38" s="4" customFormat="1" spans="1:24">
      <c r="A38" s="4">
        <v>15678592660</v>
      </c>
      <c r="B38" s="4" t="s">
        <v>25</v>
      </c>
      <c r="C38" s="4" t="s">
        <v>26</v>
      </c>
      <c r="D38" s="4" t="s">
        <v>126</v>
      </c>
      <c r="E38" s="4" t="s">
        <v>127</v>
      </c>
      <c r="F38" s="5">
        <v>44392</v>
      </c>
      <c r="G38" s="5">
        <v>44395</v>
      </c>
      <c r="H38" s="4">
        <v>1</v>
      </c>
      <c r="I38" s="4">
        <v>3</v>
      </c>
      <c r="J38" s="4">
        <v>3</v>
      </c>
      <c r="K38" s="4" t="s">
        <v>29</v>
      </c>
      <c r="L38" s="4">
        <v>2353</v>
      </c>
      <c r="M38" s="4">
        <v>2353</v>
      </c>
      <c r="N38" s="4" t="s">
        <v>128</v>
      </c>
      <c r="O38" s="4" t="s">
        <v>31</v>
      </c>
      <c r="P38" s="4" t="s">
        <v>32</v>
      </c>
      <c r="Q38" s="4">
        <v>0</v>
      </c>
      <c r="R38" s="6">
        <v>44379</v>
      </c>
      <c r="S38" s="5">
        <v>44396</v>
      </c>
      <c r="T38" s="4" t="s">
        <v>33</v>
      </c>
      <c r="U38" s="4">
        <v>2353</v>
      </c>
      <c r="V38" s="4">
        <v>0</v>
      </c>
      <c r="W38" s="4">
        <v>0</v>
      </c>
      <c r="X38" s="4">
        <v>2180995</v>
      </c>
    </row>
    <row r="39" s="4" customFormat="1" spans="1:23">
      <c r="A39" s="4">
        <v>15684126026</v>
      </c>
      <c r="B39" s="4" t="s">
        <v>25</v>
      </c>
      <c r="C39" s="4" t="s">
        <v>26</v>
      </c>
      <c r="D39" s="4" t="s">
        <v>129</v>
      </c>
      <c r="E39" s="4" t="s">
        <v>130</v>
      </c>
      <c r="F39" s="5">
        <v>44387</v>
      </c>
      <c r="G39" s="5">
        <v>44389</v>
      </c>
      <c r="H39" s="4">
        <v>1</v>
      </c>
      <c r="I39" s="4">
        <v>2</v>
      </c>
      <c r="J39" s="4">
        <v>2</v>
      </c>
      <c r="K39" s="4" t="s">
        <v>29</v>
      </c>
      <c r="L39" s="4">
        <v>2130</v>
      </c>
      <c r="M39" s="4">
        <v>2130</v>
      </c>
      <c r="N39" s="4" t="s">
        <v>131</v>
      </c>
      <c r="O39" s="4" t="s">
        <v>31</v>
      </c>
      <c r="P39" s="4" t="s">
        <v>32</v>
      </c>
      <c r="Q39" s="4">
        <v>0</v>
      </c>
      <c r="R39" s="6">
        <v>44380</v>
      </c>
      <c r="S39" s="5">
        <v>44396</v>
      </c>
      <c r="T39" s="4" t="s">
        <v>33</v>
      </c>
      <c r="U39" s="4">
        <v>2130</v>
      </c>
      <c r="V39" s="4">
        <v>0</v>
      </c>
      <c r="W39" s="4">
        <v>0</v>
      </c>
    </row>
    <row r="40" s="4" customFormat="1" spans="1:24">
      <c r="A40" s="4">
        <v>15685548708</v>
      </c>
      <c r="B40" s="4" t="s">
        <v>25</v>
      </c>
      <c r="C40" s="4" t="s">
        <v>26</v>
      </c>
      <c r="D40" s="4" t="s">
        <v>132</v>
      </c>
      <c r="E40" s="4" t="s">
        <v>133</v>
      </c>
      <c r="F40" s="5">
        <v>44384</v>
      </c>
      <c r="G40" s="5">
        <v>44389</v>
      </c>
      <c r="H40" s="4">
        <v>1</v>
      </c>
      <c r="I40" s="4">
        <v>5</v>
      </c>
      <c r="J40" s="4">
        <v>5</v>
      </c>
      <c r="K40" s="4" t="s">
        <v>29</v>
      </c>
      <c r="L40" s="4">
        <v>27984</v>
      </c>
      <c r="M40" s="4">
        <v>27984</v>
      </c>
      <c r="N40" s="4" t="s">
        <v>134</v>
      </c>
      <c r="O40" s="4" t="s">
        <v>31</v>
      </c>
      <c r="P40" s="4" t="s">
        <v>32</v>
      </c>
      <c r="Q40" s="4">
        <v>0</v>
      </c>
      <c r="R40" s="6">
        <v>44380</v>
      </c>
      <c r="S40" s="5">
        <v>44396</v>
      </c>
      <c r="T40" s="4" t="s">
        <v>33</v>
      </c>
      <c r="U40" s="4">
        <v>27984</v>
      </c>
      <c r="V40" s="4">
        <v>0</v>
      </c>
      <c r="W40" s="4">
        <v>0</v>
      </c>
      <c r="X40" s="4">
        <v>2182090</v>
      </c>
    </row>
    <row r="41" s="4" customFormat="1" spans="1:24">
      <c r="A41" s="4">
        <v>15690705358</v>
      </c>
      <c r="B41" s="4" t="s">
        <v>25</v>
      </c>
      <c r="C41" s="4" t="s">
        <v>26</v>
      </c>
      <c r="D41" s="4" t="s">
        <v>135</v>
      </c>
      <c r="E41" s="4" t="s">
        <v>136</v>
      </c>
      <c r="F41" s="5">
        <v>44394</v>
      </c>
      <c r="G41" s="5">
        <v>44395</v>
      </c>
      <c r="H41" s="4">
        <v>1</v>
      </c>
      <c r="I41" s="4">
        <v>1</v>
      </c>
      <c r="J41" s="4">
        <v>1</v>
      </c>
      <c r="K41" s="4" t="s">
        <v>29</v>
      </c>
      <c r="L41" s="4">
        <v>351</v>
      </c>
      <c r="M41" s="4">
        <v>351</v>
      </c>
      <c r="N41" s="4" t="s">
        <v>137</v>
      </c>
      <c r="O41" s="4" t="s">
        <v>31</v>
      </c>
      <c r="P41" s="4" t="s">
        <v>32</v>
      </c>
      <c r="Q41" s="4">
        <v>0</v>
      </c>
      <c r="R41" s="6">
        <v>44380</v>
      </c>
      <c r="S41" s="5">
        <v>44396</v>
      </c>
      <c r="T41" s="4" t="s">
        <v>33</v>
      </c>
      <c r="U41" s="4">
        <v>351</v>
      </c>
      <c r="V41" s="4">
        <v>0</v>
      </c>
      <c r="W41" s="4">
        <v>0</v>
      </c>
      <c r="X41" s="4">
        <v>2182705</v>
      </c>
    </row>
    <row r="42" s="4" customFormat="1" spans="1:24">
      <c r="A42" s="4">
        <v>15692052904</v>
      </c>
      <c r="B42" s="4" t="s">
        <v>25</v>
      </c>
      <c r="C42" s="4" t="s">
        <v>26</v>
      </c>
      <c r="D42" s="4" t="s">
        <v>138</v>
      </c>
      <c r="E42" s="4" t="s">
        <v>139</v>
      </c>
      <c r="F42" s="5">
        <v>44391</v>
      </c>
      <c r="G42" s="5">
        <v>44392</v>
      </c>
      <c r="H42" s="4">
        <v>1</v>
      </c>
      <c r="I42" s="4">
        <v>1</v>
      </c>
      <c r="J42" s="4">
        <v>1</v>
      </c>
      <c r="K42" s="4" t="s">
        <v>29</v>
      </c>
      <c r="L42" s="4">
        <v>914</v>
      </c>
      <c r="M42" s="4">
        <v>914</v>
      </c>
      <c r="N42" s="4" t="s">
        <v>140</v>
      </c>
      <c r="O42" s="4" t="s">
        <v>31</v>
      </c>
      <c r="P42" s="4" t="s">
        <v>32</v>
      </c>
      <c r="Q42" s="4">
        <v>0</v>
      </c>
      <c r="R42" s="6">
        <v>44381</v>
      </c>
      <c r="S42" s="5">
        <v>44396</v>
      </c>
      <c r="T42" s="4" t="s">
        <v>33</v>
      </c>
      <c r="U42" s="4">
        <v>914</v>
      </c>
      <c r="V42" s="4">
        <v>0</v>
      </c>
      <c r="W42" s="4">
        <v>0</v>
      </c>
      <c r="X42" s="4">
        <v>2182990</v>
      </c>
    </row>
    <row r="43" s="4" customFormat="1" spans="1:24">
      <c r="A43" s="4">
        <v>15697125565</v>
      </c>
      <c r="B43" s="4" t="s">
        <v>25</v>
      </c>
      <c r="C43" s="4" t="s">
        <v>26</v>
      </c>
      <c r="D43" s="4" t="s">
        <v>126</v>
      </c>
      <c r="E43" s="4" t="s">
        <v>127</v>
      </c>
      <c r="F43" s="5">
        <v>44389</v>
      </c>
      <c r="G43" s="5">
        <v>44391</v>
      </c>
      <c r="H43" s="4">
        <v>1</v>
      </c>
      <c r="I43" s="4">
        <v>2</v>
      </c>
      <c r="J43" s="4">
        <v>2</v>
      </c>
      <c r="K43" s="4" t="s">
        <v>29</v>
      </c>
      <c r="L43" s="4">
        <v>1306</v>
      </c>
      <c r="M43" s="4">
        <v>1306</v>
      </c>
      <c r="N43" s="4" t="s">
        <v>141</v>
      </c>
      <c r="O43" s="4" t="s">
        <v>31</v>
      </c>
      <c r="P43" s="4" t="s">
        <v>32</v>
      </c>
      <c r="Q43" s="4">
        <v>0</v>
      </c>
      <c r="R43" s="6">
        <v>44381</v>
      </c>
      <c r="S43" s="5">
        <v>44396</v>
      </c>
      <c r="T43" s="4" t="s">
        <v>33</v>
      </c>
      <c r="U43" s="4">
        <v>1306</v>
      </c>
      <c r="V43" s="4">
        <v>0</v>
      </c>
      <c r="W43" s="4">
        <v>0</v>
      </c>
      <c r="X43" s="4">
        <v>2183364</v>
      </c>
    </row>
    <row r="44" s="4" customFormat="1" spans="1:24">
      <c r="A44" s="4">
        <v>15698267985</v>
      </c>
      <c r="B44" s="4" t="s">
        <v>25</v>
      </c>
      <c r="C44" s="4" t="s">
        <v>26</v>
      </c>
      <c r="D44" s="4" t="s">
        <v>142</v>
      </c>
      <c r="E44" s="4" t="s">
        <v>38</v>
      </c>
      <c r="F44" s="5">
        <v>44387</v>
      </c>
      <c r="G44" s="5">
        <v>44389</v>
      </c>
      <c r="H44" s="4">
        <v>1</v>
      </c>
      <c r="I44" s="4">
        <v>2</v>
      </c>
      <c r="J44" s="4">
        <v>2</v>
      </c>
      <c r="K44" s="4" t="s">
        <v>29</v>
      </c>
      <c r="L44" s="4">
        <v>290</v>
      </c>
      <c r="M44" s="4">
        <v>290</v>
      </c>
      <c r="N44" s="4" t="s">
        <v>143</v>
      </c>
      <c r="O44" s="4" t="s">
        <v>31</v>
      </c>
      <c r="P44" s="4" t="s">
        <v>32</v>
      </c>
      <c r="Q44" s="4">
        <v>0</v>
      </c>
      <c r="R44" s="6">
        <v>44381</v>
      </c>
      <c r="S44" s="5">
        <v>44396</v>
      </c>
      <c r="T44" s="4" t="s">
        <v>33</v>
      </c>
      <c r="U44" s="4">
        <v>290</v>
      </c>
      <c r="V44" s="4">
        <v>0</v>
      </c>
      <c r="W44" s="4">
        <v>0</v>
      </c>
      <c r="X44" s="4">
        <v>2183496</v>
      </c>
    </row>
    <row r="45" s="4" customFormat="1" spans="1:23">
      <c r="A45" s="4">
        <v>15698943681</v>
      </c>
      <c r="B45" s="4" t="s">
        <v>25</v>
      </c>
      <c r="C45" s="4" t="s">
        <v>26</v>
      </c>
      <c r="D45" s="4" t="s">
        <v>144</v>
      </c>
      <c r="E45" s="4" t="s">
        <v>145</v>
      </c>
      <c r="F45" s="5">
        <v>44394</v>
      </c>
      <c r="G45" s="5">
        <v>44395</v>
      </c>
      <c r="H45" s="4">
        <v>1</v>
      </c>
      <c r="I45" s="4">
        <v>1</v>
      </c>
      <c r="J45" s="4">
        <v>1</v>
      </c>
      <c r="K45" s="4" t="s">
        <v>29</v>
      </c>
      <c r="L45" s="4">
        <v>936</v>
      </c>
      <c r="M45" s="4">
        <v>936</v>
      </c>
      <c r="N45" s="4" t="s">
        <v>146</v>
      </c>
      <c r="O45" s="4" t="s">
        <v>31</v>
      </c>
      <c r="P45" s="4" t="s">
        <v>32</v>
      </c>
      <c r="Q45" s="4">
        <v>0</v>
      </c>
      <c r="R45" s="6">
        <v>44381</v>
      </c>
      <c r="S45" s="5">
        <v>44396</v>
      </c>
      <c r="T45" s="4" t="s">
        <v>33</v>
      </c>
      <c r="U45" s="4">
        <v>936</v>
      </c>
      <c r="V45" s="4">
        <v>0</v>
      </c>
      <c r="W45" s="4">
        <v>0</v>
      </c>
    </row>
    <row r="46" s="4" customFormat="1" spans="1:23">
      <c r="A46" s="4">
        <v>15700127202</v>
      </c>
      <c r="B46" s="4" t="s">
        <v>25</v>
      </c>
      <c r="C46" s="4" t="s">
        <v>26</v>
      </c>
      <c r="D46" s="4" t="s">
        <v>126</v>
      </c>
      <c r="E46" s="4" t="s">
        <v>127</v>
      </c>
      <c r="F46" s="5">
        <v>44389</v>
      </c>
      <c r="G46" s="5">
        <v>44391</v>
      </c>
      <c r="H46" s="4">
        <v>1</v>
      </c>
      <c r="I46" s="4">
        <v>2</v>
      </c>
      <c r="J46" s="4">
        <v>2</v>
      </c>
      <c r="K46" s="4" t="s">
        <v>29</v>
      </c>
      <c r="L46" s="4">
        <v>1306</v>
      </c>
      <c r="M46" s="4">
        <v>1306</v>
      </c>
      <c r="N46" s="4" t="s">
        <v>147</v>
      </c>
      <c r="O46" s="4" t="s">
        <v>31</v>
      </c>
      <c r="P46" s="4" t="s">
        <v>32</v>
      </c>
      <c r="Q46" s="4">
        <v>0</v>
      </c>
      <c r="R46" s="6">
        <v>44382</v>
      </c>
      <c r="S46" s="5">
        <v>44396</v>
      </c>
      <c r="T46" s="4" t="s">
        <v>33</v>
      </c>
      <c r="U46" s="4">
        <v>1306</v>
      </c>
      <c r="V46" s="4">
        <v>0</v>
      </c>
      <c r="W46" s="4">
        <v>0</v>
      </c>
    </row>
    <row r="47" s="4" customFormat="1" spans="1:24">
      <c r="A47" s="4">
        <v>15700257123</v>
      </c>
      <c r="B47" s="4" t="s">
        <v>25</v>
      </c>
      <c r="C47" s="4" t="s">
        <v>26</v>
      </c>
      <c r="D47" s="4" t="s">
        <v>148</v>
      </c>
      <c r="E47" s="4" t="s">
        <v>149</v>
      </c>
      <c r="F47" s="5">
        <v>44388</v>
      </c>
      <c r="G47" s="5">
        <v>44389</v>
      </c>
      <c r="H47" s="4">
        <v>1</v>
      </c>
      <c r="I47" s="4">
        <v>1</v>
      </c>
      <c r="J47" s="4">
        <v>1</v>
      </c>
      <c r="K47" s="4" t="s">
        <v>29</v>
      </c>
      <c r="L47" s="4">
        <v>518</v>
      </c>
      <c r="M47" s="4">
        <v>518</v>
      </c>
      <c r="N47" s="4" t="s">
        <v>150</v>
      </c>
      <c r="O47" s="4" t="s">
        <v>31</v>
      </c>
      <c r="P47" s="4" t="s">
        <v>32</v>
      </c>
      <c r="Q47" s="4">
        <v>0</v>
      </c>
      <c r="R47" s="6">
        <v>44382</v>
      </c>
      <c r="S47" s="5">
        <v>44396</v>
      </c>
      <c r="T47" s="4" t="s">
        <v>33</v>
      </c>
      <c r="U47" s="4">
        <v>518</v>
      </c>
      <c r="V47" s="4">
        <v>0</v>
      </c>
      <c r="W47" s="4">
        <v>0</v>
      </c>
      <c r="X47" s="4">
        <v>2183854</v>
      </c>
    </row>
    <row r="48" s="4" customFormat="1" spans="1:24">
      <c r="A48" s="4">
        <v>15700384750</v>
      </c>
      <c r="B48" s="4" t="s">
        <v>25</v>
      </c>
      <c r="C48" s="4" t="s">
        <v>26</v>
      </c>
      <c r="D48" s="4" t="s">
        <v>151</v>
      </c>
      <c r="E48" s="4" t="s">
        <v>152</v>
      </c>
      <c r="F48" s="5">
        <v>44389</v>
      </c>
      <c r="G48" s="5">
        <v>44390</v>
      </c>
      <c r="H48" s="4">
        <v>1</v>
      </c>
      <c r="I48" s="4">
        <v>1</v>
      </c>
      <c r="J48" s="4">
        <v>1</v>
      </c>
      <c r="K48" s="4" t="s">
        <v>29</v>
      </c>
      <c r="L48" s="4">
        <v>855</v>
      </c>
      <c r="M48" s="4">
        <v>855</v>
      </c>
      <c r="N48" s="4" t="s">
        <v>153</v>
      </c>
      <c r="O48" s="4" t="s">
        <v>31</v>
      </c>
      <c r="P48" s="4" t="s">
        <v>32</v>
      </c>
      <c r="Q48" s="4">
        <v>0</v>
      </c>
      <c r="R48" s="6">
        <v>44382</v>
      </c>
      <c r="S48" s="5">
        <v>44396</v>
      </c>
      <c r="T48" s="4" t="s">
        <v>33</v>
      </c>
      <c r="U48" s="4">
        <v>855</v>
      </c>
      <c r="V48" s="4">
        <v>0</v>
      </c>
      <c r="W48" s="4">
        <v>0</v>
      </c>
      <c r="X48" s="4">
        <v>2183885</v>
      </c>
    </row>
    <row r="49" s="4" customFormat="1" spans="1:24">
      <c r="A49" s="4">
        <v>15700805888</v>
      </c>
      <c r="B49" s="4" t="s">
        <v>25</v>
      </c>
      <c r="C49" s="4" t="s">
        <v>26</v>
      </c>
      <c r="D49" s="4" t="s">
        <v>154</v>
      </c>
      <c r="E49" s="4" t="s">
        <v>155</v>
      </c>
      <c r="F49" s="5">
        <v>44389</v>
      </c>
      <c r="G49" s="5">
        <v>44394</v>
      </c>
      <c r="H49" s="4">
        <v>1</v>
      </c>
      <c r="I49" s="4">
        <v>5</v>
      </c>
      <c r="J49" s="4">
        <v>5</v>
      </c>
      <c r="K49" s="4" t="s">
        <v>29</v>
      </c>
      <c r="L49" s="4">
        <v>5084</v>
      </c>
      <c r="M49" s="4">
        <v>5084</v>
      </c>
      <c r="N49" s="4" t="s">
        <v>156</v>
      </c>
      <c r="O49" s="4" t="s">
        <v>31</v>
      </c>
      <c r="P49" s="4" t="s">
        <v>32</v>
      </c>
      <c r="Q49" s="4">
        <v>0</v>
      </c>
      <c r="R49" s="6">
        <v>44382</v>
      </c>
      <c r="S49" s="5">
        <v>44396</v>
      </c>
      <c r="T49" s="4" t="s">
        <v>33</v>
      </c>
      <c r="U49" s="4">
        <v>5084</v>
      </c>
      <c r="V49" s="4">
        <v>0</v>
      </c>
      <c r="W49" s="4">
        <v>0</v>
      </c>
      <c r="X49" s="4">
        <v>2183972</v>
      </c>
    </row>
    <row r="50" s="4" customFormat="1" spans="1:23">
      <c r="A50" s="4">
        <v>15707757530</v>
      </c>
      <c r="B50" s="4" t="s">
        <v>25</v>
      </c>
      <c r="C50" s="4" t="s">
        <v>26</v>
      </c>
      <c r="D50" s="4" t="s">
        <v>157</v>
      </c>
      <c r="E50" s="4" t="s">
        <v>158</v>
      </c>
      <c r="F50" s="5">
        <v>44388</v>
      </c>
      <c r="G50" s="5">
        <v>44392</v>
      </c>
      <c r="H50" s="4">
        <v>1</v>
      </c>
      <c r="I50" s="4">
        <v>4</v>
      </c>
      <c r="J50" s="4">
        <v>4</v>
      </c>
      <c r="K50" s="4" t="s">
        <v>29</v>
      </c>
      <c r="L50" s="4">
        <v>2784</v>
      </c>
      <c r="M50" s="4">
        <v>2784</v>
      </c>
      <c r="N50" s="4" t="s">
        <v>159</v>
      </c>
      <c r="O50" s="4" t="s">
        <v>31</v>
      </c>
      <c r="P50" s="4" t="s">
        <v>32</v>
      </c>
      <c r="Q50" s="4">
        <v>0</v>
      </c>
      <c r="R50" s="6">
        <v>44382</v>
      </c>
      <c r="S50" s="5">
        <v>44396</v>
      </c>
      <c r="T50" s="4" t="s">
        <v>33</v>
      </c>
      <c r="U50" s="4">
        <v>2784</v>
      </c>
      <c r="V50" s="4">
        <v>0</v>
      </c>
      <c r="W50" s="4">
        <v>0</v>
      </c>
    </row>
    <row r="51" s="4" customFormat="1" spans="1:24">
      <c r="A51" s="4">
        <v>15712348964</v>
      </c>
      <c r="B51" s="4" t="s">
        <v>25</v>
      </c>
      <c r="C51" s="4" t="s">
        <v>26</v>
      </c>
      <c r="D51" s="4" t="s">
        <v>112</v>
      </c>
      <c r="E51" s="4" t="s">
        <v>113</v>
      </c>
      <c r="F51" s="5">
        <v>44388</v>
      </c>
      <c r="G51" s="5">
        <v>44390</v>
      </c>
      <c r="H51" s="4">
        <v>1</v>
      </c>
      <c r="I51" s="4">
        <v>2</v>
      </c>
      <c r="J51" s="4">
        <v>2</v>
      </c>
      <c r="K51" s="4" t="s">
        <v>29</v>
      </c>
      <c r="L51" s="4">
        <v>1034</v>
      </c>
      <c r="M51" s="4">
        <v>1034</v>
      </c>
      <c r="N51" s="4" t="s">
        <v>160</v>
      </c>
      <c r="O51" s="4" t="s">
        <v>31</v>
      </c>
      <c r="P51" s="4" t="s">
        <v>32</v>
      </c>
      <c r="Q51" s="4">
        <v>0</v>
      </c>
      <c r="R51" s="6">
        <v>44383</v>
      </c>
      <c r="S51" s="5">
        <v>44396</v>
      </c>
      <c r="T51" s="4" t="s">
        <v>33</v>
      </c>
      <c r="U51" s="4">
        <v>1034</v>
      </c>
      <c r="V51" s="4">
        <v>0</v>
      </c>
      <c r="W51" s="4">
        <v>0</v>
      </c>
      <c r="X51" s="4">
        <v>2185064</v>
      </c>
    </row>
    <row r="52" s="4" customFormat="1" spans="1:23">
      <c r="A52" s="4">
        <v>15720255859</v>
      </c>
      <c r="B52" s="4" t="s">
        <v>25</v>
      </c>
      <c r="C52" s="4" t="s">
        <v>26</v>
      </c>
      <c r="D52" s="4" t="s">
        <v>161</v>
      </c>
      <c r="E52" s="4" t="s">
        <v>162</v>
      </c>
      <c r="F52" s="5">
        <v>44388</v>
      </c>
      <c r="G52" s="5">
        <v>44389</v>
      </c>
      <c r="H52" s="4">
        <v>1</v>
      </c>
      <c r="I52" s="4">
        <v>1</v>
      </c>
      <c r="J52" s="4">
        <v>1</v>
      </c>
      <c r="K52" s="4" t="s">
        <v>29</v>
      </c>
      <c r="L52" s="4">
        <v>654</v>
      </c>
      <c r="M52" s="4">
        <v>654</v>
      </c>
      <c r="N52" s="4" t="s">
        <v>163</v>
      </c>
      <c r="O52" s="4" t="s">
        <v>31</v>
      </c>
      <c r="P52" s="4" t="s">
        <v>32</v>
      </c>
      <c r="Q52" s="4">
        <v>0</v>
      </c>
      <c r="R52" s="6">
        <v>44383</v>
      </c>
      <c r="S52" s="5">
        <v>44396</v>
      </c>
      <c r="T52" s="4" t="s">
        <v>33</v>
      </c>
      <c r="U52" s="4">
        <v>654</v>
      </c>
      <c r="V52" s="4">
        <v>0</v>
      </c>
      <c r="W52" s="4">
        <v>0</v>
      </c>
    </row>
    <row r="53" s="4" customFormat="1" spans="1:23">
      <c r="A53" s="4">
        <v>15720654266</v>
      </c>
      <c r="B53" s="4" t="s">
        <v>25</v>
      </c>
      <c r="C53" s="4" t="s">
        <v>26</v>
      </c>
      <c r="D53" s="4" t="s">
        <v>164</v>
      </c>
      <c r="E53" s="4" t="s">
        <v>165</v>
      </c>
      <c r="F53" s="5">
        <v>44391</v>
      </c>
      <c r="G53" s="5">
        <v>44392</v>
      </c>
      <c r="H53" s="4">
        <v>1</v>
      </c>
      <c r="I53" s="4">
        <v>1</v>
      </c>
      <c r="J53" s="4">
        <v>1</v>
      </c>
      <c r="K53" s="4" t="s">
        <v>29</v>
      </c>
      <c r="L53" s="4">
        <v>739</v>
      </c>
      <c r="M53" s="4">
        <v>739</v>
      </c>
      <c r="N53" s="4" t="s">
        <v>166</v>
      </c>
      <c r="O53" s="4" t="s">
        <v>31</v>
      </c>
      <c r="P53" s="4" t="s">
        <v>32</v>
      </c>
      <c r="Q53" s="4">
        <v>0</v>
      </c>
      <c r="R53" s="6">
        <v>44384</v>
      </c>
      <c r="S53" s="5">
        <v>44396</v>
      </c>
      <c r="T53" s="4" t="s">
        <v>33</v>
      </c>
      <c r="U53" s="4">
        <v>739</v>
      </c>
      <c r="V53" s="4">
        <v>0</v>
      </c>
      <c r="W53" s="4">
        <v>0</v>
      </c>
    </row>
    <row r="54" s="4" customFormat="1" spans="1:24">
      <c r="A54" s="4">
        <v>15720684942</v>
      </c>
      <c r="B54" s="4" t="s">
        <v>25</v>
      </c>
      <c r="C54" s="4" t="s">
        <v>26</v>
      </c>
      <c r="D54" s="4" t="s">
        <v>167</v>
      </c>
      <c r="E54" s="4" t="s">
        <v>168</v>
      </c>
      <c r="F54" s="5">
        <v>44392</v>
      </c>
      <c r="G54" s="5">
        <v>44393</v>
      </c>
      <c r="H54" s="4">
        <v>1</v>
      </c>
      <c r="I54" s="4">
        <v>1</v>
      </c>
      <c r="J54" s="4">
        <v>1</v>
      </c>
      <c r="K54" s="4" t="s">
        <v>29</v>
      </c>
      <c r="L54" s="4">
        <v>865</v>
      </c>
      <c r="M54" s="4">
        <v>865</v>
      </c>
      <c r="N54" s="4" t="s">
        <v>169</v>
      </c>
      <c r="O54" s="4" t="s">
        <v>31</v>
      </c>
      <c r="P54" s="4" t="s">
        <v>32</v>
      </c>
      <c r="Q54" s="4">
        <v>0</v>
      </c>
      <c r="R54" s="6">
        <v>44384</v>
      </c>
      <c r="S54" s="5">
        <v>44396</v>
      </c>
      <c r="T54" s="4" t="s">
        <v>33</v>
      </c>
      <c r="U54" s="4">
        <v>865</v>
      </c>
      <c r="V54" s="4">
        <v>0</v>
      </c>
      <c r="W54" s="4">
        <v>0</v>
      </c>
      <c r="X54" s="4">
        <v>2186123</v>
      </c>
    </row>
    <row r="55" s="4" customFormat="1" spans="1:23">
      <c r="A55" s="4">
        <v>15721054891</v>
      </c>
      <c r="B55" s="4" t="s">
        <v>25</v>
      </c>
      <c r="C55" s="4" t="s">
        <v>26</v>
      </c>
      <c r="D55" s="4" t="s">
        <v>170</v>
      </c>
      <c r="E55" s="4" t="s">
        <v>171</v>
      </c>
      <c r="F55" s="5">
        <v>44392</v>
      </c>
      <c r="G55" s="5">
        <v>44393</v>
      </c>
      <c r="H55" s="4">
        <v>2</v>
      </c>
      <c r="I55" s="4">
        <v>1</v>
      </c>
      <c r="J55" s="4">
        <v>2</v>
      </c>
      <c r="K55" s="4" t="s">
        <v>29</v>
      </c>
      <c r="L55" s="4">
        <v>1324</v>
      </c>
      <c r="M55" s="4">
        <v>1324</v>
      </c>
      <c r="N55" s="4" t="s">
        <v>172</v>
      </c>
      <c r="O55" s="4" t="s">
        <v>31</v>
      </c>
      <c r="P55" s="4" t="s">
        <v>32</v>
      </c>
      <c r="Q55" s="4">
        <v>0</v>
      </c>
      <c r="R55" s="6">
        <v>44384</v>
      </c>
      <c r="S55" s="5">
        <v>44396</v>
      </c>
      <c r="T55" s="4" t="s">
        <v>33</v>
      </c>
      <c r="U55" s="4">
        <v>1324</v>
      </c>
      <c r="V55" s="4">
        <v>0</v>
      </c>
      <c r="W55" s="4">
        <v>0</v>
      </c>
    </row>
    <row r="56" s="4" customFormat="1" spans="1:23">
      <c r="A56" s="4">
        <v>15729038255</v>
      </c>
      <c r="B56" s="4" t="s">
        <v>25</v>
      </c>
      <c r="C56" s="4" t="s">
        <v>26</v>
      </c>
      <c r="D56" s="4" t="s">
        <v>173</v>
      </c>
      <c r="E56" s="4" t="s">
        <v>158</v>
      </c>
      <c r="F56" s="5">
        <v>44389</v>
      </c>
      <c r="G56" s="5">
        <v>44393</v>
      </c>
      <c r="H56" s="4">
        <v>1</v>
      </c>
      <c r="I56" s="4">
        <v>4</v>
      </c>
      <c r="J56" s="4">
        <v>4</v>
      </c>
      <c r="K56" s="4" t="s">
        <v>29</v>
      </c>
      <c r="L56" s="4">
        <v>4290</v>
      </c>
      <c r="M56" s="4">
        <v>4290</v>
      </c>
      <c r="N56" s="4" t="s">
        <v>174</v>
      </c>
      <c r="O56" s="4" t="s">
        <v>31</v>
      </c>
      <c r="P56" s="4" t="s">
        <v>32</v>
      </c>
      <c r="Q56" s="4">
        <v>0</v>
      </c>
      <c r="R56" s="6">
        <v>44384</v>
      </c>
      <c r="S56" s="5">
        <v>44396</v>
      </c>
      <c r="T56" s="4" t="s">
        <v>33</v>
      </c>
      <c r="U56" s="4">
        <v>4290</v>
      </c>
      <c r="V56" s="4">
        <v>0</v>
      </c>
      <c r="W56" s="4">
        <v>0</v>
      </c>
    </row>
    <row r="57" s="4" customFormat="1" spans="1:24">
      <c r="A57" s="4">
        <v>15729661293</v>
      </c>
      <c r="B57" s="4" t="s">
        <v>25</v>
      </c>
      <c r="C57" s="4" t="s">
        <v>26</v>
      </c>
      <c r="D57" s="4" t="s">
        <v>37</v>
      </c>
      <c r="E57" s="4" t="s">
        <v>38</v>
      </c>
      <c r="F57" s="5">
        <v>44394</v>
      </c>
      <c r="G57" s="5">
        <v>44395</v>
      </c>
      <c r="H57" s="4">
        <v>1</v>
      </c>
      <c r="I57" s="4">
        <v>1</v>
      </c>
      <c r="J57" s="4">
        <v>1</v>
      </c>
      <c r="K57" s="4" t="s">
        <v>29</v>
      </c>
      <c r="L57" s="4">
        <v>677</v>
      </c>
      <c r="M57" s="4">
        <v>677</v>
      </c>
      <c r="N57" s="4" t="s">
        <v>175</v>
      </c>
      <c r="O57" s="4" t="s">
        <v>31</v>
      </c>
      <c r="P57" s="4" t="s">
        <v>32</v>
      </c>
      <c r="Q57" s="4">
        <v>0</v>
      </c>
      <c r="R57" s="6">
        <v>44385</v>
      </c>
      <c r="S57" s="5">
        <v>44396</v>
      </c>
      <c r="T57" s="4" t="s">
        <v>33</v>
      </c>
      <c r="U57" s="4">
        <v>677</v>
      </c>
      <c r="V57" s="4">
        <v>0</v>
      </c>
      <c r="W57" s="4">
        <v>0</v>
      </c>
      <c r="X57" s="4">
        <v>2187366</v>
      </c>
    </row>
    <row r="58" s="4" customFormat="1" spans="1:23">
      <c r="A58" s="4">
        <v>15729982898</v>
      </c>
      <c r="B58" s="4" t="s">
        <v>25</v>
      </c>
      <c r="C58" s="4" t="s">
        <v>26</v>
      </c>
      <c r="D58" s="4" t="s">
        <v>161</v>
      </c>
      <c r="E58" s="4" t="s">
        <v>53</v>
      </c>
      <c r="F58" s="5">
        <v>44389</v>
      </c>
      <c r="G58" s="5">
        <v>44393</v>
      </c>
      <c r="H58" s="4">
        <v>1</v>
      </c>
      <c r="I58" s="4">
        <v>4</v>
      </c>
      <c r="J58" s="4">
        <v>4</v>
      </c>
      <c r="K58" s="4" t="s">
        <v>29</v>
      </c>
      <c r="L58" s="4">
        <v>2264</v>
      </c>
      <c r="M58" s="4">
        <v>2264</v>
      </c>
      <c r="N58" s="4" t="s">
        <v>176</v>
      </c>
      <c r="O58" s="4" t="s">
        <v>31</v>
      </c>
      <c r="P58" s="4" t="s">
        <v>32</v>
      </c>
      <c r="Q58" s="4">
        <v>0</v>
      </c>
      <c r="R58" s="6">
        <v>44385</v>
      </c>
      <c r="S58" s="5">
        <v>44396</v>
      </c>
      <c r="T58" s="4" t="s">
        <v>33</v>
      </c>
      <c r="U58" s="4">
        <v>2264</v>
      </c>
      <c r="V58" s="4">
        <v>0</v>
      </c>
      <c r="W58" s="4">
        <v>0</v>
      </c>
    </row>
    <row r="59" s="4" customFormat="1" spans="1:23">
      <c r="A59" s="4">
        <v>15735642415</v>
      </c>
      <c r="B59" s="4" t="s">
        <v>25</v>
      </c>
      <c r="C59" s="4" t="s">
        <v>26</v>
      </c>
      <c r="D59" s="4" t="s">
        <v>177</v>
      </c>
      <c r="E59" s="4" t="s">
        <v>178</v>
      </c>
      <c r="F59" s="5">
        <v>44390</v>
      </c>
      <c r="G59" s="5">
        <v>44391</v>
      </c>
      <c r="H59" s="4">
        <v>1</v>
      </c>
      <c r="I59" s="4">
        <v>1</v>
      </c>
      <c r="J59" s="4">
        <v>1</v>
      </c>
      <c r="K59" s="4" t="s">
        <v>29</v>
      </c>
      <c r="L59" s="4">
        <v>673</v>
      </c>
      <c r="M59" s="4">
        <v>673</v>
      </c>
      <c r="N59" s="4" t="s">
        <v>179</v>
      </c>
      <c r="O59" s="4" t="s">
        <v>31</v>
      </c>
      <c r="P59" s="4" t="s">
        <v>32</v>
      </c>
      <c r="Q59" s="4">
        <v>0</v>
      </c>
      <c r="R59" s="6">
        <v>44385</v>
      </c>
      <c r="S59" s="5">
        <v>44396</v>
      </c>
      <c r="T59" s="4" t="s">
        <v>33</v>
      </c>
      <c r="U59" s="4">
        <v>673</v>
      </c>
      <c r="V59" s="4">
        <v>0</v>
      </c>
      <c r="W59" s="4">
        <v>0</v>
      </c>
    </row>
    <row r="60" s="4" customFormat="1" spans="1:23">
      <c r="A60" s="4">
        <v>15740450121</v>
      </c>
      <c r="B60" s="4" t="s">
        <v>25</v>
      </c>
      <c r="C60" s="4" t="s">
        <v>26</v>
      </c>
      <c r="D60" s="4" t="s">
        <v>180</v>
      </c>
      <c r="E60" s="4" t="s">
        <v>181</v>
      </c>
      <c r="F60" s="5">
        <v>44393</v>
      </c>
      <c r="G60" s="5">
        <v>44395</v>
      </c>
      <c r="H60" s="4">
        <v>1</v>
      </c>
      <c r="I60" s="4">
        <v>2</v>
      </c>
      <c r="J60" s="4">
        <v>2</v>
      </c>
      <c r="K60" s="4" t="s">
        <v>29</v>
      </c>
      <c r="L60" s="4">
        <v>3230</v>
      </c>
      <c r="M60" s="4">
        <v>3230</v>
      </c>
      <c r="N60" s="4" t="s">
        <v>182</v>
      </c>
      <c r="O60" s="4" t="s">
        <v>31</v>
      </c>
      <c r="P60" s="4" t="s">
        <v>32</v>
      </c>
      <c r="Q60" s="4">
        <v>0</v>
      </c>
      <c r="R60" s="6">
        <v>44386</v>
      </c>
      <c r="S60" s="5">
        <v>44396</v>
      </c>
      <c r="T60" s="4" t="s">
        <v>33</v>
      </c>
      <c r="U60" s="4">
        <v>3230</v>
      </c>
      <c r="V60" s="4">
        <v>0</v>
      </c>
      <c r="W60" s="4">
        <v>0</v>
      </c>
    </row>
    <row r="61" s="4" customFormat="1" spans="1:24">
      <c r="A61" s="4">
        <v>15740568086</v>
      </c>
      <c r="B61" s="4" t="s">
        <v>25</v>
      </c>
      <c r="C61" s="4" t="s">
        <v>26</v>
      </c>
      <c r="D61" s="4" t="s">
        <v>157</v>
      </c>
      <c r="E61" s="4" t="s">
        <v>158</v>
      </c>
      <c r="F61" s="5">
        <v>44388</v>
      </c>
      <c r="G61" s="5">
        <v>44390</v>
      </c>
      <c r="H61" s="4">
        <v>1</v>
      </c>
      <c r="I61" s="4">
        <v>2</v>
      </c>
      <c r="J61" s="4">
        <v>2</v>
      </c>
      <c r="K61" s="4" t="s">
        <v>29</v>
      </c>
      <c r="L61" s="4">
        <v>1392</v>
      </c>
      <c r="M61" s="4">
        <v>1392</v>
      </c>
      <c r="N61" s="4" t="s">
        <v>183</v>
      </c>
      <c r="O61" s="4" t="s">
        <v>31</v>
      </c>
      <c r="P61" s="4" t="s">
        <v>32</v>
      </c>
      <c r="Q61" s="4">
        <v>0</v>
      </c>
      <c r="R61" s="6">
        <v>44386</v>
      </c>
      <c r="S61" s="5">
        <v>44396</v>
      </c>
      <c r="T61" s="4" t="s">
        <v>33</v>
      </c>
      <c r="U61" s="4">
        <v>1392</v>
      </c>
      <c r="V61" s="4">
        <v>0</v>
      </c>
      <c r="W61" s="4">
        <v>0</v>
      </c>
      <c r="X61" s="4">
        <v>2188867</v>
      </c>
    </row>
    <row r="62" s="4" customFormat="1" spans="1:23">
      <c r="A62" s="4">
        <v>15742957341</v>
      </c>
      <c r="B62" s="4" t="s">
        <v>25</v>
      </c>
      <c r="C62" s="4" t="s">
        <v>26</v>
      </c>
      <c r="D62" s="4" t="s">
        <v>58</v>
      </c>
      <c r="E62" s="4" t="s">
        <v>184</v>
      </c>
      <c r="F62" s="5">
        <v>44390</v>
      </c>
      <c r="G62" s="5">
        <v>44391</v>
      </c>
      <c r="H62" s="4">
        <v>1</v>
      </c>
      <c r="I62" s="4">
        <v>1</v>
      </c>
      <c r="J62" s="4">
        <v>1</v>
      </c>
      <c r="K62" s="4" t="s">
        <v>29</v>
      </c>
      <c r="L62" s="4">
        <v>1192</v>
      </c>
      <c r="M62" s="4">
        <v>1192</v>
      </c>
      <c r="N62" s="4" t="s">
        <v>185</v>
      </c>
      <c r="O62" s="4" t="s">
        <v>31</v>
      </c>
      <c r="P62" s="4" t="s">
        <v>32</v>
      </c>
      <c r="Q62" s="4">
        <v>0</v>
      </c>
      <c r="R62" s="6">
        <v>44386</v>
      </c>
      <c r="S62" s="5">
        <v>44396</v>
      </c>
      <c r="T62" s="4" t="s">
        <v>33</v>
      </c>
      <c r="U62" s="4">
        <v>1192</v>
      </c>
      <c r="V62" s="4">
        <v>0</v>
      </c>
      <c r="W62" s="4">
        <v>0</v>
      </c>
    </row>
    <row r="63" s="4" customFormat="1" spans="1:24">
      <c r="A63" s="4">
        <v>15743788384</v>
      </c>
      <c r="B63" s="4" t="s">
        <v>25</v>
      </c>
      <c r="C63" s="4" t="s">
        <v>26</v>
      </c>
      <c r="D63" s="4" t="s">
        <v>186</v>
      </c>
      <c r="E63" s="4" t="s">
        <v>187</v>
      </c>
      <c r="F63" s="5">
        <v>44392</v>
      </c>
      <c r="G63" s="5">
        <v>44393</v>
      </c>
      <c r="H63" s="4">
        <v>1</v>
      </c>
      <c r="I63" s="4">
        <v>1</v>
      </c>
      <c r="J63" s="4">
        <v>1</v>
      </c>
      <c r="K63" s="4" t="s">
        <v>29</v>
      </c>
      <c r="L63" s="4">
        <v>1061</v>
      </c>
      <c r="M63" s="4">
        <v>1061</v>
      </c>
      <c r="N63" s="4" t="s">
        <v>188</v>
      </c>
      <c r="O63" s="4" t="s">
        <v>31</v>
      </c>
      <c r="P63" s="4" t="s">
        <v>32</v>
      </c>
      <c r="Q63" s="4">
        <v>0</v>
      </c>
      <c r="R63" s="6">
        <v>44386</v>
      </c>
      <c r="S63" s="5">
        <v>44396</v>
      </c>
      <c r="T63" s="4" t="s">
        <v>33</v>
      </c>
      <c r="U63" s="4">
        <v>1061</v>
      </c>
      <c r="V63" s="4">
        <v>0</v>
      </c>
      <c r="W63" s="4">
        <v>0</v>
      </c>
      <c r="X63" s="4">
        <v>2189826</v>
      </c>
    </row>
    <row r="64" s="4" customFormat="1" spans="1:24">
      <c r="A64" s="4">
        <v>15748224694</v>
      </c>
      <c r="B64" s="4" t="s">
        <v>25</v>
      </c>
      <c r="C64" s="4" t="s">
        <v>26</v>
      </c>
      <c r="D64" s="4" t="s">
        <v>189</v>
      </c>
      <c r="E64" s="4" t="s">
        <v>149</v>
      </c>
      <c r="F64" s="5">
        <v>44387</v>
      </c>
      <c r="G64" s="5">
        <v>44389</v>
      </c>
      <c r="H64" s="4">
        <v>1</v>
      </c>
      <c r="I64" s="4">
        <v>2</v>
      </c>
      <c r="J64" s="4">
        <v>2</v>
      </c>
      <c r="K64" s="4" t="s">
        <v>29</v>
      </c>
      <c r="L64" s="4">
        <v>760</v>
      </c>
      <c r="M64" s="4">
        <v>760</v>
      </c>
      <c r="N64" s="4" t="s">
        <v>190</v>
      </c>
      <c r="O64" s="4" t="s">
        <v>31</v>
      </c>
      <c r="P64" s="4" t="s">
        <v>32</v>
      </c>
      <c r="Q64" s="4">
        <v>0</v>
      </c>
      <c r="R64" s="6">
        <v>44386</v>
      </c>
      <c r="S64" s="5">
        <v>44396</v>
      </c>
      <c r="T64" s="4" t="s">
        <v>33</v>
      </c>
      <c r="U64" s="4">
        <v>760</v>
      </c>
      <c r="V64" s="4">
        <v>0</v>
      </c>
      <c r="W64" s="4">
        <v>0</v>
      </c>
      <c r="X64" s="4">
        <v>2190318</v>
      </c>
    </row>
    <row r="65" s="4" customFormat="1" spans="1:24">
      <c r="A65" s="4">
        <v>15748916690</v>
      </c>
      <c r="B65" s="4" t="s">
        <v>25</v>
      </c>
      <c r="C65" s="4" t="s">
        <v>26</v>
      </c>
      <c r="D65" s="4" t="s">
        <v>191</v>
      </c>
      <c r="E65" s="4" t="s">
        <v>192</v>
      </c>
      <c r="F65" s="5">
        <v>44387</v>
      </c>
      <c r="G65" s="5">
        <v>44390</v>
      </c>
      <c r="H65" s="4">
        <v>1</v>
      </c>
      <c r="I65" s="4">
        <v>3</v>
      </c>
      <c r="J65" s="4">
        <v>3</v>
      </c>
      <c r="K65" s="4" t="s">
        <v>29</v>
      </c>
      <c r="L65" s="4">
        <v>2654</v>
      </c>
      <c r="M65" s="4">
        <v>2654</v>
      </c>
      <c r="N65" s="4" t="s">
        <v>193</v>
      </c>
      <c r="O65" s="4" t="s">
        <v>31</v>
      </c>
      <c r="P65" s="4" t="s">
        <v>32</v>
      </c>
      <c r="Q65" s="4">
        <v>0</v>
      </c>
      <c r="R65" s="6">
        <v>44386</v>
      </c>
      <c r="S65" s="5">
        <v>44396</v>
      </c>
      <c r="T65" s="4" t="s">
        <v>33</v>
      </c>
      <c r="U65" s="4">
        <v>2654</v>
      </c>
      <c r="V65" s="4">
        <v>0</v>
      </c>
      <c r="W65" s="4">
        <v>0</v>
      </c>
      <c r="X65" s="4">
        <v>2190588</v>
      </c>
    </row>
    <row r="66" s="4" customFormat="1" spans="1:24">
      <c r="A66" s="4">
        <v>15749039172</v>
      </c>
      <c r="B66" s="4" t="s">
        <v>25</v>
      </c>
      <c r="C66" s="4" t="s">
        <v>26</v>
      </c>
      <c r="D66" s="4" t="s">
        <v>194</v>
      </c>
      <c r="E66" s="4" t="s">
        <v>195</v>
      </c>
      <c r="F66" s="5">
        <v>44387</v>
      </c>
      <c r="G66" s="5">
        <v>44390</v>
      </c>
      <c r="H66" s="4">
        <v>1</v>
      </c>
      <c r="I66" s="4">
        <v>3</v>
      </c>
      <c r="J66" s="4">
        <v>3</v>
      </c>
      <c r="K66" s="4" t="s">
        <v>29</v>
      </c>
      <c r="L66" s="4">
        <v>2815</v>
      </c>
      <c r="M66" s="4">
        <v>2815</v>
      </c>
      <c r="N66" s="4" t="s">
        <v>196</v>
      </c>
      <c r="O66" s="4" t="s">
        <v>31</v>
      </c>
      <c r="P66" s="4" t="s">
        <v>32</v>
      </c>
      <c r="Q66" s="4">
        <v>0</v>
      </c>
      <c r="R66" s="6">
        <v>44386</v>
      </c>
      <c r="S66" s="5">
        <v>44396</v>
      </c>
      <c r="T66" s="4" t="s">
        <v>33</v>
      </c>
      <c r="U66" s="4">
        <v>2815</v>
      </c>
      <c r="V66" s="4">
        <v>0</v>
      </c>
      <c r="W66" s="4">
        <v>0</v>
      </c>
      <c r="X66" s="4">
        <v>2190633</v>
      </c>
    </row>
    <row r="67" s="4" customFormat="1" spans="1:23">
      <c r="A67" s="4">
        <v>15749419324</v>
      </c>
      <c r="B67" s="4" t="s">
        <v>25</v>
      </c>
      <c r="C67" s="4" t="s">
        <v>26</v>
      </c>
      <c r="D67" s="4" t="s">
        <v>197</v>
      </c>
      <c r="E67" s="4" t="s">
        <v>145</v>
      </c>
      <c r="F67" s="5">
        <v>44394</v>
      </c>
      <c r="G67" s="5">
        <v>44395</v>
      </c>
      <c r="H67" s="4">
        <v>1</v>
      </c>
      <c r="I67" s="4">
        <v>1</v>
      </c>
      <c r="J67" s="4">
        <v>1</v>
      </c>
      <c r="K67" s="4" t="s">
        <v>29</v>
      </c>
      <c r="L67" s="4">
        <v>621</v>
      </c>
      <c r="M67" s="4">
        <v>621</v>
      </c>
      <c r="N67" s="4" t="s">
        <v>198</v>
      </c>
      <c r="O67" s="4" t="s">
        <v>31</v>
      </c>
      <c r="P67" s="4" t="s">
        <v>32</v>
      </c>
      <c r="Q67" s="4">
        <v>0</v>
      </c>
      <c r="R67" s="6">
        <v>44386</v>
      </c>
      <c r="S67" s="5">
        <v>44396</v>
      </c>
      <c r="T67" s="4" t="s">
        <v>33</v>
      </c>
      <c r="U67" s="4">
        <v>621</v>
      </c>
      <c r="V67" s="4">
        <v>0</v>
      </c>
      <c r="W67" s="4">
        <v>0</v>
      </c>
    </row>
    <row r="68" s="4" customFormat="1" spans="1:24">
      <c r="A68" s="4">
        <v>15749477735</v>
      </c>
      <c r="B68" s="4" t="s">
        <v>25</v>
      </c>
      <c r="C68" s="4" t="s">
        <v>26</v>
      </c>
      <c r="D68" s="4" t="s">
        <v>199</v>
      </c>
      <c r="E68" s="4" t="s">
        <v>200</v>
      </c>
      <c r="F68" s="5">
        <v>44388</v>
      </c>
      <c r="G68" s="5">
        <v>44389</v>
      </c>
      <c r="H68" s="4">
        <v>1</v>
      </c>
      <c r="I68" s="4">
        <v>1</v>
      </c>
      <c r="J68" s="4">
        <v>1</v>
      </c>
      <c r="K68" s="4" t="s">
        <v>29</v>
      </c>
      <c r="L68" s="4">
        <v>464</v>
      </c>
      <c r="M68" s="4">
        <v>464</v>
      </c>
      <c r="N68" s="4" t="s">
        <v>201</v>
      </c>
      <c r="O68" s="4" t="s">
        <v>31</v>
      </c>
      <c r="P68" s="4" t="s">
        <v>32</v>
      </c>
      <c r="Q68" s="4">
        <v>0</v>
      </c>
      <c r="R68" s="6">
        <v>44387</v>
      </c>
      <c r="S68" s="5">
        <v>44396</v>
      </c>
      <c r="T68" s="4" t="s">
        <v>33</v>
      </c>
      <c r="U68" s="4">
        <v>464</v>
      </c>
      <c r="V68" s="4">
        <v>0</v>
      </c>
      <c r="W68" s="4">
        <v>0</v>
      </c>
      <c r="X68" s="4">
        <v>2190716</v>
      </c>
    </row>
    <row r="69" s="4" customFormat="1" spans="1:24">
      <c r="A69" s="4">
        <v>15749985203</v>
      </c>
      <c r="B69" s="4" t="s">
        <v>25</v>
      </c>
      <c r="C69" s="4" t="s">
        <v>26</v>
      </c>
      <c r="D69" s="4" t="s">
        <v>202</v>
      </c>
      <c r="E69" s="4" t="s">
        <v>203</v>
      </c>
      <c r="F69" s="5">
        <v>44391</v>
      </c>
      <c r="G69" s="5">
        <v>44393</v>
      </c>
      <c r="H69" s="4">
        <v>1</v>
      </c>
      <c r="I69" s="4">
        <v>2</v>
      </c>
      <c r="J69" s="4">
        <v>2</v>
      </c>
      <c r="K69" s="4" t="s">
        <v>29</v>
      </c>
      <c r="L69" s="4">
        <v>1022</v>
      </c>
      <c r="M69" s="4">
        <v>1022</v>
      </c>
      <c r="N69" s="4" t="s">
        <v>204</v>
      </c>
      <c r="O69" s="4" t="s">
        <v>31</v>
      </c>
      <c r="P69" s="4" t="s">
        <v>32</v>
      </c>
      <c r="Q69" s="4">
        <v>0</v>
      </c>
      <c r="R69" s="6">
        <v>44387</v>
      </c>
      <c r="S69" s="5">
        <v>44396</v>
      </c>
      <c r="T69" s="4" t="s">
        <v>33</v>
      </c>
      <c r="U69" s="4">
        <v>1022</v>
      </c>
      <c r="V69" s="4">
        <v>0</v>
      </c>
      <c r="W69" s="4">
        <v>0</v>
      </c>
      <c r="X69" s="4">
        <v>2190856</v>
      </c>
    </row>
    <row r="70" s="4" customFormat="1" spans="1:23">
      <c r="A70" s="4">
        <v>15750159193</v>
      </c>
      <c r="B70" s="4" t="s">
        <v>25</v>
      </c>
      <c r="C70" s="4" t="s">
        <v>26</v>
      </c>
      <c r="D70" s="4" t="s">
        <v>205</v>
      </c>
      <c r="E70" s="4" t="s">
        <v>206</v>
      </c>
      <c r="F70" s="5">
        <v>44389</v>
      </c>
      <c r="G70" s="5">
        <v>44392</v>
      </c>
      <c r="H70" s="4">
        <v>1</v>
      </c>
      <c r="I70" s="4">
        <v>3</v>
      </c>
      <c r="J70" s="4">
        <v>3</v>
      </c>
      <c r="K70" s="4" t="s">
        <v>29</v>
      </c>
      <c r="L70" s="4">
        <v>4968</v>
      </c>
      <c r="M70" s="4">
        <v>4968</v>
      </c>
      <c r="N70" s="4" t="s">
        <v>207</v>
      </c>
      <c r="O70" s="4" t="s">
        <v>31</v>
      </c>
      <c r="P70" s="4" t="s">
        <v>32</v>
      </c>
      <c r="Q70" s="4">
        <v>0</v>
      </c>
      <c r="R70" s="6">
        <v>44387</v>
      </c>
      <c r="S70" s="5">
        <v>44396</v>
      </c>
      <c r="T70" s="4" t="s">
        <v>33</v>
      </c>
      <c r="U70" s="4">
        <v>4968</v>
      </c>
      <c r="V70" s="4">
        <v>0</v>
      </c>
      <c r="W70" s="4">
        <v>0</v>
      </c>
    </row>
    <row r="71" s="4" customFormat="1" spans="1:24">
      <c r="A71" s="4">
        <v>15750319586</v>
      </c>
      <c r="B71" s="4" t="s">
        <v>25</v>
      </c>
      <c r="C71" s="4" t="s">
        <v>26</v>
      </c>
      <c r="D71" s="4" t="s">
        <v>61</v>
      </c>
      <c r="E71" s="4" t="s">
        <v>208</v>
      </c>
      <c r="F71" s="5">
        <v>44392</v>
      </c>
      <c r="G71" s="5">
        <v>44395</v>
      </c>
      <c r="H71" s="4">
        <v>1</v>
      </c>
      <c r="I71" s="4">
        <v>3</v>
      </c>
      <c r="J71" s="4">
        <v>3</v>
      </c>
      <c r="K71" s="4" t="s">
        <v>29</v>
      </c>
      <c r="L71" s="4">
        <v>13363</v>
      </c>
      <c r="M71" s="4">
        <v>13363</v>
      </c>
      <c r="N71" s="4" t="s">
        <v>209</v>
      </c>
      <c r="O71" s="4" t="s">
        <v>31</v>
      </c>
      <c r="P71" s="4" t="s">
        <v>32</v>
      </c>
      <c r="Q71" s="4">
        <v>0</v>
      </c>
      <c r="R71" s="6">
        <v>44387</v>
      </c>
      <c r="S71" s="5">
        <v>44396</v>
      </c>
      <c r="T71" s="4" t="s">
        <v>33</v>
      </c>
      <c r="U71" s="4">
        <v>13363</v>
      </c>
      <c r="V71" s="4">
        <v>0</v>
      </c>
      <c r="W71" s="4">
        <v>0</v>
      </c>
      <c r="X71" s="4">
        <v>2190992</v>
      </c>
    </row>
    <row r="72" s="4" customFormat="1" spans="1:24">
      <c r="A72" s="4">
        <v>15751657034</v>
      </c>
      <c r="B72" s="4" t="s">
        <v>25</v>
      </c>
      <c r="C72" s="4" t="s">
        <v>26</v>
      </c>
      <c r="D72" s="4" t="s">
        <v>110</v>
      </c>
      <c r="E72" s="4" t="s">
        <v>41</v>
      </c>
      <c r="F72" s="5">
        <v>44394</v>
      </c>
      <c r="G72" s="5">
        <v>44395</v>
      </c>
      <c r="H72" s="4">
        <v>1</v>
      </c>
      <c r="I72" s="4">
        <v>1</v>
      </c>
      <c r="J72" s="4">
        <v>1</v>
      </c>
      <c r="K72" s="4" t="s">
        <v>29</v>
      </c>
      <c r="L72" s="4">
        <v>4893</v>
      </c>
      <c r="M72" s="4">
        <v>4893</v>
      </c>
      <c r="N72" s="4" t="s">
        <v>210</v>
      </c>
      <c r="O72" s="4" t="s">
        <v>31</v>
      </c>
      <c r="P72" s="4" t="s">
        <v>32</v>
      </c>
      <c r="Q72" s="4">
        <v>0</v>
      </c>
      <c r="R72" s="6">
        <v>44387</v>
      </c>
      <c r="S72" s="5">
        <v>44396</v>
      </c>
      <c r="T72" s="4" t="s">
        <v>33</v>
      </c>
      <c r="U72" s="4">
        <v>4893</v>
      </c>
      <c r="V72" s="4">
        <v>0</v>
      </c>
      <c r="W72" s="4">
        <v>0</v>
      </c>
      <c r="X72" s="4">
        <v>2191298</v>
      </c>
    </row>
    <row r="73" s="4" customFormat="1" spans="1:24">
      <c r="A73" s="4">
        <v>15759596182</v>
      </c>
      <c r="B73" s="4" t="s">
        <v>25</v>
      </c>
      <c r="C73" s="4" t="s">
        <v>26</v>
      </c>
      <c r="D73" s="4" t="s">
        <v>211</v>
      </c>
      <c r="E73" s="4" t="s">
        <v>212</v>
      </c>
      <c r="F73" s="5">
        <v>44389</v>
      </c>
      <c r="G73" s="5">
        <v>44391</v>
      </c>
      <c r="H73" s="4">
        <v>1</v>
      </c>
      <c r="I73" s="4">
        <v>2</v>
      </c>
      <c r="J73" s="4">
        <v>2</v>
      </c>
      <c r="K73" s="4" t="s">
        <v>29</v>
      </c>
      <c r="L73" s="4">
        <v>1752</v>
      </c>
      <c r="M73" s="4">
        <v>1752</v>
      </c>
      <c r="N73" s="4" t="s">
        <v>213</v>
      </c>
      <c r="O73" s="4" t="s">
        <v>31</v>
      </c>
      <c r="P73" s="4" t="s">
        <v>32</v>
      </c>
      <c r="Q73" s="4">
        <v>0</v>
      </c>
      <c r="R73" s="6">
        <v>44387</v>
      </c>
      <c r="S73" s="5">
        <v>44396</v>
      </c>
      <c r="T73" s="4" t="s">
        <v>33</v>
      </c>
      <c r="U73" s="4">
        <v>1752</v>
      </c>
      <c r="V73" s="4">
        <v>0</v>
      </c>
      <c r="W73" s="4">
        <v>0</v>
      </c>
      <c r="X73" s="4">
        <v>2192113</v>
      </c>
    </row>
    <row r="74" s="4" customFormat="1" spans="1:24">
      <c r="A74" s="4">
        <v>15760456420</v>
      </c>
      <c r="B74" s="4" t="s">
        <v>25</v>
      </c>
      <c r="C74" s="4" t="s">
        <v>26</v>
      </c>
      <c r="D74" s="4" t="s">
        <v>214</v>
      </c>
      <c r="E74" s="4" t="s">
        <v>215</v>
      </c>
      <c r="F74" s="5">
        <v>44393</v>
      </c>
      <c r="G74" s="5">
        <v>44395</v>
      </c>
      <c r="H74" s="4">
        <v>1</v>
      </c>
      <c r="I74" s="4">
        <v>2</v>
      </c>
      <c r="J74" s="4">
        <v>2</v>
      </c>
      <c r="K74" s="4" t="s">
        <v>29</v>
      </c>
      <c r="L74" s="4">
        <v>3679</v>
      </c>
      <c r="M74" s="4">
        <v>3679</v>
      </c>
      <c r="N74" s="4" t="s">
        <v>216</v>
      </c>
      <c r="O74" s="4" t="s">
        <v>31</v>
      </c>
      <c r="P74" s="4" t="s">
        <v>32</v>
      </c>
      <c r="Q74" s="4">
        <v>0</v>
      </c>
      <c r="R74" s="6">
        <v>44388</v>
      </c>
      <c r="S74" s="5">
        <v>44396</v>
      </c>
      <c r="T74" s="4" t="s">
        <v>33</v>
      </c>
      <c r="U74" s="4">
        <v>3679</v>
      </c>
      <c r="V74" s="4">
        <v>0</v>
      </c>
      <c r="W74" s="4">
        <v>0</v>
      </c>
      <c r="X74" s="4">
        <v>2192287</v>
      </c>
    </row>
    <row r="75" s="4" customFormat="1" spans="1:23">
      <c r="A75" s="4">
        <v>15760647753</v>
      </c>
      <c r="B75" s="4" t="s">
        <v>25</v>
      </c>
      <c r="C75" s="4" t="s">
        <v>26</v>
      </c>
      <c r="D75" s="4" t="s">
        <v>217</v>
      </c>
      <c r="E75" s="4" t="s">
        <v>218</v>
      </c>
      <c r="F75" s="5">
        <v>44388</v>
      </c>
      <c r="G75" s="5">
        <v>44391</v>
      </c>
      <c r="H75" s="4">
        <v>1</v>
      </c>
      <c r="I75" s="4">
        <v>3</v>
      </c>
      <c r="J75" s="4">
        <v>3</v>
      </c>
      <c r="K75" s="4" t="s">
        <v>29</v>
      </c>
      <c r="L75" s="4">
        <v>3804</v>
      </c>
      <c r="M75" s="4">
        <v>3804</v>
      </c>
      <c r="N75" s="4" t="s">
        <v>219</v>
      </c>
      <c r="O75" s="4" t="s">
        <v>31</v>
      </c>
      <c r="P75" s="4" t="s">
        <v>32</v>
      </c>
      <c r="Q75" s="4">
        <v>0</v>
      </c>
      <c r="R75" s="6">
        <v>44388</v>
      </c>
      <c r="S75" s="5">
        <v>44396</v>
      </c>
      <c r="T75" s="4" t="s">
        <v>33</v>
      </c>
      <c r="U75" s="4">
        <v>3804</v>
      </c>
      <c r="V75" s="4">
        <v>0</v>
      </c>
      <c r="W75" s="4">
        <v>0</v>
      </c>
    </row>
    <row r="76" s="4" customFormat="1" spans="1:23">
      <c r="A76" s="4">
        <v>15760892055</v>
      </c>
      <c r="B76" s="4" t="s">
        <v>25</v>
      </c>
      <c r="C76" s="4" t="s">
        <v>26</v>
      </c>
      <c r="D76" s="4" t="s">
        <v>112</v>
      </c>
      <c r="E76" s="4" t="s">
        <v>113</v>
      </c>
      <c r="F76" s="5">
        <v>44394</v>
      </c>
      <c r="G76" s="5">
        <v>44395</v>
      </c>
      <c r="H76" s="4">
        <v>3</v>
      </c>
      <c r="I76" s="4">
        <v>1</v>
      </c>
      <c r="J76" s="4">
        <v>3</v>
      </c>
      <c r="K76" s="4" t="s">
        <v>29</v>
      </c>
      <c r="L76" s="4">
        <v>3882</v>
      </c>
      <c r="M76" s="4">
        <v>3882</v>
      </c>
      <c r="N76" s="4" t="s">
        <v>220</v>
      </c>
      <c r="O76" s="4" t="s">
        <v>31</v>
      </c>
      <c r="P76" s="4" t="s">
        <v>32</v>
      </c>
      <c r="Q76" s="4">
        <v>0</v>
      </c>
      <c r="R76" s="6">
        <v>44388</v>
      </c>
      <c r="S76" s="5">
        <v>44396</v>
      </c>
      <c r="T76" s="4" t="s">
        <v>33</v>
      </c>
      <c r="U76" s="4">
        <v>3882</v>
      </c>
      <c r="V76" s="4">
        <v>0</v>
      </c>
      <c r="W76" s="4">
        <v>0</v>
      </c>
    </row>
    <row r="77" s="4" customFormat="1" spans="1:23">
      <c r="A77" s="4">
        <v>15760906535</v>
      </c>
      <c r="B77" s="4" t="s">
        <v>25</v>
      </c>
      <c r="C77" s="4" t="s">
        <v>26</v>
      </c>
      <c r="D77" s="4" t="s">
        <v>221</v>
      </c>
      <c r="E77" s="4" t="s">
        <v>222</v>
      </c>
      <c r="F77" s="5">
        <v>44391</v>
      </c>
      <c r="G77" s="5">
        <v>44392</v>
      </c>
      <c r="H77" s="4">
        <v>1</v>
      </c>
      <c r="I77" s="4">
        <v>1</v>
      </c>
      <c r="J77" s="4">
        <v>1</v>
      </c>
      <c r="K77" s="4" t="s">
        <v>29</v>
      </c>
      <c r="L77" s="4">
        <v>752</v>
      </c>
      <c r="M77" s="4">
        <v>752</v>
      </c>
      <c r="N77" s="4" t="s">
        <v>223</v>
      </c>
      <c r="O77" s="4" t="s">
        <v>31</v>
      </c>
      <c r="P77" s="4" t="s">
        <v>32</v>
      </c>
      <c r="Q77" s="4">
        <v>0</v>
      </c>
      <c r="R77" s="6">
        <v>44388</v>
      </c>
      <c r="S77" s="5">
        <v>44396</v>
      </c>
      <c r="T77" s="4" t="s">
        <v>33</v>
      </c>
      <c r="U77" s="4">
        <v>752</v>
      </c>
      <c r="V77" s="4">
        <v>0</v>
      </c>
      <c r="W77" s="4">
        <v>0</v>
      </c>
    </row>
    <row r="78" s="4" customFormat="1" spans="1:23">
      <c r="A78" s="4">
        <v>15763073718</v>
      </c>
      <c r="B78" s="4" t="s">
        <v>25</v>
      </c>
      <c r="C78" s="4" t="s">
        <v>26</v>
      </c>
      <c r="D78" s="4" t="s">
        <v>224</v>
      </c>
      <c r="E78" s="4" t="s">
        <v>225</v>
      </c>
      <c r="F78" s="5">
        <v>44388</v>
      </c>
      <c r="G78" s="5">
        <v>44389</v>
      </c>
      <c r="H78" s="4">
        <v>2</v>
      </c>
      <c r="I78" s="4">
        <v>1</v>
      </c>
      <c r="J78" s="4">
        <v>2</v>
      </c>
      <c r="K78" s="4" t="s">
        <v>29</v>
      </c>
      <c r="L78" s="4">
        <v>2598</v>
      </c>
      <c r="M78" s="4">
        <v>2598</v>
      </c>
      <c r="N78" s="4" t="s">
        <v>226</v>
      </c>
      <c r="O78" s="4" t="s">
        <v>31</v>
      </c>
      <c r="P78" s="4" t="s">
        <v>32</v>
      </c>
      <c r="Q78" s="4">
        <v>0</v>
      </c>
      <c r="R78" s="6">
        <v>44388</v>
      </c>
      <c r="S78" s="5">
        <v>44396</v>
      </c>
      <c r="T78" s="4" t="s">
        <v>33</v>
      </c>
      <c r="U78" s="4">
        <v>2598</v>
      </c>
      <c r="V78" s="4">
        <v>0</v>
      </c>
      <c r="W78" s="4">
        <v>0</v>
      </c>
    </row>
    <row r="79" s="4" customFormat="1" spans="1:23">
      <c r="A79" s="4">
        <v>15763186647</v>
      </c>
      <c r="B79" s="4" t="s">
        <v>25</v>
      </c>
      <c r="C79" s="4" t="s">
        <v>26</v>
      </c>
      <c r="D79" s="4" t="s">
        <v>170</v>
      </c>
      <c r="E79" s="4" t="s">
        <v>171</v>
      </c>
      <c r="F79" s="5">
        <v>44388</v>
      </c>
      <c r="G79" s="5">
        <v>44389</v>
      </c>
      <c r="H79" s="4">
        <v>1</v>
      </c>
      <c r="I79" s="4">
        <v>1</v>
      </c>
      <c r="J79" s="4">
        <v>1</v>
      </c>
      <c r="K79" s="4" t="s">
        <v>29</v>
      </c>
      <c r="L79" s="4">
        <v>650</v>
      </c>
      <c r="M79" s="4">
        <v>650</v>
      </c>
      <c r="N79" s="4" t="s">
        <v>227</v>
      </c>
      <c r="O79" s="4" t="s">
        <v>31</v>
      </c>
      <c r="P79" s="4" t="s">
        <v>32</v>
      </c>
      <c r="Q79" s="4">
        <v>0</v>
      </c>
      <c r="R79" s="6">
        <v>44388</v>
      </c>
      <c r="S79" s="5">
        <v>44396</v>
      </c>
      <c r="T79" s="4" t="s">
        <v>33</v>
      </c>
      <c r="U79" s="4">
        <v>650</v>
      </c>
      <c r="V79" s="4">
        <v>0</v>
      </c>
      <c r="W79" s="4">
        <v>0</v>
      </c>
    </row>
    <row r="80" s="4" customFormat="1" spans="1:23">
      <c r="A80" s="4">
        <v>15763352096</v>
      </c>
      <c r="B80" s="4" t="s">
        <v>25</v>
      </c>
      <c r="C80" s="4" t="s">
        <v>26</v>
      </c>
      <c r="D80" s="4" t="s">
        <v>228</v>
      </c>
      <c r="E80" s="4" t="s">
        <v>229</v>
      </c>
      <c r="F80" s="5">
        <v>44390</v>
      </c>
      <c r="G80" s="5">
        <v>44391</v>
      </c>
      <c r="H80" s="4">
        <v>1</v>
      </c>
      <c r="I80" s="4">
        <v>1</v>
      </c>
      <c r="J80" s="4">
        <v>1</v>
      </c>
      <c r="K80" s="4" t="s">
        <v>29</v>
      </c>
      <c r="L80" s="4">
        <v>547</v>
      </c>
      <c r="M80" s="4">
        <v>547</v>
      </c>
      <c r="N80" s="4" t="s">
        <v>230</v>
      </c>
      <c r="O80" s="4" t="s">
        <v>31</v>
      </c>
      <c r="P80" s="4" t="s">
        <v>32</v>
      </c>
      <c r="Q80" s="4">
        <v>0</v>
      </c>
      <c r="R80" s="6">
        <v>44388</v>
      </c>
      <c r="S80" s="5">
        <v>44396</v>
      </c>
      <c r="T80" s="4" t="s">
        <v>33</v>
      </c>
      <c r="U80" s="4">
        <v>547</v>
      </c>
      <c r="V80" s="4">
        <v>0</v>
      </c>
      <c r="W80" s="4">
        <v>0</v>
      </c>
    </row>
    <row r="81" s="4" customFormat="1" spans="1:23">
      <c r="A81" s="4">
        <v>15763582453</v>
      </c>
      <c r="B81" s="4" t="s">
        <v>25</v>
      </c>
      <c r="C81" s="4" t="s">
        <v>26</v>
      </c>
      <c r="D81" s="4" t="s">
        <v>231</v>
      </c>
      <c r="E81" s="4" t="s">
        <v>232</v>
      </c>
      <c r="F81" s="5">
        <v>44388</v>
      </c>
      <c r="G81" s="5">
        <v>44389</v>
      </c>
      <c r="H81" s="4">
        <v>1</v>
      </c>
      <c r="I81" s="4">
        <v>1</v>
      </c>
      <c r="J81" s="4">
        <v>1</v>
      </c>
      <c r="K81" s="4" t="s">
        <v>29</v>
      </c>
      <c r="L81" s="4">
        <v>495</v>
      </c>
      <c r="M81" s="4">
        <v>495</v>
      </c>
      <c r="N81" s="4" t="s">
        <v>233</v>
      </c>
      <c r="O81" s="4" t="s">
        <v>31</v>
      </c>
      <c r="P81" s="4" t="s">
        <v>32</v>
      </c>
      <c r="Q81" s="4">
        <v>0</v>
      </c>
      <c r="R81" s="6">
        <v>44388</v>
      </c>
      <c r="S81" s="5">
        <v>44396</v>
      </c>
      <c r="T81" s="4" t="s">
        <v>33</v>
      </c>
      <c r="U81" s="4">
        <v>495</v>
      </c>
      <c r="V81" s="4">
        <v>0</v>
      </c>
      <c r="W81" s="4">
        <v>0</v>
      </c>
    </row>
    <row r="82" s="4" customFormat="1" spans="1:24">
      <c r="A82" s="4">
        <v>15766150451</v>
      </c>
      <c r="B82" s="4" t="s">
        <v>25</v>
      </c>
      <c r="C82" s="4" t="s">
        <v>26</v>
      </c>
      <c r="D82" s="4" t="s">
        <v>234</v>
      </c>
      <c r="E82" s="4" t="s">
        <v>235</v>
      </c>
      <c r="F82" s="5">
        <v>44388</v>
      </c>
      <c r="G82" s="5">
        <v>44389</v>
      </c>
      <c r="H82" s="4">
        <v>1</v>
      </c>
      <c r="I82" s="4">
        <v>1</v>
      </c>
      <c r="J82" s="4">
        <v>1</v>
      </c>
      <c r="K82" s="4" t="s">
        <v>29</v>
      </c>
      <c r="L82" s="4">
        <v>444</v>
      </c>
      <c r="M82" s="4">
        <v>444</v>
      </c>
      <c r="N82" s="4" t="s">
        <v>236</v>
      </c>
      <c r="O82" s="4" t="s">
        <v>31</v>
      </c>
      <c r="P82" s="4" t="s">
        <v>32</v>
      </c>
      <c r="Q82" s="4">
        <v>0</v>
      </c>
      <c r="R82" s="6">
        <v>44388</v>
      </c>
      <c r="S82" s="5">
        <v>44396</v>
      </c>
      <c r="T82" s="4" t="s">
        <v>33</v>
      </c>
      <c r="U82" s="4">
        <v>444</v>
      </c>
      <c r="V82" s="4">
        <v>0</v>
      </c>
      <c r="W82" s="4">
        <v>0</v>
      </c>
      <c r="X82" s="4">
        <v>2192874</v>
      </c>
    </row>
    <row r="83" s="4" customFormat="1" spans="1:23">
      <c r="A83" s="4">
        <v>15766737160</v>
      </c>
      <c r="B83" s="4" t="s">
        <v>25</v>
      </c>
      <c r="C83" s="4" t="s">
        <v>26</v>
      </c>
      <c r="D83" s="4" t="s">
        <v>234</v>
      </c>
      <c r="E83" s="4" t="s">
        <v>235</v>
      </c>
      <c r="F83" s="5">
        <v>44388</v>
      </c>
      <c r="G83" s="5">
        <v>44389</v>
      </c>
      <c r="H83" s="4">
        <v>1</v>
      </c>
      <c r="I83" s="4">
        <v>1</v>
      </c>
      <c r="J83" s="4">
        <v>1</v>
      </c>
      <c r="K83" s="4" t="s">
        <v>29</v>
      </c>
      <c r="L83" s="4">
        <v>444</v>
      </c>
      <c r="M83" s="4">
        <v>444</v>
      </c>
      <c r="N83" s="4" t="s">
        <v>237</v>
      </c>
      <c r="O83" s="4" t="s">
        <v>31</v>
      </c>
      <c r="P83" s="4" t="s">
        <v>32</v>
      </c>
      <c r="Q83" s="4">
        <v>0</v>
      </c>
      <c r="R83" s="6">
        <v>44388</v>
      </c>
      <c r="S83" s="5">
        <v>44396</v>
      </c>
      <c r="T83" s="4" t="s">
        <v>33</v>
      </c>
      <c r="U83" s="4">
        <v>444</v>
      </c>
      <c r="V83" s="4">
        <v>0</v>
      </c>
      <c r="W83" s="4">
        <v>0</v>
      </c>
    </row>
    <row r="84" s="4" customFormat="1" spans="1:23">
      <c r="A84" s="4">
        <v>15766737160</v>
      </c>
      <c r="B84" s="4" t="s">
        <v>25</v>
      </c>
      <c r="C84" s="4" t="s">
        <v>82</v>
      </c>
      <c r="D84" s="4" t="s">
        <v>234</v>
      </c>
      <c r="E84" s="4" t="s">
        <v>235</v>
      </c>
      <c r="F84" s="5">
        <v>44388</v>
      </c>
      <c r="G84" s="5">
        <v>44389</v>
      </c>
      <c r="H84" s="4">
        <v>1</v>
      </c>
      <c r="I84" s="4">
        <v>1</v>
      </c>
      <c r="J84" s="4">
        <v>1</v>
      </c>
      <c r="K84" s="4" t="s">
        <v>29</v>
      </c>
      <c r="L84" s="4">
        <v>-444</v>
      </c>
      <c r="M84" s="4">
        <v>-444</v>
      </c>
      <c r="N84" s="4" t="s">
        <v>237</v>
      </c>
      <c r="O84" s="4" t="s">
        <v>31</v>
      </c>
      <c r="P84" s="4" t="s">
        <v>32</v>
      </c>
      <c r="Q84" s="4">
        <v>0</v>
      </c>
      <c r="R84" s="6">
        <v>44388</v>
      </c>
      <c r="S84" s="5">
        <v>44396</v>
      </c>
      <c r="T84" s="4" t="s">
        <v>33</v>
      </c>
      <c r="U84" s="4">
        <v>-444</v>
      </c>
      <c r="V84" s="4">
        <v>0</v>
      </c>
      <c r="W84" s="4">
        <v>0</v>
      </c>
    </row>
    <row r="85" s="4" customFormat="1" spans="1:23">
      <c r="A85" s="4">
        <v>15766936373</v>
      </c>
      <c r="B85" s="4" t="s">
        <v>25</v>
      </c>
      <c r="C85" s="4" t="s">
        <v>26</v>
      </c>
      <c r="D85" s="4" t="s">
        <v>238</v>
      </c>
      <c r="E85" s="4" t="s">
        <v>239</v>
      </c>
      <c r="F85" s="5">
        <v>44388</v>
      </c>
      <c r="G85" s="5">
        <v>44389</v>
      </c>
      <c r="H85" s="4">
        <v>1</v>
      </c>
      <c r="I85" s="4">
        <v>1</v>
      </c>
      <c r="J85" s="4">
        <v>1</v>
      </c>
      <c r="K85" s="4" t="s">
        <v>29</v>
      </c>
      <c r="L85" s="4">
        <v>824</v>
      </c>
      <c r="M85" s="4">
        <v>824</v>
      </c>
      <c r="N85" s="4" t="s">
        <v>240</v>
      </c>
      <c r="O85" s="4" t="s">
        <v>31</v>
      </c>
      <c r="P85" s="4" t="s">
        <v>32</v>
      </c>
      <c r="Q85" s="4">
        <v>0</v>
      </c>
      <c r="R85" s="6">
        <v>44388</v>
      </c>
      <c r="S85" s="5">
        <v>44396</v>
      </c>
      <c r="T85" s="4" t="s">
        <v>33</v>
      </c>
      <c r="U85" s="4">
        <v>824</v>
      </c>
      <c r="V85" s="4">
        <v>0</v>
      </c>
      <c r="W85" s="4">
        <v>0</v>
      </c>
    </row>
    <row r="86" s="4" customFormat="1" spans="1:23">
      <c r="A86" s="4">
        <v>15767024518</v>
      </c>
      <c r="B86" s="4" t="s">
        <v>25</v>
      </c>
      <c r="C86" s="4" t="s">
        <v>26</v>
      </c>
      <c r="D86" s="4" t="s">
        <v>238</v>
      </c>
      <c r="E86" s="4" t="s">
        <v>145</v>
      </c>
      <c r="F86" s="5">
        <v>44388</v>
      </c>
      <c r="G86" s="5">
        <v>44389</v>
      </c>
      <c r="H86" s="4">
        <v>1</v>
      </c>
      <c r="I86" s="4">
        <v>1</v>
      </c>
      <c r="J86" s="4">
        <v>1</v>
      </c>
      <c r="K86" s="4" t="s">
        <v>29</v>
      </c>
      <c r="L86" s="4">
        <v>495</v>
      </c>
      <c r="M86" s="4">
        <v>495</v>
      </c>
      <c r="N86" s="4" t="s">
        <v>241</v>
      </c>
      <c r="O86" s="4" t="s">
        <v>31</v>
      </c>
      <c r="P86" s="4" t="s">
        <v>32</v>
      </c>
      <c r="Q86" s="4">
        <v>0</v>
      </c>
      <c r="R86" s="6">
        <v>44388</v>
      </c>
      <c r="S86" s="5">
        <v>44396</v>
      </c>
      <c r="T86" s="4" t="s">
        <v>33</v>
      </c>
      <c r="U86" s="4">
        <v>495</v>
      </c>
      <c r="V86" s="4">
        <v>0</v>
      </c>
      <c r="W86" s="4">
        <v>0</v>
      </c>
    </row>
    <row r="87" s="4" customFormat="1" spans="1:23">
      <c r="A87" s="4">
        <v>15767027217</v>
      </c>
      <c r="B87" s="4" t="s">
        <v>25</v>
      </c>
      <c r="C87" s="4" t="s">
        <v>26</v>
      </c>
      <c r="D87" s="4" t="s">
        <v>242</v>
      </c>
      <c r="E87" s="4" t="s">
        <v>243</v>
      </c>
      <c r="F87" s="5">
        <v>44388</v>
      </c>
      <c r="G87" s="5">
        <v>44389</v>
      </c>
      <c r="H87" s="4">
        <v>1</v>
      </c>
      <c r="I87" s="4">
        <v>1</v>
      </c>
      <c r="J87" s="4">
        <v>1</v>
      </c>
      <c r="K87" s="4" t="s">
        <v>29</v>
      </c>
      <c r="L87" s="4">
        <v>935</v>
      </c>
      <c r="M87" s="4">
        <v>935</v>
      </c>
      <c r="N87" s="4" t="s">
        <v>244</v>
      </c>
      <c r="O87" s="4" t="s">
        <v>31</v>
      </c>
      <c r="P87" s="4" t="s">
        <v>32</v>
      </c>
      <c r="Q87" s="4">
        <v>0</v>
      </c>
      <c r="R87" s="6">
        <v>44388</v>
      </c>
      <c r="S87" s="5">
        <v>44396</v>
      </c>
      <c r="T87" s="4" t="s">
        <v>33</v>
      </c>
      <c r="U87" s="4">
        <v>935</v>
      </c>
      <c r="V87" s="4">
        <v>0</v>
      </c>
      <c r="W87" s="4">
        <v>0</v>
      </c>
    </row>
    <row r="88" s="4" customFormat="1" spans="1:24">
      <c r="A88" s="4">
        <v>15767255752</v>
      </c>
      <c r="B88" s="4" t="s">
        <v>25</v>
      </c>
      <c r="C88" s="4" t="s">
        <v>26</v>
      </c>
      <c r="D88" s="4" t="s">
        <v>245</v>
      </c>
      <c r="E88" s="4" t="s">
        <v>246</v>
      </c>
      <c r="F88" s="5">
        <v>44388</v>
      </c>
      <c r="G88" s="5">
        <v>44389</v>
      </c>
      <c r="H88" s="4">
        <v>1</v>
      </c>
      <c r="I88" s="4">
        <v>1</v>
      </c>
      <c r="J88" s="4">
        <v>1</v>
      </c>
      <c r="K88" s="4" t="s">
        <v>29</v>
      </c>
      <c r="L88" s="4">
        <v>379</v>
      </c>
      <c r="M88" s="4">
        <v>379</v>
      </c>
      <c r="N88" s="4" t="s">
        <v>247</v>
      </c>
      <c r="O88" s="4" t="s">
        <v>31</v>
      </c>
      <c r="P88" s="4" t="s">
        <v>32</v>
      </c>
      <c r="Q88" s="4">
        <v>0</v>
      </c>
      <c r="R88" s="6">
        <v>44388</v>
      </c>
      <c r="S88" s="5">
        <v>44396</v>
      </c>
      <c r="T88" s="4" t="s">
        <v>33</v>
      </c>
      <c r="U88" s="4">
        <v>379</v>
      </c>
      <c r="V88" s="4">
        <v>0</v>
      </c>
      <c r="W88" s="4">
        <v>0</v>
      </c>
      <c r="X88" s="4">
        <v>2193020</v>
      </c>
    </row>
    <row r="89" s="4" customFormat="1" spans="1:23">
      <c r="A89" s="4">
        <v>15767265023</v>
      </c>
      <c r="B89" s="4" t="s">
        <v>25</v>
      </c>
      <c r="C89" s="4" t="s">
        <v>26</v>
      </c>
      <c r="D89" s="4" t="s">
        <v>248</v>
      </c>
      <c r="E89" s="4" t="s">
        <v>249</v>
      </c>
      <c r="F89" s="5">
        <v>44388</v>
      </c>
      <c r="G89" s="5">
        <v>44389</v>
      </c>
      <c r="H89" s="4">
        <v>1</v>
      </c>
      <c r="I89" s="4">
        <v>1</v>
      </c>
      <c r="J89" s="4">
        <v>1</v>
      </c>
      <c r="K89" s="4" t="s">
        <v>29</v>
      </c>
      <c r="L89" s="4">
        <v>1939</v>
      </c>
      <c r="M89" s="4">
        <v>1939</v>
      </c>
      <c r="N89" s="4" t="s">
        <v>250</v>
      </c>
      <c r="O89" s="4" t="s">
        <v>31</v>
      </c>
      <c r="P89" s="4" t="s">
        <v>32</v>
      </c>
      <c r="Q89" s="4">
        <v>0</v>
      </c>
      <c r="R89" s="6">
        <v>44388</v>
      </c>
      <c r="S89" s="5">
        <v>44396</v>
      </c>
      <c r="T89" s="4" t="s">
        <v>33</v>
      </c>
      <c r="U89" s="4">
        <v>1939</v>
      </c>
      <c r="V89" s="4">
        <v>0</v>
      </c>
      <c r="W89" s="4">
        <v>0</v>
      </c>
    </row>
    <row r="90" s="4" customFormat="1" spans="1:24">
      <c r="A90" s="4">
        <v>15767255752</v>
      </c>
      <c r="B90" s="4" t="s">
        <v>25</v>
      </c>
      <c r="C90" s="4" t="s">
        <v>82</v>
      </c>
      <c r="D90" s="4" t="s">
        <v>245</v>
      </c>
      <c r="E90" s="4" t="s">
        <v>246</v>
      </c>
      <c r="F90" s="5">
        <v>44388</v>
      </c>
      <c r="G90" s="5">
        <v>44389</v>
      </c>
      <c r="H90" s="4">
        <v>1</v>
      </c>
      <c r="I90" s="4">
        <v>1</v>
      </c>
      <c r="J90" s="4">
        <v>1</v>
      </c>
      <c r="K90" s="4" t="s">
        <v>29</v>
      </c>
      <c r="L90" s="4">
        <v>-379</v>
      </c>
      <c r="M90" s="4">
        <v>-379</v>
      </c>
      <c r="N90" s="4" t="s">
        <v>247</v>
      </c>
      <c r="O90" s="4" t="s">
        <v>31</v>
      </c>
      <c r="P90" s="4" t="s">
        <v>32</v>
      </c>
      <c r="Q90" s="4">
        <v>0</v>
      </c>
      <c r="R90" s="6">
        <v>44388</v>
      </c>
      <c r="S90" s="5">
        <v>44396</v>
      </c>
      <c r="T90" s="4" t="s">
        <v>33</v>
      </c>
      <c r="U90" s="4">
        <v>-379</v>
      </c>
      <c r="V90" s="4">
        <v>0</v>
      </c>
      <c r="W90" s="4">
        <v>0</v>
      </c>
      <c r="X90" s="4">
        <v>2193020</v>
      </c>
    </row>
    <row r="91" s="4" customFormat="1" spans="1:24">
      <c r="A91" s="4">
        <v>15767756886</v>
      </c>
      <c r="B91" s="4" t="s">
        <v>25</v>
      </c>
      <c r="C91" s="4" t="s">
        <v>26</v>
      </c>
      <c r="D91" s="4" t="s">
        <v>251</v>
      </c>
      <c r="E91" s="4" t="s">
        <v>252</v>
      </c>
      <c r="F91" s="5">
        <v>44388</v>
      </c>
      <c r="G91" s="5">
        <v>44389</v>
      </c>
      <c r="H91" s="4">
        <v>1</v>
      </c>
      <c r="I91" s="4">
        <v>1</v>
      </c>
      <c r="J91" s="4">
        <v>1</v>
      </c>
      <c r="K91" s="4" t="s">
        <v>29</v>
      </c>
      <c r="L91" s="4">
        <v>2117</v>
      </c>
      <c r="M91" s="4">
        <v>2117</v>
      </c>
      <c r="N91" s="4" t="s">
        <v>253</v>
      </c>
      <c r="O91" s="4" t="s">
        <v>31</v>
      </c>
      <c r="P91" s="4" t="s">
        <v>32</v>
      </c>
      <c r="Q91" s="4">
        <v>0</v>
      </c>
      <c r="R91" s="6">
        <v>44388</v>
      </c>
      <c r="S91" s="5">
        <v>44396</v>
      </c>
      <c r="T91" s="4" t="s">
        <v>33</v>
      </c>
      <c r="U91" s="4">
        <v>2117</v>
      </c>
      <c r="V91" s="4">
        <v>0</v>
      </c>
      <c r="W91" s="4">
        <v>0</v>
      </c>
      <c r="X91" s="4">
        <v>2193077</v>
      </c>
    </row>
    <row r="92" s="4" customFormat="1" spans="1:23">
      <c r="A92" s="4">
        <v>15768399301</v>
      </c>
      <c r="B92" s="4" t="s">
        <v>25</v>
      </c>
      <c r="C92" s="4" t="s">
        <v>26</v>
      </c>
      <c r="D92" s="4" t="s">
        <v>254</v>
      </c>
      <c r="E92" s="4" t="s">
        <v>50</v>
      </c>
      <c r="F92" s="5">
        <v>44390</v>
      </c>
      <c r="G92" s="5">
        <v>44391</v>
      </c>
      <c r="H92" s="4">
        <v>1</v>
      </c>
      <c r="I92" s="4">
        <v>1</v>
      </c>
      <c r="J92" s="4">
        <v>1</v>
      </c>
      <c r="K92" s="4" t="s">
        <v>29</v>
      </c>
      <c r="L92" s="4">
        <v>2297</v>
      </c>
      <c r="M92" s="4">
        <v>2297</v>
      </c>
      <c r="N92" s="4" t="s">
        <v>255</v>
      </c>
      <c r="O92" s="4" t="s">
        <v>31</v>
      </c>
      <c r="P92" s="4" t="s">
        <v>32</v>
      </c>
      <c r="Q92" s="4">
        <v>0</v>
      </c>
      <c r="R92" s="6">
        <v>44388</v>
      </c>
      <c r="S92" s="5">
        <v>44396</v>
      </c>
      <c r="T92" s="4" t="s">
        <v>33</v>
      </c>
      <c r="U92" s="4">
        <v>2297</v>
      </c>
      <c r="V92" s="4">
        <v>0</v>
      </c>
      <c r="W92" s="4">
        <v>0</v>
      </c>
    </row>
    <row r="93" s="4" customFormat="1" spans="1:24">
      <c r="A93" s="4">
        <v>15768521672</v>
      </c>
      <c r="B93" s="4" t="s">
        <v>25</v>
      </c>
      <c r="C93" s="4" t="s">
        <v>26</v>
      </c>
      <c r="D93" s="4" t="s">
        <v>256</v>
      </c>
      <c r="E93" s="4" t="s">
        <v>158</v>
      </c>
      <c r="F93" s="5">
        <v>44389</v>
      </c>
      <c r="G93" s="5">
        <v>44391</v>
      </c>
      <c r="H93" s="4">
        <v>1</v>
      </c>
      <c r="I93" s="4">
        <v>2</v>
      </c>
      <c r="J93" s="4">
        <v>2</v>
      </c>
      <c r="K93" s="4" t="s">
        <v>29</v>
      </c>
      <c r="L93" s="4">
        <v>2496</v>
      </c>
      <c r="M93" s="4">
        <v>2496</v>
      </c>
      <c r="N93" s="4" t="s">
        <v>257</v>
      </c>
      <c r="O93" s="4" t="s">
        <v>31</v>
      </c>
      <c r="P93" s="4" t="s">
        <v>32</v>
      </c>
      <c r="Q93" s="4">
        <v>0</v>
      </c>
      <c r="R93" s="6">
        <v>44389</v>
      </c>
      <c r="S93" s="5">
        <v>44396</v>
      </c>
      <c r="T93" s="4" t="s">
        <v>33</v>
      </c>
      <c r="U93" s="4">
        <v>2496</v>
      </c>
      <c r="V93" s="4">
        <v>0</v>
      </c>
      <c r="W93" s="4">
        <v>0</v>
      </c>
      <c r="X93" s="4">
        <v>2193218</v>
      </c>
    </row>
    <row r="94" s="4" customFormat="1" spans="1:23">
      <c r="A94" s="4">
        <v>15771851659</v>
      </c>
      <c r="B94" s="4" t="s">
        <v>25</v>
      </c>
      <c r="C94" s="4" t="s">
        <v>26</v>
      </c>
      <c r="D94" s="4" t="s">
        <v>258</v>
      </c>
      <c r="E94" s="4" t="s">
        <v>259</v>
      </c>
      <c r="F94" s="5">
        <v>44393</v>
      </c>
      <c r="G94" s="5">
        <v>44395</v>
      </c>
      <c r="H94" s="4">
        <v>1</v>
      </c>
      <c r="I94" s="4">
        <v>2</v>
      </c>
      <c r="J94" s="4">
        <v>2</v>
      </c>
      <c r="K94" s="4" t="s">
        <v>29</v>
      </c>
      <c r="L94" s="4">
        <v>1776</v>
      </c>
      <c r="M94" s="4">
        <v>1776</v>
      </c>
      <c r="N94" s="4" t="s">
        <v>260</v>
      </c>
      <c r="O94" s="4" t="s">
        <v>31</v>
      </c>
      <c r="P94" s="4" t="s">
        <v>32</v>
      </c>
      <c r="Q94" s="4">
        <v>0</v>
      </c>
      <c r="R94" s="6">
        <v>44389</v>
      </c>
      <c r="S94" s="5">
        <v>44396</v>
      </c>
      <c r="T94" s="4" t="s">
        <v>33</v>
      </c>
      <c r="U94" s="4">
        <v>1776</v>
      </c>
      <c r="V94" s="4">
        <v>0</v>
      </c>
      <c r="W94" s="4">
        <v>0</v>
      </c>
    </row>
    <row r="95" s="4" customFormat="1" spans="1:23">
      <c r="A95" s="4">
        <v>15707757530</v>
      </c>
      <c r="B95" s="4" t="s">
        <v>25</v>
      </c>
      <c r="C95" s="4" t="s">
        <v>82</v>
      </c>
      <c r="D95" s="4" t="s">
        <v>157</v>
      </c>
      <c r="E95" s="4" t="s">
        <v>158</v>
      </c>
      <c r="F95" s="5">
        <v>44388</v>
      </c>
      <c r="G95" s="5">
        <v>44392</v>
      </c>
      <c r="H95" s="4">
        <v>1</v>
      </c>
      <c r="I95" s="4">
        <v>4</v>
      </c>
      <c r="J95" s="4">
        <v>4</v>
      </c>
      <c r="K95" s="4" t="s">
        <v>29</v>
      </c>
      <c r="L95" s="4">
        <v>-2784</v>
      </c>
      <c r="M95" s="4">
        <v>-2784</v>
      </c>
      <c r="N95" s="4" t="s">
        <v>159</v>
      </c>
      <c r="O95" s="4" t="s">
        <v>31</v>
      </c>
      <c r="P95" s="4" t="s">
        <v>32</v>
      </c>
      <c r="Q95" s="4">
        <v>0</v>
      </c>
      <c r="R95" s="6">
        <v>44382</v>
      </c>
      <c r="S95" s="5">
        <v>44396</v>
      </c>
      <c r="T95" s="4" t="s">
        <v>33</v>
      </c>
      <c r="U95" s="4">
        <v>-2784</v>
      </c>
      <c r="V95" s="4">
        <v>0</v>
      </c>
      <c r="W95" s="4">
        <v>0</v>
      </c>
    </row>
    <row r="96" s="4" customFormat="1" spans="1:23">
      <c r="A96" s="4">
        <v>15772030764</v>
      </c>
      <c r="B96" s="4" t="s">
        <v>25</v>
      </c>
      <c r="C96" s="4" t="s">
        <v>26</v>
      </c>
      <c r="D96" s="4" t="s">
        <v>261</v>
      </c>
      <c r="E96" s="4" t="s">
        <v>262</v>
      </c>
      <c r="F96" s="5">
        <v>44390</v>
      </c>
      <c r="G96" s="5">
        <v>44394</v>
      </c>
      <c r="H96" s="4">
        <v>1</v>
      </c>
      <c r="I96" s="4">
        <v>4</v>
      </c>
      <c r="J96" s="4">
        <v>4</v>
      </c>
      <c r="K96" s="4" t="s">
        <v>29</v>
      </c>
      <c r="L96" s="4">
        <v>5315</v>
      </c>
      <c r="M96" s="4">
        <v>5315</v>
      </c>
      <c r="N96" s="4" t="s">
        <v>263</v>
      </c>
      <c r="O96" s="4" t="s">
        <v>31</v>
      </c>
      <c r="P96" s="4" t="s">
        <v>32</v>
      </c>
      <c r="Q96" s="4">
        <v>0</v>
      </c>
      <c r="R96" s="6">
        <v>44389</v>
      </c>
      <c r="S96" s="5">
        <v>44396</v>
      </c>
      <c r="T96" s="4" t="s">
        <v>33</v>
      </c>
      <c r="U96" s="4">
        <v>5315</v>
      </c>
      <c r="V96" s="4">
        <v>0</v>
      </c>
      <c r="W96" s="4">
        <v>0</v>
      </c>
    </row>
    <row r="97" s="4" customFormat="1" spans="1:23">
      <c r="A97" s="4">
        <v>15772618755</v>
      </c>
      <c r="B97" s="4" t="s">
        <v>25</v>
      </c>
      <c r="C97" s="4" t="s">
        <v>26</v>
      </c>
      <c r="D97" s="4" t="s">
        <v>264</v>
      </c>
      <c r="E97" s="4" t="s">
        <v>50</v>
      </c>
      <c r="F97" s="5">
        <v>44389</v>
      </c>
      <c r="G97" s="5">
        <v>44392</v>
      </c>
      <c r="H97" s="4">
        <v>1</v>
      </c>
      <c r="I97" s="4">
        <v>3</v>
      </c>
      <c r="J97" s="4">
        <v>3</v>
      </c>
      <c r="K97" s="4" t="s">
        <v>29</v>
      </c>
      <c r="L97" s="4">
        <v>2337</v>
      </c>
      <c r="M97" s="4">
        <v>2337</v>
      </c>
      <c r="N97" s="4" t="s">
        <v>265</v>
      </c>
      <c r="O97" s="4" t="s">
        <v>31</v>
      </c>
      <c r="P97" s="4" t="s">
        <v>32</v>
      </c>
      <c r="Q97" s="4">
        <v>0</v>
      </c>
      <c r="R97" s="6">
        <v>44389</v>
      </c>
      <c r="S97" s="5">
        <v>44396</v>
      </c>
      <c r="T97" s="4" t="s">
        <v>33</v>
      </c>
      <c r="U97" s="4">
        <v>2337</v>
      </c>
      <c r="V97" s="4">
        <v>0</v>
      </c>
      <c r="W97" s="4">
        <v>0</v>
      </c>
    </row>
    <row r="98" s="4" customFormat="1" spans="1:23">
      <c r="A98" s="4">
        <v>15772723423</v>
      </c>
      <c r="B98" s="4" t="s">
        <v>25</v>
      </c>
      <c r="C98" s="4" t="s">
        <v>26</v>
      </c>
      <c r="D98" s="4" t="s">
        <v>266</v>
      </c>
      <c r="E98" s="4" t="s">
        <v>235</v>
      </c>
      <c r="F98" s="5">
        <v>44391</v>
      </c>
      <c r="G98" s="5">
        <v>44392</v>
      </c>
      <c r="H98" s="4">
        <v>2</v>
      </c>
      <c r="I98" s="4">
        <v>1</v>
      </c>
      <c r="J98" s="4">
        <v>2</v>
      </c>
      <c r="K98" s="4" t="s">
        <v>29</v>
      </c>
      <c r="L98" s="4">
        <v>744</v>
      </c>
      <c r="M98" s="4">
        <v>744</v>
      </c>
      <c r="N98" s="4" t="s">
        <v>267</v>
      </c>
      <c r="O98" s="4" t="s">
        <v>31</v>
      </c>
      <c r="P98" s="4" t="s">
        <v>32</v>
      </c>
      <c r="Q98" s="4">
        <v>0</v>
      </c>
      <c r="R98" s="6">
        <v>44389</v>
      </c>
      <c r="S98" s="5">
        <v>44396</v>
      </c>
      <c r="T98" s="4" t="s">
        <v>33</v>
      </c>
      <c r="U98" s="4">
        <v>744</v>
      </c>
      <c r="V98" s="4">
        <v>0</v>
      </c>
      <c r="W98" s="4">
        <v>0</v>
      </c>
    </row>
    <row r="99" s="4" customFormat="1" spans="1:23">
      <c r="A99" s="4">
        <v>15772708010</v>
      </c>
      <c r="B99" s="4" t="s">
        <v>25</v>
      </c>
      <c r="C99" s="4" t="s">
        <v>26</v>
      </c>
      <c r="D99" s="4" t="s">
        <v>268</v>
      </c>
      <c r="E99" s="4" t="s">
        <v>41</v>
      </c>
      <c r="F99" s="5">
        <v>44393</v>
      </c>
      <c r="G99" s="5">
        <v>44394</v>
      </c>
      <c r="H99" s="4">
        <v>1</v>
      </c>
      <c r="I99" s="4">
        <v>1</v>
      </c>
      <c r="J99" s="4">
        <v>1</v>
      </c>
      <c r="K99" s="4" t="s">
        <v>29</v>
      </c>
      <c r="L99" s="4">
        <v>1308</v>
      </c>
      <c r="M99" s="4">
        <v>1308</v>
      </c>
      <c r="N99" s="4" t="s">
        <v>269</v>
      </c>
      <c r="O99" s="4" t="s">
        <v>31</v>
      </c>
      <c r="P99" s="4" t="s">
        <v>32</v>
      </c>
      <c r="Q99" s="4">
        <v>0</v>
      </c>
      <c r="R99" s="6">
        <v>44389</v>
      </c>
      <c r="S99" s="5">
        <v>44396</v>
      </c>
      <c r="T99" s="4" t="s">
        <v>33</v>
      </c>
      <c r="U99" s="4">
        <v>1308</v>
      </c>
      <c r="V99" s="4">
        <v>0</v>
      </c>
      <c r="W99" s="4">
        <v>0</v>
      </c>
    </row>
    <row r="100" s="4" customFormat="1" spans="1:24">
      <c r="A100" s="4">
        <v>15772890255</v>
      </c>
      <c r="B100" s="4" t="s">
        <v>25</v>
      </c>
      <c r="C100" s="4" t="s">
        <v>26</v>
      </c>
      <c r="D100" s="4" t="s">
        <v>270</v>
      </c>
      <c r="E100" s="4" t="s">
        <v>271</v>
      </c>
      <c r="F100" s="5">
        <v>44390</v>
      </c>
      <c r="G100" s="5">
        <v>44392</v>
      </c>
      <c r="H100" s="4">
        <v>1</v>
      </c>
      <c r="I100" s="4">
        <v>2</v>
      </c>
      <c r="J100" s="4">
        <v>2</v>
      </c>
      <c r="K100" s="4" t="s">
        <v>29</v>
      </c>
      <c r="L100" s="4">
        <v>4782</v>
      </c>
      <c r="M100" s="4">
        <v>4782</v>
      </c>
      <c r="N100" s="4" t="s">
        <v>272</v>
      </c>
      <c r="O100" s="4" t="s">
        <v>31</v>
      </c>
      <c r="P100" s="4" t="s">
        <v>32</v>
      </c>
      <c r="Q100" s="4">
        <v>0</v>
      </c>
      <c r="R100" s="6">
        <v>44389</v>
      </c>
      <c r="S100" s="5">
        <v>44396</v>
      </c>
      <c r="T100" s="4" t="s">
        <v>33</v>
      </c>
      <c r="U100" s="4">
        <v>4782</v>
      </c>
      <c r="V100" s="4">
        <v>0</v>
      </c>
      <c r="W100" s="4">
        <v>0</v>
      </c>
      <c r="X100" s="4">
        <v>2193324</v>
      </c>
    </row>
    <row r="101" s="4" customFormat="1" spans="1:23">
      <c r="A101" s="4">
        <v>15772923105</v>
      </c>
      <c r="B101" s="4" t="s">
        <v>25</v>
      </c>
      <c r="C101" s="4" t="s">
        <v>26</v>
      </c>
      <c r="D101" s="4" t="s">
        <v>270</v>
      </c>
      <c r="E101" s="4" t="s">
        <v>271</v>
      </c>
      <c r="F101" s="5">
        <v>44392</v>
      </c>
      <c r="G101" s="5">
        <v>44393</v>
      </c>
      <c r="H101" s="4">
        <v>1</v>
      </c>
      <c r="I101" s="4">
        <v>1</v>
      </c>
      <c r="J101" s="4">
        <v>1</v>
      </c>
      <c r="K101" s="4" t="s">
        <v>29</v>
      </c>
      <c r="L101" s="4">
        <v>2391</v>
      </c>
      <c r="M101" s="4">
        <v>2391</v>
      </c>
      <c r="N101" s="4" t="s">
        <v>272</v>
      </c>
      <c r="O101" s="4" t="s">
        <v>31</v>
      </c>
      <c r="P101" s="4" t="s">
        <v>32</v>
      </c>
      <c r="Q101" s="4">
        <v>0</v>
      </c>
      <c r="R101" s="6">
        <v>44389</v>
      </c>
      <c r="S101" s="5">
        <v>44396</v>
      </c>
      <c r="T101" s="4" t="s">
        <v>33</v>
      </c>
      <c r="U101" s="4">
        <v>2391</v>
      </c>
      <c r="V101" s="4">
        <v>0</v>
      </c>
      <c r="W101" s="4">
        <v>0</v>
      </c>
    </row>
    <row r="102" s="4" customFormat="1" spans="1:24">
      <c r="A102" s="4">
        <v>15773419355</v>
      </c>
      <c r="B102" s="4" t="s">
        <v>25</v>
      </c>
      <c r="C102" s="4" t="s">
        <v>26</v>
      </c>
      <c r="D102" s="4" t="s">
        <v>273</v>
      </c>
      <c r="E102" s="4" t="s">
        <v>274</v>
      </c>
      <c r="F102" s="5">
        <v>44390</v>
      </c>
      <c r="G102" s="5">
        <v>44391</v>
      </c>
      <c r="H102" s="4">
        <v>1</v>
      </c>
      <c r="I102" s="4">
        <v>1</v>
      </c>
      <c r="J102" s="4">
        <v>1</v>
      </c>
      <c r="K102" s="4" t="s">
        <v>29</v>
      </c>
      <c r="L102" s="4">
        <v>1860</v>
      </c>
      <c r="M102" s="4">
        <v>1860</v>
      </c>
      <c r="N102" s="4" t="s">
        <v>275</v>
      </c>
      <c r="O102" s="4" t="s">
        <v>31</v>
      </c>
      <c r="P102" s="4" t="s">
        <v>32</v>
      </c>
      <c r="Q102" s="4">
        <v>0</v>
      </c>
      <c r="R102" s="6">
        <v>44389</v>
      </c>
      <c r="S102" s="5">
        <v>44396</v>
      </c>
      <c r="T102" s="4" t="s">
        <v>33</v>
      </c>
      <c r="U102" s="4">
        <v>1860</v>
      </c>
      <c r="V102" s="4">
        <v>0</v>
      </c>
      <c r="W102" s="4">
        <v>0</v>
      </c>
      <c r="X102" s="4">
        <v>2193378</v>
      </c>
    </row>
    <row r="103" s="4" customFormat="1" spans="1:24">
      <c r="A103" s="4">
        <v>15774158859</v>
      </c>
      <c r="B103" s="4" t="s">
        <v>25</v>
      </c>
      <c r="C103" s="4" t="s">
        <v>26</v>
      </c>
      <c r="D103" s="4" t="s">
        <v>276</v>
      </c>
      <c r="E103" s="4" t="s">
        <v>119</v>
      </c>
      <c r="F103" s="5">
        <v>44389</v>
      </c>
      <c r="G103" s="5">
        <v>44390</v>
      </c>
      <c r="H103" s="4">
        <v>2</v>
      </c>
      <c r="I103" s="4">
        <v>1</v>
      </c>
      <c r="J103" s="4">
        <v>2</v>
      </c>
      <c r="K103" s="4" t="s">
        <v>29</v>
      </c>
      <c r="L103" s="4">
        <v>2104</v>
      </c>
      <c r="M103" s="4">
        <v>2104</v>
      </c>
      <c r="N103" s="4" t="s">
        <v>277</v>
      </c>
      <c r="O103" s="4" t="s">
        <v>31</v>
      </c>
      <c r="P103" s="4" t="s">
        <v>32</v>
      </c>
      <c r="Q103" s="4">
        <v>0</v>
      </c>
      <c r="R103" s="6">
        <v>44389</v>
      </c>
      <c r="S103" s="5">
        <v>44396</v>
      </c>
      <c r="T103" s="4" t="s">
        <v>33</v>
      </c>
      <c r="U103" s="4">
        <v>2104</v>
      </c>
      <c r="V103" s="4">
        <v>0</v>
      </c>
      <c r="W103" s="4">
        <v>0</v>
      </c>
      <c r="X103" s="4">
        <v>2193507</v>
      </c>
    </row>
    <row r="104" s="4" customFormat="1" spans="1:23">
      <c r="A104" s="4">
        <v>15776172197</v>
      </c>
      <c r="B104" s="4" t="s">
        <v>25</v>
      </c>
      <c r="C104" s="4" t="s">
        <v>26</v>
      </c>
      <c r="D104" s="4" t="s">
        <v>278</v>
      </c>
      <c r="E104" s="4" t="s">
        <v>38</v>
      </c>
      <c r="F104" s="5">
        <v>44389</v>
      </c>
      <c r="G104" s="5">
        <v>44390</v>
      </c>
      <c r="H104" s="4">
        <v>1</v>
      </c>
      <c r="I104" s="4">
        <v>1</v>
      </c>
      <c r="J104" s="4">
        <v>1</v>
      </c>
      <c r="K104" s="4" t="s">
        <v>29</v>
      </c>
      <c r="L104" s="4">
        <v>301</v>
      </c>
      <c r="M104" s="4">
        <v>301</v>
      </c>
      <c r="N104" s="4" t="s">
        <v>279</v>
      </c>
      <c r="O104" s="4" t="s">
        <v>31</v>
      </c>
      <c r="P104" s="4" t="s">
        <v>32</v>
      </c>
      <c r="Q104" s="4">
        <v>0</v>
      </c>
      <c r="R104" s="6">
        <v>44389</v>
      </c>
      <c r="S104" s="5">
        <v>44396</v>
      </c>
      <c r="T104" s="4" t="s">
        <v>33</v>
      </c>
      <c r="U104" s="4">
        <v>301</v>
      </c>
      <c r="V104" s="4">
        <v>0</v>
      </c>
      <c r="W104" s="4">
        <v>0</v>
      </c>
    </row>
    <row r="105" s="4" customFormat="1" spans="1:24">
      <c r="A105" s="4">
        <v>15776338703</v>
      </c>
      <c r="B105" s="4" t="s">
        <v>25</v>
      </c>
      <c r="C105" s="4" t="s">
        <v>26</v>
      </c>
      <c r="D105" s="4" t="s">
        <v>280</v>
      </c>
      <c r="E105" s="4" t="s">
        <v>281</v>
      </c>
      <c r="F105" s="5">
        <v>44389</v>
      </c>
      <c r="G105" s="5">
        <v>44390</v>
      </c>
      <c r="H105" s="4">
        <v>1</v>
      </c>
      <c r="I105" s="4">
        <v>1</v>
      </c>
      <c r="J105" s="4">
        <v>1</v>
      </c>
      <c r="K105" s="4" t="s">
        <v>29</v>
      </c>
      <c r="L105" s="4">
        <v>853</v>
      </c>
      <c r="M105" s="4">
        <v>853</v>
      </c>
      <c r="N105" s="4" t="s">
        <v>282</v>
      </c>
      <c r="O105" s="4" t="s">
        <v>31</v>
      </c>
      <c r="P105" s="4" t="s">
        <v>32</v>
      </c>
      <c r="Q105" s="4">
        <v>0</v>
      </c>
      <c r="R105" s="6">
        <v>44389</v>
      </c>
      <c r="S105" s="5">
        <v>44396</v>
      </c>
      <c r="T105" s="4" t="s">
        <v>33</v>
      </c>
      <c r="U105" s="4">
        <v>853</v>
      </c>
      <c r="V105" s="4">
        <v>0</v>
      </c>
      <c r="W105" s="4">
        <v>0</v>
      </c>
      <c r="X105" s="4">
        <v>2193952</v>
      </c>
    </row>
    <row r="106" s="4" customFormat="1" spans="1:23">
      <c r="A106" s="4">
        <v>15776608939</v>
      </c>
      <c r="B106" s="4" t="s">
        <v>25</v>
      </c>
      <c r="C106" s="4" t="s">
        <v>26</v>
      </c>
      <c r="D106" s="4" t="s">
        <v>170</v>
      </c>
      <c r="E106" s="4" t="s">
        <v>171</v>
      </c>
      <c r="F106" s="5">
        <v>44389</v>
      </c>
      <c r="G106" s="5">
        <v>44390</v>
      </c>
      <c r="H106" s="4">
        <v>1</v>
      </c>
      <c r="I106" s="4">
        <v>1</v>
      </c>
      <c r="J106" s="4">
        <v>1</v>
      </c>
      <c r="K106" s="4" t="s">
        <v>29</v>
      </c>
      <c r="L106" s="4">
        <v>650</v>
      </c>
      <c r="M106" s="4">
        <v>650</v>
      </c>
      <c r="N106" s="4" t="s">
        <v>283</v>
      </c>
      <c r="O106" s="4" t="s">
        <v>31</v>
      </c>
      <c r="P106" s="4" t="s">
        <v>32</v>
      </c>
      <c r="Q106" s="4">
        <v>0</v>
      </c>
      <c r="R106" s="6">
        <v>44389</v>
      </c>
      <c r="S106" s="5">
        <v>44396</v>
      </c>
      <c r="T106" s="4" t="s">
        <v>33</v>
      </c>
      <c r="U106" s="4">
        <v>650</v>
      </c>
      <c r="V106" s="4">
        <v>0</v>
      </c>
      <c r="W106" s="4">
        <v>0</v>
      </c>
    </row>
    <row r="107" s="4" customFormat="1" spans="1:23">
      <c r="A107" s="4">
        <v>15776674074</v>
      </c>
      <c r="B107" s="4" t="s">
        <v>25</v>
      </c>
      <c r="C107" s="4" t="s">
        <v>26</v>
      </c>
      <c r="D107" s="4" t="s">
        <v>284</v>
      </c>
      <c r="E107" s="4" t="s">
        <v>285</v>
      </c>
      <c r="F107" s="5">
        <v>44389</v>
      </c>
      <c r="G107" s="5">
        <v>44390</v>
      </c>
      <c r="H107" s="4">
        <v>2</v>
      </c>
      <c r="I107" s="4">
        <v>1</v>
      </c>
      <c r="J107" s="4">
        <v>2</v>
      </c>
      <c r="K107" s="4" t="s">
        <v>29</v>
      </c>
      <c r="L107" s="4">
        <v>578</v>
      </c>
      <c r="M107" s="4">
        <v>578</v>
      </c>
      <c r="N107" s="4" t="s">
        <v>286</v>
      </c>
      <c r="O107" s="4" t="s">
        <v>31</v>
      </c>
      <c r="P107" s="4" t="s">
        <v>32</v>
      </c>
      <c r="Q107" s="4">
        <v>0</v>
      </c>
      <c r="R107" s="6">
        <v>44389</v>
      </c>
      <c r="S107" s="5">
        <v>44396</v>
      </c>
      <c r="T107" s="4" t="s">
        <v>33</v>
      </c>
      <c r="U107" s="4">
        <v>578</v>
      </c>
      <c r="V107" s="4">
        <v>0</v>
      </c>
      <c r="W107" s="4">
        <v>0</v>
      </c>
    </row>
    <row r="108" s="4" customFormat="1" spans="1:23">
      <c r="A108" s="4">
        <v>15783281451</v>
      </c>
      <c r="B108" s="4" t="s">
        <v>25</v>
      </c>
      <c r="C108" s="4" t="s">
        <v>26</v>
      </c>
      <c r="D108" s="4" t="s">
        <v>287</v>
      </c>
      <c r="E108" s="4" t="s">
        <v>74</v>
      </c>
      <c r="F108" s="5">
        <v>44389</v>
      </c>
      <c r="G108" s="5">
        <v>44390</v>
      </c>
      <c r="H108" s="4">
        <v>1</v>
      </c>
      <c r="I108" s="4">
        <v>1</v>
      </c>
      <c r="J108" s="4">
        <v>1</v>
      </c>
      <c r="K108" s="4" t="s">
        <v>29</v>
      </c>
      <c r="L108" s="4">
        <v>424</v>
      </c>
      <c r="M108" s="4">
        <v>424</v>
      </c>
      <c r="N108" s="4" t="s">
        <v>288</v>
      </c>
      <c r="O108" s="4" t="s">
        <v>31</v>
      </c>
      <c r="P108" s="4" t="s">
        <v>32</v>
      </c>
      <c r="Q108" s="4">
        <v>0</v>
      </c>
      <c r="R108" s="6">
        <v>44389</v>
      </c>
      <c r="S108" s="5">
        <v>44396</v>
      </c>
      <c r="T108" s="4" t="s">
        <v>33</v>
      </c>
      <c r="U108" s="4">
        <v>424</v>
      </c>
      <c r="V108" s="4">
        <v>0</v>
      </c>
      <c r="W108" s="4">
        <v>0</v>
      </c>
    </row>
    <row r="109" s="4" customFormat="1" spans="1:23">
      <c r="A109" s="4">
        <v>15784699811</v>
      </c>
      <c r="B109" s="4" t="s">
        <v>25</v>
      </c>
      <c r="C109" s="4" t="s">
        <v>26</v>
      </c>
      <c r="D109" s="4" t="s">
        <v>289</v>
      </c>
      <c r="E109" s="4" t="s">
        <v>290</v>
      </c>
      <c r="F109" s="5">
        <v>44390</v>
      </c>
      <c r="G109" s="5">
        <v>44391</v>
      </c>
      <c r="H109" s="4">
        <v>1</v>
      </c>
      <c r="I109" s="4">
        <v>1</v>
      </c>
      <c r="J109" s="4">
        <v>1</v>
      </c>
      <c r="K109" s="4" t="s">
        <v>29</v>
      </c>
      <c r="L109" s="4">
        <v>947</v>
      </c>
      <c r="M109" s="4">
        <v>947</v>
      </c>
      <c r="N109" s="4" t="s">
        <v>291</v>
      </c>
      <c r="O109" s="4" t="s">
        <v>31</v>
      </c>
      <c r="P109" s="4" t="s">
        <v>32</v>
      </c>
      <c r="Q109" s="4">
        <v>0</v>
      </c>
      <c r="R109" s="6">
        <v>44390</v>
      </c>
      <c r="S109" s="5">
        <v>44396</v>
      </c>
      <c r="T109" s="4" t="s">
        <v>33</v>
      </c>
      <c r="U109" s="4">
        <v>947</v>
      </c>
      <c r="V109" s="4">
        <v>0</v>
      </c>
      <c r="W109" s="4">
        <v>0</v>
      </c>
    </row>
    <row r="110" s="4" customFormat="1" spans="1:23">
      <c r="A110" s="4">
        <v>15784935429</v>
      </c>
      <c r="B110" s="4" t="s">
        <v>25</v>
      </c>
      <c r="C110" s="4" t="s">
        <v>26</v>
      </c>
      <c r="D110" s="4" t="s">
        <v>292</v>
      </c>
      <c r="E110" s="4" t="s">
        <v>293</v>
      </c>
      <c r="F110" s="5">
        <v>44391</v>
      </c>
      <c r="G110" s="5">
        <v>44395</v>
      </c>
      <c r="H110" s="4">
        <v>1</v>
      </c>
      <c r="I110" s="4">
        <v>4</v>
      </c>
      <c r="J110" s="4">
        <v>4</v>
      </c>
      <c r="K110" s="4" t="s">
        <v>29</v>
      </c>
      <c r="L110" s="4">
        <v>3649</v>
      </c>
      <c r="M110" s="4">
        <v>3649</v>
      </c>
      <c r="N110" s="4" t="s">
        <v>294</v>
      </c>
      <c r="O110" s="4" t="s">
        <v>31</v>
      </c>
      <c r="P110" s="4" t="s">
        <v>32</v>
      </c>
      <c r="Q110" s="4">
        <v>0</v>
      </c>
      <c r="R110" s="6">
        <v>44390</v>
      </c>
      <c r="S110" s="5">
        <v>44396</v>
      </c>
      <c r="T110" s="4" t="s">
        <v>33</v>
      </c>
      <c r="U110" s="4">
        <v>3649</v>
      </c>
      <c r="V110" s="4">
        <v>0</v>
      </c>
      <c r="W110" s="4">
        <v>0</v>
      </c>
    </row>
    <row r="111" s="4" customFormat="1" spans="1:23">
      <c r="A111" s="4">
        <v>15784961456</v>
      </c>
      <c r="B111" s="4" t="s">
        <v>25</v>
      </c>
      <c r="C111" s="4" t="s">
        <v>26</v>
      </c>
      <c r="D111" s="4" t="s">
        <v>295</v>
      </c>
      <c r="E111" s="4" t="s">
        <v>41</v>
      </c>
      <c r="F111" s="5">
        <v>44394</v>
      </c>
      <c r="G111" s="5">
        <v>44395</v>
      </c>
      <c r="H111" s="4">
        <v>1</v>
      </c>
      <c r="I111" s="4">
        <v>1</v>
      </c>
      <c r="J111" s="4">
        <v>1</v>
      </c>
      <c r="K111" s="4" t="s">
        <v>29</v>
      </c>
      <c r="L111" s="4">
        <v>1160</v>
      </c>
      <c r="M111" s="4">
        <v>1160</v>
      </c>
      <c r="N111" s="4" t="s">
        <v>296</v>
      </c>
      <c r="O111" s="4" t="s">
        <v>31</v>
      </c>
      <c r="P111" s="4" t="s">
        <v>32</v>
      </c>
      <c r="Q111" s="4">
        <v>0</v>
      </c>
      <c r="R111" s="6">
        <v>44390</v>
      </c>
      <c r="S111" s="5">
        <v>44396</v>
      </c>
      <c r="T111" s="4" t="s">
        <v>33</v>
      </c>
      <c r="U111" s="4">
        <v>1160</v>
      </c>
      <c r="V111" s="4">
        <v>0</v>
      </c>
      <c r="W111" s="4">
        <v>0</v>
      </c>
    </row>
    <row r="112" s="4" customFormat="1" spans="1:23">
      <c r="A112" s="4">
        <v>15784965045</v>
      </c>
      <c r="B112" s="4" t="s">
        <v>25</v>
      </c>
      <c r="C112" s="4" t="s">
        <v>26</v>
      </c>
      <c r="D112" s="4" t="s">
        <v>297</v>
      </c>
      <c r="E112" s="4" t="s">
        <v>298</v>
      </c>
      <c r="F112" s="5">
        <v>44392</v>
      </c>
      <c r="G112" s="5">
        <v>44395</v>
      </c>
      <c r="H112" s="4">
        <v>1</v>
      </c>
      <c r="I112" s="4">
        <v>3</v>
      </c>
      <c r="J112" s="4">
        <v>3</v>
      </c>
      <c r="K112" s="4" t="s">
        <v>29</v>
      </c>
      <c r="L112" s="4">
        <v>2217</v>
      </c>
      <c r="M112" s="4">
        <v>2217</v>
      </c>
      <c r="N112" s="4" t="s">
        <v>299</v>
      </c>
      <c r="O112" s="4" t="s">
        <v>31</v>
      </c>
      <c r="P112" s="4" t="s">
        <v>32</v>
      </c>
      <c r="Q112" s="4">
        <v>0</v>
      </c>
      <c r="R112" s="6">
        <v>44390</v>
      </c>
      <c r="S112" s="5">
        <v>44396</v>
      </c>
      <c r="T112" s="4" t="s">
        <v>33</v>
      </c>
      <c r="U112" s="4">
        <v>2217</v>
      </c>
      <c r="V112" s="4">
        <v>0</v>
      </c>
      <c r="W112" s="4">
        <v>0</v>
      </c>
    </row>
    <row r="113" s="4" customFormat="1" spans="1:23">
      <c r="A113" s="4">
        <v>15784988053</v>
      </c>
      <c r="B113" s="4" t="s">
        <v>25</v>
      </c>
      <c r="C113" s="4" t="s">
        <v>26</v>
      </c>
      <c r="D113" s="4" t="s">
        <v>300</v>
      </c>
      <c r="E113" s="4" t="s">
        <v>301</v>
      </c>
      <c r="F113" s="5">
        <v>44390</v>
      </c>
      <c r="G113" s="5">
        <v>44391</v>
      </c>
      <c r="H113" s="4">
        <v>1</v>
      </c>
      <c r="I113" s="4">
        <v>1</v>
      </c>
      <c r="J113" s="4">
        <v>1</v>
      </c>
      <c r="K113" s="4" t="s">
        <v>29</v>
      </c>
      <c r="L113" s="4">
        <v>1085</v>
      </c>
      <c r="M113" s="4">
        <v>1085</v>
      </c>
      <c r="N113" s="4" t="s">
        <v>302</v>
      </c>
      <c r="O113" s="4" t="s">
        <v>31</v>
      </c>
      <c r="P113" s="4" t="s">
        <v>32</v>
      </c>
      <c r="Q113" s="4">
        <v>0</v>
      </c>
      <c r="R113" s="6">
        <v>44390</v>
      </c>
      <c r="S113" s="5">
        <v>44396</v>
      </c>
      <c r="T113" s="4" t="s">
        <v>33</v>
      </c>
      <c r="U113" s="4">
        <v>1085</v>
      </c>
      <c r="V113" s="4">
        <v>0</v>
      </c>
      <c r="W113" s="4">
        <v>0</v>
      </c>
    </row>
    <row r="114" s="4" customFormat="1" spans="1:23">
      <c r="A114" s="4">
        <v>15785009185</v>
      </c>
      <c r="B114" s="4" t="s">
        <v>25</v>
      </c>
      <c r="C114" s="4" t="s">
        <v>26</v>
      </c>
      <c r="D114" s="4" t="s">
        <v>303</v>
      </c>
      <c r="E114" s="4" t="s">
        <v>53</v>
      </c>
      <c r="F114" s="5">
        <v>44390</v>
      </c>
      <c r="G114" s="5">
        <v>44392</v>
      </c>
      <c r="H114" s="4">
        <v>1</v>
      </c>
      <c r="I114" s="4">
        <v>2</v>
      </c>
      <c r="J114" s="4">
        <v>2</v>
      </c>
      <c r="K114" s="4" t="s">
        <v>29</v>
      </c>
      <c r="L114" s="4">
        <v>1744</v>
      </c>
      <c r="M114" s="4">
        <v>1744</v>
      </c>
      <c r="N114" s="4" t="s">
        <v>304</v>
      </c>
      <c r="O114" s="4" t="s">
        <v>31</v>
      </c>
      <c r="P114" s="4" t="s">
        <v>32</v>
      </c>
      <c r="Q114" s="4">
        <v>0</v>
      </c>
      <c r="R114" s="6">
        <v>44390</v>
      </c>
      <c r="S114" s="5">
        <v>44396</v>
      </c>
      <c r="T114" s="4" t="s">
        <v>33</v>
      </c>
      <c r="U114" s="4">
        <v>1744</v>
      </c>
      <c r="V114" s="4">
        <v>0</v>
      </c>
      <c r="W114" s="4">
        <v>0</v>
      </c>
    </row>
    <row r="115" s="4" customFormat="1" spans="1:24">
      <c r="A115" s="4">
        <v>15785041420</v>
      </c>
      <c r="B115" s="4" t="s">
        <v>25</v>
      </c>
      <c r="C115" s="4" t="s">
        <v>26</v>
      </c>
      <c r="D115" s="4" t="s">
        <v>112</v>
      </c>
      <c r="E115" s="4" t="s">
        <v>113</v>
      </c>
      <c r="F115" s="5">
        <v>44391</v>
      </c>
      <c r="G115" s="5">
        <v>44392</v>
      </c>
      <c r="H115" s="4">
        <v>1</v>
      </c>
      <c r="I115" s="4">
        <v>1</v>
      </c>
      <c r="J115" s="4">
        <v>1</v>
      </c>
      <c r="K115" s="4" t="s">
        <v>29</v>
      </c>
      <c r="L115" s="4">
        <v>517</v>
      </c>
      <c r="M115" s="4">
        <v>517</v>
      </c>
      <c r="N115" s="4" t="s">
        <v>305</v>
      </c>
      <c r="O115" s="4" t="s">
        <v>31</v>
      </c>
      <c r="P115" s="4" t="s">
        <v>32</v>
      </c>
      <c r="Q115" s="4">
        <v>0</v>
      </c>
      <c r="R115" s="6">
        <v>44390</v>
      </c>
      <c r="S115" s="5">
        <v>44396</v>
      </c>
      <c r="T115" s="4" t="s">
        <v>33</v>
      </c>
      <c r="U115" s="4">
        <v>517</v>
      </c>
      <c r="V115" s="4">
        <v>0</v>
      </c>
      <c r="W115" s="4">
        <v>0</v>
      </c>
      <c r="X115" s="4">
        <v>2194605</v>
      </c>
    </row>
    <row r="116" s="4" customFormat="1" spans="1:23">
      <c r="A116" s="4">
        <v>15785185591</v>
      </c>
      <c r="B116" s="4" t="s">
        <v>25</v>
      </c>
      <c r="C116" s="4" t="s">
        <v>26</v>
      </c>
      <c r="D116" s="4" t="s">
        <v>303</v>
      </c>
      <c r="E116" s="4" t="s">
        <v>53</v>
      </c>
      <c r="F116" s="5">
        <v>44392</v>
      </c>
      <c r="G116" s="5">
        <v>44393</v>
      </c>
      <c r="H116" s="4">
        <v>1</v>
      </c>
      <c r="I116" s="4">
        <v>1</v>
      </c>
      <c r="J116" s="4">
        <v>1</v>
      </c>
      <c r="K116" s="4" t="s">
        <v>29</v>
      </c>
      <c r="L116" s="4">
        <v>798</v>
      </c>
      <c r="M116" s="4">
        <v>798</v>
      </c>
      <c r="N116" s="4" t="s">
        <v>304</v>
      </c>
      <c r="O116" s="4" t="s">
        <v>31</v>
      </c>
      <c r="P116" s="4" t="s">
        <v>32</v>
      </c>
      <c r="Q116" s="4">
        <v>0</v>
      </c>
      <c r="R116" s="6">
        <v>44390</v>
      </c>
      <c r="S116" s="5">
        <v>44396</v>
      </c>
      <c r="T116" s="4" t="s">
        <v>33</v>
      </c>
      <c r="U116" s="4">
        <v>798</v>
      </c>
      <c r="V116" s="4">
        <v>0</v>
      </c>
      <c r="W116" s="4">
        <v>0</v>
      </c>
    </row>
    <row r="117" s="4" customFormat="1" spans="1:23">
      <c r="A117" s="4">
        <v>15785625748</v>
      </c>
      <c r="B117" s="4" t="s">
        <v>25</v>
      </c>
      <c r="C117" s="4" t="s">
        <v>26</v>
      </c>
      <c r="D117" s="4" t="s">
        <v>306</v>
      </c>
      <c r="E117" s="4" t="s">
        <v>307</v>
      </c>
      <c r="F117" s="5">
        <v>44390</v>
      </c>
      <c r="G117" s="5">
        <v>44391</v>
      </c>
      <c r="H117" s="4">
        <v>1</v>
      </c>
      <c r="I117" s="4">
        <v>1</v>
      </c>
      <c r="J117" s="4">
        <v>1</v>
      </c>
      <c r="K117" s="4" t="s">
        <v>29</v>
      </c>
      <c r="L117" s="4">
        <v>288</v>
      </c>
      <c r="M117" s="4">
        <v>288</v>
      </c>
      <c r="N117" s="4" t="s">
        <v>308</v>
      </c>
      <c r="O117" s="4" t="s">
        <v>31</v>
      </c>
      <c r="P117" s="4" t="s">
        <v>32</v>
      </c>
      <c r="Q117" s="4">
        <v>0</v>
      </c>
      <c r="R117" s="6">
        <v>44390</v>
      </c>
      <c r="S117" s="5">
        <v>44396</v>
      </c>
      <c r="T117" s="4" t="s">
        <v>33</v>
      </c>
      <c r="U117" s="4">
        <v>288</v>
      </c>
      <c r="V117" s="4">
        <v>0</v>
      </c>
      <c r="W117" s="4">
        <v>0</v>
      </c>
    </row>
    <row r="118" s="4" customFormat="1" spans="1:23">
      <c r="A118" s="4">
        <v>15785639431</v>
      </c>
      <c r="B118" s="4" t="s">
        <v>25</v>
      </c>
      <c r="C118" s="4" t="s">
        <v>26</v>
      </c>
      <c r="D118" s="4" t="s">
        <v>309</v>
      </c>
      <c r="E118" s="4" t="s">
        <v>41</v>
      </c>
      <c r="F118" s="5">
        <v>44394</v>
      </c>
      <c r="G118" s="5">
        <v>44395</v>
      </c>
      <c r="H118" s="4">
        <v>1</v>
      </c>
      <c r="I118" s="4">
        <v>1</v>
      </c>
      <c r="J118" s="4">
        <v>1</v>
      </c>
      <c r="K118" s="4" t="s">
        <v>29</v>
      </c>
      <c r="L118" s="4">
        <v>1071</v>
      </c>
      <c r="M118" s="4">
        <v>1071</v>
      </c>
      <c r="N118" s="4" t="s">
        <v>310</v>
      </c>
      <c r="O118" s="4" t="s">
        <v>31</v>
      </c>
      <c r="P118" s="4" t="s">
        <v>32</v>
      </c>
      <c r="Q118" s="4">
        <v>0</v>
      </c>
      <c r="R118" s="6">
        <v>44390</v>
      </c>
      <c r="S118" s="5">
        <v>44396</v>
      </c>
      <c r="T118" s="4" t="s">
        <v>33</v>
      </c>
      <c r="U118" s="4">
        <v>1071</v>
      </c>
      <c r="V118" s="4">
        <v>0</v>
      </c>
      <c r="W118" s="4">
        <v>0</v>
      </c>
    </row>
    <row r="119" s="4" customFormat="1" spans="1:24">
      <c r="A119" s="4">
        <v>15786305531</v>
      </c>
      <c r="B119" s="4" t="s">
        <v>25</v>
      </c>
      <c r="C119" s="4" t="s">
        <v>26</v>
      </c>
      <c r="D119" s="4" t="s">
        <v>311</v>
      </c>
      <c r="E119" s="4" t="s">
        <v>38</v>
      </c>
      <c r="F119" s="5">
        <v>44390</v>
      </c>
      <c r="G119" s="5">
        <v>44391</v>
      </c>
      <c r="H119" s="4">
        <v>1</v>
      </c>
      <c r="I119" s="4">
        <v>1</v>
      </c>
      <c r="J119" s="4">
        <v>1</v>
      </c>
      <c r="K119" s="4" t="s">
        <v>29</v>
      </c>
      <c r="L119" s="4">
        <v>278</v>
      </c>
      <c r="M119" s="4">
        <v>278</v>
      </c>
      <c r="N119" s="4" t="s">
        <v>312</v>
      </c>
      <c r="O119" s="4" t="s">
        <v>31</v>
      </c>
      <c r="P119" s="4" t="s">
        <v>32</v>
      </c>
      <c r="Q119" s="4">
        <v>0</v>
      </c>
      <c r="R119" s="6">
        <v>44390</v>
      </c>
      <c r="S119" s="5">
        <v>44396</v>
      </c>
      <c r="T119" s="4" t="s">
        <v>33</v>
      </c>
      <c r="U119" s="4">
        <v>278</v>
      </c>
      <c r="V119" s="4">
        <v>0</v>
      </c>
      <c r="W119" s="4">
        <v>0</v>
      </c>
      <c r="X119" s="4">
        <v>2194862</v>
      </c>
    </row>
    <row r="120" s="4" customFormat="1" spans="1:23">
      <c r="A120" s="4">
        <v>15786757623</v>
      </c>
      <c r="B120" s="4" t="s">
        <v>25</v>
      </c>
      <c r="C120" s="4" t="s">
        <v>26</v>
      </c>
      <c r="D120" s="4" t="s">
        <v>313</v>
      </c>
      <c r="E120" s="4" t="s">
        <v>314</v>
      </c>
      <c r="F120" s="5">
        <v>44390</v>
      </c>
      <c r="G120" s="5">
        <v>44391</v>
      </c>
      <c r="H120" s="4">
        <v>1</v>
      </c>
      <c r="I120" s="4">
        <v>1</v>
      </c>
      <c r="J120" s="4">
        <v>1</v>
      </c>
      <c r="K120" s="4" t="s">
        <v>29</v>
      </c>
      <c r="L120" s="4">
        <v>1034</v>
      </c>
      <c r="M120" s="4">
        <v>1034</v>
      </c>
      <c r="N120" s="4" t="s">
        <v>315</v>
      </c>
      <c r="O120" s="4" t="s">
        <v>31</v>
      </c>
      <c r="P120" s="4" t="s">
        <v>32</v>
      </c>
      <c r="Q120" s="4">
        <v>0</v>
      </c>
      <c r="R120" s="6">
        <v>44390</v>
      </c>
      <c r="S120" s="5">
        <v>44396</v>
      </c>
      <c r="T120" s="4" t="s">
        <v>33</v>
      </c>
      <c r="U120" s="4">
        <v>1034</v>
      </c>
      <c r="V120" s="4">
        <v>0</v>
      </c>
      <c r="W120" s="4">
        <v>0</v>
      </c>
    </row>
    <row r="121" s="4" customFormat="1" spans="1:23">
      <c r="A121" s="4">
        <v>15787438768</v>
      </c>
      <c r="B121" s="4" t="s">
        <v>25</v>
      </c>
      <c r="C121" s="4" t="s">
        <v>26</v>
      </c>
      <c r="D121" s="4" t="s">
        <v>316</v>
      </c>
      <c r="E121" s="4" t="s">
        <v>317</v>
      </c>
      <c r="F121" s="5">
        <v>44390</v>
      </c>
      <c r="G121" s="5">
        <v>44391</v>
      </c>
      <c r="H121" s="4">
        <v>1</v>
      </c>
      <c r="I121" s="4">
        <v>1</v>
      </c>
      <c r="J121" s="4">
        <v>1</v>
      </c>
      <c r="K121" s="4" t="s">
        <v>29</v>
      </c>
      <c r="L121" s="4">
        <v>246</v>
      </c>
      <c r="M121" s="4">
        <v>246</v>
      </c>
      <c r="N121" s="4" t="s">
        <v>318</v>
      </c>
      <c r="O121" s="4" t="s">
        <v>31</v>
      </c>
      <c r="P121" s="4" t="s">
        <v>32</v>
      </c>
      <c r="Q121" s="4">
        <v>0</v>
      </c>
      <c r="R121" s="6">
        <v>44390</v>
      </c>
      <c r="S121" s="5">
        <v>44396</v>
      </c>
      <c r="T121" s="4" t="s">
        <v>33</v>
      </c>
      <c r="U121" s="4">
        <v>246</v>
      </c>
      <c r="V121" s="4">
        <v>0</v>
      </c>
      <c r="W121" s="4">
        <v>0</v>
      </c>
    </row>
    <row r="122" s="4" customFormat="1" spans="1:23">
      <c r="A122" s="4">
        <v>15787568644</v>
      </c>
      <c r="B122" s="4" t="s">
        <v>25</v>
      </c>
      <c r="C122" s="4" t="s">
        <v>26</v>
      </c>
      <c r="D122" s="4" t="s">
        <v>319</v>
      </c>
      <c r="E122" s="4" t="s">
        <v>320</v>
      </c>
      <c r="F122" s="5">
        <v>44390</v>
      </c>
      <c r="G122" s="5">
        <v>44394</v>
      </c>
      <c r="H122" s="4">
        <v>1</v>
      </c>
      <c r="I122" s="4">
        <v>4</v>
      </c>
      <c r="J122" s="4">
        <v>4</v>
      </c>
      <c r="K122" s="4" t="s">
        <v>29</v>
      </c>
      <c r="L122" s="4">
        <v>4420</v>
      </c>
      <c r="M122" s="4">
        <v>4420</v>
      </c>
      <c r="N122" s="4" t="s">
        <v>321</v>
      </c>
      <c r="O122" s="4" t="s">
        <v>31</v>
      </c>
      <c r="P122" s="4" t="s">
        <v>32</v>
      </c>
      <c r="Q122" s="4">
        <v>0</v>
      </c>
      <c r="R122" s="6">
        <v>44390</v>
      </c>
      <c r="S122" s="5">
        <v>44396</v>
      </c>
      <c r="T122" s="4" t="s">
        <v>33</v>
      </c>
      <c r="U122" s="4">
        <v>4420</v>
      </c>
      <c r="V122" s="4">
        <v>0</v>
      </c>
      <c r="W122" s="4">
        <v>0</v>
      </c>
    </row>
    <row r="123" s="4" customFormat="1" spans="1:23">
      <c r="A123" s="4">
        <v>15550570830</v>
      </c>
      <c r="B123" s="4" t="s">
        <v>25</v>
      </c>
      <c r="C123" s="4" t="s">
        <v>82</v>
      </c>
      <c r="D123" s="4" t="s">
        <v>55</v>
      </c>
      <c r="E123" s="4" t="s">
        <v>56</v>
      </c>
      <c r="F123" s="5">
        <v>44390</v>
      </c>
      <c r="G123" s="5">
        <v>44392</v>
      </c>
      <c r="H123" s="4">
        <v>1</v>
      </c>
      <c r="I123" s="4">
        <v>2</v>
      </c>
      <c r="J123" s="4">
        <v>2</v>
      </c>
      <c r="K123" s="4" t="s">
        <v>29</v>
      </c>
      <c r="L123" s="4">
        <v>-2248</v>
      </c>
      <c r="M123" s="4">
        <v>-2248</v>
      </c>
      <c r="N123" s="4" t="s">
        <v>57</v>
      </c>
      <c r="O123" s="4" t="s">
        <v>31</v>
      </c>
      <c r="P123" s="4" t="s">
        <v>32</v>
      </c>
      <c r="Q123" s="4">
        <v>0</v>
      </c>
      <c r="R123" s="6">
        <v>44360</v>
      </c>
      <c r="S123" s="5">
        <v>44396</v>
      </c>
      <c r="T123" s="4" t="s">
        <v>33</v>
      </c>
      <c r="U123" s="4">
        <v>-2248</v>
      </c>
      <c r="V123" s="4">
        <v>0</v>
      </c>
      <c r="W123" s="4">
        <v>0</v>
      </c>
    </row>
    <row r="124" s="4" customFormat="1" spans="1:23">
      <c r="A124" s="4">
        <v>15788533955</v>
      </c>
      <c r="B124" s="4" t="s">
        <v>25</v>
      </c>
      <c r="C124" s="4" t="s">
        <v>26</v>
      </c>
      <c r="D124" s="4" t="s">
        <v>322</v>
      </c>
      <c r="E124" s="4" t="s">
        <v>323</v>
      </c>
      <c r="F124" s="5">
        <v>44390</v>
      </c>
      <c r="G124" s="5">
        <v>44391</v>
      </c>
      <c r="H124" s="4">
        <v>1</v>
      </c>
      <c r="I124" s="4">
        <v>1</v>
      </c>
      <c r="J124" s="4">
        <v>1</v>
      </c>
      <c r="K124" s="4" t="s">
        <v>29</v>
      </c>
      <c r="L124" s="4">
        <v>314</v>
      </c>
      <c r="M124" s="4">
        <v>314</v>
      </c>
      <c r="N124" s="4" t="s">
        <v>324</v>
      </c>
      <c r="O124" s="4" t="s">
        <v>31</v>
      </c>
      <c r="P124" s="4" t="s">
        <v>32</v>
      </c>
      <c r="Q124" s="4">
        <v>0</v>
      </c>
      <c r="R124" s="6">
        <v>44390</v>
      </c>
      <c r="S124" s="5">
        <v>44396</v>
      </c>
      <c r="T124" s="4" t="s">
        <v>33</v>
      </c>
      <c r="U124" s="4">
        <v>314</v>
      </c>
      <c r="V124" s="4">
        <v>0</v>
      </c>
      <c r="W124" s="4">
        <v>0</v>
      </c>
    </row>
    <row r="125" s="4" customFormat="1" spans="1:23">
      <c r="A125" s="4">
        <v>15793016253</v>
      </c>
      <c r="B125" s="4" t="s">
        <v>25</v>
      </c>
      <c r="C125" s="4" t="s">
        <v>26</v>
      </c>
      <c r="D125" s="4" t="s">
        <v>322</v>
      </c>
      <c r="E125" s="4" t="s">
        <v>325</v>
      </c>
      <c r="F125" s="5">
        <v>44391</v>
      </c>
      <c r="G125" s="5">
        <v>44392</v>
      </c>
      <c r="H125" s="4">
        <v>1</v>
      </c>
      <c r="I125" s="4">
        <v>1</v>
      </c>
      <c r="J125" s="4">
        <v>1</v>
      </c>
      <c r="K125" s="4" t="s">
        <v>29</v>
      </c>
      <c r="L125" s="4">
        <v>352</v>
      </c>
      <c r="M125" s="4">
        <v>352</v>
      </c>
      <c r="N125" s="4" t="s">
        <v>326</v>
      </c>
      <c r="O125" s="4" t="s">
        <v>31</v>
      </c>
      <c r="P125" s="4" t="s">
        <v>32</v>
      </c>
      <c r="Q125" s="4">
        <v>0</v>
      </c>
      <c r="R125" s="6">
        <v>44390</v>
      </c>
      <c r="S125" s="5">
        <v>44396</v>
      </c>
      <c r="T125" s="4" t="s">
        <v>33</v>
      </c>
      <c r="U125" s="4">
        <v>352</v>
      </c>
      <c r="V125" s="4">
        <v>0</v>
      </c>
      <c r="W125" s="4">
        <v>0</v>
      </c>
    </row>
    <row r="126" s="4" customFormat="1" spans="1:24">
      <c r="A126" s="4">
        <v>15538052748</v>
      </c>
      <c r="B126" s="4" t="s">
        <v>25</v>
      </c>
      <c r="C126" s="4" t="s">
        <v>327</v>
      </c>
      <c r="D126" s="4" t="s">
        <v>328</v>
      </c>
      <c r="E126" s="4" t="s">
        <v>329</v>
      </c>
      <c r="F126" s="5">
        <v>44354</v>
      </c>
      <c r="G126" s="5">
        <v>44358</v>
      </c>
      <c r="H126" s="4">
        <v>1</v>
      </c>
      <c r="I126" s="4">
        <v>4</v>
      </c>
      <c r="J126" s="4">
        <v>4</v>
      </c>
      <c r="K126" s="4" t="s">
        <v>29</v>
      </c>
      <c r="L126" s="4">
        <v>-2969</v>
      </c>
      <c r="M126" s="4">
        <v>-2969</v>
      </c>
      <c r="N126" s="4" t="s">
        <v>330</v>
      </c>
      <c r="O126" s="4" t="s">
        <v>31</v>
      </c>
      <c r="P126" s="4" t="s">
        <v>32</v>
      </c>
      <c r="Q126" s="4">
        <v>0</v>
      </c>
      <c r="R126" s="6">
        <v>44354</v>
      </c>
      <c r="S126" s="5">
        <v>44396</v>
      </c>
      <c r="T126" s="4" t="s">
        <v>33</v>
      </c>
      <c r="U126" s="4">
        <v>-2969</v>
      </c>
      <c r="V126" s="4">
        <v>0</v>
      </c>
      <c r="W126" s="4">
        <v>0</v>
      </c>
      <c r="X126" s="4">
        <v>2147949</v>
      </c>
    </row>
    <row r="127" s="4" customFormat="1" spans="1:24">
      <c r="A127" s="4">
        <v>15794150768</v>
      </c>
      <c r="B127" s="4" t="s">
        <v>25</v>
      </c>
      <c r="C127" s="4" t="s">
        <v>26</v>
      </c>
      <c r="D127" s="4" t="s">
        <v>331</v>
      </c>
      <c r="E127" s="4" t="s">
        <v>158</v>
      </c>
      <c r="F127" s="5">
        <v>44393</v>
      </c>
      <c r="G127" s="5">
        <v>44394</v>
      </c>
      <c r="H127" s="4">
        <v>1</v>
      </c>
      <c r="I127" s="4">
        <v>1</v>
      </c>
      <c r="J127" s="4">
        <v>1</v>
      </c>
      <c r="K127" s="4" t="s">
        <v>29</v>
      </c>
      <c r="L127" s="4">
        <v>1588</v>
      </c>
      <c r="M127" s="4">
        <v>1588</v>
      </c>
      <c r="N127" s="4" t="s">
        <v>332</v>
      </c>
      <c r="O127" s="4" t="s">
        <v>31</v>
      </c>
      <c r="P127" s="4" t="s">
        <v>32</v>
      </c>
      <c r="Q127" s="4">
        <v>0</v>
      </c>
      <c r="R127" s="6">
        <v>44391</v>
      </c>
      <c r="S127" s="5">
        <v>44396</v>
      </c>
      <c r="T127" s="4" t="s">
        <v>33</v>
      </c>
      <c r="U127" s="4">
        <v>1588</v>
      </c>
      <c r="V127" s="4">
        <v>0</v>
      </c>
      <c r="W127" s="4">
        <v>0</v>
      </c>
      <c r="X127" s="4">
        <v>2195854</v>
      </c>
    </row>
    <row r="128" s="4" customFormat="1" spans="1:23">
      <c r="A128" s="4">
        <v>15794160133</v>
      </c>
      <c r="B128" s="4" t="s">
        <v>25</v>
      </c>
      <c r="C128" s="4" t="s">
        <v>26</v>
      </c>
      <c r="D128" s="4" t="s">
        <v>333</v>
      </c>
      <c r="E128" s="4" t="s">
        <v>162</v>
      </c>
      <c r="F128" s="5">
        <v>44391</v>
      </c>
      <c r="G128" s="5">
        <v>44392</v>
      </c>
      <c r="H128" s="4">
        <v>1</v>
      </c>
      <c r="I128" s="4">
        <v>1</v>
      </c>
      <c r="J128" s="4">
        <v>1</v>
      </c>
      <c r="K128" s="4" t="s">
        <v>29</v>
      </c>
      <c r="L128" s="4">
        <v>830</v>
      </c>
      <c r="M128" s="4">
        <v>830</v>
      </c>
      <c r="N128" s="4" t="s">
        <v>334</v>
      </c>
      <c r="O128" s="4" t="s">
        <v>31</v>
      </c>
      <c r="P128" s="4" t="s">
        <v>32</v>
      </c>
      <c r="Q128" s="4">
        <v>0</v>
      </c>
      <c r="R128" s="6">
        <v>44391</v>
      </c>
      <c r="S128" s="5">
        <v>44396</v>
      </c>
      <c r="T128" s="4" t="s">
        <v>33</v>
      </c>
      <c r="U128" s="4">
        <v>830</v>
      </c>
      <c r="V128" s="4">
        <v>0</v>
      </c>
      <c r="W128" s="4">
        <v>0</v>
      </c>
    </row>
    <row r="129" s="4" customFormat="1" spans="1:24">
      <c r="A129" s="4">
        <v>15794164098</v>
      </c>
      <c r="B129" s="4" t="s">
        <v>25</v>
      </c>
      <c r="C129" s="4" t="s">
        <v>26</v>
      </c>
      <c r="D129" s="4" t="s">
        <v>335</v>
      </c>
      <c r="E129" s="4" t="s">
        <v>336</v>
      </c>
      <c r="F129" s="5">
        <v>44392</v>
      </c>
      <c r="G129" s="5">
        <v>44395</v>
      </c>
      <c r="H129" s="4">
        <v>1</v>
      </c>
      <c r="I129" s="4">
        <v>3</v>
      </c>
      <c r="J129" s="4">
        <v>3</v>
      </c>
      <c r="K129" s="4" t="s">
        <v>29</v>
      </c>
      <c r="L129" s="4">
        <v>1909</v>
      </c>
      <c r="M129" s="4">
        <v>1909</v>
      </c>
      <c r="N129" s="4" t="s">
        <v>337</v>
      </c>
      <c r="O129" s="4" t="s">
        <v>31</v>
      </c>
      <c r="P129" s="4" t="s">
        <v>32</v>
      </c>
      <c r="Q129" s="4">
        <v>0</v>
      </c>
      <c r="R129" s="6">
        <v>44391</v>
      </c>
      <c r="S129" s="5">
        <v>44396</v>
      </c>
      <c r="T129" s="4" t="s">
        <v>33</v>
      </c>
      <c r="U129" s="4">
        <v>1909</v>
      </c>
      <c r="V129" s="4">
        <v>0</v>
      </c>
      <c r="W129" s="4">
        <v>0</v>
      </c>
      <c r="X129" s="4">
        <v>2195858</v>
      </c>
    </row>
    <row r="130" s="4" customFormat="1" spans="1:23">
      <c r="A130" s="4">
        <v>15798402888</v>
      </c>
      <c r="B130" s="4" t="s">
        <v>25</v>
      </c>
      <c r="C130" s="4" t="s">
        <v>26</v>
      </c>
      <c r="D130" s="4" t="s">
        <v>338</v>
      </c>
      <c r="F130" s="5">
        <v>44393</v>
      </c>
      <c r="G130" s="5">
        <v>44394</v>
      </c>
      <c r="H130" s="4">
        <v>0</v>
      </c>
      <c r="I130" s="4">
        <v>1</v>
      </c>
      <c r="J130" s="4">
        <v>0</v>
      </c>
      <c r="K130" s="4" t="s">
        <v>29</v>
      </c>
      <c r="L130" s="4">
        <v>942</v>
      </c>
      <c r="M130" s="4">
        <v>942</v>
      </c>
      <c r="O130" s="4" t="s">
        <v>31</v>
      </c>
      <c r="P130" s="4" t="s">
        <v>32</v>
      </c>
      <c r="Q130" s="4">
        <v>0</v>
      </c>
      <c r="R130" s="6">
        <v>44391</v>
      </c>
      <c r="S130" s="5">
        <v>44396</v>
      </c>
      <c r="T130" s="4" t="s">
        <v>33</v>
      </c>
      <c r="U130" s="4">
        <v>942</v>
      </c>
      <c r="V130" s="4">
        <v>0</v>
      </c>
      <c r="W130" s="4">
        <v>0</v>
      </c>
    </row>
    <row r="131" s="4" customFormat="1" spans="1:23">
      <c r="A131" s="4">
        <v>15799354328</v>
      </c>
      <c r="B131" s="4" t="s">
        <v>25</v>
      </c>
      <c r="C131" s="4" t="s">
        <v>26</v>
      </c>
      <c r="D131" s="4" t="s">
        <v>339</v>
      </c>
      <c r="E131" s="4" t="s">
        <v>340</v>
      </c>
      <c r="F131" s="5">
        <v>44391</v>
      </c>
      <c r="G131" s="5">
        <v>44392</v>
      </c>
      <c r="H131" s="4">
        <v>1</v>
      </c>
      <c r="I131" s="4">
        <v>1</v>
      </c>
      <c r="J131" s="4">
        <v>1</v>
      </c>
      <c r="K131" s="4" t="s">
        <v>29</v>
      </c>
      <c r="L131" s="4">
        <v>502</v>
      </c>
      <c r="M131" s="4">
        <v>502</v>
      </c>
      <c r="N131" s="4" t="s">
        <v>341</v>
      </c>
      <c r="O131" s="4" t="s">
        <v>31</v>
      </c>
      <c r="P131" s="4" t="s">
        <v>32</v>
      </c>
      <c r="Q131" s="4">
        <v>0</v>
      </c>
      <c r="R131" s="6">
        <v>44391</v>
      </c>
      <c r="S131" s="5">
        <v>44396</v>
      </c>
      <c r="T131" s="4" t="s">
        <v>33</v>
      </c>
      <c r="U131" s="4">
        <v>502</v>
      </c>
      <c r="V131" s="4">
        <v>0</v>
      </c>
      <c r="W131" s="4">
        <v>0</v>
      </c>
    </row>
    <row r="132" s="4" customFormat="1" spans="1:23">
      <c r="A132" s="4">
        <v>15801792376</v>
      </c>
      <c r="B132" s="4" t="s">
        <v>25</v>
      </c>
      <c r="C132" s="4" t="s">
        <v>26</v>
      </c>
      <c r="D132" s="4" t="s">
        <v>287</v>
      </c>
      <c r="E132" s="4" t="s">
        <v>74</v>
      </c>
      <c r="F132" s="5">
        <v>44391</v>
      </c>
      <c r="G132" s="5">
        <v>44392</v>
      </c>
      <c r="H132" s="4">
        <v>1</v>
      </c>
      <c r="I132" s="4">
        <v>1</v>
      </c>
      <c r="J132" s="4">
        <v>1</v>
      </c>
      <c r="K132" s="4" t="s">
        <v>29</v>
      </c>
      <c r="L132" s="4">
        <v>423</v>
      </c>
      <c r="M132" s="4">
        <v>423</v>
      </c>
      <c r="N132" s="4" t="s">
        <v>342</v>
      </c>
      <c r="O132" s="4" t="s">
        <v>31</v>
      </c>
      <c r="P132" s="4" t="s">
        <v>32</v>
      </c>
      <c r="Q132" s="4">
        <v>0</v>
      </c>
      <c r="R132" s="6">
        <v>44391</v>
      </c>
      <c r="S132" s="5">
        <v>44396</v>
      </c>
      <c r="T132" s="4" t="s">
        <v>33</v>
      </c>
      <c r="U132" s="4">
        <v>423</v>
      </c>
      <c r="V132" s="4">
        <v>0</v>
      </c>
      <c r="W132" s="4">
        <v>0</v>
      </c>
    </row>
    <row r="133" s="4" customFormat="1" spans="1:23">
      <c r="A133" s="4">
        <v>15801842815</v>
      </c>
      <c r="B133" s="4" t="s">
        <v>25</v>
      </c>
      <c r="C133" s="4" t="s">
        <v>26</v>
      </c>
      <c r="D133" s="4" t="s">
        <v>343</v>
      </c>
      <c r="E133" s="4" t="s">
        <v>53</v>
      </c>
      <c r="F133" s="5">
        <v>44391</v>
      </c>
      <c r="G133" s="5">
        <v>44394</v>
      </c>
      <c r="H133" s="4">
        <v>1</v>
      </c>
      <c r="I133" s="4">
        <v>3</v>
      </c>
      <c r="J133" s="4">
        <v>3</v>
      </c>
      <c r="K133" s="4" t="s">
        <v>29</v>
      </c>
      <c r="L133" s="4">
        <v>2649</v>
      </c>
      <c r="M133" s="4">
        <v>2649</v>
      </c>
      <c r="N133" s="4" t="s">
        <v>344</v>
      </c>
      <c r="O133" s="4" t="s">
        <v>31</v>
      </c>
      <c r="P133" s="4" t="s">
        <v>32</v>
      </c>
      <c r="Q133" s="4">
        <v>0</v>
      </c>
      <c r="R133" s="6">
        <v>44391</v>
      </c>
      <c r="S133" s="5">
        <v>44396</v>
      </c>
      <c r="T133" s="4" t="s">
        <v>33</v>
      </c>
      <c r="U133" s="4">
        <v>2649</v>
      </c>
      <c r="V133" s="4">
        <v>0</v>
      </c>
      <c r="W133" s="4">
        <v>0</v>
      </c>
    </row>
    <row r="134" s="4" customFormat="1" spans="1:23">
      <c r="A134" s="4">
        <v>15805621747</v>
      </c>
      <c r="B134" s="4" t="s">
        <v>25</v>
      </c>
      <c r="C134" s="4" t="s">
        <v>26</v>
      </c>
      <c r="D134" s="4" t="s">
        <v>345</v>
      </c>
      <c r="E134" s="4" t="s">
        <v>243</v>
      </c>
      <c r="F134" s="5">
        <v>44391</v>
      </c>
      <c r="G134" s="5">
        <v>44392</v>
      </c>
      <c r="H134" s="4">
        <v>1</v>
      </c>
      <c r="I134" s="4">
        <v>1</v>
      </c>
      <c r="J134" s="4">
        <v>1</v>
      </c>
      <c r="K134" s="4" t="s">
        <v>29</v>
      </c>
      <c r="L134" s="4">
        <v>366</v>
      </c>
      <c r="M134" s="4">
        <v>366</v>
      </c>
      <c r="N134" s="4" t="s">
        <v>346</v>
      </c>
      <c r="O134" s="4" t="s">
        <v>31</v>
      </c>
      <c r="P134" s="4" t="s">
        <v>32</v>
      </c>
      <c r="Q134" s="4">
        <v>0</v>
      </c>
      <c r="R134" s="6">
        <v>44391</v>
      </c>
      <c r="S134" s="5">
        <v>44396</v>
      </c>
      <c r="T134" s="4" t="s">
        <v>33</v>
      </c>
      <c r="U134" s="4">
        <v>366</v>
      </c>
      <c r="V134" s="4">
        <v>0</v>
      </c>
      <c r="W134" s="4">
        <v>0</v>
      </c>
    </row>
    <row r="135" s="4" customFormat="1" spans="1:24">
      <c r="A135" s="4">
        <v>15805642782</v>
      </c>
      <c r="B135" s="4" t="s">
        <v>25</v>
      </c>
      <c r="C135" s="4" t="s">
        <v>26</v>
      </c>
      <c r="D135" s="4" t="s">
        <v>347</v>
      </c>
      <c r="E135" s="4" t="s">
        <v>38</v>
      </c>
      <c r="F135" s="5">
        <v>44391</v>
      </c>
      <c r="G135" s="5">
        <v>44392</v>
      </c>
      <c r="H135" s="4">
        <v>1</v>
      </c>
      <c r="I135" s="4">
        <v>1</v>
      </c>
      <c r="J135" s="4">
        <v>1</v>
      </c>
      <c r="K135" s="4" t="s">
        <v>29</v>
      </c>
      <c r="L135" s="4">
        <v>434</v>
      </c>
      <c r="M135" s="4">
        <v>434</v>
      </c>
      <c r="N135" s="4" t="s">
        <v>348</v>
      </c>
      <c r="O135" s="4" t="s">
        <v>31</v>
      </c>
      <c r="P135" s="4" t="s">
        <v>32</v>
      </c>
      <c r="Q135" s="4">
        <v>0</v>
      </c>
      <c r="R135" s="6">
        <v>44391</v>
      </c>
      <c r="S135" s="5">
        <v>44396</v>
      </c>
      <c r="T135" s="4" t="s">
        <v>33</v>
      </c>
      <c r="U135" s="4">
        <v>434</v>
      </c>
      <c r="V135" s="4">
        <v>0</v>
      </c>
      <c r="W135" s="4">
        <v>0</v>
      </c>
      <c r="X135" s="4">
        <v>2196980</v>
      </c>
    </row>
    <row r="136" s="4" customFormat="1" spans="1:23">
      <c r="A136" s="4">
        <v>15805651492</v>
      </c>
      <c r="B136" s="4" t="s">
        <v>25</v>
      </c>
      <c r="C136" s="4" t="s">
        <v>26</v>
      </c>
      <c r="D136" s="4" t="s">
        <v>349</v>
      </c>
      <c r="E136" s="4" t="s">
        <v>350</v>
      </c>
      <c r="F136" s="5">
        <v>44392</v>
      </c>
      <c r="G136" s="5">
        <v>44395</v>
      </c>
      <c r="H136" s="4">
        <v>1</v>
      </c>
      <c r="I136" s="4">
        <v>3</v>
      </c>
      <c r="J136" s="4">
        <v>3</v>
      </c>
      <c r="K136" s="4" t="s">
        <v>29</v>
      </c>
      <c r="L136" s="4">
        <v>2525</v>
      </c>
      <c r="M136" s="4">
        <v>2525</v>
      </c>
      <c r="N136" s="4" t="s">
        <v>351</v>
      </c>
      <c r="O136" s="4" t="s">
        <v>31</v>
      </c>
      <c r="P136" s="4" t="s">
        <v>32</v>
      </c>
      <c r="Q136" s="4">
        <v>0</v>
      </c>
      <c r="R136" s="6">
        <v>44391</v>
      </c>
      <c r="S136" s="5">
        <v>44396</v>
      </c>
      <c r="T136" s="4" t="s">
        <v>33</v>
      </c>
      <c r="U136" s="4">
        <v>2525</v>
      </c>
      <c r="V136" s="4">
        <v>0</v>
      </c>
      <c r="W136" s="4">
        <v>0</v>
      </c>
    </row>
    <row r="137" s="4" customFormat="1" spans="1:23">
      <c r="A137" s="4">
        <v>15807145703</v>
      </c>
      <c r="B137" s="4" t="s">
        <v>25</v>
      </c>
      <c r="C137" s="4" t="s">
        <v>26</v>
      </c>
      <c r="D137" s="4" t="s">
        <v>352</v>
      </c>
      <c r="E137" s="4" t="s">
        <v>353</v>
      </c>
      <c r="F137" s="5">
        <v>44393</v>
      </c>
      <c r="G137" s="5">
        <v>44394</v>
      </c>
      <c r="H137" s="4">
        <v>1</v>
      </c>
      <c r="I137" s="4">
        <v>1</v>
      </c>
      <c r="J137" s="4">
        <v>1</v>
      </c>
      <c r="K137" s="4" t="s">
        <v>29</v>
      </c>
      <c r="L137" s="4">
        <v>916</v>
      </c>
      <c r="M137" s="4">
        <v>916</v>
      </c>
      <c r="N137" s="4" t="s">
        <v>354</v>
      </c>
      <c r="O137" s="4" t="s">
        <v>31</v>
      </c>
      <c r="P137" s="4" t="s">
        <v>32</v>
      </c>
      <c r="Q137" s="4">
        <v>0</v>
      </c>
      <c r="R137" s="6">
        <v>44392</v>
      </c>
      <c r="S137" s="5">
        <v>44396</v>
      </c>
      <c r="T137" s="4" t="s">
        <v>33</v>
      </c>
      <c r="U137" s="4">
        <v>916</v>
      </c>
      <c r="V137" s="4">
        <v>0</v>
      </c>
      <c r="W137" s="4">
        <v>0</v>
      </c>
    </row>
    <row r="138" s="4" customFormat="1" spans="1:23">
      <c r="A138" s="4">
        <v>15808526654</v>
      </c>
      <c r="B138" s="4" t="s">
        <v>25</v>
      </c>
      <c r="C138" s="4" t="s">
        <v>26</v>
      </c>
      <c r="D138" s="4" t="s">
        <v>355</v>
      </c>
      <c r="E138" s="4" t="s">
        <v>41</v>
      </c>
      <c r="F138" s="5">
        <v>44393</v>
      </c>
      <c r="G138" s="5">
        <v>44395</v>
      </c>
      <c r="H138" s="4">
        <v>1</v>
      </c>
      <c r="I138" s="4">
        <v>2</v>
      </c>
      <c r="J138" s="4">
        <v>2</v>
      </c>
      <c r="K138" s="4" t="s">
        <v>29</v>
      </c>
      <c r="L138" s="4">
        <v>2850</v>
      </c>
      <c r="M138" s="4">
        <v>2850</v>
      </c>
      <c r="N138" s="4" t="s">
        <v>356</v>
      </c>
      <c r="O138" s="4" t="s">
        <v>31</v>
      </c>
      <c r="P138" s="4" t="s">
        <v>32</v>
      </c>
      <c r="Q138" s="4">
        <v>0</v>
      </c>
      <c r="R138" s="6">
        <v>44392</v>
      </c>
      <c r="S138" s="5">
        <v>44396</v>
      </c>
      <c r="T138" s="4" t="s">
        <v>33</v>
      </c>
      <c r="U138" s="4">
        <v>2850</v>
      </c>
      <c r="V138" s="4">
        <v>0</v>
      </c>
      <c r="W138" s="4">
        <v>0</v>
      </c>
    </row>
    <row r="139" s="4" customFormat="1" spans="1:23">
      <c r="A139" s="4">
        <v>15808934201</v>
      </c>
      <c r="B139" s="4" t="s">
        <v>25</v>
      </c>
      <c r="C139" s="4" t="s">
        <v>26</v>
      </c>
      <c r="D139" s="4" t="s">
        <v>129</v>
      </c>
      <c r="E139" s="4" t="s">
        <v>357</v>
      </c>
      <c r="F139" s="5">
        <v>44392</v>
      </c>
      <c r="G139" s="5">
        <v>44395</v>
      </c>
      <c r="H139" s="4">
        <v>1</v>
      </c>
      <c r="I139" s="4">
        <v>3</v>
      </c>
      <c r="J139" s="4">
        <v>3</v>
      </c>
      <c r="K139" s="4" t="s">
        <v>29</v>
      </c>
      <c r="L139" s="4">
        <v>2601</v>
      </c>
      <c r="M139" s="4">
        <v>2601</v>
      </c>
      <c r="N139" s="4" t="s">
        <v>358</v>
      </c>
      <c r="O139" s="4" t="s">
        <v>31</v>
      </c>
      <c r="P139" s="4" t="s">
        <v>32</v>
      </c>
      <c r="Q139" s="4">
        <v>0</v>
      </c>
      <c r="R139" s="6">
        <v>44392</v>
      </c>
      <c r="S139" s="5">
        <v>44396</v>
      </c>
      <c r="T139" s="4" t="s">
        <v>33</v>
      </c>
      <c r="U139" s="4">
        <v>2601</v>
      </c>
      <c r="V139" s="4">
        <v>0</v>
      </c>
      <c r="W139" s="4">
        <v>0</v>
      </c>
    </row>
    <row r="140" s="4" customFormat="1" spans="1:24">
      <c r="A140" s="4">
        <v>15749985203</v>
      </c>
      <c r="B140" s="4" t="s">
        <v>25</v>
      </c>
      <c r="C140" s="4" t="s">
        <v>82</v>
      </c>
      <c r="D140" s="4" t="s">
        <v>202</v>
      </c>
      <c r="E140" s="4" t="s">
        <v>203</v>
      </c>
      <c r="F140" s="5">
        <v>44391</v>
      </c>
      <c r="G140" s="5">
        <v>44393</v>
      </c>
      <c r="H140" s="4">
        <v>1</v>
      </c>
      <c r="I140" s="4">
        <v>2</v>
      </c>
      <c r="J140" s="4">
        <v>2</v>
      </c>
      <c r="K140" s="4" t="s">
        <v>29</v>
      </c>
      <c r="L140" s="4">
        <v>-1022</v>
      </c>
      <c r="M140" s="4">
        <v>-1022</v>
      </c>
      <c r="N140" s="4" t="s">
        <v>204</v>
      </c>
      <c r="O140" s="4" t="s">
        <v>31</v>
      </c>
      <c r="P140" s="4" t="s">
        <v>32</v>
      </c>
      <c r="Q140" s="4">
        <v>0</v>
      </c>
      <c r="R140" s="6">
        <v>44387</v>
      </c>
      <c r="S140" s="5">
        <v>44396</v>
      </c>
      <c r="T140" s="4" t="s">
        <v>33</v>
      </c>
      <c r="U140" s="4">
        <v>-1022</v>
      </c>
      <c r="V140" s="4">
        <v>0</v>
      </c>
      <c r="W140" s="4">
        <v>0</v>
      </c>
      <c r="X140" s="4">
        <v>2190856</v>
      </c>
    </row>
    <row r="141" s="4" customFormat="1" spans="1:23">
      <c r="A141" s="4">
        <v>15809879910</v>
      </c>
      <c r="B141" s="4" t="s">
        <v>25</v>
      </c>
      <c r="C141" s="4" t="s">
        <v>26</v>
      </c>
      <c r="D141" s="4" t="s">
        <v>359</v>
      </c>
      <c r="E141" s="4" t="s">
        <v>360</v>
      </c>
      <c r="F141" s="5">
        <v>44393</v>
      </c>
      <c r="G141" s="5">
        <v>44394</v>
      </c>
      <c r="H141" s="4">
        <v>1</v>
      </c>
      <c r="I141" s="4">
        <v>1</v>
      </c>
      <c r="J141" s="4">
        <v>1</v>
      </c>
      <c r="K141" s="4" t="s">
        <v>29</v>
      </c>
      <c r="L141" s="4">
        <v>1221</v>
      </c>
      <c r="M141" s="4">
        <v>1221</v>
      </c>
      <c r="N141" s="4" t="s">
        <v>361</v>
      </c>
      <c r="O141" s="4" t="s">
        <v>31</v>
      </c>
      <c r="P141" s="4" t="s">
        <v>32</v>
      </c>
      <c r="Q141" s="4">
        <v>0</v>
      </c>
      <c r="R141" s="6">
        <v>44392</v>
      </c>
      <c r="S141" s="5">
        <v>44396</v>
      </c>
      <c r="T141" s="4" t="s">
        <v>33</v>
      </c>
      <c r="U141" s="4">
        <v>1221</v>
      </c>
      <c r="V141" s="4">
        <v>0</v>
      </c>
      <c r="W141" s="4">
        <v>0</v>
      </c>
    </row>
    <row r="142" s="4" customFormat="1" spans="1:24">
      <c r="A142" s="4">
        <v>15809937275</v>
      </c>
      <c r="B142" s="4" t="s">
        <v>25</v>
      </c>
      <c r="C142" s="4" t="s">
        <v>26</v>
      </c>
      <c r="D142" s="4" t="s">
        <v>362</v>
      </c>
      <c r="E142" s="4" t="s">
        <v>363</v>
      </c>
      <c r="F142" s="5">
        <v>44392</v>
      </c>
      <c r="G142" s="5">
        <v>44393</v>
      </c>
      <c r="H142" s="4">
        <v>1</v>
      </c>
      <c r="I142" s="4">
        <v>1</v>
      </c>
      <c r="J142" s="4">
        <v>1</v>
      </c>
      <c r="K142" s="4" t="s">
        <v>29</v>
      </c>
      <c r="L142" s="4">
        <v>457</v>
      </c>
      <c r="M142" s="4">
        <v>457</v>
      </c>
      <c r="N142" s="4" t="s">
        <v>364</v>
      </c>
      <c r="O142" s="4" t="s">
        <v>31</v>
      </c>
      <c r="P142" s="4" t="s">
        <v>32</v>
      </c>
      <c r="Q142" s="4">
        <v>0</v>
      </c>
      <c r="R142" s="6">
        <v>44392</v>
      </c>
      <c r="S142" s="5">
        <v>44396</v>
      </c>
      <c r="T142" s="4" t="s">
        <v>33</v>
      </c>
      <c r="U142" s="4">
        <v>457</v>
      </c>
      <c r="V142" s="4">
        <v>0</v>
      </c>
      <c r="W142" s="4">
        <v>0</v>
      </c>
      <c r="X142" s="4">
        <v>2197782</v>
      </c>
    </row>
    <row r="143" s="4" customFormat="1" spans="1:23">
      <c r="A143" s="4">
        <v>15809973904</v>
      </c>
      <c r="B143" s="4" t="s">
        <v>25</v>
      </c>
      <c r="C143" s="4" t="s">
        <v>26</v>
      </c>
      <c r="D143" s="4" t="s">
        <v>365</v>
      </c>
      <c r="E143" s="4" t="s">
        <v>366</v>
      </c>
      <c r="F143" s="5">
        <v>44392</v>
      </c>
      <c r="G143" s="5">
        <v>44394</v>
      </c>
      <c r="H143" s="4">
        <v>1</v>
      </c>
      <c r="I143" s="4">
        <v>2</v>
      </c>
      <c r="J143" s="4">
        <v>2</v>
      </c>
      <c r="K143" s="4" t="s">
        <v>29</v>
      </c>
      <c r="L143" s="4">
        <v>868</v>
      </c>
      <c r="M143" s="4">
        <v>868</v>
      </c>
      <c r="N143" s="4" t="s">
        <v>367</v>
      </c>
      <c r="O143" s="4" t="s">
        <v>31</v>
      </c>
      <c r="P143" s="4" t="s">
        <v>32</v>
      </c>
      <c r="Q143" s="4">
        <v>0</v>
      </c>
      <c r="R143" s="6">
        <v>44392</v>
      </c>
      <c r="S143" s="5">
        <v>44396</v>
      </c>
      <c r="T143" s="4" t="s">
        <v>33</v>
      </c>
      <c r="U143" s="4">
        <v>868</v>
      </c>
      <c r="V143" s="4">
        <v>0</v>
      </c>
      <c r="W143" s="4">
        <v>0</v>
      </c>
    </row>
    <row r="144" s="4" customFormat="1" spans="1:24">
      <c r="A144" s="4">
        <v>15814488422</v>
      </c>
      <c r="B144" s="4" t="s">
        <v>25</v>
      </c>
      <c r="C144" s="4" t="s">
        <v>26</v>
      </c>
      <c r="D144" s="4" t="s">
        <v>368</v>
      </c>
      <c r="E144" s="4" t="s">
        <v>149</v>
      </c>
      <c r="F144" s="5">
        <v>44393</v>
      </c>
      <c r="G144" s="5">
        <v>44394</v>
      </c>
      <c r="H144" s="4">
        <v>2</v>
      </c>
      <c r="I144" s="4">
        <v>1</v>
      </c>
      <c r="J144" s="4">
        <v>2</v>
      </c>
      <c r="K144" s="4" t="s">
        <v>29</v>
      </c>
      <c r="L144" s="4">
        <v>1900</v>
      </c>
      <c r="M144" s="4">
        <v>1900</v>
      </c>
      <c r="N144" s="4" t="s">
        <v>369</v>
      </c>
      <c r="O144" s="4" t="s">
        <v>31</v>
      </c>
      <c r="P144" s="4" t="s">
        <v>32</v>
      </c>
      <c r="Q144" s="4">
        <v>0</v>
      </c>
      <c r="R144" s="6">
        <v>44392</v>
      </c>
      <c r="S144" s="5">
        <v>44396</v>
      </c>
      <c r="T144" s="4" t="s">
        <v>33</v>
      </c>
      <c r="U144" s="4">
        <v>1900</v>
      </c>
      <c r="V144" s="4">
        <v>0</v>
      </c>
      <c r="W144" s="4">
        <v>0</v>
      </c>
      <c r="X144" s="4">
        <v>2197857</v>
      </c>
    </row>
    <row r="145" s="4" customFormat="1" spans="1:23">
      <c r="A145" s="4">
        <v>15814683823</v>
      </c>
      <c r="B145" s="4" t="s">
        <v>25</v>
      </c>
      <c r="C145" s="4" t="s">
        <v>26</v>
      </c>
      <c r="D145" s="4" t="s">
        <v>129</v>
      </c>
      <c r="E145" s="4" t="s">
        <v>357</v>
      </c>
      <c r="F145" s="5">
        <v>44392</v>
      </c>
      <c r="G145" s="5">
        <v>44394</v>
      </c>
      <c r="H145" s="4">
        <v>1</v>
      </c>
      <c r="I145" s="4">
        <v>2</v>
      </c>
      <c r="J145" s="4">
        <v>2</v>
      </c>
      <c r="K145" s="4" t="s">
        <v>29</v>
      </c>
      <c r="L145" s="4">
        <v>1190</v>
      </c>
      <c r="M145" s="4">
        <v>1190</v>
      </c>
      <c r="N145" s="4" t="s">
        <v>370</v>
      </c>
      <c r="O145" s="4" t="s">
        <v>31</v>
      </c>
      <c r="P145" s="4" t="s">
        <v>32</v>
      </c>
      <c r="Q145" s="4">
        <v>0</v>
      </c>
      <c r="R145" s="6">
        <v>44392</v>
      </c>
      <c r="S145" s="5">
        <v>44396</v>
      </c>
      <c r="T145" s="4" t="s">
        <v>33</v>
      </c>
      <c r="U145" s="4">
        <v>1190</v>
      </c>
      <c r="V145" s="4">
        <v>0</v>
      </c>
      <c r="W145" s="4">
        <v>0</v>
      </c>
    </row>
    <row r="146" s="4" customFormat="1" spans="1:23">
      <c r="A146" s="4">
        <v>15815095825</v>
      </c>
      <c r="B146" s="4" t="s">
        <v>25</v>
      </c>
      <c r="C146" s="4" t="s">
        <v>26</v>
      </c>
      <c r="D146" s="4" t="s">
        <v>371</v>
      </c>
      <c r="E146" s="4" t="s">
        <v>372</v>
      </c>
      <c r="F146" s="5">
        <v>44392</v>
      </c>
      <c r="G146" s="5">
        <v>44393</v>
      </c>
      <c r="H146" s="4">
        <v>1</v>
      </c>
      <c r="I146" s="4">
        <v>1</v>
      </c>
      <c r="J146" s="4">
        <v>1</v>
      </c>
      <c r="K146" s="4" t="s">
        <v>29</v>
      </c>
      <c r="L146" s="4">
        <v>1209</v>
      </c>
      <c r="M146" s="4">
        <v>1209</v>
      </c>
      <c r="N146" s="4" t="s">
        <v>373</v>
      </c>
      <c r="O146" s="4" t="s">
        <v>31</v>
      </c>
      <c r="P146" s="4" t="s">
        <v>32</v>
      </c>
      <c r="Q146" s="4">
        <v>0</v>
      </c>
      <c r="R146" s="6">
        <v>44392</v>
      </c>
      <c r="S146" s="5">
        <v>44396</v>
      </c>
      <c r="T146" s="4" t="s">
        <v>33</v>
      </c>
      <c r="U146" s="4">
        <v>1209</v>
      </c>
      <c r="V146" s="4">
        <v>0</v>
      </c>
      <c r="W146" s="4">
        <v>0</v>
      </c>
    </row>
    <row r="147" s="4" customFormat="1" spans="1:23">
      <c r="A147" s="4">
        <v>15815259454</v>
      </c>
      <c r="B147" s="4" t="s">
        <v>25</v>
      </c>
      <c r="C147" s="4" t="s">
        <v>26</v>
      </c>
      <c r="D147" s="4" t="s">
        <v>374</v>
      </c>
      <c r="E147" s="4" t="s">
        <v>158</v>
      </c>
      <c r="F147" s="5">
        <v>44393</v>
      </c>
      <c r="G147" s="5">
        <v>44395</v>
      </c>
      <c r="H147" s="4">
        <v>1</v>
      </c>
      <c r="I147" s="4">
        <v>2</v>
      </c>
      <c r="J147" s="4">
        <v>2</v>
      </c>
      <c r="K147" s="4" t="s">
        <v>29</v>
      </c>
      <c r="L147" s="4">
        <v>1687</v>
      </c>
      <c r="M147" s="4">
        <v>1687</v>
      </c>
      <c r="N147" s="4" t="s">
        <v>375</v>
      </c>
      <c r="O147" s="4" t="s">
        <v>31</v>
      </c>
      <c r="P147" s="4" t="s">
        <v>32</v>
      </c>
      <c r="Q147" s="4">
        <v>0</v>
      </c>
      <c r="R147" s="6">
        <v>44392</v>
      </c>
      <c r="S147" s="5">
        <v>44396</v>
      </c>
      <c r="T147" s="4" t="s">
        <v>33</v>
      </c>
      <c r="U147" s="4">
        <v>1687</v>
      </c>
      <c r="V147" s="4">
        <v>0</v>
      </c>
      <c r="W147" s="4">
        <v>0</v>
      </c>
    </row>
    <row r="148" s="4" customFormat="1" spans="1:23">
      <c r="A148" s="4">
        <v>15815259454</v>
      </c>
      <c r="B148" s="4" t="s">
        <v>25</v>
      </c>
      <c r="C148" s="4" t="s">
        <v>82</v>
      </c>
      <c r="D148" s="4" t="s">
        <v>374</v>
      </c>
      <c r="E148" s="4" t="s">
        <v>158</v>
      </c>
      <c r="F148" s="5">
        <v>44393</v>
      </c>
      <c r="G148" s="5">
        <v>44395</v>
      </c>
      <c r="H148" s="4">
        <v>1</v>
      </c>
      <c r="I148" s="4">
        <v>2</v>
      </c>
      <c r="J148" s="4">
        <v>2</v>
      </c>
      <c r="K148" s="4" t="s">
        <v>29</v>
      </c>
      <c r="L148" s="4">
        <v>-1687</v>
      </c>
      <c r="M148" s="4">
        <v>-1687</v>
      </c>
      <c r="N148" s="4" t="s">
        <v>375</v>
      </c>
      <c r="O148" s="4" t="s">
        <v>31</v>
      </c>
      <c r="P148" s="4" t="s">
        <v>32</v>
      </c>
      <c r="Q148" s="4">
        <v>0</v>
      </c>
      <c r="R148" s="6">
        <v>44392</v>
      </c>
      <c r="S148" s="5">
        <v>44396</v>
      </c>
      <c r="T148" s="4" t="s">
        <v>33</v>
      </c>
      <c r="U148" s="4">
        <v>-1687</v>
      </c>
      <c r="V148" s="4">
        <v>0</v>
      </c>
      <c r="W148" s="4">
        <v>0</v>
      </c>
    </row>
    <row r="149" s="4" customFormat="1" spans="1:24">
      <c r="A149" s="4">
        <v>15816423685</v>
      </c>
      <c r="B149" s="4" t="s">
        <v>25</v>
      </c>
      <c r="C149" s="4" t="s">
        <v>26</v>
      </c>
      <c r="D149" s="4" t="s">
        <v>376</v>
      </c>
      <c r="E149" s="4" t="s">
        <v>158</v>
      </c>
      <c r="F149" s="5">
        <v>44392</v>
      </c>
      <c r="G149" s="5">
        <v>44393</v>
      </c>
      <c r="H149" s="4">
        <v>1</v>
      </c>
      <c r="I149" s="4">
        <v>1</v>
      </c>
      <c r="J149" s="4">
        <v>1</v>
      </c>
      <c r="K149" s="4" t="s">
        <v>29</v>
      </c>
      <c r="L149" s="4">
        <v>573</v>
      </c>
      <c r="M149" s="4">
        <v>573</v>
      </c>
      <c r="N149" s="4" t="s">
        <v>377</v>
      </c>
      <c r="O149" s="4" t="s">
        <v>31</v>
      </c>
      <c r="P149" s="4" t="s">
        <v>32</v>
      </c>
      <c r="Q149" s="4">
        <v>0</v>
      </c>
      <c r="R149" s="6">
        <v>44392</v>
      </c>
      <c r="S149" s="5">
        <v>44396</v>
      </c>
      <c r="T149" s="4" t="s">
        <v>33</v>
      </c>
      <c r="U149" s="4">
        <v>573</v>
      </c>
      <c r="V149" s="4">
        <v>0</v>
      </c>
      <c r="W149" s="4">
        <v>0</v>
      </c>
      <c r="X149" s="4">
        <v>2198237</v>
      </c>
    </row>
    <row r="150" s="4" customFormat="1" spans="1:24">
      <c r="A150" s="4">
        <v>15817173055</v>
      </c>
      <c r="B150" s="4" t="s">
        <v>25</v>
      </c>
      <c r="C150" s="4" t="s">
        <v>26</v>
      </c>
      <c r="D150" s="4" t="s">
        <v>378</v>
      </c>
      <c r="E150" s="4" t="s">
        <v>379</v>
      </c>
      <c r="F150" s="5">
        <v>44394</v>
      </c>
      <c r="G150" s="5">
        <v>44395</v>
      </c>
      <c r="H150" s="4">
        <v>1</v>
      </c>
      <c r="I150" s="4">
        <v>1</v>
      </c>
      <c r="J150" s="4">
        <v>1</v>
      </c>
      <c r="K150" s="4" t="s">
        <v>29</v>
      </c>
      <c r="L150" s="4">
        <v>1438</v>
      </c>
      <c r="M150" s="4">
        <v>1438</v>
      </c>
      <c r="N150" s="4" t="s">
        <v>380</v>
      </c>
      <c r="O150" s="4" t="s">
        <v>31</v>
      </c>
      <c r="P150" s="4" t="s">
        <v>32</v>
      </c>
      <c r="Q150" s="4">
        <v>0</v>
      </c>
      <c r="R150" s="6">
        <v>44393</v>
      </c>
      <c r="S150" s="5">
        <v>44396</v>
      </c>
      <c r="T150" s="4" t="s">
        <v>33</v>
      </c>
      <c r="U150" s="4">
        <v>1438</v>
      </c>
      <c r="V150" s="4">
        <v>0</v>
      </c>
      <c r="W150" s="4">
        <v>0</v>
      </c>
      <c r="X150" s="4">
        <v>2198382</v>
      </c>
    </row>
    <row r="151" s="4" customFormat="1" spans="1:23">
      <c r="A151" s="4">
        <v>15817296194</v>
      </c>
      <c r="B151" s="4" t="s">
        <v>25</v>
      </c>
      <c r="C151" s="4" t="s">
        <v>26</v>
      </c>
      <c r="D151" s="4" t="s">
        <v>381</v>
      </c>
      <c r="E151" s="4" t="s">
        <v>382</v>
      </c>
      <c r="F151" s="5">
        <v>44393</v>
      </c>
      <c r="G151" s="5">
        <v>44395</v>
      </c>
      <c r="H151" s="4">
        <v>1</v>
      </c>
      <c r="I151" s="4">
        <v>2</v>
      </c>
      <c r="J151" s="4">
        <v>2</v>
      </c>
      <c r="K151" s="4" t="s">
        <v>29</v>
      </c>
      <c r="L151" s="4">
        <v>731</v>
      </c>
      <c r="M151" s="4">
        <v>731</v>
      </c>
      <c r="N151" s="4" t="s">
        <v>383</v>
      </c>
      <c r="O151" s="4" t="s">
        <v>31</v>
      </c>
      <c r="P151" s="4" t="s">
        <v>32</v>
      </c>
      <c r="Q151" s="4">
        <v>0</v>
      </c>
      <c r="R151" s="6">
        <v>44393</v>
      </c>
      <c r="S151" s="5">
        <v>44396</v>
      </c>
      <c r="T151" s="4" t="s">
        <v>33</v>
      </c>
      <c r="U151" s="4">
        <v>731</v>
      </c>
      <c r="V151" s="4">
        <v>0</v>
      </c>
      <c r="W151" s="4">
        <v>0</v>
      </c>
    </row>
    <row r="152" s="4" customFormat="1" spans="1:23">
      <c r="A152" s="4">
        <v>15814683823</v>
      </c>
      <c r="B152" s="4" t="s">
        <v>25</v>
      </c>
      <c r="C152" s="4" t="s">
        <v>82</v>
      </c>
      <c r="D152" s="4" t="s">
        <v>129</v>
      </c>
      <c r="E152" s="4" t="s">
        <v>357</v>
      </c>
      <c r="F152" s="5">
        <v>44392</v>
      </c>
      <c r="G152" s="5">
        <v>44394</v>
      </c>
      <c r="H152" s="4">
        <v>1</v>
      </c>
      <c r="I152" s="4">
        <v>2</v>
      </c>
      <c r="J152" s="4">
        <v>2</v>
      </c>
      <c r="K152" s="4" t="s">
        <v>29</v>
      </c>
      <c r="L152" s="4">
        <v>-1190</v>
      </c>
      <c r="M152" s="4">
        <v>-1190</v>
      </c>
      <c r="N152" s="4" t="s">
        <v>370</v>
      </c>
      <c r="O152" s="4" t="s">
        <v>31</v>
      </c>
      <c r="P152" s="4" t="s">
        <v>32</v>
      </c>
      <c r="Q152" s="4">
        <v>0</v>
      </c>
      <c r="R152" s="6">
        <v>44392</v>
      </c>
      <c r="S152" s="5">
        <v>44396</v>
      </c>
      <c r="T152" s="4" t="s">
        <v>33</v>
      </c>
      <c r="U152" s="4">
        <v>-1190</v>
      </c>
      <c r="V152" s="4">
        <v>0</v>
      </c>
      <c r="W152" s="4">
        <v>0</v>
      </c>
    </row>
    <row r="153" s="4" customFormat="1" spans="1:24">
      <c r="A153" s="4">
        <v>15817369617</v>
      </c>
      <c r="B153" s="4" t="s">
        <v>25</v>
      </c>
      <c r="C153" s="4" t="s">
        <v>26</v>
      </c>
      <c r="D153" s="4" t="s">
        <v>384</v>
      </c>
      <c r="E153" s="4" t="s">
        <v>149</v>
      </c>
      <c r="F153" s="5">
        <v>44393</v>
      </c>
      <c r="G153" s="5">
        <v>44395</v>
      </c>
      <c r="H153" s="4">
        <v>1</v>
      </c>
      <c r="I153" s="4">
        <v>2</v>
      </c>
      <c r="J153" s="4">
        <v>2</v>
      </c>
      <c r="K153" s="4" t="s">
        <v>29</v>
      </c>
      <c r="L153" s="4">
        <v>1616</v>
      </c>
      <c r="M153" s="4">
        <v>1616</v>
      </c>
      <c r="N153" s="4" t="s">
        <v>385</v>
      </c>
      <c r="O153" s="4" t="s">
        <v>31</v>
      </c>
      <c r="P153" s="4" t="s">
        <v>32</v>
      </c>
      <c r="Q153" s="4">
        <v>0</v>
      </c>
      <c r="R153" s="6">
        <v>44393</v>
      </c>
      <c r="S153" s="5">
        <v>44396</v>
      </c>
      <c r="T153" s="4" t="s">
        <v>33</v>
      </c>
      <c r="U153" s="4">
        <v>1616</v>
      </c>
      <c r="V153" s="4">
        <v>0</v>
      </c>
      <c r="W153" s="4">
        <v>0</v>
      </c>
      <c r="X153" s="4">
        <v>2198437</v>
      </c>
    </row>
    <row r="154" s="4" customFormat="1" spans="1:23">
      <c r="A154" s="4">
        <v>15817719371</v>
      </c>
      <c r="B154" s="4" t="s">
        <v>25</v>
      </c>
      <c r="C154" s="4" t="s">
        <v>26</v>
      </c>
      <c r="D154" s="4" t="s">
        <v>138</v>
      </c>
      <c r="E154" s="4" t="s">
        <v>139</v>
      </c>
      <c r="F154" s="5">
        <v>44393</v>
      </c>
      <c r="G154" s="5">
        <v>44394</v>
      </c>
      <c r="H154" s="4">
        <v>1</v>
      </c>
      <c r="I154" s="4">
        <v>1</v>
      </c>
      <c r="J154" s="4">
        <v>1</v>
      </c>
      <c r="K154" s="4" t="s">
        <v>29</v>
      </c>
      <c r="L154" s="4">
        <v>909</v>
      </c>
      <c r="M154" s="4">
        <v>909</v>
      </c>
      <c r="N154" s="4" t="s">
        <v>386</v>
      </c>
      <c r="O154" s="4" t="s">
        <v>31</v>
      </c>
      <c r="P154" s="4" t="s">
        <v>32</v>
      </c>
      <c r="Q154" s="4">
        <v>0</v>
      </c>
      <c r="R154" s="6">
        <v>44393</v>
      </c>
      <c r="S154" s="5">
        <v>44396</v>
      </c>
      <c r="T154" s="4" t="s">
        <v>33</v>
      </c>
      <c r="U154" s="4">
        <v>909</v>
      </c>
      <c r="V154" s="4">
        <v>0</v>
      </c>
      <c r="W154" s="4">
        <v>0</v>
      </c>
    </row>
    <row r="155" s="4" customFormat="1" spans="1:24">
      <c r="A155" s="4">
        <v>15818143411</v>
      </c>
      <c r="B155" s="4" t="s">
        <v>25</v>
      </c>
      <c r="C155" s="4" t="s">
        <v>26</v>
      </c>
      <c r="D155" s="4" t="s">
        <v>387</v>
      </c>
      <c r="E155" s="4" t="s">
        <v>388</v>
      </c>
      <c r="F155" s="5">
        <v>44393</v>
      </c>
      <c r="G155" s="5">
        <v>44394</v>
      </c>
      <c r="H155" s="4">
        <v>1</v>
      </c>
      <c r="I155" s="4">
        <v>1</v>
      </c>
      <c r="J155" s="4">
        <v>1</v>
      </c>
      <c r="K155" s="4" t="s">
        <v>29</v>
      </c>
      <c r="L155" s="4">
        <v>590</v>
      </c>
      <c r="M155" s="4">
        <v>590</v>
      </c>
      <c r="N155" s="4" t="s">
        <v>389</v>
      </c>
      <c r="O155" s="4" t="s">
        <v>31</v>
      </c>
      <c r="P155" s="4" t="s">
        <v>32</v>
      </c>
      <c r="Q155" s="4">
        <v>0</v>
      </c>
      <c r="R155" s="6">
        <v>44393</v>
      </c>
      <c r="S155" s="5">
        <v>44396</v>
      </c>
      <c r="T155" s="4" t="s">
        <v>33</v>
      </c>
      <c r="U155" s="4">
        <v>590</v>
      </c>
      <c r="V155" s="4">
        <v>0</v>
      </c>
      <c r="W155" s="4">
        <v>0</v>
      </c>
      <c r="X155" s="4">
        <v>2198580</v>
      </c>
    </row>
    <row r="156" s="4" customFormat="1" spans="1:24">
      <c r="A156" s="4">
        <v>15821293029</v>
      </c>
      <c r="B156" s="4" t="s">
        <v>25</v>
      </c>
      <c r="C156" s="4" t="s">
        <v>26</v>
      </c>
      <c r="D156" s="4" t="s">
        <v>390</v>
      </c>
      <c r="E156" s="4" t="s">
        <v>391</v>
      </c>
      <c r="F156" s="5">
        <v>44393</v>
      </c>
      <c r="G156" s="5">
        <v>44394</v>
      </c>
      <c r="H156" s="4">
        <v>1</v>
      </c>
      <c r="I156" s="4">
        <v>1</v>
      </c>
      <c r="J156" s="4">
        <v>1</v>
      </c>
      <c r="K156" s="4" t="s">
        <v>29</v>
      </c>
      <c r="L156" s="4">
        <v>411</v>
      </c>
      <c r="M156" s="4">
        <v>411</v>
      </c>
      <c r="N156" s="4" t="s">
        <v>392</v>
      </c>
      <c r="O156" s="4" t="s">
        <v>31</v>
      </c>
      <c r="P156" s="4" t="s">
        <v>32</v>
      </c>
      <c r="Q156" s="4">
        <v>0</v>
      </c>
      <c r="R156" s="6">
        <v>44393</v>
      </c>
      <c r="S156" s="5">
        <v>44396</v>
      </c>
      <c r="T156" s="4" t="s">
        <v>33</v>
      </c>
      <c r="U156" s="4">
        <v>411</v>
      </c>
      <c r="V156" s="4">
        <v>0</v>
      </c>
      <c r="W156" s="4">
        <v>0</v>
      </c>
      <c r="X156" s="4">
        <v>2198659</v>
      </c>
    </row>
    <row r="157" s="4" customFormat="1" spans="1:23">
      <c r="A157" s="4">
        <v>15822339470</v>
      </c>
      <c r="B157" s="4" t="s">
        <v>25</v>
      </c>
      <c r="C157" s="4" t="s">
        <v>26</v>
      </c>
      <c r="D157" s="4" t="s">
        <v>393</v>
      </c>
      <c r="E157" s="4" t="s">
        <v>394</v>
      </c>
      <c r="F157" s="5">
        <v>44393</v>
      </c>
      <c r="G157" s="5">
        <v>44394</v>
      </c>
      <c r="H157" s="4">
        <v>2</v>
      </c>
      <c r="I157" s="4">
        <v>1</v>
      </c>
      <c r="J157" s="4">
        <v>2</v>
      </c>
      <c r="K157" s="4" t="s">
        <v>29</v>
      </c>
      <c r="L157" s="4">
        <v>2110</v>
      </c>
      <c r="M157" s="4">
        <v>2110</v>
      </c>
      <c r="N157" s="4" t="s">
        <v>395</v>
      </c>
      <c r="O157" s="4" t="s">
        <v>31</v>
      </c>
      <c r="P157" s="4" t="s">
        <v>32</v>
      </c>
      <c r="Q157" s="4">
        <v>0</v>
      </c>
      <c r="R157" s="6">
        <v>44393</v>
      </c>
      <c r="S157" s="5">
        <v>44396</v>
      </c>
      <c r="T157" s="4" t="s">
        <v>33</v>
      </c>
      <c r="U157" s="4">
        <v>2110</v>
      </c>
      <c r="V157" s="4">
        <v>0</v>
      </c>
      <c r="W157" s="4">
        <v>0</v>
      </c>
    </row>
    <row r="158" s="4" customFormat="1" spans="1:24">
      <c r="A158" s="4">
        <v>15822537204</v>
      </c>
      <c r="B158" s="4" t="s">
        <v>25</v>
      </c>
      <c r="C158" s="4" t="s">
        <v>26</v>
      </c>
      <c r="D158" s="4" t="s">
        <v>129</v>
      </c>
      <c r="E158" s="4" t="s">
        <v>357</v>
      </c>
      <c r="F158" s="5">
        <v>44393</v>
      </c>
      <c r="G158" s="5">
        <v>44395</v>
      </c>
      <c r="H158" s="4">
        <v>1</v>
      </c>
      <c r="I158" s="4">
        <v>2</v>
      </c>
      <c r="J158" s="4">
        <v>2</v>
      </c>
      <c r="K158" s="4" t="s">
        <v>29</v>
      </c>
      <c r="L158" s="4">
        <v>2194</v>
      </c>
      <c r="M158" s="4">
        <v>2194</v>
      </c>
      <c r="N158" s="4" t="s">
        <v>396</v>
      </c>
      <c r="O158" s="4" t="s">
        <v>31</v>
      </c>
      <c r="P158" s="4" t="s">
        <v>32</v>
      </c>
      <c r="Q158" s="4">
        <v>0</v>
      </c>
      <c r="R158" s="6">
        <v>44393</v>
      </c>
      <c r="S158" s="5">
        <v>44396</v>
      </c>
      <c r="T158" s="4" t="s">
        <v>33</v>
      </c>
      <c r="U158" s="4">
        <v>2194</v>
      </c>
      <c r="V158" s="4">
        <v>0</v>
      </c>
      <c r="W158" s="4">
        <v>0</v>
      </c>
      <c r="X158" s="4">
        <v>2198801</v>
      </c>
    </row>
    <row r="159" s="4" customFormat="1" spans="1:23">
      <c r="A159" s="4">
        <v>15822691773</v>
      </c>
      <c r="B159" s="4" t="s">
        <v>25</v>
      </c>
      <c r="C159" s="4" t="s">
        <v>26</v>
      </c>
      <c r="D159" s="4" t="s">
        <v>339</v>
      </c>
      <c r="E159" s="4" t="s">
        <v>340</v>
      </c>
      <c r="F159" s="5">
        <v>44393</v>
      </c>
      <c r="G159" s="5">
        <v>44394</v>
      </c>
      <c r="H159" s="4">
        <v>1</v>
      </c>
      <c r="I159" s="4">
        <v>1</v>
      </c>
      <c r="J159" s="4">
        <v>1</v>
      </c>
      <c r="K159" s="4" t="s">
        <v>29</v>
      </c>
      <c r="L159" s="4">
        <v>501</v>
      </c>
      <c r="M159" s="4">
        <v>501</v>
      </c>
      <c r="N159" s="4" t="s">
        <v>341</v>
      </c>
      <c r="O159" s="4" t="s">
        <v>31</v>
      </c>
      <c r="P159" s="4" t="s">
        <v>32</v>
      </c>
      <c r="Q159" s="4">
        <v>0</v>
      </c>
      <c r="R159" s="6">
        <v>44393</v>
      </c>
      <c r="S159" s="5">
        <v>44396</v>
      </c>
      <c r="T159" s="4" t="s">
        <v>33</v>
      </c>
      <c r="U159" s="4">
        <v>501</v>
      </c>
      <c r="V159" s="4">
        <v>0</v>
      </c>
      <c r="W159" s="4">
        <v>0</v>
      </c>
    </row>
    <row r="160" s="4" customFormat="1" spans="1:23">
      <c r="A160" s="4">
        <v>15823713163</v>
      </c>
      <c r="B160" s="4" t="s">
        <v>25</v>
      </c>
      <c r="C160" s="4" t="s">
        <v>26</v>
      </c>
      <c r="D160" s="4" t="s">
        <v>397</v>
      </c>
      <c r="E160" s="4" t="s">
        <v>398</v>
      </c>
      <c r="F160" s="5">
        <v>44393</v>
      </c>
      <c r="G160" s="5">
        <v>44394</v>
      </c>
      <c r="H160" s="4">
        <v>1</v>
      </c>
      <c r="I160" s="4">
        <v>1</v>
      </c>
      <c r="J160" s="4">
        <v>1</v>
      </c>
      <c r="K160" s="4" t="s">
        <v>29</v>
      </c>
      <c r="L160" s="4">
        <v>398</v>
      </c>
      <c r="M160" s="4">
        <v>398</v>
      </c>
      <c r="N160" s="4" t="s">
        <v>399</v>
      </c>
      <c r="O160" s="4" t="s">
        <v>31</v>
      </c>
      <c r="P160" s="4" t="s">
        <v>32</v>
      </c>
      <c r="Q160" s="4">
        <v>0</v>
      </c>
      <c r="R160" s="6">
        <v>44393</v>
      </c>
      <c r="S160" s="5">
        <v>44396</v>
      </c>
      <c r="T160" s="4" t="s">
        <v>33</v>
      </c>
      <c r="U160" s="4">
        <v>398</v>
      </c>
      <c r="V160" s="4">
        <v>0</v>
      </c>
      <c r="W160" s="4">
        <v>0</v>
      </c>
    </row>
    <row r="161" s="4" customFormat="1" spans="1:23">
      <c r="A161" s="4">
        <v>15825982226</v>
      </c>
      <c r="B161" s="4" t="s">
        <v>25</v>
      </c>
      <c r="C161" s="4" t="s">
        <v>26</v>
      </c>
      <c r="D161" s="4" t="s">
        <v>400</v>
      </c>
      <c r="E161" s="4" t="s">
        <v>401</v>
      </c>
      <c r="F161" s="5">
        <v>44393</v>
      </c>
      <c r="G161" s="5">
        <v>44394</v>
      </c>
      <c r="H161" s="4">
        <v>1</v>
      </c>
      <c r="I161" s="4">
        <v>1</v>
      </c>
      <c r="J161" s="4">
        <v>1</v>
      </c>
      <c r="K161" s="4" t="s">
        <v>29</v>
      </c>
      <c r="L161" s="4">
        <v>1548</v>
      </c>
      <c r="M161" s="4">
        <v>1548</v>
      </c>
      <c r="N161" s="4" t="s">
        <v>402</v>
      </c>
      <c r="O161" s="4" t="s">
        <v>31</v>
      </c>
      <c r="P161" s="4" t="s">
        <v>32</v>
      </c>
      <c r="Q161" s="4">
        <v>0</v>
      </c>
      <c r="R161" s="6">
        <v>44393</v>
      </c>
      <c r="S161" s="5">
        <v>44396</v>
      </c>
      <c r="T161" s="4" t="s">
        <v>33</v>
      </c>
      <c r="U161" s="4">
        <v>1548</v>
      </c>
      <c r="V161" s="4">
        <v>0</v>
      </c>
      <c r="W161" s="4">
        <v>0</v>
      </c>
    </row>
    <row r="162" s="4" customFormat="1" spans="1:23">
      <c r="A162" s="4">
        <v>15826328116</v>
      </c>
      <c r="B162" s="4" t="s">
        <v>25</v>
      </c>
      <c r="C162" s="4" t="s">
        <v>26</v>
      </c>
      <c r="D162" s="4" t="s">
        <v>403</v>
      </c>
      <c r="E162" s="4" t="s">
        <v>246</v>
      </c>
      <c r="F162" s="5">
        <v>44393</v>
      </c>
      <c r="G162" s="5">
        <v>44394</v>
      </c>
      <c r="H162" s="4">
        <v>1</v>
      </c>
      <c r="I162" s="4">
        <v>1</v>
      </c>
      <c r="J162" s="4">
        <v>1</v>
      </c>
      <c r="K162" s="4" t="s">
        <v>29</v>
      </c>
      <c r="L162" s="4">
        <v>1676</v>
      </c>
      <c r="M162" s="4">
        <v>1676</v>
      </c>
      <c r="N162" s="4" t="s">
        <v>404</v>
      </c>
      <c r="O162" s="4" t="s">
        <v>31</v>
      </c>
      <c r="P162" s="4" t="s">
        <v>32</v>
      </c>
      <c r="Q162" s="4">
        <v>0</v>
      </c>
      <c r="R162" s="6">
        <v>44393</v>
      </c>
      <c r="S162" s="5">
        <v>44396</v>
      </c>
      <c r="T162" s="4" t="s">
        <v>33</v>
      </c>
      <c r="U162" s="4">
        <v>1676</v>
      </c>
      <c r="V162" s="4">
        <v>0</v>
      </c>
      <c r="W162" s="4">
        <v>0</v>
      </c>
    </row>
    <row r="163" s="4" customFormat="1" spans="1:23">
      <c r="A163" s="4">
        <v>15830914194</v>
      </c>
      <c r="B163" s="4" t="s">
        <v>25</v>
      </c>
      <c r="C163" s="4" t="s">
        <v>26</v>
      </c>
      <c r="D163" s="4" t="s">
        <v>405</v>
      </c>
      <c r="E163" s="4" t="s">
        <v>38</v>
      </c>
      <c r="F163" s="5">
        <v>44394</v>
      </c>
      <c r="G163" s="5">
        <v>44395</v>
      </c>
      <c r="H163" s="4">
        <v>1</v>
      </c>
      <c r="I163" s="4">
        <v>1</v>
      </c>
      <c r="J163" s="4">
        <v>1</v>
      </c>
      <c r="K163" s="4" t="s">
        <v>29</v>
      </c>
      <c r="L163" s="4">
        <v>734</v>
      </c>
      <c r="M163" s="4">
        <v>734</v>
      </c>
      <c r="N163" s="4" t="s">
        <v>406</v>
      </c>
      <c r="O163" s="4" t="s">
        <v>31</v>
      </c>
      <c r="P163" s="4" t="s">
        <v>32</v>
      </c>
      <c r="Q163" s="4">
        <v>0</v>
      </c>
      <c r="R163" s="6">
        <v>44394</v>
      </c>
      <c r="S163" s="5">
        <v>44396</v>
      </c>
      <c r="T163" s="4" t="s">
        <v>33</v>
      </c>
      <c r="U163" s="4">
        <v>734</v>
      </c>
      <c r="V163" s="4">
        <v>0</v>
      </c>
      <c r="W163" s="4">
        <v>0</v>
      </c>
    </row>
    <row r="164" s="4" customFormat="1" spans="1:23">
      <c r="A164" s="4">
        <v>15831130713</v>
      </c>
      <c r="B164" s="4" t="s">
        <v>25</v>
      </c>
      <c r="C164" s="4" t="s">
        <v>26</v>
      </c>
      <c r="D164" s="4" t="s">
        <v>407</v>
      </c>
      <c r="E164" s="4" t="s">
        <v>408</v>
      </c>
      <c r="F164" s="5">
        <v>44394</v>
      </c>
      <c r="G164" s="5">
        <v>44395</v>
      </c>
      <c r="H164" s="4">
        <v>1</v>
      </c>
      <c r="I164" s="4">
        <v>1</v>
      </c>
      <c r="J164" s="4">
        <v>1</v>
      </c>
      <c r="K164" s="4" t="s">
        <v>29</v>
      </c>
      <c r="L164" s="4">
        <v>619</v>
      </c>
      <c r="M164" s="4">
        <v>619</v>
      </c>
      <c r="N164" s="4" t="s">
        <v>409</v>
      </c>
      <c r="O164" s="4" t="s">
        <v>31</v>
      </c>
      <c r="P164" s="4" t="s">
        <v>32</v>
      </c>
      <c r="Q164" s="4">
        <v>0</v>
      </c>
      <c r="R164" s="6">
        <v>44394</v>
      </c>
      <c r="S164" s="5">
        <v>44396</v>
      </c>
      <c r="T164" s="4" t="s">
        <v>33</v>
      </c>
      <c r="U164" s="4">
        <v>619</v>
      </c>
      <c r="V164" s="4">
        <v>0</v>
      </c>
      <c r="W164" s="4">
        <v>0</v>
      </c>
    </row>
    <row r="165" s="4" customFormat="1" spans="1:24">
      <c r="A165" s="4">
        <v>15831240123</v>
      </c>
      <c r="B165" s="4" t="s">
        <v>25</v>
      </c>
      <c r="C165" s="4" t="s">
        <v>26</v>
      </c>
      <c r="D165" s="4" t="s">
        <v>410</v>
      </c>
      <c r="E165" s="4" t="s">
        <v>411</v>
      </c>
      <c r="F165" s="5">
        <v>44394</v>
      </c>
      <c r="G165" s="5">
        <v>44395</v>
      </c>
      <c r="H165" s="4">
        <v>1</v>
      </c>
      <c r="I165" s="4">
        <v>1</v>
      </c>
      <c r="J165" s="4">
        <v>1</v>
      </c>
      <c r="K165" s="4" t="s">
        <v>29</v>
      </c>
      <c r="L165" s="4">
        <v>844</v>
      </c>
      <c r="M165" s="4">
        <v>844</v>
      </c>
      <c r="N165" s="4" t="s">
        <v>412</v>
      </c>
      <c r="O165" s="4" t="s">
        <v>31</v>
      </c>
      <c r="P165" s="4" t="s">
        <v>32</v>
      </c>
      <c r="Q165" s="4">
        <v>0</v>
      </c>
      <c r="R165" s="6">
        <v>44394</v>
      </c>
      <c r="S165" s="5">
        <v>44396</v>
      </c>
      <c r="T165" s="4" t="s">
        <v>33</v>
      </c>
      <c r="U165" s="4">
        <v>844</v>
      </c>
      <c r="V165" s="4">
        <v>0</v>
      </c>
      <c r="W165" s="4">
        <v>0</v>
      </c>
      <c r="X165" s="4">
        <v>2199718</v>
      </c>
    </row>
    <row r="166" s="4" customFormat="1" spans="1:23">
      <c r="A166" s="4">
        <v>15831374949</v>
      </c>
      <c r="B166" s="4" t="s">
        <v>25</v>
      </c>
      <c r="C166" s="4" t="s">
        <v>26</v>
      </c>
      <c r="D166" s="4" t="s">
        <v>205</v>
      </c>
      <c r="E166" s="4" t="s">
        <v>206</v>
      </c>
      <c r="F166" s="5">
        <v>44394</v>
      </c>
      <c r="G166" s="5">
        <v>44395</v>
      </c>
      <c r="H166" s="4">
        <v>1</v>
      </c>
      <c r="I166" s="4">
        <v>1</v>
      </c>
      <c r="J166" s="4">
        <v>1</v>
      </c>
      <c r="K166" s="4" t="s">
        <v>29</v>
      </c>
      <c r="L166" s="4">
        <v>2752</v>
      </c>
      <c r="M166" s="4">
        <v>2752</v>
      </c>
      <c r="N166" s="4" t="s">
        <v>413</v>
      </c>
      <c r="O166" s="4" t="s">
        <v>31</v>
      </c>
      <c r="P166" s="4" t="s">
        <v>32</v>
      </c>
      <c r="Q166" s="4">
        <v>0</v>
      </c>
      <c r="R166" s="6">
        <v>44394</v>
      </c>
      <c r="S166" s="5">
        <v>44396</v>
      </c>
      <c r="T166" s="4" t="s">
        <v>33</v>
      </c>
      <c r="U166" s="4">
        <v>2752</v>
      </c>
      <c r="V166" s="4">
        <v>0</v>
      </c>
      <c r="W166" s="4">
        <v>0</v>
      </c>
    </row>
    <row r="167" s="4" customFormat="1" spans="1:23">
      <c r="A167" s="4">
        <v>15831476268</v>
      </c>
      <c r="B167" s="4" t="s">
        <v>25</v>
      </c>
      <c r="C167" s="4" t="s">
        <v>26</v>
      </c>
      <c r="D167" s="4" t="s">
        <v>339</v>
      </c>
      <c r="E167" s="4" t="s">
        <v>340</v>
      </c>
      <c r="F167" s="5">
        <v>44394</v>
      </c>
      <c r="G167" s="5">
        <v>44395</v>
      </c>
      <c r="H167" s="4">
        <v>1</v>
      </c>
      <c r="I167" s="4">
        <v>1</v>
      </c>
      <c r="J167" s="4">
        <v>1</v>
      </c>
      <c r="K167" s="4" t="s">
        <v>29</v>
      </c>
      <c r="L167" s="4">
        <v>501</v>
      </c>
      <c r="M167" s="4">
        <v>501</v>
      </c>
      <c r="N167" s="4" t="s">
        <v>341</v>
      </c>
      <c r="O167" s="4" t="s">
        <v>31</v>
      </c>
      <c r="P167" s="4" t="s">
        <v>32</v>
      </c>
      <c r="Q167" s="4">
        <v>0</v>
      </c>
      <c r="R167" s="6">
        <v>44394</v>
      </c>
      <c r="S167" s="5">
        <v>44396</v>
      </c>
      <c r="T167" s="4" t="s">
        <v>33</v>
      </c>
      <c r="U167" s="4">
        <v>501</v>
      </c>
      <c r="V167" s="4">
        <v>0</v>
      </c>
      <c r="W167" s="4">
        <v>0</v>
      </c>
    </row>
    <row r="168" s="4" customFormat="1" spans="1:23">
      <c r="A168" s="4">
        <v>15831479366</v>
      </c>
      <c r="B168" s="4" t="s">
        <v>25</v>
      </c>
      <c r="C168" s="4" t="s">
        <v>26</v>
      </c>
      <c r="D168" s="4" t="s">
        <v>414</v>
      </c>
      <c r="E168" s="4" t="s">
        <v>41</v>
      </c>
      <c r="F168" s="5">
        <v>44394</v>
      </c>
      <c r="G168" s="5">
        <v>44395</v>
      </c>
      <c r="H168" s="4">
        <v>1</v>
      </c>
      <c r="I168" s="4">
        <v>1</v>
      </c>
      <c r="J168" s="4">
        <v>1</v>
      </c>
      <c r="K168" s="4" t="s">
        <v>29</v>
      </c>
      <c r="L168" s="4">
        <v>1001</v>
      </c>
      <c r="M168" s="4">
        <v>1001</v>
      </c>
      <c r="N168" s="4" t="s">
        <v>415</v>
      </c>
      <c r="O168" s="4" t="s">
        <v>31</v>
      </c>
      <c r="P168" s="4" t="s">
        <v>32</v>
      </c>
      <c r="Q168" s="4">
        <v>0</v>
      </c>
      <c r="R168" s="6">
        <v>44394</v>
      </c>
      <c r="S168" s="5">
        <v>44396</v>
      </c>
      <c r="T168" s="4" t="s">
        <v>33</v>
      </c>
      <c r="U168" s="4">
        <v>1001</v>
      </c>
      <c r="V168" s="4">
        <v>0</v>
      </c>
      <c r="W168" s="4">
        <v>0</v>
      </c>
    </row>
    <row r="169" s="4" customFormat="1" spans="1:24">
      <c r="A169" s="4">
        <v>15831479632</v>
      </c>
      <c r="B169" s="4" t="s">
        <v>25</v>
      </c>
      <c r="C169" s="4" t="s">
        <v>26</v>
      </c>
      <c r="D169" s="4" t="s">
        <v>416</v>
      </c>
      <c r="E169" s="4" t="s">
        <v>417</v>
      </c>
      <c r="F169" s="5">
        <v>44394</v>
      </c>
      <c r="G169" s="5">
        <v>44395</v>
      </c>
      <c r="H169" s="4">
        <v>1</v>
      </c>
      <c r="I169" s="4">
        <v>1</v>
      </c>
      <c r="J169" s="4">
        <v>1</v>
      </c>
      <c r="K169" s="4" t="s">
        <v>29</v>
      </c>
      <c r="L169" s="4">
        <v>752</v>
      </c>
      <c r="M169" s="4">
        <v>752</v>
      </c>
      <c r="N169" s="4" t="s">
        <v>418</v>
      </c>
      <c r="O169" s="4" t="s">
        <v>31</v>
      </c>
      <c r="P169" s="4" t="s">
        <v>32</v>
      </c>
      <c r="Q169" s="4">
        <v>0</v>
      </c>
      <c r="R169" s="6">
        <v>44394</v>
      </c>
      <c r="S169" s="5">
        <v>44396</v>
      </c>
      <c r="T169" s="4" t="s">
        <v>33</v>
      </c>
      <c r="U169" s="4">
        <v>752</v>
      </c>
      <c r="V169" s="4">
        <v>0</v>
      </c>
      <c r="W169" s="4">
        <v>0</v>
      </c>
      <c r="X169" s="4">
        <v>2199763</v>
      </c>
    </row>
    <row r="170" s="4" customFormat="1" spans="1:24">
      <c r="A170" s="4">
        <v>15831784465</v>
      </c>
      <c r="B170" s="4" t="s">
        <v>25</v>
      </c>
      <c r="C170" s="4" t="s">
        <v>26</v>
      </c>
      <c r="D170" s="4" t="s">
        <v>419</v>
      </c>
      <c r="E170" s="4" t="s">
        <v>158</v>
      </c>
      <c r="F170" s="5">
        <v>44394</v>
      </c>
      <c r="G170" s="5">
        <v>44395</v>
      </c>
      <c r="H170" s="4">
        <v>1</v>
      </c>
      <c r="I170" s="4">
        <v>1</v>
      </c>
      <c r="J170" s="4">
        <v>1</v>
      </c>
      <c r="K170" s="4" t="s">
        <v>29</v>
      </c>
      <c r="L170" s="4">
        <v>1235</v>
      </c>
      <c r="M170" s="4">
        <v>1235</v>
      </c>
      <c r="N170" s="4" t="s">
        <v>420</v>
      </c>
      <c r="O170" s="4" t="s">
        <v>31</v>
      </c>
      <c r="P170" s="4" t="s">
        <v>32</v>
      </c>
      <c r="Q170" s="4">
        <v>0</v>
      </c>
      <c r="R170" s="6">
        <v>44394</v>
      </c>
      <c r="S170" s="5">
        <v>44396</v>
      </c>
      <c r="T170" s="4" t="s">
        <v>33</v>
      </c>
      <c r="U170" s="4">
        <v>1235</v>
      </c>
      <c r="V170" s="4">
        <v>0</v>
      </c>
      <c r="W170" s="4">
        <v>0</v>
      </c>
      <c r="X170" s="4">
        <v>2199820</v>
      </c>
    </row>
    <row r="171" s="4" customFormat="1" spans="1:23">
      <c r="A171" s="4">
        <v>15832150675</v>
      </c>
      <c r="B171" s="4" t="s">
        <v>25</v>
      </c>
      <c r="C171" s="4" t="s">
        <v>26</v>
      </c>
      <c r="D171" s="4" t="s">
        <v>421</v>
      </c>
      <c r="E171" s="4" t="s">
        <v>41</v>
      </c>
      <c r="F171" s="5">
        <v>44394</v>
      </c>
      <c r="G171" s="5">
        <v>44395</v>
      </c>
      <c r="H171" s="4">
        <v>1</v>
      </c>
      <c r="I171" s="4">
        <v>1</v>
      </c>
      <c r="J171" s="4">
        <v>1</v>
      </c>
      <c r="K171" s="4" t="s">
        <v>29</v>
      </c>
      <c r="L171" s="4">
        <v>1015</v>
      </c>
      <c r="M171" s="4">
        <v>1015</v>
      </c>
      <c r="N171" s="4" t="s">
        <v>422</v>
      </c>
      <c r="O171" s="4" t="s">
        <v>31</v>
      </c>
      <c r="P171" s="4" t="s">
        <v>32</v>
      </c>
      <c r="Q171" s="4">
        <v>0</v>
      </c>
      <c r="R171" s="6">
        <v>44394</v>
      </c>
      <c r="S171" s="5">
        <v>44396</v>
      </c>
      <c r="T171" s="4" t="s">
        <v>33</v>
      </c>
      <c r="U171" s="4">
        <v>1015</v>
      </c>
      <c r="V171" s="4">
        <v>0</v>
      </c>
      <c r="W171" s="4">
        <v>0</v>
      </c>
    </row>
    <row r="172" s="4" customFormat="1" spans="1:23">
      <c r="A172" s="4">
        <v>15832798124</v>
      </c>
      <c r="B172" s="4" t="s">
        <v>25</v>
      </c>
      <c r="C172" s="4" t="s">
        <v>26</v>
      </c>
      <c r="D172" s="4" t="s">
        <v>423</v>
      </c>
      <c r="E172" s="4" t="s">
        <v>424</v>
      </c>
      <c r="F172" s="5">
        <v>44394</v>
      </c>
      <c r="G172" s="5">
        <v>44395</v>
      </c>
      <c r="H172" s="4">
        <v>1</v>
      </c>
      <c r="I172" s="4">
        <v>1</v>
      </c>
      <c r="J172" s="4">
        <v>1</v>
      </c>
      <c r="K172" s="4" t="s">
        <v>29</v>
      </c>
      <c r="L172" s="4">
        <v>1301</v>
      </c>
      <c r="M172" s="4">
        <v>1301</v>
      </c>
      <c r="N172" s="4" t="s">
        <v>425</v>
      </c>
      <c r="O172" s="4" t="s">
        <v>31</v>
      </c>
      <c r="P172" s="4" t="s">
        <v>32</v>
      </c>
      <c r="Q172" s="4">
        <v>0</v>
      </c>
      <c r="R172" s="6">
        <v>44394</v>
      </c>
      <c r="S172" s="5">
        <v>44396</v>
      </c>
      <c r="T172" s="4" t="s">
        <v>33</v>
      </c>
      <c r="U172" s="4">
        <v>1301</v>
      </c>
      <c r="V172" s="4">
        <v>0</v>
      </c>
      <c r="W172" s="4">
        <v>0</v>
      </c>
    </row>
    <row r="173" s="4" customFormat="1" spans="1:23">
      <c r="A173" s="4">
        <v>15832837998</v>
      </c>
      <c r="B173" s="4" t="s">
        <v>25</v>
      </c>
      <c r="C173" s="4" t="s">
        <v>26</v>
      </c>
      <c r="D173" s="4" t="s">
        <v>426</v>
      </c>
      <c r="E173" s="4" t="s">
        <v>427</v>
      </c>
      <c r="F173" s="5">
        <v>44394</v>
      </c>
      <c r="G173" s="5">
        <v>44395</v>
      </c>
      <c r="H173" s="4">
        <v>1</v>
      </c>
      <c r="I173" s="4">
        <v>1</v>
      </c>
      <c r="J173" s="4">
        <v>1</v>
      </c>
      <c r="K173" s="4" t="s">
        <v>29</v>
      </c>
      <c r="L173" s="4">
        <v>1172</v>
      </c>
      <c r="M173" s="4">
        <v>1172</v>
      </c>
      <c r="N173" s="4" t="s">
        <v>428</v>
      </c>
      <c r="O173" s="4" t="s">
        <v>31</v>
      </c>
      <c r="P173" s="4" t="s">
        <v>32</v>
      </c>
      <c r="Q173" s="4">
        <v>0</v>
      </c>
      <c r="R173" s="6">
        <v>44394</v>
      </c>
      <c r="S173" s="5">
        <v>44396</v>
      </c>
      <c r="T173" s="4" t="s">
        <v>33</v>
      </c>
      <c r="U173" s="4">
        <v>1172</v>
      </c>
      <c r="V173" s="4">
        <v>0</v>
      </c>
      <c r="W173" s="4">
        <v>0</v>
      </c>
    </row>
    <row r="174" s="4" customFormat="1" spans="1:24">
      <c r="A174" s="4">
        <v>15834270192</v>
      </c>
      <c r="B174" s="4" t="s">
        <v>25</v>
      </c>
      <c r="C174" s="4" t="s">
        <v>26</v>
      </c>
      <c r="D174" s="4" t="s">
        <v>429</v>
      </c>
      <c r="E174" s="4" t="s">
        <v>430</v>
      </c>
      <c r="F174" s="5">
        <v>44394</v>
      </c>
      <c r="G174" s="5">
        <v>44395</v>
      </c>
      <c r="H174" s="4">
        <v>2</v>
      </c>
      <c r="I174" s="4">
        <v>1</v>
      </c>
      <c r="J174" s="4">
        <v>2</v>
      </c>
      <c r="K174" s="4" t="s">
        <v>29</v>
      </c>
      <c r="L174" s="4">
        <v>740</v>
      </c>
      <c r="M174" s="4">
        <v>740</v>
      </c>
      <c r="N174" s="4" t="s">
        <v>431</v>
      </c>
      <c r="O174" s="4" t="s">
        <v>31</v>
      </c>
      <c r="P174" s="4" t="s">
        <v>32</v>
      </c>
      <c r="Q174" s="4">
        <v>0</v>
      </c>
      <c r="R174" s="6">
        <v>44394</v>
      </c>
      <c r="S174" s="5">
        <v>44396</v>
      </c>
      <c r="T174" s="4" t="s">
        <v>33</v>
      </c>
      <c r="U174" s="4">
        <v>740</v>
      </c>
      <c r="V174" s="4">
        <v>0</v>
      </c>
      <c r="W174" s="4">
        <v>0</v>
      </c>
      <c r="X174" s="4">
        <v>2200218</v>
      </c>
    </row>
    <row r="175" s="4" customFormat="1" spans="1:23">
      <c r="A175" s="4">
        <v>15839099248</v>
      </c>
      <c r="B175" s="4" t="s">
        <v>25</v>
      </c>
      <c r="C175" s="4" t="s">
        <v>26</v>
      </c>
      <c r="D175" s="4" t="s">
        <v>432</v>
      </c>
      <c r="E175" s="4" t="s">
        <v>433</v>
      </c>
      <c r="F175" s="5">
        <v>44394</v>
      </c>
      <c r="G175" s="5">
        <v>44395</v>
      </c>
      <c r="H175" s="4">
        <v>1</v>
      </c>
      <c r="I175" s="4">
        <v>1</v>
      </c>
      <c r="J175" s="4">
        <v>1</v>
      </c>
      <c r="K175" s="4" t="s">
        <v>29</v>
      </c>
      <c r="L175" s="4">
        <v>980</v>
      </c>
      <c r="M175" s="4">
        <v>980</v>
      </c>
      <c r="N175" s="4" t="s">
        <v>434</v>
      </c>
      <c r="O175" s="4" t="s">
        <v>31</v>
      </c>
      <c r="P175" s="4" t="s">
        <v>32</v>
      </c>
      <c r="Q175" s="4">
        <v>0</v>
      </c>
      <c r="R175" s="6">
        <v>44394</v>
      </c>
      <c r="S175" s="5">
        <v>44396</v>
      </c>
      <c r="T175" s="4" t="s">
        <v>33</v>
      </c>
      <c r="U175" s="4">
        <v>980</v>
      </c>
      <c r="V175" s="4">
        <v>0</v>
      </c>
      <c r="W175" s="4">
        <v>0</v>
      </c>
    </row>
    <row r="176" s="4" customFormat="1" spans="1:24">
      <c r="A176" s="4">
        <v>15839197167</v>
      </c>
      <c r="B176" s="4" t="s">
        <v>25</v>
      </c>
      <c r="C176" s="4" t="s">
        <v>26</v>
      </c>
      <c r="D176" s="4" t="s">
        <v>126</v>
      </c>
      <c r="E176" s="4" t="s">
        <v>435</v>
      </c>
      <c r="F176" s="5">
        <v>44394</v>
      </c>
      <c r="G176" s="5">
        <v>44395</v>
      </c>
      <c r="H176" s="4">
        <v>1</v>
      </c>
      <c r="I176" s="4">
        <v>1</v>
      </c>
      <c r="J176" s="4">
        <v>1</v>
      </c>
      <c r="K176" s="4" t="s">
        <v>29</v>
      </c>
      <c r="L176" s="4">
        <v>650</v>
      </c>
      <c r="M176" s="4">
        <v>650</v>
      </c>
      <c r="N176" s="4" t="s">
        <v>436</v>
      </c>
      <c r="O176" s="4" t="s">
        <v>31</v>
      </c>
      <c r="P176" s="4" t="s">
        <v>32</v>
      </c>
      <c r="Q176" s="4">
        <v>0</v>
      </c>
      <c r="R176" s="6">
        <v>44394</v>
      </c>
      <c r="S176" s="5">
        <v>44396</v>
      </c>
      <c r="T176" s="4" t="s">
        <v>33</v>
      </c>
      <c r="U176" s="4">
        <v>650</v>
      </c>
      <c r="V176" s="4">
        <v>0</v>
      </c>
      <c r="W176" s="4">
        <v>0</v>
      </c>
      <c r="X176" s="4">
        <v>2200454</v>
      </c>
    </row>
    <row r="177" s="4" customFormat="1" spans="1:23">
      <c r="A177" s="4">
        <v>15839508341</v>
      </c>
      <c r="B177" s="4" t="s">
        <v>25</v>
      </c>
      <c r="C177" s="4" t="s">
        <v>26</v>
      </c>
      <c r="D177" s="4" t="s">
        <v>437</v>
      </c>
      <c r="E177" s="4" t="s">
        <v>38</v>
      </c>
      <c r="F177" s="5">
        <v>44394</v>
      </c>
      <c r="G177" s="5">
        <v>44395</v>
      </c>
      <c r="H177" s="4">
        <v>1</v>
      </c>
      <c r="I177" s="4">
        <v>1</v>
      </c>
      <c r="J177" s="4">
        <v>1</v>
      </c>
      <c r="K177" s="4" t="s">
        <v>29</v>
      </c>
      <c r="L177" s="4">
        <v>281</v>
      </c>
      <c r="M177" s="4">
        <v>281</v>
      </c>
      <c r="N177" s="4" t="s">
        <v>438</v>
      </c>
      <c r="O177" s="4" t="s">
        <v>31</v>
      </c>
      <c r="P177" s="4" t="s">
        <v>32</v>
      </c>
      <c r="Q177" s="4">
        <v>0</v>
      </c>
      <c r="R177" s="6">
        <v>44394</v>
      </c>
      <c r="S177" s="5">
        <v>44396</v>
      </c>
      <c r="T177" s="4" t="s">
        <v>33</v>
      </c>
      <c r="U177" s="4">
        <v>281</v>
      </c>
      <c r="V177" s="4">
        <v>0</v>
      </c>
      <c r="W177" s="4">
        <v>0</v>
      </c>
    </row>
    <row r="178" s="4" customFormat="1" spans="1:23">
      <c r="A178" s="4">
        <v>15839641748</v>
      </c>
      <c r="B178" s="4" t="s">
        <v>25</v>
      </c>
      <c r="C178" s="4" t="s">
        <v>26</v>
      </c>
      <c r="D178" s="4" t="s">
        <v>439</v>
      </c>
      <c r="E178" s="4" t="s">
        <v>440</v>
      </c>
      <c r="F178" s="5">
        <v>44394</v>
      </c>
      <c r="G178" s="5">
        <v>44395</v>
      </c>
      <c r="H178" s="4">
        <v>1</v>
      </c>
      <c r="I178" s="4">
        <v>1</v>
      </c>
      <c r="J178" s="4">
        <v>1</v>
      </c>
      <c r="K178" s="4" t="s">
        <v>29</v>
      </c>
      <c r="L178" s="4">
        <v>375</v>
      </c>
      <c r="M178" s="4">
        <v>375</v>
      </c>
      <c r="N178" s="4" t="s">
        <v>441</v>
      </c>
      <c r="O178" s="4" t="s">
        <v>31</v>
      </c>
      <c r="P178" s="4" t="s">
        <v>32</v>
      </c>
      <c r="Q178" s="4">
        <v>0</v>
      </c>
      <c r="R178" s="6">
        <v>44394</v>
      </c>
      <c r="S178" s="5">
        <v>44396</v>
      </c>
      <c r="T178" s="4" t="s">
        <v>33</v>
      </c>
      <c r="U178" s="4">
        <v>375</v>
      </c>
      <c r="V178" s="4">
        <v>0</v>
      </c>
      <c r="W178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77"/>
  <sheetViews>
    <sheetView tabSelected="1" workbookViewId="0">
      <selection activeCell="J179" sqref="J179"/>
    </sheetView>
  </sheetViews>
  <sheetFormatPr defaultColWidth="9" defaultRowHeight="13.5"/>
  <cols>
    <col min="1" max="1" width="11.5" style="4" customWidth="1"/>
    <col min="2" max="3" width="10.375" style="4"/>
    <col min="4" max="6" width="9" style="4"/>
    <col min="7" max="7" width="9.375" style="4"/>
    <col min="8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442</v>
      </c>
    </row>
    <row r="2" s="4" customFormat="1" hidden="1" spans="1:9">
      <c r="A2" s="4">
        <v>15251183341</v>
      </c>
      <c r="B2" s="5">
        <v>44387</v>
      </c>
      <c r="C2" s="5">
        <v>44389</v>
      </c>
      <c r="D2" s="4">
        <v>10170</v>
      </c>
      <c r="E2" s="4" t="str">
        <f>VLOOKUP(A2,HOP!A:L,12,0)</f>
        <v>10170.00</v>
      </c>
      <c r="F2" s="4" t="str">
        <f>VLOOKUP(A2,HOP!A:C,3,0)</f>
        <v>2128072</v>
      </c>
      <c r="G2" s="4">
        <f>D2-E2</f>
        <v>0</v>
      </c>
      <c r="H2" s="4" t="str">
        <f>$H$1&amp;F2</f>
        <v>，2128072</v>
      </c>
      <c r="I2" s="4" t="str">
        <f>VLOOKUP(A2,HOP!A:T,20,0)</f>
        <v>直连</v>
      </c>
    </row>
    <row r="3" s="4" customFormat="1" hidden="1" spans="1:9">
      <c r="A3" s="4">
        <v>15335631771</v>
      </c>
      <c r="B3" s="5">
        <v>44393</v>
      </c>
      <c r="C3" s="5">
        <v>44395</v>
      </c>
      <c r="D3" s="4">
        <v>3734</v>
      </c>
      <c r="E3" s="4" t="str">
        <f>VLOOKUP(A3,HOP!A:L,12,0)</f>
        <v>3734.00</v>
      </c>
      <c r="F3" s="4" t="str">
        <f>VLOOKUP(A3,HOP!A:C,3,0)</f>
        <v>2141152</v>
      </c>
      <c r="G3" s="4">
        <f t="shared" ref="G3:G34" si="0">D3-E3</f>
        <v>0</v>
      </c>
      <c r="H3" s="4" t="str">
        <f t="shared" ref="H3:H34" si="1">$H$1&amp;F3</f>
        <v>，2141152</v>
      </c>
      <c r="I3" s="4" t="str">
        <f>VLOOKUP(A3,HOP!A:T,20,0)</f>
        <v>直连</v>
      </c>
    </row>
    <row r="4" s="4" customFormat="1" hidden="1" spans="1:9">
      <c r="A4" s="4">
        <v>15336547662</v>
      </c>
      <c r="B4" s="5">
        <v>44391</v>
      </c>
      <c r="C4" s="5">
        <v>44392</v>
      </c>
      <c r="D4" s="4">
        <v>1044</v>
      </c>
      <c r="E4" s="4" t="str">
        <f>VLOOKUP(A4,HOP!A:L,12,0)</f>
        <v>1044.00</v>
      </c>
      <c r="F4" s="4" t="str">
        <f>VLOOKUP(A4,HOP!A:C,3,0)</f>
        <v>2142373</v>
      </c>
      <c r="G4" s="4">
        <f t="shared" si="0"/>
        <v>0</v>
      </c>
      <c r="H4" s="4" t="str">
        <f t="shared" si="1"/>
        <v>，2142373</v>
      </c>
      <c r="I4" s="4" t="str">
        <f>VLOOKUP(A4,HOP!A:T,20,0)</f>
        <v>直连</v>
      </c>
    </row>
    <row r="5" s="4" customFormat="1" hidden="1" spans="1:9">
      <c r="A5" s="4">
        <v>15337946431</v>
      </c>
      <c r="B5" s="5">
        <v>44392</v>
      </c>
      <c r="C5" s="5">
        <v>44395</v>
      </c>
      <c r="D5" s="4">
        <v>2330</v>
      </c>
      <c r="E5" s="4" t="str">
        <f>VLOOKUP(A5,HOP!A:L,12,0)</f>
        <v>2330.00</v>
      </c>
      <c r="F5" s="4" t="str">
        <f>VLOOKUP(A5,HOP!A:C,3,0)</f>
        <v>2144128</v>
      </c>
      <c r="G5" s="4">
        <f t="shared" si="0"/>
        <v>0</v>
      </c>
      <c r="H5" s="4" t="str">
        <f t="shared" si="1"/>
        <v>，2144128</v>
      </c>
      <c r="I5" s="4" t="str">
        <f>VLOOKUP(A5,HOP!A:T,20,0)</f>
        <v>直连</v>
      </c>
    </row>
    <row r="6" s="4" customFormat="1" hidden="1" spans="1:9">
      <c r="A6" s="4">
        <v>15538559507</v>
      </c>
      <c r="B6" s="5">
        <v>44388</v>
      </c>
      <c r="C6" s="5">
        <v>44390</v>
      </c>
      <c r="D6" s="4">
        <v>1200</v>
      </c>
      <c r="E6" s="4" t="str">
        <f>VLOOKUP(A6,HOP!A:L,12,0)</f>
        <v>1200.00</v>
      </c>
      <c r="F6" s="4" t="str">
        <f>VLOOKUP(A6,HOP!A:C,3,0)</f>
        <v>2148103</v>
      </c>
      <c r="G6" s="4">
        <f t="shared" si="0"/>
        <v>0</v>
      </c>
      <c r="H6" s="4" t="str">
        <f t="shared" si="1"/>
        <v>，2148103</v>
      </c>
      <c r="I6" s="4" t="str">
        <f>VLOOKUP(A6,HOP!A:T,20,0)</f>
        <v>直连</v>
      </c>
    </row>
    <row r="7" s="4" customFormat="1" hidden="1" spans="1:9">
      <c r="A7" s="4">
        <v>15543790450</v>
      </c>
      <c r="B7" s="5">
        <v>44389</v>
      </c>
      <c r="C7" s="5">
        <v>44393</v>
      </c>
      <c r="D7" s="4">
        <v>10772</v>
      </c>
      <c r="E7" s="4" t="str">
        <f>VLOOKUP(A7,HOP!A:L,12,0)</f>
        <v>10772.00</v>
      </c>
      <c r="F7" s="4" t="str">
        <f>VLOOKUP(A7,HOP!A:C,3,0)</f>
        <v>2150518</v>
      </c>
      <c r="G7" s="4">
        <f t="shared" si="0"/>
        <v>0</v>
      </c>
      <c r="H7" s="4" t="str">
        <f t="shared" si="1"/>
        <v>，2150518</v>
      </c>
      <c r="I7" s="4" t="str">
        <f>VLOOKUP(A7,HOP!A:T,20,0)</f>
        <v>直连</v>
      </c>
    </row>
    <row r="8" s="4" customFormat="1" hidden="1" spans="1:9">
      <c r="A8" s="4">
        <v>15545531185</v>
      </c>
      <c r="B8" s="5">
        <v>44389</v>
      </c>
      <c r="C8" s="5">
        <v>44392</v>
      </c>
      <c r="D8" s="4">
        <v>2985</v>
      </c>
      <c r="E8" s="4" t="str">
        <f>VLOOKUP(A8,HOP!A:L,12,0)</f>
        <v>2985.00</v>
      </c>
      <c r="F8" s="4" t="str">
        <f>VLOOKUP(A8,HOP!A:C,3,0)</f>
        <v>2151615</v>
      </c>
      <c r="G8" s="4">
        <f t="shared" si="0"/>
        <v>0</v>
      </c>
      <c r="H8" s="4" t="str">
        <f t="shared" si="1"/>
        <v>，2151615</v>
      </c>
      <c r="I8" s="4" t="str">
        <f>VLOOKUP(A8,HOP!A:T,20,0)</f>
        <v>直连</v>
      </c>
    </row>
    <row r="9" s="4" customFormat="1" hidden="1" spans="1:9">
      <c r="A9" s="4">
        <v>15547006004</v>
      </c>
      <c r="B9" s="5">
        <v>44394</v>
      </c>
      <c r="C9" s="5">
        <v>44395</v>
      </c>
      <c r="D9" s="4">
        <v>167</v>
      </c>
      <c r="E9" s="4" t="str">
        <f>VLOOKUP(A9,HOP!A:L,12,0)</f>
        <v>167.00</v>
      </c>
      <c r="F9" s="4" t="str">
        <f>VLOOKUP(A9,HOP!A:C,3,0)</f>
        <v>2153364</v>
      </c>
      <c r="G9" s="4">
        <f t="shared" si="0"/>
        <v>0</v>
      </c>
      <c r="H9" s="4" t="str">
        <f t="shared" si="1"/>
        <v>，2153364</v>
      </c>
      <c r="I9" s="4" t="str">
        <f>VLOOKUP(A9,HOP!A:T,20,0)</f>
        <v>直连</v>
      </c>
    </row>
    <row r="10" s="4" customFormat="1" hidden="1" spans="1:9">
      <c r="A10" s="4">
        <v>15550570830</v>
      </c>
      <c r="B10" s="5">
        <v>44390</v>
      </c>
      <c r="C10" s="5">
        <v>44392</v>
      </c>
      <c r="D10" s="4">
        <v>0</v>
      </c>
      <c r="E10" s="4" t="str">
        <f>VLOOKUP(A10,HOP!A:L,12,0)</f>
        <v>0.00</v>
      </c>
      <c r="F10" s="4" t="str">
        <f>VLOOKUP(A10,HOP!A:C,3,0)</f>
        <v>2156644</v>
      </c>
      <c r="G10" s="4">
        <f t="shared" si="0"/>
        <v>0</v>
      </c>
      <c r="H10" s="4" t="str">
        <f t="shared" si="1"/>
        <v>，2156644</v>
      </c>
      <c r="I10" s="4" t="str">
        <f>VLOOKUP(A10,HOP!A:T,20,0)</f>
        <v>直连</v>
      </c>
    </row>
    <row r="11" s="4" customFormat="1" spans="1:9">
      <c r="A11" s="4">
        <v>15550715968</v>
      </c>
      <c r="B11" s="5">
        <v>44386</v>
      </c>
      <c r="C11" s="5">
        <v>44389</v>
      </c>
      <c r="D11" s="4">
        <v>3569</v>
      </c>
      <c r="E11" s="4" t="str">
        <f>VLOOKUP(A11,HOP!A:L,12,0)</f>
        <v>3569.01</v>
      </c>
      <c r="F11" s="4" t="str">
        <f>VLOOKUP(A11,HOP!A:C,3,0)</f>
        <v>2156765</v>
      </c>
      <c r="G11" s="4">
        <f t="shared" si="0"/>
        <v>-0.0100000000002183</v>
      </c>
      <c r="H11" s="4" t="str">
        <f t="shared" si="1"/>
        <v>，2156765</v>
      </c>
      <c r="I11" s="4" t="str">
        <f>VLOOKUP(A11,HOP!A:T,20,0)</f>
        <v>直连</v>
      </c>
    </row>
    <row r="12" s="4" customFormat="1" hidden="1" spans="1:9">
      <c r="A12" s="4">
        <v>15551932496</v>
      </c>
      <c r="B12" s="5">
        <v>44385</v>
      </c>
      <c r="C12" s="5">
        <v>44391</v>
      </c>
      <c r="D12" s="4">
        <v>20316</v>
      </c>
      <c r="E12" s="4" t="str">
        <f>VLOOKUP(A12,HOP!A:L,12,0)</f>
        <v>20316.00</v>
      </c>
      <c r="F12" s="4" t="str">
        <f>VLOOKUP(A12,HOP!A:C,3,0)</f>
        <v>2157891</v>
      </c>
      <c r="G12" s="4">
        <f t="shared" si="0"/>
        <v>0</v>
      </c>
      <c r="H12" s="4" t="str">
        <f t="shared" si="1"/>
        <v>，2157891</v>
      </c>
      <c r="I12" s="4" t="str">
        <f>VLOOKUP(A12,HOP!A:T,20,0)</f>
        <v>直连</v>
      </c>
    </row>
    <row r="13" s="4" customFormat="1" hidden="1" spans="1:9">
      <c r="A13" s="4">
        <v>15552677635</v>
      </c>
      <c r="B13" s="5">
        <v>44389</v>
      </c>
      <c r="C13" s="5">
        <v>44393</v>
      </c>
      <c r="D13" s="4">
        <v>0</v>
      </c>
      <c r="E13" s="4" t="str">
        <f>VLOOKUP(A13,HOP!A:L,12,0)</f>
        <v>0.00</v>
      </c>
      <c r="F13" s="4" t="str">
        <f>VLOOKUP(A13,HOP!A:C,3,0)</f>
        <v>2158631</v>
      </c>
      <c r="G13" s="4">
        <f t="shared" si="0"/>
        <v>0</v>
      </c>
      <c r="H13" s="4" t="str">
        <f t="shared" si="1"/>
        <v>，2158631</v>
      </c>
      <c r="I13" s="4" t="str">
        <f>VLOOKUP(A13,HOP!A:T,20,0)</f>
        <v>直连</v>
      </c>
    </row>
    <row r="14" s="4" customFormat="1" hidden="1" spans="1:9">
      <c r="A14" s="4">
        <v>15552719226</v>
      </c>
      <c r="B14" s="5">
        <v>44385</v>
      </c>
      <c r="C14" s="5">
        <v>44390</v>
      </c>
      <c r="D14" s="4">
        <v>4850</v>
      </c>
      <c r="E14" s="4" t="str">
        <f>VLOOKUP(A14,HOP!A:L,12,0)</f>
        <v>4850.00</v>
      </c>
      <c r="F14" s="4" t="str">
        <f>VLOOKUP(A14,HOP!A:C,3,0)</f>
        <v>2158690</v>
      </c>
      <c r="G14" s="4">
        <f t="shared" si="0"/>
        <v>0</v>
      </c>
      <c r="H14" s="4" t="str">
        <f t="shared" si="1"/>
        <v>，2158690</v>
      </c>
      <c r="I14" s="4" t="str">
        <f>VLOOKUP(A14,HOP!A:T,20,0)</f>
        <v>直连</v>
      </c>
    </row>
    <row r="15" s="4" customFormat="1" hidden="1" spans="1:9">
      <c r="A15" s="4">
        <v>15565507939</v>
      </c>
      <c r="B15" s="5">
        <v>44386</v>
      </c>
      <c r="C15" s="5">
        <v>44390</v>
      </c>
      <c r="D15" s="4">
        <v>4684</v>
      </c>
      <c r="E15" s="4" t="str">
        <f>VLOOKUP(A15,HOP!A:L,12,0)</f>
        <v>4684.00</v>
      </c>
      <c r="F15" s="4" t="str">
        <f>VLOOKUP(A15,HOP!A:C,3,0)</f>
        <v>2160967</v>
      </c>
      <c r="G15" s="4">
        <f t="shared" si="0"/>
        <v>0</v>
      </c>
      <c r="H15" s="4" t="str">
        <f t="shared" si="1"/>
        <v>，2160967</v>
      </c>
      <c r="I15" s="4" t="str">
        <f>VLOOKUP(A15,HOP!A:T,20,0)</f>
        <v>直连</v>
      </c>
    </row>
    <row r="16" s="4" customFormat="1" hidden="1" spans="1:9">
      <c r="A16" s="4">
        <v>15566214849</v>
      </c>
      <c r="B16" s="5">
        <v>44385</v>
      </c>
      <c r="C16" s="5">
        <v>44389</v>
      </c>
      <c r="D16" s="4">
        <v>2520</v>
      </c>
      <c r="E16" s="4" t="str">
        <f>VLOOKUP(A16,HOP!A:L,12,0)</f>
        <v>2520.00</v>
      </c>
      <c r="F16" s="4" t="str">
        <f>VLOOKUP(A16,HOP!A:C,3,0)</f>
        <v>2161090</v>
      </c>
      <c r="G16" s="4">
        <f t="shared" si="0"/>
        <v>0</v>
      </c>
      <c r="H16" s="4" t="str">
        <f t="shared" si="1"/>
        <v>，2161090</v>
      </c>
      <c r="I16" s="4" t="str">
        <f>VLOOKUP(A16,HOP!A:T,20,0)</f>
        <v>直连</v>
      </c>
    </row>
    <row r="17" s="4" customFormat="1" hidden="1" spans="1:9">
      <c r="A17" s="4">
        <v>15574413853</v>
      </c>
      <c r="B17" s="5">
        <v>44388</v>
      </c>
      <c r="C17" s="5">
        <v>44389</v>
      </c>
      <c r="D17" s="4">
        <v>1102</v>
      </c>
      <c r="E17" s="4" t="str">
        <f>VLOOKUP(A17,HOP!A:L,12,0)</f>
        <v>1102.00</v>
      </c>
      <c r="F17" s="4" t="str">
        <f>VLOOKUP(A17,HOP!A:C,3,0)</f>
        <v>2162245</v>
      </c>
      <c r="G17" s="4">
        <f t="shared" si="0"/>
        <v>0</v>
      </c>
      <c r="H17" s="4" t="str">
        <f t="shared" si="1"/>
        <v>，2162245</v>
      </c>
      <c r="I17" s="4" t="str">
        <f>VLOOKUP(A17,HOP!A:T,20,0)</f>
        <v>直连</v>
      </c>
    </row>
    <row r="18" s="4" customFormat="1" hidden="1" spans="1:9">
      <c r="A18" s="4">
        <v>15580959391</v>
      </c>
      <c r="B18" s="5">
        <v>44391</v>
      </c>
      <c r="C18" s="5">
        <v>44393</v>
      </c>
      <c r="D18" s="4">
        <v>1332</v>
      </c>
      <c r="E18" s="4" t="str">
        <f>VLOOKUP(A18,HOP!A:L,12,0)</f>
        <v>1332.00</v>
      </c>
      <c r="F18" s="4" t="str">
        <f>VLOOKUP(A18,HOP!A:C,3,0)</f>
        <v>2163641</v>
      </c>
      <c r="G18" s="4">
        <f t="shared" si="0"/>
        <v>0</v>
      </c>
      <c r="H18" s="4" t="str">
        <f t="shared" si="1"/>
        <v>，2163641</v>
      </c>
      <c r="I18" s="4" t="str">
        <f>VLOOKUP(A18,HOP!A:T,20,0)</f>
        <v>直连</v>
      </c>
    </row>
    <row r="19" s="4" customFormat="1" hidden="1" spans="1:9">
      <c r="A19" s="4">
        <v>15587990082</v>
      </c>
      <c r="B19" s="5">
        <v>44393</v>
      </c>
      <c r="C19" s="5">
        <v>44395</v>
      </c>
      <c r="D19" s="4">
        <v>1329</v>
      </c>
      <c r="E19" s="4" t="str">
        <f>VLOOKUP(A19,HOP!A:L,12,0)</f>
        <v>1329.00</v>
      </c>
      <c r="F19" s="4" t="str">
        <f>VLOOKUP(A19,HOP!A:C,3,0)</f>
        <v>2165035</v>
      </c>
      <c r="G19" s="4">
        <f t="shared" si="0"/>
        <v>0</v>
      </c>
      <c r="H19" s="4" t="str">
        <f>$H$1&amp;F19</f>
        <v>，2165035</v>
      </c>
      <c r="I19" s="4" t="str">
        <f>VLOOKUP(A19,HOP!A:T,20,0)</f>
        <v>直连</v>
      </c>
    </row>
    <row r="20" s="4" customFormat="1" hidden="1" spans="1:9">
      <c r="A20" s="4">
        <v>15588414375</v>
      </c>
      <c r="B20" s="5">
        <v>44392</v>
      </c>
      <c r="C20" s="5">
        <v>44395</v>
      </c>
      <c r="D20" s="4">
        <v>4194</v>
      </c>
      <c r="E20" s="4" t="str">
        <f>VLOOKUP(A20,HOP!A:L,12,0)</f>
        <v>4194.00</v>
      </c>
      <c r="F20" s="4" t="str">
        <f>VLOOKUP(A20,HOP!A:C,3,0)</f>
        <v>2165110</v>
      </c>
      <c r="G20" s="4">
        <f t="shared" si="0"/>
        <v>0</v>
      </c>
      <c r="H20" s="4" t="str">
        <f>$H$1&amp;F20</f>
        <v>，2165110</v>
      </c>
      <c r="I20" s="4" t="str">
        <f>VLOOKUP(A20,HOP!A:T,20,0)</f>
        <v>直连</v>
      </c>
    </row>
    <row r="21" s="4" customFormat="1" hidden="1" spans="1:9">
      <c r="A21" s="4">
        <v>15588945625</v>
      </c>
      <c r="B21" s="5">
        <v>44388</v>
      </c>
      <c r="C21" s="5">
        <v>44390</v>
      </c>
      <c r="D21" s="4">
        <v>760</v>
      </c>
      <c r="E21" s="4" t="str">
        <f>VLOOKUP(A21,HOP!A:L,12,0)</f>
        <v>760.00</v>
      </c>
      <c r="F21" s="4" t="str">
        <f>VLOOKUP(A21,HOP!A:C,3,0)</f>
        <v>2165215</v>
      </c>
      <c r="G21" s="4">
        <f t="shared" si="0"/>
        <v>0</v>
      </c>
      <c r="H21" s="4" t="str">
        <f>$H$1&amp;F21</f>
        <v>，2165215</v>
      </c>
      <c r="I21" s="4" t="str">
        <f>VLOOKUP(A21,HOP!A:T,20,0)</f>
        <v>直连</v>
      </c>
    </row>
    <row r="22" s="4" customFormat="1" hidden="1" spans="1:9">
      <c r="A22" s="4">
        <v>15598577038</v>
      </c>
      <c r="B22" s="5">
        <v>44389</v>
      </c>
      <c r="C22" s="5">
        <v>44390</v>
      </c>
      <c r="D22" s="4">
        <v>1544</v>
      </c>
      <c r="E22" s="4" t="str">
        <f>VLOOKUP(A22,HOP!A:L,12,0)</f>
        <v>1544.00</v>
      </c>
      <c r="F22" s="4" t="str">
        <f>VLOOKUP(A22,HOP!A:C,3,0)</f>
        <v>2167323</v>
      </c>
      <c r="G22" s="4">
        <f t="shared" si="0"/>
        <v>0</v>
      </c>
      <c r="H22" s="4" t="str">
        <f>$H$1&amp;F22</f>
        <v>，2167323</v>
      </c>
      <c r="I22" s="4" t="str">
        <f>VLOOKUP(A22,HOP!A:T,20,0)</f>
        <v>直连</v>
      </c>
    </row>
    <row r="23" s="4" customFormat="1" hidden="1" spans="1:9">
      <c r="A23" s="4">
        <v>15603423737</v>
      </c>
      <c r="B23" s="5">
        <v>44388</v>
      </c>
      <c r="C23" s="5">
        <v>44389</v>
      </c>
      <c r="D23" s="4">
        <v>1025</v>
      </c>
      <c r="E23" s="4" t="str">
        <f>VLOOKUP(A23,HOP!A:L,12,0)</f>
        <v>1025.00</v>
      </c>
      <c r="F23" s="4" t="str">
        <f>VLOOKUP(A23,HOP!A:C,3,0)</f>
        <v>2167903</v>
      </c>
      <c r="G23" s="4">
        <f t="shared" si="0"/>
        <v>0</v>
      </c>
      <c r="H23" s="4" t="str">
        <f>$H$1&amp;F23</f>
        <v>，2167903</v>
      </c>
      <c r="I23" s="4" t="str">
        <f>VLOOKUP(A23,HOP!A:T,20,0)</f>
        <v>直连</v>
      </c>
    </row>
    <row r="24" s="4" customFormat="1" hidden="1" spans="1:9">
      <c r="A24" s="4">
        <v>15603547550</v>
      </c>
      <c r="B24" s="5">
        <v>44392</v>
      </c>
      <c r="C24" s="5">
        <v>44394</v>
      </c>
      <c r="D24" s="4">
        <v>4316</v>
      </c>
      <c r="E24" s="4" t="str">
        <f>VLOOKUP(A24,HOP!A:L,12,0)</f>
        <v>4316.00</v>
      </c>
      <c r="F24" s="4" t="str">
        <f>VLOOKUP(A24,HOP!A:C,3,0)</f>
        <v>2167926</v>
      </c>
      <c r="G24" s="4">
        <f t="shared" si="0"/>
        <v>0</v>
      </c>
      <c r="H24" s="4" t="str">
        <f>$H$1&amp;F24</f>
        <v>，2167926</v>
      </c>
      <c r="I24" s="4" t="str">
        <f>VLOOKUP(A24,HOP!A:T,20,0)</f>
        <v>直连</v>
      </c>
    </row>
    <row r="25" s="4" customFormat="1" hidden="1" spans="1:9">
      <c r="A25" s="4">
        <v>15603969853</v>
      </c>
      <c r="B25" s="5">
        <v>44394</v>
      </c>
      <c r="C25" s="5">
        <v>44395</v>
      </c>
      <c r="D25" s="4">
        <v>0</v>
      </c>
      <c r="E25" s="4" t="str">
        <f>VLOOKUP(A25,HOP!A:L,12,0)</f>
        <v>0.00</v>
      </c>
      <c r="F25" s="4" t="str">
        <f>VLOOKUP(A25,HOP!A:C,3,0)</f>
        <v>2168066</v>
      </c>
      <c r="G25" s="4">
        <f t="shared" si="0"/>
        <v>0</v>
      </c>
      <c r="H25" s="4" t="str">
        <f>$H$1&amp;F25</f>
        <v>，2168066</v>
      </c>
      <c r="I25" s="4" t="str">
        <f>VLOOKUP(A25,HOP!A:T,20,0)</f>
        <v>直连</v>
      </c>
    </row>
    <row r="26" s="4" customFormat="1" hidden="1" spans="1:9">
      <c r="A26" s="4">
        <v>15611151479</v>
      </c>
      <c r="B26" s="5">
        <v>44386</v>
      </c>
      <c r="C26" s="5">
        <v>44389</v>
      </c>
      <c r="D26" s="4">
        <v>3486</v>
      </c>
      <c r="E26" s="4" t="str">
        <f>VLOOKUP(A26,HOP!A:L,12,0)</f>
        <v>3486.00</v>
      </c>
      <c r="F26" s="4" t="str">
        <f>VLOOKUP(A26,HOP!A:C,3,0)</f>
        <v>2169492</v>
      </c>
      <c r="G26" s="4">
        <f t="shared" si="0"/>
        <v>0</v>
      </c>
      <c r="H26" s="4" t="str">
        <f>$H$1&amp;F26</f>
        <v>，2169492</v>
      </c>
      <c r="I26" s="4" t="str">
        <f>VLOOKUP(A26,HOP!A:T,20,0)</f>
        <v>直连</v>
      </c>
    </row>
    <row r="27" s="4" customFormat="1" hidden="1" spans="1:9">
      <c r="A27" s="4">
        <v>15611923208</v>
      </c>
      <c r="B27" s="5">
        <v>44392</v>
      </c>
      <c r="C27" s="5">
        <v>44394</v>
      </c>
      <c r="D27" s="4">
        <v>837</v>
      </c>
      <c r="E27" s="4" t="str">
        <f>VLOOKUP(A27,HOP!A:L,12,0)</f>
        <v>837.00</v>
      </c>
      <c r="F27" s="4" t="str">
        <f>VLOOKUP(A27,HOP!A:C,3,0)</f>
        <v>2169772</v>
      </c>
      <c r="G27" s="4">
        <f t="shared" si="0"/>
        <v>0</v>
      </c>
      <c r="H27" s="4" t="str">
        <f>$H$1&amp;F27</f>
        <v>，2169772</v>
      </c>
      <c r="I27" s="4" t="str">
        <f>VLOOKUP(A27,HOP!A:T,20,0)</f>
        <v>直连</v>
      </c>
    </row>
    <row r="28" s="4" customFormat="1" hidden="1" spans="1:9">
      <c r="A28" s="4">
        <v>15618745372</v>
      </c>
      <c r="B28" s="5">
        <v>44389</v>
      </c>
      <c r="C28" s="5">
        <v>44393</v>
      </c>
      <c r="D28" s="4">
        <v>11331</v>
      </c>
      <c r="E28" s="4" t="str">
        <f>VLOOKUP(A28,HOP!A:L,12,0)</f>
        <v>11331.00</v>
      </c>
      <c r="F28" s="4" t="str">
        <f>VLOOKUP(A28,HOP!A:C,3,0)</f>
        <v>2171143</v>
      </c>
      <c r="G28" s="4">
        <f t="shared" si="0"/>
        <v>0</v>
      </c>
      <c r="H28" s="4" t="str">
        <f>$H$1&amp;F28</f>
        <v>，2171143</v>
      </c>
      <c r="I28" s="4" t="str">
        <f>VLOOKUP(A28,HOP!A:T,20,0)</f>
        <v>直连</v>
      </c>
    </row>
    <row r="29" s="4" customFormat="1" hidden="1" spans="1:9">
      <c r="A29" s="4">
        <v>15618777259</v>
      </c>
      <c r="B29" s="5">
        <v>44390</v>
      </c>
      <c r="C29" s="5">
        <v>44394</v>
      </c>
      <c r="D29" s="4">
        <v>20530</v>
      </c>
      <c r="E29" s="4" t="str">
        <f>VLOOKUP(A29,HOP!A:L,12,0)</f>
        <v>20530.00</v>
      </c>
      <c r="F29" s="4" t="str">
        <f>VLOOKUP(A29,HOP!A:C,3,0)</f>
        <v>2171155</v>
      </c>
      <c r="G29" s="4">
        <f t="shared" si="0"/>
        <v>0</v>
      </c>
      <c r="H29" s="4" t="str">
        <f>$H$1&amp;F29</f>
        <v>，2171155</v>
      </c>
      <c r="I29" s="4" t="str">
        <f>VLOOKUP(A29,HOP!A:T,20,0)</f>
        <v>直连</v>
      </c>
    </row>
    <row r="30" s="4" customFormat="1" spans="1:9">
      <c r="A30" s="4">
        <v>15627786592</v>
      </c>
      <c r="B30" s="5">
        <v>44388</v>
      </c>
      <c r="C30" s="5">
        <v>44391</v>
      </c>
      <c r="D30" s="4">
        <v>6958</v>
      </c>
      <c r="E30" s="4" t="str">
        <f>VLOOKUP(A30,HOP!A:L,12,0)</f>
        <v>6957.99</v>
      </c>
      <c r="F30" s="4" t="str">
        <f>VLOOKUP(A30,HOP!A:C,3,0)</f>
        <v>2172885</v>
      </c>
      <c r="G30" s="4">
        <f t="shared" si="0"/>
        <v>0.0100000000002183</v>
      </c>
      <c r="H30" s="4" t="str">
        <f>$H$1&amp;F30</f>
        <v>，2172885</v>
      </c>
      <c r="I30" s="4" t="str">
        <f>VLOOKUP(A30,HOP!A:T,20,0)</f>
        <v>直连</v>
      </c>
    </row>
    <row r="31" s="4" customFormat="1" hidden="1" spans="1:9">
      <c r="A31" s="4">
        <v>15634253349</v>
      </c>
      <c r="B31" s="5">
        <v>44386</v>
      </c>
      <c r="C31" s="5">
        <v>44389</v>
      </c>
      <c r="D31" s="4">
        <v>3348</v>
      </c>
      <c r="E31" s="4" t="str">
        <f>VLOOKUP(A31,HOP!A:L,12,0)</f>
        <v>3348.00</v>
      </c>
      <c r="F31" s="4" t="str">
        <f>VLOOKUP(A31,HOP!A:C,3,0)</f>
        <v>2174225</v>
      </c>
      <c r="G31" s="4">
        <f t="shared" si="0"/>
        <v>0</v>
      </c>
      <c r="H31" s="4" t="str">
        <f>$H$1&amp;F31</f>
        <v>，2174225</v>
      </c>
      <c r="I31" s="4" t="str">
        <f>VLOOKUP(A31,HOP!A:T,20,0)</f>
        <v>直连</v>
      </c>
    </row>
    <row r="32" s="4" customFormat="1" spans="1:9">
      <c r="A32" s="4">
        <v>15640180332</v>
      </c>
      <c r="B32" s="5">
        <v>44384</v>
      </c>
      <c r="C32" s="5">
        <v>44392</v>
      </c>
      <c r="D32" s="4">
        <v>3459</v>
      </c>
      <c r="E32" s="4" t="str">
        <f>VLOOKUP(A32,HOP!A:L,12,0)</f>
        <v>3459.04</v>
      </c>
      <c r="F32" s="4" t="str">
        <f>VLOOKUP(A32,HOP!A:C,3,0)</f>
        <v>2175089</v>
      </c>
      <c r="G32" s="4">
        <f t="shared" si="0"/>
        <v>-0.0399999999999636</v>
      </c>
      <c r="H32" s="4" t="str">
        <f>$H$1&amp;F32</f>
        <v>，2175089</v>
      </c>
      <c r="I32" s="4" t="str">
        <f>VLOOKUP(A32,HOP!A:T,20,0)</f>
        <v>直连</v>
      </c>
    </row>
    <row r="33" s="4" customFormat="1" hidden="1" spans="1:9">
      <c r="A33" s="4">
        <v>15648540594</v>
      </c>
      <c r="B33" s="5">
        <v>44389</v>
      </c>
      <c r="C33" s="5">
        <v>44392</v>
      </c>
      <c r="D33" s="4">
        <v>2276</v>
      </c>
      <c r="E33" s="4" t="str">
        <f>VLOOKUP(A33,HOP!A:L,12,0)</f>
        <v>2276.00</v>
      </c>
      <c r="F33" s="4" t="str">
        <f>VLOOKUP(A33,HOP!A:C,3,0)</f>
        <v>2176645</v>
      </c>
      <c r="G33" s="4">
        <f t="shared" si="0"/>
        <v>0</v>
      </c>
      <c r="H33" s="4" t="str">
        <f>$H$1&amp;F33</f>
        <v>，2176645</v>
      </c>
      <c r="I33" s="4" t="str">
        <f>VLOOKUP(A33,HOP!A:T,20,0)</f>
        <v>直连</v>
      </c>
    </row>
    <row r="34" s="4" customFormat="1" hidden="1" spans="1:9">
      <c r="A34" s="4">
        <v>15664349403</v>
      </c>
      <c r="B34" s="5">
        <v>44387</v>
      </c>
      <c r="C34" s="5">
        <v>44390</v>
      </c>
      <c r="D34" s="4">
        <v>3996</v>
      </c>
      <c r="E34" s="4" t="str">
        <f>VLOOKUP(A34,HOP!A:L,12,0)</f>
        <v>3996.00</v>
      </c>
      <c r="F34" s="4" t="str">
        <f>VLOOKUP(A34,HOP!A:C,3,0)</f>
        <v>2179282</v>
      </c>
      <c r="G34" s="4">
        <f t="shared" si="0"/>
        <v>0</v>
      </c>
      <c r="H34" s="4" t="str">
        <f>$H$1&amp;F34</f>
        <v>，2179282</v>
      </c>
      <c r="I34" s="4" t="str">
        <f>VLOOKUP(A34,HOP!A:T,20,0)</f>
        <v>直连</v>
      </c>
    </row>
    <row r="35" s="4" customFormat="1" hidden="1" spans="1:9">
      <c r="A35" s="4">
        <v>15670545293</v>
      </c>
      <c r="B35" s="5">
        <v>44392</v>
      </c>
      <c r="C35" s="5">
        <v>44393</v>
      </c>
      <c r="D35" s="4">
        <v>521</v>
      </c>
      <c r="E35" s="4" t="str">
        <f>VLOOKUP(A35,HOP!A:L,12,0)</f>
        <v>521.00</v>
      </c>
      <c r="F35" s="4" t="str">
        <f>VLOOKUP(A35,HOP!A:C,3,0)</f>
        <v>2179952</v>
      </c>
      <c r="G35" s="4">
        <f t="shared" ref="G35:G64" si="2">D35-E35</f>
        <v>0</v>
      </c>
      <c r="H35" s="4" t="str">
        <f t="shared" ref="H35:H64" si="3">$H$1&amp;F35</f>
        <v>，2179952</v>
      </c>
      <c r="I35" s="4" t="str">
        <f>VLOOKUP(A35,HOP!A:T,20,0)</f>
        <v>直连</v>
      </c>
    </row>
    <row r="36" s="4" customFormat="1" spans="1:9">
      <c r="A36" s="4">
        <v>15678592660</v>
      </c>
      <c r="B36" s="5">
        <v>44392</v>
      </c>
      <c r="C36" s="5">
        <v>44395</v>
      </c>
      <c r="D36" s="4">
        <v>2353</v>
      </c>
      <c r="E36" s="4" t="str">
        <f>VLOOKUP(A36,HOP!A:L,12,0)</f>
        <v>2352.99</v>
      </c>
      <c r="F36" s="4" t="str">
        <f>VLOOKUP(A36,HOP!A:C,3,0)</f>
        <v>2180995</v>
      </c>
      <c r="G36" s="4">
        <f t="shared" si="2"/>
        <v>0.0100000000002183</v>
      </c>
      <c r="H36" s="4" t="str">
        <f t="shared" si="3"/>
        <v>，2180995</v>
      </c>
      <c r="I36" s="4" t="str">
        <f>VLOOKUP(A36,HOP!A:T,20,0)</f>
        <v>直连</v>
      </c>
    </row>
    <row r="37" s="4" customFormat="1" hidden="1" spans="1:9">
      <c r="A37" s="4">
        <v>15684126026</v>
      </c>
      <c r="B37" s="5">
        <v>44387</v>
      </c>
      <c r="C37" s="5">
        <v>44389</v>
      </c>
      <c r="D37" s="4">
        <v>2130</v>
      </c>
      <c r="E37" s="4" t="str">
        <f>VLOOKUP(A37,HOP!A:L,12,0)</f>
        <v>2130.00</v>
      </c>
      <c r="F37" s="4" t="str">
        <f>VLOOKUP(A37,HOP!A:C,3,0)</f>
        <v>2181767</v>
      </c>
      <c r="G37" s="4">
        <f t="shared" si="2"/>
        <v>0</v>
      </c>
      <c r="H37" s="4" t="str">
        <f t="shared" si="3"/>
        <v>，2181767</v>
      </c>
      <c r="I37" s="4" t="str">
        <f>VLOOKUP(A37,HOP!A:T,20,0)</f>
        <v>直连</v>
      </c>
    </row>
    <row r="38" s="4" customFormat="1" hidden="1" spans="1:9">
      <c r="A38" s="4">
        <v>15685548708</v>
      </c>
      <c r="B38" s="5">
        <v>44384</v>
      </c>
      <c r="C38" s="5">
        <v>44389</v>
      </c>
      <c r="D38" s="4">
        <v>27984</v>
      </c>
      <c r="E38" s="4" t="str">
        <f>VLOOKUP(A38,HOP!A:L,12,0)</f>
        <v>27984.00</v>
      </c>
      <c r="F38" s="4" t="str">
        <f>VLOOKUP(A38,HOP!A:C,3,0)</f>
        <v>2182090</v>
      </c>
      <c r="G38" s="4">
        <f t="shared" si="2"/>
        <v>0</v>
      </c>
      <c r="H38" s="4" t="str">
        <f t="shared" si="3"/>
        <v>，2182090</v>
      </c>
      <c r="I38" s="4" t="str">
        <f>VLOOKUP(A38,HOP!A:T,20,0)</f>
        <v>直连</v>
      </c>
    </row>
    <row r="39" s="4" customFormat="1" hidden="1" spans="1:9">
      <c r="A39" s="4">
        <v>15690705358</v>
      </c>
      <c r="B39" s="5">
        <v>44394</v>
      </c>
      <c r="C39" s="5">
        <v>44395</v>
      </c>
      <c r="D39" s="4">
        <v>351</v>
      </c>
      <c r="E39" s="4" t="str">
        <f>VLOOKUP(A39,HOP!A:L,12,0)</f>
        <v>351.00</v>
      </c>
      <c r="F39" s="4" t="str">
        <f>VLOOKUP(A39,HOP!A:C,3,0)</f>
        <v>2182705</v>
      </c>
      <c r="G39" s="4">
        <f t="shared" si="2"/>
        <v>0</v>
      </c>
      <c r="H39" s="4" t="str">
        <f t="shared" si="3"/>
        <v>，2182705</v>
      </c>
      <c r="I39" s="4" t="str">
        <f>VLOOKUP(A39,HOP!A:T,20,0)</f>
        <v>直连</v>
      </c>
    </row>
    <row r="40" s="4" customFormat="1" hidden="1" spans="1:9">
      <c r="A40" s="4">
        <v>15692052904</v>
      </c>
      <c r="B40" s="5">
        <v>44391</v>
      </c>
      <c r="C40" s="5">
        <v>44392</v>
      </c>
      <c r="D40" s="4">
        <v>914</v>
      </c>
      <c r="E40" s="4" t="str">
        <f>VLOOKUP(A40,HOP!A:L,12,0)</f>
        <v>914.00</v>
      </c>
      <c r="F40" s="4" t="str">
        <f>VLOOKUP(A40,HOP!A:C,3,0)</f>
        <v>2182990</v>
      </c>
      <c r="G40" s="4">
        <f t="shared" si="2"/>
        <v>0</v>
      </c>
      <c r="H40" s="4" t="str">
        <f t="shared" si="3"/>
        <v>，2182990</v>
      </c>
      <c r="I40" s="4" t="str">
        <f>VLOOKUP(A40,HOP!A:T,20,0)</f>
        <v>直连</v>
      </c>
    </row>
    <row r="41" s="4" customFormat="1" hidden="1" spans="1:9">
      <c r="A41" s="4">
        <v>15697125565</v>
      </c>
      <c r="B41" s="5">
        <v>44389</v>
      </c>
      <c r="C41" s="5">
        <v>44391</v>
      </c>
      <c r="D41" s="4">
        <v>1306</v>
      </c>
      <c r="E41" s="4" t="str">
        <f>VLOOKUP(A41,HOP!A:L,12,0)</f>
        <v>1306.00</v>
      </c>
      <c r="F41" s="4" t="str">
        <f>VLOOKUP(A41,HOP!A:C,3,0)</f>
        <v>2183364</v>
      </c>
      <c r="G41" s="4">
        <f t="shared" si="2"/>
        <v>0</v>
      </c>
      <c r="H41" s="4" t="str">
        <f t="shared" si="3"/>
        <v>，2183364</v>
      </c>
      <c r="I41" s="4" t="str">
        <f>VLOOKUP(A41,HOP!A:T,20,0)</f>
        <v>直连</v>
      </c>
    </row>
    <row r="42" s="4" customFormat="1" hidden="1" spans="1:9">
      <c r="A42" s="4">
        <v>15698267985</v>
      </c>
      <c r="B42" s="5">
        <v>44387</v>
      </c>
      <c r="C42" s="5">
        <v>44389</v>
      </c>
      <c r="D42" s="4">
        <v>290</v>
      </c>
      <c r="E42" s="4" t="str">
        <f>VLOOKUP(A42,HOP!A:L,12,0)</f>
        <v>290.00</v>
      </c>
      <c r="F42" s="4" t="str">
        <f>VLOOKUP(A42,HOP!A:C,3,0)</f>
        <v>2183496</v>
      </c>
      <c r="G42" s="4">
        <f t="shared" si="2"/>
        <v>0</v>
      </c>
      <c r="H42" s="4" t="str">
        <f t="shared" si="3"/>
        <v>，2183496</v>
      </c>
      <c r="I42" s="4" t="str">
        <f>VLOOKUP(A42,HOP!A:T,20,0)</f>
        <v>直连</v>
      </c>
    </row>
    <row r="43" s="4" customFormat="1" hidden="1" spans="1:9">
      <c r="A43" s="4">
        <v>15698943681</v>
      </c>
      <c r="B43" s="5">
        <v>44394</v>
      </c>
      <c r="C43" s="5">
        <v>44395</v>
      </c>
      <c r="D43" s="4">
        <v>936</v>
      </c>
      <c r="E43" s="4" t="str">
        <f>VLOOKUP(A43,HOP!A:L,12,0)</f>
        <v>936.00</v>
      </c>
      <c r="F43" s="4" t="str">
        <f>VLOOKUP(A43,HOP!A:C,3,0)</f>
        <v>2183609</v>
      </c>
      <c r="G43" s="4">
        <f t="shared" si="2"/>
        <v>0</v>
      </c>
      <c r="H43" s="4" t="str">
        <f t="shared" si="3"/>
        <v>，2183609</v>
      </c>
      <c r="I43" s="4" t="str">
        <f>VLOOKUP(A43,HOP!A:T,20,0)</f>
        <v>直连</v>
      </c>
    </row>
    <row r="44" s="4" customFormat="1" hidden="1" spans="1:9">
      <c r="A44" s="4">
        <v>15700127202</v>
      </c>
      <c r="B44" s="5">
        <v>44389</v>
      </c>
      <c r="C44" s="5">
        <v>44391</v>
      </c>
      <c r="D44" s="4">
        <v>1306</v>
      </c>
      <c r="E44" s="4" t="str">
        <f>VLOOKUP(A44,HOP!A:L,12,0)</f>
        <v>1306.00</v>
      </c>
      <c r="F44" s="4" t="str">
        <f>VLOOKUP(A44,HOP!A:C,3,0)</f>
        <v>2183833</v>
      </c>
      <c r="G44" s="4">
        <f t="shared" si="2"/>
        <v>0</v>
      </c>
      <c r="H44" s="4" t="str">
        <f t="shared" si="3"/>
        <v>，2183833</v>
      </c>
      <c r="I44" s="4" t="str">
        <f>VLOOKUP(A44,HOP!A:T,20,0)</f>
        <v>直连</v>
      </c>
    </row>
    <row r="45" s="4" customFormat="1" hidden="1" spans="1:9">
      <c r="A45" s="4">
        <v>15700257123</v>
      </c>
      <c r="B45" s="5">
        <v>44388</v>
      </c>
      <c r="C45" s="5">
        <v>44389</v>
      </c>
      <c r="D45" s="4">
        <v>518</v>
      </c>
      <c r="E45" s="4" t="str">
        <f>VLOOKUP(A45,HOP!A:L,12,0)</f>
        <v>518.00</v>
      </c>
      <c r="F45" s="4" t="str">
        <f>VLOOKUP(A45,HOP!A:C,3,0)</f>
        <v>2183854</v>
      </c>
      <c r="G45" s="4">
        <f t="shared" si="2"/>
        <v>0</v>
      </c>
      <c r="H45" s="4" t="str">
        <f t="shared" si="3"/>
        <v>，2183854</v>
      </c>
      <c r="I45" s="4" t="str">
        <f>VLOOKUP(A45,HOP!A:T,20,0)</f>
        <v>直连</v>
      </c>
    </row>
    <row r="46" s="4" customFormat="1" hidden="1" spans="1:9">
      <c r="A46" s="4">
        <v>15700384750</v>
      </c>
      <c r="B46" s="5">
        <v>44389</v>
      </c>
      <c r="C46" s="5">
        <v>44390</v>
      </c>
      <c r="D46" s="4">
        <v>855</v>
      </c>
      <c r="E46" s="4" t="str">
        <f>VLOOKUP(A46,HOP!A:L,12,0)</f>
        <v>855.00</v>
      </c>
      <c r="F46" s="4" t="str">
        <f>VLOOKUP(A46,HOP!A:C,3,0)</f>
        <v>2183885</v>
      </c>
      <c r="G46" s="4">
        <f t="shared" si="2"/>
        <v>0</v>
      </c>
      <c r="H46" s="4" t="str">
        <f t="shared" si="3"/>
        <v>，2183885</v>
      </c>
      <c r="I46" s="4" t="str">
        <f>VLOOKUP(A46,HOP!A:T,20,0)</f>
        <v>直连</v>
      </c>
    </row>
    <row r="47" s="4" customFormat="1" hidden="1" spans="1:9">
      <c r="A47" s="4">
        <v>15700805888</v>
      </c>
      <c r="B47" s="5">
        <v>44389</v>
      </c>
      <c r="C47" s="5">
        <v>44394</v>
      </c>
      <c r="D47" s="4">
        <v>5084</v>
      </c>
      <c r="E47" s="4" t="str">
        <f>VLOOKUP(A47,HOP!A:L,12,0)</f>
        <v>5084.00</v>
      </c>
      <c r="F47" s="4" t="str">
        <f>VLOOKUP(A47,HOP!A:C,3,0)</f>
        <v>2183972</v>
      </c>
      <c r="G47" s="4">
        <f t="shared" si="2"/>
        <v>0</v>
      </c>
      <c r="H47" s="4" t="str">
        <f t="shared" si="3"/>
        <v>，2183972</v>
      </c>
      <c r="I47" s="4" t="str">
        <f>VLOOKUP(A47,HOP!A:T,20,0)</f>
        <v>直连</v>
      </c>
    </row>
    <row r="48" s="4" customFormat="1" hidden="1" spans="1:9">
      <c r="A48" s="4">
        <v>15707757530</v>
      </c>
      <c r="B48" s="5">
        <v>44388</v>
      </c>
      <c r="C48" s="5">
        <v>44392</v>
      </c>
      <c r="D48" s="4">
        <v>0</v>
      </c>
      <c r="E48" s="4" t="str">
        <f>VLOOKUP(A48,HOP!A:L,12,0)</f>
        <v>-0.01</v>
      </c>
      <c r="F48" s="4" t="str">
        <f>VLOOKUP(A48,HOP!A:C,3,0)</f>
        <v>2184734</v>
      </c>
      <c r="G48" s="4">
        <f t="shared" si="2"/>
        <v>0.01</v>
      </c>
      <c r="H48" s="4" t="str">
        <f t="shared" si="3"/>
        <v>，2184734</v>
      </c>
      <c r="I48" s="4" t="str">
        <f>VLOOKUP(A48,HOP!A:T,20,0)</f>
        <v>直连</v>
      </c>
    </row>
    <row r="49" s="4" customFormat="1" hidden="1" spans="1:9">
      <c r="A49" s="4">
        <v>15712348964</v>
      </c>
      <c r="B49" s="5">
        <v>44388</v>
      </c>
      <c r="C49" s="5">
        <v>44390</v>
      </c>
      <c r="D49" s="4">
        <v>1034</v>
      </c>
      <c r="E49" s="4" t="str">
        <f>VLOOKUP(A49,HOP!A:L,12,0)</f>
        <v>1034.00</v>
      </c>
      <c r="F49" s="4" t="str">
        <f>VLOOKUP(A49,HOP!A:C,3,0)</f>
        <v>2185064</v>
      </c>
      <c r="G49" s="4">
        <f t="shared" si="2"/>
        <v>0</v>
      </c>
      <c r="H49" s="4" t="str">
        <f t="shared" si="3"/>
        <v>，2185064</v>
      </c>
      <c r="I49" s="4" t="str">
        <f>VLOOKUP(A49,HOP!A:T,20,0)</f>
        <v>直连</v>
      </c>
    </row>
    <row r="50" s="4" customFormat="1" hidden="1" spans="1:9">
      <c r="A50" s="4">
        <v>15720255859</v>
      </c>
      <c r="B50" s="5">
        <v>44388</v>
      </c>
      <c r="C50" s="5">
        <v>44389</v>
      </c>
      <c r="D50" s="4">
        <v>654</v>
      </c>
      <c r="E50" s="4" t="str">
        <f>VLOOKUP(A50,HOP!A:L,12,0)</f>
        <v>654.00</v>
      </c>
      <c r="F50" s="4" t="str">
        <f>VLOOKUP(A50,HOP!A:C,3,0)</f>
        <v>2186018</v>
      </c>
      <c r="G50" s="4">
        <f t="shared" si="2"/>
        <v>0</v>
      </c>
      <c r="H50" s="4" t="str">
        <f t="shared" si="3"/>
        <v>，2186018</v>
      </c>
      <c r="I50" s="4" t="str">
        <f>VLOOKUP(A50,HOP!A:T,20,0)</f>
        <v>直连</v>
      </c>
    </row>
    <row r="51" s="4" customFormat="1" hidden="1" spans="1:9">
      <c r="A51" s="4">
        <v>15720654266</v>
      </c>
      <c r="B51" s="5">
        <v>44391</v>
      </c>
      <c r="C51" s="5">
        <v>44392</v>
      </c>
      <c r="D51" s="4">
        <v>739</v>
      </c>
      <c r="E51" s="4" t="str">
        <f>VLOOKUP(A51,HOP!A:L,12,0)</f>
        <v>739.00</v>
      </c>
      <c r="F51" s="4" t="str">
        <f>VLOOKUP(A51,HOP!A:C,3,0)</f>
        <v>2186112</v>
      </c>
      <c r="G51" s="4">
        <f t="shared" si="2"/>
        <v>0</v>
      </c>
      <c r="H51" s="4" t="str">
        <f t="shared" si="3"/>
        <v>，2186112</v>
      </c>
      <c r="I51" s="4" t="str">
        <f>VLOOKUP(A51,HOP!A:T,20,0)</f>
        <v>直连</v>
      </c>
    </row>
    <row r="52" s="4" customFormat="1" hidden="1" spans="1:9">
      <c r="A52" s="4">
        <v>15720684942</v>
      </c>
      <c r="B52" s="5">
        <v>44392</v>
      </c>
      <c r="C52" s="5">
        <v>44393</v>
      </c>
      <c r="D52" s="4">
        <v>865</v>
      </c>
      <c r="E52" s="4" t="str">
        <f>VLOOKUP(A52,HOP!A:L,12,0)</f>
        <v>865.00</v>
      </c>
      <c r="F52" s="4" t="str">
        <f>VLOOKUP(A52,HOP!A:C,3,0)</f>
        <v>2186123</v>
      </c>
      <c r="G52" s="4">
        <f t="shared" si="2"/>
        <v>0</v>
      </c>
      <c r="H52" s="4" t="str">
        <f t="shared" si="3"/>
        <v>，2186123</v>
      </c>
      <c r="I52" s="4" t="str">
        <f>VLOOKUP(A52,HOP!A:T,20,0)</f>
        <v>直连</v>
      </c>
    </row>
    <row r="53" s="4" customFormat="1" hidden="1" spans="1:9">
      <c r="A53" s="4">
        <v>15721054891</v>
      </c>
      <c r="B53" s="5">
        <v>44392</v>
      </c>
      <c r="C53" s="5">
        <v>44393</v>
      </c>
      <c r="D53" s="4">
        <v>1324</v>
      </c>
      <c r="E53" s="4" t="str">
        <f>VLOOKUP(A53,HOP!A:L,12,0)</f>
        <v>1324.00</v>
      </c>
      <c r="F53" s="4" t="str">
        <f>VLOOKUP(A53,HOP!A:C,3,0)</f>
        <v>2186209</v>
      </c>
      <c r="G53" s="4">
        <f t="shared" si="2"/>
        <v>0</v>
      </c>
      <c r="H53" s="4" t="str">
        <f t="shared" si="3"/>
        <v>，2186209</v>
      </c>
      <c r="I53" s="4" t="str">
        <f>VLOOKUP(A53,HOP!A:T,20,0)</f>
        <v>直连</v>
      </c>
    </row>
    <row r="54" s="4" customFormat="1" hidden="1" spans="1:9">
      <c r="A54" s="4">
        <v>15729038255</v>
      </c>
      <c r="B54" s="5">
        <v>44389</v>
      </c>
      <c r="C54" s="5">
        <v>44393</v>
      </c>
      <c r="D54" s="4">
        <v>4290</v>
      </c>
      <c r="E54" s="4" t="str">
        <f>VLOOKUP(A54,HOP!A:L,12,0)</f>
        <v>4290.00</v>
      </c>
      <c r="F54" s="4" t="str">
        <f>VLOOKUP(A54,HOP!A:C,3,0)</f>
        <v>2187236</v>
      </c>
      <c r="G54" s="4">
        <f t="shared" si="2"/>
        <v>0</v>
      </c>
      <c r="H54" s="4" t="str">
        <f t="shared" si="3"/>
        <v>，2187236</v>
      </c>
      <c r="I54" s="4" t="str">
        <f>VLOOKUP(A54,HOP!A:T,20,0)</f>
        <v>直连</v>
      </c>
    </row>
    <row r="55" s="4" customFormat="1" hidden="1" spans="1:9">
      <c r="A55" s="4">
        <v>15729661293</v>
      </c>
      <c r="B55" s="5">
        <v>44394</v>
      </c>
      <c r="C55" s="5">
        <v>44395</v>
      </c>
      <c r="D55" s="4">
        <v>677</v>
      </c>
      <c r="E55" s="4" t="str">
        <f>VLOOKUP(A55,HOP!A:L,12,0)</f>
        <v>677.00</v>
      </c>
      <c r="F55" s="4" t="str">
        <f>VLOOKUP(A55,HOP!A:C,3,0)</f>
        <v>2187366</v>
      </c>
      <c r="G55" s="4">
        <f t="shared" si="2"/>
        <v>0</v>
      </c>
      <c r="H55" s="4" t="str">
        <f t="shared" si="3"/>
        <v>，2187366</v>
      </c>
      <c r="I55" s="4" t="str">
        <f>VLOOKUP(A55,HOP!A:T,20,0)</f>
        <v>直连</v>
      </c>
    </row>
    <row r="56" s="4" customFormat="1" hidden="1" spans="1:9">
      <c r="A56" s="4">
        <v>15729982898</v>
      </c>
      <c r="B56" s="5">
        <v>44389</v>
      </c>
      <c r="C56" s="5">
        <v>44393</v>
      </c>
      <c r="D56" s="4">
        <v>2264</v>
      </c>
      <c r="E56" s="4" t="str">
        <f>VLOOKUP(A56,HOP!A:L,12,0)</f>
        <v>2264.00</v>
      </c>
      <c r="F56" s="4" t="str">
        <f>VLOOKUP(A56,HOP!A:C,3,0)</f>
        <v>2187441</v>
      </c>
      <c r="G56" s="4">
        <f t="shared" si="2"/>
        <v>0</v>
      </c>
      <c r="H56" s="4" t="str">
        <f t="shared" si="3"/>
        <v>，2187441</v>
      </c>
      <c r="I56" s="4" t="str">
        <f>VLOOKUP(A56,HOP!A:T,20,0)</f>
        <v>直连</v>
      </c>
    </row>
    <row r="57" s="4" customFormat="1" hidden="1" spans="1:9">
      <c r="A57" s="4">
        <v>15735642415</v>
      </c>
      <c r="B57" s="5">
        <v>44390</v>
      </c>
      <c r="C57" s="5">
        <v>44391</v>
      </c>
      <c r="D57" s="4">
        <v>673</v>
      </c>
      <c r="E57" s="4" t="str">
        <f>VLOOKUP(A57,HOP!A:L,12,0)</f>
        <v>673.00</v>
      </c>
      <c r="F57" s="4" t="str">
        <f>VLOOKUP(A57,HOP!A:C,3,0)</f>
        <v>2188201</v>
      </c>
      <c r="G57" s="4">
        <f t="shared" si="2"/>
        <v>0</v>
      </c>
      <c r="H57" s="4" t="str">
        <f t="shared" si="3"/>
        <v>，2188201</v>
      </c>
      <c r="I57" s="4" t="str">
        <f>VLOOKUP(A57,HOP!A:T,20,0)</f>
        <v>直连</v>
      </c>
    </row>
    <row r="58" s="4" customFormat="1" hidden="1" spans="1:9">
      <c r="A58" s="4">
        <v>15740450121</v>
      </c>
      <c r="B58" s="5">
        <v>44393</v>
      </c>
      <c r="C58" s="5">
        <v>44395</v>
      </c>
      <c r="D58" s="4">
        <v>3230</v>
      </c>
      <c r="E58" s="4" t="str">
        <f>VLOOKUP(A58,HOP!A:L,12,0)</f>
        <v>3230.00</v>
      </c>
      <c r="F58" s="4" t="str">
        <f>VLOOKUP(A58,HOP!A:C,3,0)</f>
        <v>2188840</v>
      </c>
      <c r="G58" s="4">
        <f t="shared" si="2"/>
        <v>0</v>
      </c>
      <c r="H58" s="4" t="str">
        <f t="shared" si="3"/>
        <v>，2188840</v>
      </c>
      <c r="I58" s="4" t="str">
        <f>VLOOKUP(A58,HOP!A:T,20,0)</f>
        <v>直连</v>
      </c>
    </row>
    <row r="59" s="4" customFormat="1" hidden="1" spans="1:9">
      <c r="A59" s="4">
        <v>15740568086</v>
      </c>
      <c r="B59" s="5">
        <v>44388</v>
      </c>
      <c r="C59" s="5">
        <v>44390</v>
      </c>
      <c r="D59" s="4">
        <v>1392</v>
      </c>
      <c r="E59" s="4" t="str">
        <f>VLOOKUP(A59,HOP!A:L,12,0)</f>
        <v>1392.00</v>
      </c>
      <c r="F59" s="4" t="str">
        <f>VLOOKUP(A59,HOP!A:C,3,0)</f>
        <v>2188867</v>
      </c>
      <c r="G59" s="4">
        <f t="shared" si="2"/>
        <v>0</v>
      </c>
      <c r="H59" s="4" t="str">
        <f t="shared" si="3"/>
        <v>，2188867</v>
      </c>
      <c r="I59" s="4" t="str">
        <f>VLOOKUP(A59,HOP!A:T,20,0)</f>
        <v>直连</v>
      </c>
    </row>
    <row r="60" s="4" customFormat="1" hidden="1" spans="1:9">
      <c r="A60" s="4">
        <v>15742957341</v>
      </c>
      <c r="B60" s="5">
        <v>44390</v>
      </c>
      <c r="C60" s="5">
        <v>44391</v>
      </c>
      <c r="D60" s="4">
        <v>1192</v>
      </c>
      <c r="E60" s="4" t="str">
        <f>VLOOKUP(A60,HOP!A:L,12,0)</f>
        <v>1192.00</v>
      </c>
      <c r="F60" s="4" t="str">
        <f>VLOOKUP(A60,HOP!A:C,3,0)</f>
        <v>2189590</v>
      </c>
      <c r="G60" s="4">
        <f t="shared" si="2"/>
        <v>0</v>
      </c>
      <c r="H60" s="4" t="str">
        <f t="shared" si="3"/>
        <v>，2189590</v>
      </c>
      <c r="I60" s="4" t="str">
        <f>VLOOKUP(A60,HOP!A:T,20,0)</f>
        <v>直连</v>
      </c>
    </row>
    <row r="61" s="4" customFormat="1" hidden="1" spans="1:9">
      <c r="A61" s="4">
        <v>15743788384</v>
      </c>
      <c r="B61" s="5">
        <v>44392</v>
      </c>
      <c r="C61" s="5">
        <v>44393</v>
      </c>
      <c r="D61" s="4">
        <v>1061</v>
      </c>
      <c r="E61" s="4" t="str">
        <f>VLOOKUP(A61,HOP!A:L,12,0)</f>
        <v>1061.00</v>
      </c>
      <c r="F61" s="4" t="str">
        <f>VLOOKUP(A61,HOP!A:C,3,0)</f>
        <v>2189826</v>
      </c>
      <c r="G61" s="4">
        <f t="shared" si="2"/>
        <v>0</v>
      </c>
      <c r="H61" s="4" t="str">
        <f t="shared" si="3"/>
        <v>，2189826</v>
      </c>
      <c r="I61" s="4" t="str">
        <f>VLOOKUP(A61,HOP!A:T,20,0)</f>
        <v>直连</v>
      </c>
    </row>
    <row r="62" s="4" customFormat="1" hidden="1" spans="1:9">
      <c r="A62" s="4">
        <v>15748224694</v>
      </c>
      <c r="B62" s="5">
        <v>44387</v>
      </c>
      <c r="C62" s="5">
        <v>44389</v>
      </c>
      <c r="D62" s="4">
        <v>760</v>
      </c>
      <c r="E62" s="4" t="str">
        <f>VLOOKUP(A62,HOP!A:L,12,0)</f>
        <v>760.00</v>
      </c>
      <c r="F62" s="4" t="str">
        <f>VLOOKUP(A62,HOP!A:C,3,0)</f>
        <v>2190318</v>
      </c>
      <c r="G62" s="4">
        <f t="shared" si="2"/>
        <v>0</v>
      </c>
      <c r="H62" s="4" t="str">
        <f t="shared" si="3"/>
        <v>，2190318</v>
      </c>
      <c r="I62" s="4" t="str">
        <f>VLOOKUP(A62,HOP!A:T,20,0)</f>
        <v>直连</v>
      </c>
    </row>
    <row r="63" s="4" customFormat="1" hidden="1" spans="1:9">
      <c r="A63" s="4">
        <v>15748916690</v>
      </c>
      <c r="B63" s="5">
        <v>44387</v>
      </c>
      <c r="C63" s="5">
        <v>44390</v>
      </c>
      <c r="D63" s="4">
        <v>2654</v>
      </c>
      <c r="E63" s="4" t="str">
        <f>VLOOKUP(A63,HOP!A:L,12,0)</f>
        <v>2654.00</v>
      </c>
      <c r="F63" s="4" t="str">
        <f>VLOOKUP(A63,HOP!A:C,3,0)</f>
        <v>2190588</v>
      </c>
      <c r="G63" s="4">
        <f t="shared" si="2"/>
        <v>0</v>
      </c>
      <c r="H63" s="4" t="str">
        <f t="shared" si="3"/>
        <v>，2190588</v>
      </c>
      <c r="I63" s="4" t="str">
        <f>VLOOKUP(A63,HOP!A:T,20,0)</f>
        <v>直连</v>
      </c>
    </row>
    <row r="64" s="4" customFormat="1" spans="1:9">
      <c r="A64" s="4">
        <v>15749039172</v>
      </c>
      <c r="B64" s="5">
        <v>44387</v>
      </c>
      <c r="C64" s="5">
        <v>44390</v>
      </c>
      <c r="D64" s="4">
        <v>2815</v>
      </c>
      <c r="E64" s="4" t="str">
        <f>VLOOKUP(A64,HOP!A:L,12,0)</f>
        <v>2814.99</v>
      </c>
      <c r="F64" s="4" t="str">
        <f>VLOOKUP(A64,HOP!A:C,3,0)</f>
        <v>2190633</v>
      </c>
      <c r="G64" s="4">
        <f t="shared" si="2"/>
        <v>0.0100000000002183</v>
      </c>
      <c r="H64" s="4" t="str">
        <f t="shared" si="3"/>
        <v>，2190633</v>
      </c>
      <c r="I64" s="4" t="str">
        <f>VLOOKUP(A64,HOP!A:T,20,0)</f>
        <v>直连</v>
      </c>
    </row>
    <row r="65" s="4" customFormat="1" hidden="1" spans="1:9">
      <c r="A65" s="4">
        <v>15749419324</v>
      </c>
      <c r="B65" s="5">
        <v>44394</v>
      </c>
      <c r="C65" s="5">
        <v>44395</v>
      </c>
      <c r="D65" s="4">
        <v>621</v>
      </c>
      <c r="E65" s="4" t="str">
        <f>VLOOKUP(A65,HOP!A:L,12,0)</f>
        <v>621.00</v>
      </c>
      <c r="F65" s="4" t="str">
        <f>VLOOKUP(A65,HOP!A:C,3,0)</f>
        <v>2190706</v>
      </c>
      <c r="G65" s="4">
        <f t="shared" ref="G65:G96" si="4">D65-E65</f>
        <v>0</v>
      </c>
      <c r="H65" s="4" t="str">
        <f t="shared" ref="H65:H96" si="5">$H$1&amp;F65</f>
        <v>，2190706</v>
      </c>
      <c r="I65" s="4" t="str">
        <f>VLOOKUP(A65,HOP!A:T,20,0)</f>
        <v>直连</v>
      </c>
    </row>
    <row r="66" s="4" customFormat="1" hidden="1" spans="1:9">
      <c r="A66" s="4">
        <v>15749477735</v>
      </c>
      <c r="B66" s="5">
        <v>44388</v>
      </c>
      <c r="C66" s="5">
        <v>44389</v>
      </c>
      <c r="D66" s="4">
        <v>464</v>
      </c>
      <c r="E66" s="4" t="str">
        <f>VLOOKUP(A66,HOP!A:L,12,0)</f>
        <v>464.00</v>
      </c>
      <c r="F66" s="4" t="str">
        <f>VLOOKUP(A66,HOP!A:C,3,0)</f>
        <v>2190716</v>
      </c>
      <c r="G66" s="4">
        <f t="shared" si="4"/>
        <v>0</v>
      </c>
      <c r="H66" s="4" t="str">
        <f t="shared" si="5"/>
        <v>，2190716</v>
      </c>
      <c r="I66" s="4" t="str">
        <f>VLOOKUP(A66,HOP!A:T,20,0)</f>
        <v>直连</v>
      </c>
    </row>
    <row r="67" s="4" customFormat="1" hidden="1" spans="1:9">
      <c r="A67" s="4">
        <v>15749985203</v>
      </c>
      <c r="B67" s="5">
        <v>44391</v>
      </c>
      <c r="C67" s="5">
        <v>44393</v>
      </c>
      <c r="D67" s="4">
        <v>0</v>
      </c>
      <c r="E67" s="4" t="str">
        <f>VLOOKUP(A67,HOP!A:L,12,0)</f>
        <v>0.00</v>
      </c>
      <c r="F67" s="4" t="str">
        <f>VLOOKUP(A67,HOP!A:C,3,0)</f>
        <v>2190856</v>
      </c>
      <c r="G67" s="4">
        <f t="shared" si="4"/>
        <v>0</v>
      </c>
      <c r="H67" s="4" t="str">
        <f t="shared" si="5"/>
        <v>，2190856</v>
      </c>
      <c r="I67" s="4" t="str">
        <f>VLOOKUP(A67,HOP!A:T,20,0)</f>
        <v>直连</v>
      </c>
    </row>
    <row r="68" s="4" customFormat="1" hidden="1" spans="1:9">
      <c r="A68" s="4">
        <v>15750159193</v>
      </c>
      <c r="B68" s="5">
        <v>44389</v>
      </c>
      <c r="C68" s="5">
        <v>44392</v>
      </c>
      <c r="D68" s="4">
        <v>4968</v>
      </c>
      <c r="E68" s="4" t="str">
        <f>VLOOKUP(A68,HOP!A:L,12,0)</f>
        <v>4968.00</v>
      </c>
      <c r="F68" s="4" t="str">
        <f>VLOOKUP(A68,HOP!A:C,3,0)</f>
        <v>2190929</v>
      </c>
      <c r="G68" s="4">
        <f t="shared" si="4"/>
        <v>0</v>
      </c>
      <c r="H68" s="4" t="str">
        <f t="shared" si="5"/>
        <v>，2190929</v>
      </c>
      <c r="I68" s="4" t="str">
        <f>VLOOKUP(A68,HOP!A:T,20,0)</f>
        <v>直连</v>
      </c>
    </row>
    <row r="69" s="4" customFormat="1" hidden="1" spans="1:9">
      <c r="A69" s="4">
        <v>15750319586</v>
      </c>
      <c r="B69" s="5">
        <v>44392</v>
      </c>
      <c r="C69" s="5">
        <v>44395</v>
      </c>
      <c r="D69" s="4">
        <v>13363</v>
      </c>
      <c r="E69" s="4" t="str">
        <f>VLOOKUP(A69,HOP!A:L,12,0)</f>
        <v>13363.00</v>
      </c>
      <c r="F69" s="4" t="str">
        <f>VLOOKUP(A69,HOP!A:C,3,0)</f>
        <v>2190992</v>
      </c>
      <c r="G69" s="4">
        <f t="shared" si="4"/>
        <v>0</v>
      </c>
      <c r="H69" s="4" t="str">
        <f t="shared" si="5"/>
        <v>，2190992</v>
      </c>
      <c r="I69" s="4" t="str">
        <f>VLOOKUP(A69,HOP!A:T,20,0)</f>
        <v>直连</v>
      </c>
    </row>
    <row r="70" s="4" customFormat="1" hidden="1" spans="1:9">
      <c r="A70" s="4">
        <v>15751657034</v>
      </c>
      <c r="B70" s="5">
        <v>44394</v>
      </c>
      <c r="C70" s="5">
        <v>44395</v>
      </c>
      <c r="D70" s="4">
        <v>4893</v>
      </c>
      <c r="E70" s="4" t="str">
        <f>VLOOKUP(A70,HOP!A:L,12,0)</f>
        <v>4893.00</v>
      </c>
      <c r="F70" s="4" t="str">
        <f>VLOOKUP(A70,HOP!A:C,3,0)</f>
        <v>2191298</v>
      </c>
      <c r="G70" s="4">
        <f t="shared" si="4"/>
        <v>0</v>
      </c>
      <c r="H70" s="4" t="str">
        <f t="shared" si="5"/>
        <v>，2191298</v>
      </c>
      <c r="I70" s="4" t="str">
        <f>VLOOKUP(A70,HOP!A:T,20,0)</f>
        <v>直连</v>
      </c>
    </row>
    <row r="71" s="4" customFormat="1" hidden="1" spans="1:9">
      <c r="A71" s="4">
        <v>15759596182</v>
      </c>
      <c r="B71" s="5">
        <v>44389</v>
      </c>
      <c r="C71" s="5">
        <v>44391</v>
      </c>
      <c r="D71" s="4">
        <v>1752</v>
      </c>
      <c r="E71" s="4" t="str">
        <f>VLOOKUP(A71,HOP!A:L,12,0)</f>
        <v>1752.00</v>
      </c>
      <c r="F71" s="4" t="str">
        <f>VLOOKUP(A71,HOP!A:C,3,0)</f>
        <v>2192113</v>
      </c>
      <c r="G71" s="4">
        <f t="shared" si="4"/>
        <v>0</v>
      </c>
      <c r="H71" s="4" t="str">
        <f t="shared" si="5"/>
        <v>，2192113</v>
      </c>
      <c r="I71" s="4" t="str">
        <f>VLOOKUP(A71,HOP!A:T,20,0)</f>
        <v>直连</v>
      </c>
    </row>
    <row r="72" s="4" customFormat="1" hidden="1" spans="1:9">
      <c r="A72" s="4">
        <v>15760456420</v>
      </c>
      <c r="B72" s="5">
        <v>44393</v>
      </c>
      <c r="C72" s="5">
        <v>44395</v>
      </c>
      <c r="D72" s="4">
        <v>3679</v>
      </c>
      <c r="E72" s="4" t="str">
        <f>VLOOKUP(A72,HOP!A:L,12,0)</f>
        <v>3679.00</v>
      </c>
      <c r="F72" s="4" t="str">
        <f>VLOOKUP(A72,HOP!A:C,3,0)</f>
        <v>2192287</v>
      </c>
      <c r="G72" s="4">
        <f t="shared" si="4"/>
        <v>0</v>
      </c>
      <c r="H72" s="4" t="str">
        <f t="shared" si="5"/>
        <v>，2192287</v>
      </c>
      <c r="I72" s="4" t="str">
        <f>VLOOKUP(A72,HOP!A:T,20,0)</f>
        <v>直连</v>
      </c>
    </row>
    <row r="73" s="4" customFormat="1" hidden="1" spans="1:9">
      <c r="A73" s="4">
        <v>15760647753</v>
      </c>
      <c r="B73" s="5">
        <v>44388</v>
      </c>
      <c r="C73" s="5">
        <v>44391</v>
      </c>
      <c r="D73" s="4">
        <v>3804</v>
      </c>
      <c r="E73" s="4" t="str">
        <f>VLOOKUP(A73,HOP!A:L,12,0)</f>
        <v>3804.00</v>
      </c>
      <c r="F73" s="4" t="str">
        <f>VLOOKUP(A73,HOP!A:C,3,0)</f>
        <v>2192332</v>
      </c>
      <c r="G73" s="4">
        <f t="shared" si="4"/>
        <v>0</v>
      </c>
      <c r="H73" s="4" t="str">
        <f t="shared" si="5"/>
        <v>，2192332</v>
      </c>
      <c r="I73" s="4" t="str">
        <f>VLOOKUP(A73,HOP!A:T,20,0)</f>
        <v>直连</v>
      </c>
    </row>
    <row r="74" s="4" customFormat="1" hidden="1" spans="1:9">
      <c r="A74" s="4">
        <v>15760892055</v>
      </c>
      <c r="B74" s="5">
        <v>44394</v>
      </c>
      <c r="C74" s="5">
        <v>44395</v>
      </c>
      <c r="D74" s="4">
        <v>3882</v>
      </c>
      <c r="E74" s="4" t="str">
        <f>VLOOKUP(A74,HOP!A:L,12,0)</f>
        <v>3882.00</v>
      </c>
      <c r="F74" s="4" t="str">
        <f>VLOOKUP(A74,HOP!A:C,3,0)</f>
        <v>2192390</v>
      </c>
      <c r="G74" s="4">
        <f t="shared" si="4"/>
        <v>0</v>
      </c>
      <c r="H74" s="4" t="str">
        <f t="shared" si="5"/>
        <v>，2192390</v>
      </c>
      <c r="I74" s="4" t="str">
        <f>VLOOKUP(A74,HOP!A:T,20,0)</f>
        <v>直连</v>
      </c>
    </row>
    <row r="75" s="4" customFormat="1" hidden="1" spans="1:9">
      <c r="A75" s="4">
        <v>15760906535</v>
      </c>
      <c r="B75" s="5">
        <v>44391</v>
      </c>
      <c r="C75" s="5">
        <v>44392</v>
      </c>
      <c r="D75" s="4">
        <v>752</v>
      </c>
      <c r="E75" s="4" t="str">
        <f>VLOOKUP(A75,HOP!A:L,12,0)</f>
        <v>752.00</v>
      </c>
      <c r="F75" s="4" t="str">
        <f>VLOOKUP(A75,HOP!A:C,3,0)</f>
        <v>2192395</v>
      </c>
      <c r="G75" s="4">
        <f t="shared" si="4"/>
        <v>0</v>
      </c>
      <c r="H75" s="4" t="str">
        <f t="shared" si="5"/>
        <v>，2192395</v>
      </c>
      <c r="I75" s="4" t="str">
        <f>VLOOKUP(A75,HOP!A:T,20,0)</f>
        <v>直连</v>
      </c>
    </row>
    <row r="76" s="4" customFormat="1" hidden="1" spans="1:9">
      <c r="A76" s="4">
        <v>15763073718</v>
      </c>
      <c r="B76" s="5">
        <v>44388</v>
      </c>
      <c r="C76" s="5">
        <v>44389</v>
      </c>
      <c r="D76" s="4">
        <v>2598</v>
      </c>
      <c r="E76" s="4" t="str">
        <f>VLOOKUP(A76,HOP!A:L,12,0)</f>
        <v>2598.00</v>
      </c>
      <c r="F76" s="4" t="str">
        <f>VLOOKUP(A76,HOP!A:C,3,0)</f>
        <v>2192427</v>
      </c>
      <c r="G76" s="4">
        <f t="shared" si="4"/>
        <v>0</v>
      </c>
      <c r="H76" s="4" t="str">
        <f t="shared" si="5"/>
        <v>，2192427</v>
      </c>
      <c r="I76" s="4" t="str">
        <f>VLOOKUP(A76,HOP!A:T,20,0)</f>
        <v>直连</v>
      </c>
    </row>
    <row r="77" s="4" customFormat="1" hidden="1" spans="1:9">
      <c r="A77" s="4">
        <v>15763186647</v>
      </c>
      <c r="B77" s="5">
        <v>44388</v>
      </c>
      <c r="C77" s="5">
        <v>44389</v>
      </c>
      <c r="D77" s="4">
        <v>650</v>
      </c>
      <c r="E77" s="4" t="str">
        <f>VLOOKUP(A77,HOP!A:L,12,0)</f>
        <v>650.00</v>
      </c>
      <c r="F77" s="4" t="str">
        <f>VLOOKUP(A77,HOP!A:C,3,0)</f>
        <v>2192439</v>
      </c>
      <c r="G77" s="4">
        <f t="shared" si="4"/>
        <v>0</v>
      </c>
      <c r="H77" s="4" t="str">
        <f t="shared" si="5"/>
        <v>，2192439</v>
      </c>
      <c r="I77" s="4" t="str">
        <f>VLOOKUP(A77,HOP!A:T,20,0)</f>
        <v>直连</v>
      </c>
    </row>
    <row r="78" s="4" customFormat="1" hidden="1" spans="1:9">
      <c r="A78" s="4">
        <v>15763352096</v>
      </c>
      <c r="B78" s="5">
        <v>44390</v>
      </c>
      <c r="C78" s="5">
        <v>44391</v>
      </c>
      <c r="D78" s="4">
        <v>547</v>
      </c>
      <c r="E78" s="4" t="str">
        <f>VLOOKUP(A78,HOP!A:L,12,0)</f>
        <v>547.00</v>
      </c>
      <c r="F78" s="4" t="str">
        <f>VLOOKUP(A78,HOP!A:C,3,0)</f>
        <v>2192458</v>
      </c>
      <c r="G78" s="4">
        <f t="shared" si="4"/>
        <v>0</v>
      </c>
      <c r="H78" s="4" t="str">
        <f t="shared" si="5"/>
        <v>，2192458</v>
      </c>
      <c r="I78" s="4" t="str">
        <f>VLOOKUP(A78,HOP!A:T,20,0)</f>
        <v>直连</v>
      </c>
    </row>
    <row r="79" s="4" customFormat="1" hidden="1" spans="1:9">
      <c r="A79" s="4">
        <v>15763582453</v>
      </c>
      <c r="B79" s="5">
        <v>44388</v>
      </c>
      <c r="C79" s="5">
        <v>44389</v>
      </c>
      <c r="D79" s="4">
        <v>495</v>
      </c>
      <c r="E79" s="4" t="str">
        <f>VLOOKUP(A79,HOP!A:L,12,0)</f>
        <v>495.00</v>
      </c>
      <c r="F79" s="4" t="str">
        <f>VLOOKUP(A79,HOP!A:C,3,0)</f>
        <v>2192485</v>
      </c>
      <c r="G79" s="4">
        <f t="shared" si="4"/>
        <v>0</v>
      </c>
      <c r="H79" s="4" t="str">
        <f t="shared" si="5"/>
        <v>，2192485</v>
      </c>
      <c r="I79" s="4" t="str">
        <f>VLOOKUP(A79,HOP!A:T,20,0)</f>
        <v>直连</v>
      </c>
    </row>
    <row r="80" s="4" customFormat="1" hidden="1" spans="1:9">
      <c r="A80" s="4">
        <v>15766150451</v>
      </c>
      <c r="B80" s="5">
        <v>44388</v>
      </c>
      <c r="C80" s="5">
        <v>44389</v>
      </c>
      <c r="D80" s="4">
        <v>444</v>
      </c>
      <c r="E80" s="4" t="str">
        <f>VLOOKUP(A80,HOP!A:L,12,0)</f>
        <v>444.00</v>
      </c>
      <c r="F80" s="4" t="str">
        <f>VLOOKUP(A80,HOP!A:C,3,0)</f>
        <v>2192874</v>
      </c>
      <c r="G80" s="4">
        <f t="shared" si="4"/>
        <v>0</v>
      </c>
      <c r="H80" s="4" t="str">
        <f t="shared" si="5"/>
        <v>，2192874</v>
      </c>
      <c r="I80" s="4" t="str">
        <f>VLOOKUP(A80,HOP!A:T,20,0)</f>
        <v>直连</v>
      </c>
    </row>
    <row r="81" s="4" customFormat="1" hidden="1" spans="1:9">
      <c r="A81" s="4">
        <v>15766737160</v>
      </c>
      <c r="B81" s="5">
        <v>44388</v>
      </c>
      <c r="C81" s="5">
        <v>44389</v>
      </c>
      <c r="D81" s="4">
        <v>0</v>
      </c>
      <c r="E81" s="4" t="str">
        <f>VLOOKUP(A81,HOP!A:L,12,0)</f>
        <v>0.00</v>
      </c>
      <c r="F81" s="4" t="str">
        <f>VLOOKUP(A81,HOP!A:C,3,0)</f>
        <v>2192940</v>
      </c>
      <c r="G81" s="4">
        <f t="shared" si="4"/>
        <v>0</v>
      </c>
      <c r="H81" s="4" t="str">
        <f t="shared" si="5"/>
        <v>，2192940</v>
      </c>
      <c r="I81" s="4" t="str">
        <f>VLOOKUP(A81,HOP!A:T,20,0)</f>
        <v>直连</v>
      </c>
    </row>
    <row r="82" s="4" customFormat="1" hidden="1" spans="1:9">
      <c r="A82" s="4">
        <v>15766936373</v>
      </c>
      <c r="B82" s="5">
        <v>44388</v>
      </c>
      <c r="C82" s="5">
        <v>44389</v>
      </c>
      <c r="D82" s="4">
        <v>824</v>
      </c>
      <c r="E82" s="4" t="str">
        <f>VLOOKUP(A82,HOP!A:L,12,0)</f>
        <v>824.00</v>
      </c>
      <c r="F82" s="4" t="str">
        <f>VLOOKUP(A82,HOP!A:C,3,0)</f>
        <v>2192964</v>
      </c>
      <c r="G82" s="4">
        <f t="shared" si="4"/>
        <v>0</v>
      </c>
      <c r="H82" s="4" t="str">
        <f>$H$1&amp;F82</f>
        <v>，2192964</v>
      </c>
      <c r="I82" s="4" t="str">
        <f>VLOOKUP(A82,HOP!A:T,20,0)</f>
        <v>直连</v>
      </c>
    </row>
    <row r="83" s="4" customFormat="1" hidden="1" spans="1:9">
      <c r="A83" s="4">
        <v>15767024518</v>
      </c>
      <c r="B83" s="5">
        <v>44388</v>
      </c>
      <c r="C83" s="5">
        <v>44389</v>
      </c>
      <c r="D83" s="4">
        <v>495</v>
      </c>
      <c r="E83" s="4" t="str">
        <f>VLOOKUP(A83,HOP!A:L,12,0)</f>
        <v>495.00</v>
      </c>
      <c r="F83" s="4" t="str">
        <f>VLOOKUP(A83,HOP!A:C,3,0)</f>
        <v>2192978</v>
      </c>
      <c r="G83" s="4">
        <f t="shared" si="4"/>
        <v>0</v>
      </c>
      <c r="H83" s="4" t="str">
        <f>$H$1&amp;F83</f>
        <v>，2192978</v>
      </c>
      <c r="I83" s="4" t="str">
        <f>VLOOKUP(A83,HOP!A:T,20,0)</f>
        <v>直连</v>
      </c>
    </row>
    <row r="84" s="4" customFormat="1" hidden="1" spans="1:9">
      <c r="A84" s="4">
        <v>15767027217</v>
      </c>
      <c r="B84" s="5">
        <v>44388</v>
      </c>
      <c r="C84" s="5">
        <v>44389</v>
      </c>
      <c r="D84" s="4">
        <v>935</v>
      </c>
      <c r="E84" s="4" t="str">
        <f>VLOOKUP(A84,HOP!A:L,12,0)</f>
        <v>935.00</v>
      </c>
      <c r="F84" s="4" t="str">
        <f>VLOOKUP(A84,HOP!A:C,3,0)</f>
        <v>2192980</v>
      </c>
      <c r="G84" s="4">
        <f t="shared" si="4"/>
        <v>0</v>
      </c>
      <c r="H84" s="4" t="str">
        <f>$H$1&amp;F84</f>
        <v>，2192980</v>
      </c>
      <c r="I84" s="4" t="str">
        <f>VLOOKUP(A84,HOP!A:T,20,0)</f>
        <v>直连</v>
      </c>
    </row>
    <row r="85" s="4" customFormat="1" hidden="1" spans="1:9">
      <c r="A85" s="4">
        <v>15767255752</v>
      </c>
      <c r="B85" s="5">
        <v>44388</v>
      </c>
      <c r="C85" s="5">
        <v>44389</v>
      </c>
      <c r="D85" s="4">
        <v>0</v>
      </c>
      <c r="E85" s="4" t="e">
        <f>VLOOKUP(A85,HOP!A:L,12,0)</f>
        <v>#N/A</v>
      </c>
      <c r="F85" s="4" t="e">
        <f>VLOOKUP(A85,HOP!A:C,3,0)</f>
        <v>#N/A</v>
      </c>
      <c r="G85" s="4" t="e">
        <f t="shared" si="4"/>
        <v>#N/A</v>
      </c>
      <c r="H85" s="4" t="e">
        <f>$H$1&amp;F85</f>
        <v>#N/A</v>
      </c>
      <c r="I85" s="4" t="e">
        <f>VLOOKUP(A85,HOP!A:T,20,0)</f>
        <v>#N/A</v>
      </c>
    </row>
    <row r="86" s="4" customFormat="1" hidden="1" spans="1:9">
      <c r="A86" s="4">
        <v>15767265023</v>
      </c>
      <c r="B86" s="5">
        <v>44388</v>
      </c>
      <c r="C86" s="5">
        <v>44389</v>
      </c>
      <c r="D86" s="4">
        <v>1939</v>
      </c>
      <c r="E86" s="4" t="str">
        <f>VLOOKUP(A86,HOP!A:L,12,0)</f>
        <v>1939.00</v>
      </c>
      <c r="F86" s="4" t="str">
        <f>VLOOKUP(A86,HOP!A:C,3,0)</f>
        <v>2193019</v>
      </c>
      <c r="G86" s="4">
        <f t="shared" si="4"/>
        <v>0</v>
      </c>
      <c r="H86" s="4" t="str">
        <f>$H$1&amp;F86</f>
        <v>，2193019</v>
      </c>
      <c r="I86" s="4" t="str">
        <f>VLOOKUP(A86,HOP!A:T,20,0)</f>
        <v>直连</v>
      </c>
    </row>
    <row r="87" s="4" customFormat="1" hidden="1" spans="1:9">
      <c r="A87" s="4">
        <v>15767756886</v>
      </c>
      <c r="B87" s="5">
        <v>44388</v>
      </c>
      <c r="C87" s="5">
        <v>44389</v>
      </c>
      <c r="D87" s="4">
        <v>2117</v>
      </c>
      <c r="E87" s="4" t="str">
        <f>VLOOKUP(A87,HOP!A:L,12,0)</f>
        <v>2117.00</v>
      </c>
      <c r="F87" s="4" t="str">
        <f>VLOOKUP(A87,HOP!A:C,3,0)</f>
        <v>2193077</v>
      </c>
      <c r="G87" s="4">
        <f t="shared" si="4"/>
        <v>0</v>
      </c>
      <c r="H87" s="4" t="str">
        <f>$H$1&amp;F87</f>
        <v>，2193077</v>
      </c>
      <c r="I87" s="4" t="str">
        <f>VLOOKUP(A87,HOP!A:T,20,0)</f>
        <v>直连</v>
      </c>
    </row>
    <row r="88" s="4" customFormat="1" hidden="1" spans="1:9">
      <c r="A88" s="4">
        <v>15768399301</v>
      </c>
      <c r="B88" s="5">
        <v>44390</v>
      </c>
      <c r="C88" s="5">
        <v>44391</v>
      </c>
      <c r="D88" s="4">
        <v>2297</v>
      </c>
      <c r="E88" s="4" t="str">
        <f>VLOOKUP(A88,HOP!A:L,12,0)</f>
        <v>2297.00</v>
      </c>
      <c r="F88" s="4" t="str">
        <f>VLOOKUP(A88,HOP!A:C,3,0)</f>
        <v>2193200</v>
      </c>
      <c r="G88" s="4">
        <f t="shared" si="4"/>
        <v>0</v>
      </c>
      <c r="H88" s="4" t="str">
        <f>$H$1&amp;F88</f>
        <v>，2193200</v>
      </c>
      <c r="I88" s="4" t="str">
        <f>VLOOKUP(A88,HOP!A:T,20,0)</f>
        <v>直连</v>
      </c>
    </row>
    <row r="89" s="4" customFormat="1" hidden="1" spans="1:9">
      <c r="A89" s="4">
        <v>15768521672</v>
      </c>
      <c r="B89" s="5">
        <v>44389</v>
      </c>
      <c r="C89" s="5">
        <v>44391</v>
      </c>
      <c r="D89" s="4">
        <v>2496</v>
      </c>
      <c r="E89" s="4" t="str">
        <f>VLOOKUP(A89,HOP!A:L,12,0)</f>
        <v>2496.00</v>
      </c>
      <c r="F89" s="4" t="str">
        <f>VLOOKUP(A89,HOP!A:C,3,0)</f>
        <v>2193218</v>
      </c>
      <c r="G89" s="4">
        <f t="shared" si="4"/>
        <v>0</v>
      </c>
      <c r="H89" s="4" t="str">
        <f>$H$1&amp;F89</f>
        <v>，2193218</v>
      </c>
      <c r="I89" s="4" t="str">
        <f>VLOOKUP(A89,HOP!A:T,20,0)</f>
        <v>直连</v>
      </c>
    </row>
    <row r="90" s="4" customFormat="1" hidden="1" spans="1:9">
      <c r="A90" s="4">
        <v>15771851659</v>
      </c>
      <c r="B90" s="5">
        <v>44393</v>
      </c>
      <c r="C90" s="5">
        <v>44395</v>
      </c>
      <c r="D90" s="4">
        <v>1776</v>
      </c>
      <c r="E90" s="4" t="str">
        <f>VLOOKUP(A90,HOP!A:L,12,0)</f>
        <v>1776.00</v>
      </c>
      <c r="F90" s="4" t="str">
        <f>VLOOKUP(A90,HOP!A:C,3,0)</f>
        <v>2193227</v>
      </c>
      <c r="G90" s="4">
        <f t="shared" si="4"/>
        <v>0</v>
      </c>
      <c r="H90" s="4" t="str">
        <f>$H$1&amp;F90</f>
        <v>，2193227</v>
      </c>
      <c r="I90" s="4" t="str">
        <f>VLOOKUP(A90,HOP!A:T,20,0)</f>
        <v>直连</v>
      </c>
    </row>
    <row r="91" s="4" customFormat="1" hidden="1" spans="1:9">
      <c r="A91" s="4">
        <v>15772030764</v>
      </c>
      <c r="B91" s="5">
        <v>44390</v>
      </c>
      <c r="C91" s="5">
        <v>44394</v>
      </c>
      <c r="D91" s="4">
        <v>5315</v>
      </c>
      <c r="E91" s="4" t="str">
        <f>VLOOKUP(A91,HOP!A:L,12,0)</f>
        <v>5315.00</v>
      </c>
      <c r="F91" s="4" t="str">
        <f>VLOOKUP(A91,HOP!A:C,3,0)</f>
        <v>2193241</v>
      </c>
      <c r="G91" s="4">
        <f t="shared" si="4"/>
        <v>0</v>
      </c>
      <c r="H91" s="4" t="str">
        <f>$H$1&amp;F91</f>
        <v>，2193241</v>
      </c>
      <c r="I91" s="4" t="str">
        <f>VLOOKUP(A91,HOP!A:T,20,0)</f>
        <v>直连</v>
      </c>
    </row>
    <row r="92" s="4" customFormat="1" hidden="1" spans="1:9">
      <c r="A92" s="4">
        <v>15772618755</v>
      </c>
      <c r="B92" s="5">
        <v>44389</v>
      </c>
      <c r="C92" s="5">
        <v>44392</v>
      </c>
      <c r="D92" s="4">
        <v>2337</v>
      </c>
      <c r="E92" s="4" t="str">
        <f>VLOOKUP(A92,HOP!A:L,12,0)</f>
        <v>2337.00</v>
      </c>
      <c r="F92" s="4" t="str">
        <f>VLOOKUP(A92,HOP!A:C,3,0)</f>
        <v>2193288</v>
      </c>
      <c r="G92" s="4">
        <f t="shared" si="4"/>
        <v>0</v>
      </c>
      <c r="H92" s="4" t="str">
        <f>$H$1&amp;F92</f>
        <v>，2193288</v>
      </c>
      <c r="I92" s="4" t="str">
        <f>VLOOKUP(A92,HOP!A:T,20,0)</f>
        <v>直连</v>
      </c>
    </row>
    <row r="93" s="4" customFormat="1" hidden="1" spans="1:9">
      <c r="A93" s="4">
        <v>15772723423</v>
      </c>
      <c r="B93" s="5">
        <v>44391</v>
      </c>
      <c r="C93" s="5">
        <v>44392</v>
      </c>
      <c r="D93" s="4">
        <v>744</v>
      </c>
      <c r="E93" s="4" t="str">
        <f>VLOOKUP(A93,HOP!A:L,12,0)</f>
        <v>744.00</v>
      </c>
      <c r="F93" s="4" t="str">
        <f>VLOOKUP(A93,HOP!A:C,3,0)</f>
        <v>2193305</v>
      </c>
      <c r="G93" s="4">
        <f t="shared" si="4"/>
        <v>0</v>
      </c>
      <c r="H93" s="4" t="str">
        <f>$H$1&amp;F93</f>
        <v>，2193305</v>
      </c>
      <c r="I93" s="4" t="str">
        <f>VLOOKUP(A93,HOP!A:T,20,0)</f>
        <v>直连</v>
      </c>
    </row>
    <row r="94" s="4" customFormat="1" hidden="1" spans="1:9">
      <c r="A94" s="4">
        <v>15772708010</v>
      </c>
      <c r="B94" s="5">
        <v>44393</v>
      </c>
      <c r="C94" s="5">
        <v>44394</v>
      </c>
      <c r="D94" s="4">
        <v>1308</v>
      </c>
      <c r="E94" s="4" t="str">
        <f>VLOOKUP(A94,HOP!A:L,12,0)</f>
        <v>1308.00</v>
      </c>
      <c r="F94" s="4" t="str">
        <f>VLOOKUP(A94,HOP!A:C,3,0)</f>
        <v>2193301</v>
      </c>
      <c r="G94" s="4">
        <f t="shared" ref="G94:G143" si="6">D94-E94</f>
        <v>0</v>
      </c>
      <c r="H94" s="4" t="str">
        <f t="shared" ref="H94:H125" si="7">$H$1&amp;F94</f>
        <v>，2193301</v>
      </c>
      <c r="I94" s="4" t="str">
        <f>VLOOKUP(A94,HOP!A:T,20,0)</f>
        <v>直连</v>
      </c>
    </row>
    <row r="95" s="4" customFormat="1" hidden="1" spans="1:9">
      <c r="A95" s="4">
        <v>15772890255</v>
      </c>
      <c r="B95" s="5">
        <v>44390</v>
      </c>
      <c r="C95" s="5">
        <v>44392</v>
      </c>
      <c r="D95" s="4">
        <v>4782</v>
      </c>
      <c r="E95" s="4" t="str">
        <f>VLOOKUP(A95,HOP!A:L,12,0)</f>
        <v>4782.00</v>
      </c>
      <c r="F95" s="4" t="str">
        <f>VLOOKUP(A95,HOP!A:C,3,0)</f>
        <v>2193324</v>
      </c>
      <c r="G95" s="4">
        <f t="shared" si="6"/>
        <v>0</v>
      </c>
      <c r="H95" s="4" t="str">
        <f t="shared" si="7"/>
        <v>，2193324</v>
      </c>
      <c r="I95" s="4" t="str">
        <f>VLOOKUP(A95,HOP!A:T,20,0)</f>
        <v>直连</v>
      </c>
    </row>
    <row r="96" s="4" customFormat="1" hidden="1" spans="1:9">
      <c r="A96" s="4">
        <v>15772923105</v>
      </c>
      <c r="B96" s="5">
        <v>44392</v>
      </c>
      <c r="C96" s="5">
        <v>44393</v>
      </c>
      <c r="D96" s="4">
        <v>2391</v>
      </c>
      <c r="E96" s="4" t="str">
        <f>VLOOKUP(A96,HOP!A:L,12,0)</f>
        <v>2391.00</v>
      </c>
      <c r="F96" s="4" t="str">
        <f>VLOOKUP(A96,HOP!A:C,3,0)</f>
        <v>2193327</v>
      </c>
      <c r="G96" s="4">
        <f t="shared" si="6"/>
        <v>0</v>
      </c>
      <c r="H96" s="4" t="str">
        <f t="shared" si="7"/>
        <v>，2193327</v>
      </c>
      <c r="I96" s="4" t="str">
        <f>VLOOKUP(A96,HOP!A:T,20,0)</f>
        <v>直连</v>
      </c>
    </row>
    <row r="97" s="4" customFormat="1" hidden="1" spans="1:9">
      <c r="A97" s="4">
        <v>15773419355</v>
      </c>
      <c r="B97" s="5">
        <v>44390</v>
      </c>
      <c r="C97" s="5">
        <v>44391</v>
      </c>
      <c r="D97" s="4">
        <v>1860</v>
      </c>
      <c r="E97" s="4" t="str">
        <f>VLOOKUP(A97,HOP!A:L,12,0)</f>
        <v>1860.00</v>
      </c>
      <c r="F97" s="4" t="str">
        <f>VLOOKUP(A97,HOP!A:C,3,0)</f>
        <v>2193378</v>
      </c>
      <c r="G97" s="4">
        <f t="shared" si="6"/>
        <v>0</v>
      </c>
      <c r="H97" s="4" t="str">
        <f t="shared" si="7"/>
        <v>，2193378</v>
      </c>
      <c r="I97" s="4" t="str">
        <f>VLOOKUP(A97,HOP!A:T,20,0)</f>
        <v>直连</v>
      </c>
    </row>
    <row r="98" s="4" customFormat="1" hidden="1" spans="1:9">
      <c r="A98" s="4">
        <v>15774158859</v>
      </c>
      <c r="B98" s="5">
        <v>44389</v>
      </c>
      <c r="C98" s="5">
        <v>44390</v>
      </c>
      <c r="D98" s="4">
        <v>2104</v>
      </c>
      <c r="E98" s="4" t="str">
        <f>VLOOKUP(A98,HOP!A:L,12,0)</f>
        <v>2104.00</v>
      </c>
      <c r="F98" s="4" t="str">
        <f>VLOOKUP(A98,HOP!A:C,3,0)</f>
        <v>2193507</v>
      </c>
      <c r="G98" s="4">
        <f t="shared" si="6"/>
        <v>0</v>
      </c>
      <c r="H98" s="4" t="str">
        <f t="shared" si="7"/>
        <v>，2193507</v>
      </c>
      <c r="I98" s="4" t="str">
        <f>VLOOKUP(A98,HOP!A:T,20,0)</f>
        <v>直连</v>
      </c>
    </row>
    <row r="99" s="4" customFormat="1" hidden="1" spans="1:9">
      <c r="A99" s="4">
        <v>15776172197</v>
      </c>
      <c r="B99" s="5">
        <v>44389</v>
      </c>
      <c r="C99" s="5">
        <v>44390</v>
      </c>
      <c r="D99" s="4">
        <v>301</v>
      </c>
      <c r="E99" s="4" t="str">
        <f>VLOOKUP(A99,HOP!A:L,12,0)</f>
        <v>301.00</v>
      </c>
      <c r="F99" s="4" t="str">
        <f>VLOOKUP(A99,HOP!A:C,3,0)</f>
        <v>2193917</v>
      </c>
      <c r="G99" s="4">
        <f t="shared" si="6"/>
        <v>0</v>
      </c>
      <c r="H99" s="4" t="str">
        <f t="shared" si="7"/>
        <v>，2193917</v>
      </c>
      <c r="I99" s="4" t="str">
        <f>VLOOKUP(A99,HOP!A:T,20,0)</f>
        <v>直连</v>
      </c>
    </row>
    <row r="100" s="4" customFormat="1" hidden="1" spans="1:9">
      <c r="A100" s="4">
        <v>15776338703</v>
      </c>
      <c r="B100" s="5">
        <v>44389</v>
      </c>
      <c r="C100" s="5">
        <v>44390</v>
      </c>
      <c r="D100" s="4">
        <v>853</v>
      </c>
      <c r="E100" s="4" t="str">
        <f>VLOOKUP(A100,HOP!A:L,12,0)</f>
        <v>853.00</v>
      </c>
      <c r="F100" s="4" t="str">
        <f>VLOOKUP(A100,HOP!A:C,3,0)</f>
        <v>2193952</v>
      </c>
      <c r="G100" s="4">
        <f t="shared" si="6"/>
        <v>0</v>
      </c>
      <c r="H100" s="4" t="str">
        <f t="shared" si="7"/>
        <v>，2193952</v>
      </c>
      <c r="I100" s="4" t="str">
        <f>VLOOKUP(A100,HOP!A:T,20,0)</f>
        <v>直连</v>
      </c>
    </row>
    <row r="101" s="4" customFormat="1" hidden="1" spans="1:9">
      <c r="A101" s="4">
        <v>15776608939</v>
      </c>
      <c r="B101" s="5">
        <v>44389</v>
      </c>
      <c r="C101" s="5">
        <v>44390</v>
      </c>
      <c r="D101" s="4">
        <v>650</v>
      </c>
      <c r="E101" s="4" t="str">
        <f>VLOOKUP(A101,HOP!A:L,12,0)</f>
        <v>650.00</v>
      </c>
      <c r="F101" s="4" t="str">
        <f>VLOOKUP(A101,HOP!A:C,3,0)</f>
        <v>2194015</v>
      </c>
      <c r="G101" s="4">
        <f t="shared" si="6"/>
        <v>0</v>
      </c>
      <c r="H101" s="4" t="str">
        <f t="shared" si="7"/>
        <v>，2194015</v>
      </c>
      <c r="I101" s="4" t="str">
        <f>VLOOKUP(A101,HOP!A:T,20,0)</f>
        <v>直连</v>
      </c>
    </row>
    <row r="102" s="4" customFormat="1" hidden="1" spans="1:9">
      <c r="A102" s="4">
        <v>15776674074</v>
      </c>
      <c r="B102" s="5">
        <v>44389</v>
      </c>
      <c r="C102" s="5">
        <v>44390</v>
      </c>
      <c r="D102" s="4">
        <v>578</v>
      </c>
      <c r="E102" s="4" t="str">
        <f>VLOOKUP(A102,HOP!A:L,12,0)</f>
        <v>578.00</v>
      </c>
      <c r="F102" s="4" t="str">
        <f>VLOOKUP(A102,HOP!A:C,3,0)</f>
        <v>2194019</v>
      </c>
      <c r="G102" s="4">
        <f t="shared" si="6"/>
        <v>0</v>
      </c>
      <c r="H102" s="4" t="str">
        <f t="shared" si="7"/>
        <v>，2194019</v>
      </c>
      <c r="I102" s="4" t="str">
        <f>VLOOKUP(A102,HOP!A:T,20,0)</f>
        <v>直连</v>
      </c>
    </row>
    <row r="103" s="4" customFormat="1" hidden="1" spans="1:9">
      <c r="A103" s="4">
        <v>15783281451</v>
      </c>
      <c r="B103" s="5">
        <v>44389</v>
      </c>
      <c r="C103" s="5">
        <v>44390</v>
      </c>
      <c r="D103" s="4">
        <v>424</v>
      </c>
      <c r="E103" s="4" t="str">
        <f>VLOOKUP(A103,HOP!A:L,12,0)</f>
        <v>424.00</v>
      </c>
      <c r="F103" s="4" t="str">
        <f>VLOOKUP(A103,HOP!A:C,3,0)</f>
        <v>2194336</v>
      </c>
      <c r="G103" s="4">
        <f t="shared" si="6"/>
        <v>0</v>
      </c>
      <c r="H103" s="4" t="str">
        <f t="shared" si="7"/>
        <v>，2194336</v>
      </c>
      <c r="I103" s="4" t="str">
        <f>VLOOKUP(A103,HOP!A:T,20,0)</f>
        <v>直连</v>
      </c>
    </row>
    <row r="104" s="4" customFormat="1" hidden="1" spans="1:9">
      <c r="A104" s="4">
        <v>15784699811</v>
      </c>
      <c r="B104" s="5">
        <v>44390</v>
      </c>
      <c r="C104" s="5">
        <v>44391</v>
      </c>
      <c r="D104" s="4">
        <v>947</v>
      </c>
      <c r="E104" s="4" t="str">
        <f>VLOOKUP(A104,HOP!A:L,12,0)</f>
        <v>947.00</v>
      </c>
      <c r="F104" s="4" t="str">
        <f>VLOOKUP(A104,HOP!A:C,3,0)</f>
        <v>2194525</v>
      </c>
      <c r="G104" s="4">
        <f t="shared" si="6"/>
        <v>0</v>
      </c>
      <c r="H104" s="4" t="str">
        <f t="shared" si="7"/>
        <v>，2194525</v>
      </c>
      <c r="I104" s="4" t="str">
        <f>VLOOKUP(A104,HOP!A:T,20,0)</f>
        <v>直连</v>
      </c>
    </row>
    <row r="105" s="4" customFormat="1" hidden="1" spans="1:9">
      <c r="A105" s="4">
        <v>15784935429</v>
      </c>
      <c r="B105" s="5">
        <v>44391</v>
      </c>
      <c r="C105" s="5">
        <v>44395</v>
      </c>
      <c r="D105" s="4">
        <v>3649</v>
      </c>
      <c r="E105" s="4" t="str">
        <f>VLOOKUP(A105,HOP!A:L,12,0)</f>
        <v>3649.00</v>
      </c>
      <c r="F105" s="4" t="str">
        <f>VLOOKUP(A105,HOP!A:C,3,0)</f>
        <v>2194555</v>
      </c>
      <c r="G105" s="4">
        <f t="shared" si="6"/>
        <v>0</v>
      </c>
      <c r="H105" s="4" t="str">
        <f t="shared" si="7"/>
        <v>，2194555</v>
      </c>
      <c r="I105" s="4" t="str">
        <f>VLOOKUP(A105,HOP!A:T,20,0)</f>
        <v>直连</v>
      </c>
    </row>
    <row r="106" s="4" customFormat="1" hidden="1" spans="1:9">
      <c r="A106" s="4">
        <v>15784961456</v>
      </c>
      <c r="B106" s="5">
        <v>44394</v>
      </c>
      <c r="C106" s="5">
        <v>44395</v>
      </c>
      <c r="D106" s="4">
        <v>1160</v>
      </c>
      <c r="E106" s="4" t="str">
        <f>VLOOKUP(A106,HOP!A:L,12,0)</f>
        <v>1160.00</v>
      </c>
      <c r="F106" s="4" t="str">
        <f>VLOOKUP(A106,HOP!A:C,3,0)</f>
        <v>2194568</v>
      </c>
      <c r="G106" s="4">
        <f t="shared" si="6"/>
        <v>0</v>
      </c>
      <c r="H106" s="4" t="str">
        <f t="shared" si="7"/>
        <v>，2194568</v>
      </c>
      <c r="I106" s="4" t="str">
        <f>VLOOKUP(A106,HOP!A:T,20,0)</f>
        <v>直连</v>
      </c>
    </row>
    <row r="107" s="4" customFormat="1" hidden="1" spans="1:9">
      <c r="A107" s="4">
        <v>15784965045</v>
      </c>
      <c r="B107" s="5">
        <v>44392</v>
      </c>
      <c r="C107" s="5">
        <v>44395</v>
      </c>
      <c r="D107" s="4">
        <v>2217</v>
      </c>
      <c r="E107" s="4" t="str">
        <f>VLOOKUP(A107,HOP!A:L,12,0)</f>
        <v>2217.00</v>
      </c>
      <c r="F107" s="4" t="str">
        <f>VLOOKUP(A107,HOP!A:C,3,0)</f>
        <v>2194570</v>
      </c>
      <c r="G107" s="4">
        <f t="shared" si="6"/>
        <v>0</v>
      </c>
      <c r="H107" s="4" t="str">
        <f t="shared" si="7"/>
        <v>，2194570</v>
      </c>
      <c r="I107" s="4" t="str">
        <f>VLOOKUP(A107,HOP!A:T,20,0)</f>
        <v>直连</v>
      </c>
    </row>
    <row r="108" s="4" customFormat="1" hidden="1" spans="1:9">
      <c r="A108" s="4">
        <v>15784988053</v>
      </c>
      <c r="B108" s="5">
        <v>44390</v>
      </c>
      <c r="C108" s="5">
        <v>44391</v>
      </c>
      <c r="D108" s="4">
        <v>1085</v>
      </c>
      <c r="E108" s="4" t="str">
        <f>VLOOKUP(A108,HOP!A:L,12,0)</f>
        <v>1085.00</v>
      </c>
      <c r="F108" s="4" t="str">
        <f>VLOOKUP(A108,HOP!A:C,3,0)</f>
        <v>2194584</v>
      </c>
      <c r="G108" s="4">
        <f t="shared" si="6"/>
        <v>0</v>
      </c>
      <c r="H108" s="4" t="str">
        <f t="shared" si="7"/>
        <v>，2194584</v>
      </c>
      <c r="I108" s="4" t="str">
        <f>VLOOKUP(A108,HOP!A:T,20,0)</f>
        <v>直连</v>
      </c>
    </row>
    <row r="109" s="4" customFormat="1" hidden="1" spans="1:9">
      <c r="A109" s="4">
        <v>15785009185</v>
      </c>
      <c r="B109" s="5">
        <v>44390</v>
      </c>
      <c r="C109" s="5">
        <v>44392</v>
      </c>
      <c r="D109" s="4">
        <v>1744</v>
      </c>
      <c r="E109" s="4" t="str">
        <f>VLOOKUP(A109,HOP!A:L,12,0)</f>
        <v>1744.00</v>
      </c>
      <c r="F109" s="4" t="str">
        <f>VLOOKUP(A109,HOP!A:C,3,0)</f>
        <v>2194594</v>
      </c>
      <c r="G109" s="4">
        <f t="shared" si="6"/>
        <v>0</v>
      </c>
      <c r="H109" s="4" t="str">
        <f t="shared" si="7"/>
        <v>，2194594</v>
      </c>
      <c r="I109" s="4" t="str">
        <f>VLOOKUP(A109,HOP!A:T,20,0)</f>
        <v>直连</v>
      </c>
    </row>
    <row r="110" s="4" customFormat="1" hidden="1" spans="1:9">
      <c r="A110" s="4">
        <v>15785041420</v>
      </c>
      <c r="B110" s="5">
        <v>44391</v>
      </c>
      <c r="C110" s="5">
        <v>44392</v>
      </c>
      <c r="D110" s="4">
        <v>517</v>
      </c>
      <c r="E110" s="4" t="str">
        <f>VLOOKUP(A110,HOP!A:L,12,0)</f>
        <v>517.00</v>
      </c>
      <c r="F110" s="4" t="str">
        <f>VLOOKUP(A110,HOP!A:C,3,0)</f>
        <v>2194605</v>
      </c>
      <c r="G110" s="4">
        <f t="shared" si="6"/>
        <v>0</v>
      </c>
      <c r="H110" s="4" t="str">
        <f t="shared" si="7"/>
        <v>，2194605</v>
      </c>
      <c r="I110" s="4" t="str">
        <f>VLOOKUP(A110,HOP!A:T,20,0)</f>
        <v>直连</v>
      </c>
    </row>
    <row r="111" s="4" customFormat="1" hidden="1" spans="1:9">
      <c r="A111" s="4">
        <v>15785185591</v>
      </c>
      <c r="B111" s="5">
        <v>44392</v>
      </c>
      <c r="C111" s="5">
        <v>44393</v>
      </c>
      <c r="D111" s="4">
        <v>798</v>
      </c>
      <c r="E111" s="4" t="str">
        <f>VLOOKUP(A111,HOP!A:L,12,0)</f>
        <v>798.00</v>
      </c>
      <c r="F111" s="4" t="str">
        <f>VLOOKUP(A111,HOP!A:C,3,0)</f>
        <v>2194641</v>
      </c>
      <c r="G111" s="4">
        <f t="shared" si="6"/>
        <v>0</v>
      </c>
      <c r="H111" s="4" t="str">
        <f t="shared" si="7"/>
        <v>，2194641</v>
      </c>
      <c r="I111" s="4" t="str">
        <f>VLOOKUP(A111,HOP!A:T,20,0)</f>
        <v>直连</v>
      </c>
    </row>
    <row r="112" s="4" customFormat="1" hidden="1" spans="1:9">
      <c r="A112" s="4">
        <v>15785625748</v>
      </c>
      <c r="B112" s="5">
        <v>44390</v>
      </c>
      <c r="C112" s="5">
        <v>44391</v>
      </c>
      <c r="D112" s="4">
        <v>288</v>
      </c>
      <c r="E112" s="4" t="str">
        <f>VLOOKUP(A112,HOP!A:L,12,0)</f>
        <v>288.00</v>
      </c>
      <c r="F112" s="4" t="str">
        <f>VLOOKUP(A112,HOP!A:C,3,0)</f>
        <v>2194751</v>
      </c>
      <c r="G112" s="4">
        <f t="shared" si="6"/>
        <v>0</v>
      </c>
      <c r="H112" s="4" t="str">
        <f t="shared" si="7"/>
        <v>，2194751</v>
      </c>
      <c r="I112" s="4" t="str">
        <f>VLOOKUP(A112,HOP!A:T,20,0)</f>
        <v>直连</v>
      </c>
    </row>
    <row r="113" s="4" customFormat="1" hidden="1" spans="1:9">
      <c r="A113" s="4">
        <v>15785639431</v>
      </c>
      <c r="B113" s="5">
        <v>44394</v>
      </c>
      <c r="C113" s="5">
        <v>44395</v>
      </c>
      <c r="D113" s="4">
        <v>1071</v>
      </c>
      <c r="E113" s="4" t="str">
        <f>VLOOKUP(A113,HOP!A:L,12,0)</f>
        <v>1071.00</v>
      </c>
      <c r="F113" s="4" t="str">
        <f>VLOOKUP(A113,HOP!A:C,3,0)</f>
        <v>2194755</v>
      </c>
      <c r="G113" s="4">
        <f t="shared" si="6"/>
        <v>0</v>
      </c>
      <c r="H113" s="4" t="str">
        <f t="shared" si="7"/>
        <v>，2194755</v>
      </c>
      <c r="I113" s="4" t="str">
        <f>VLOOKUP(A113,HOP!A:T,20,0)</f>
        <v>直连</v>
      </c>
    </row>
    <row r="114" s="4" customFormat="1" hidden="1" spans="1:9">
      <c r="A114" s="4">
        <v>15786305531</v>
      </c>
      <c r="B114" s="5">
        <v>44390</v>
      </c>
      <c r="C114" s="5">
        <v>44391</v>
      </c>
      <c r="D114" s="4">
        <v>278</v>
      </c>
      <c r="E114" s="4" t="str">
        <f>VLOOKUP(A114,HOP!A:L,12,0)</f>
        <v>278.00</v>
      </c>
      <c r="F114" s="4" t="str">
        <f>VLOOKUP(A114,HOP!A:C,3,0)</f>
        <v>2194862</v>
      </c>
      <c r="G114" s="4">
        <f t="shared" si="6"/>
        <v>0</v>
      </c>
      <c r="H114" s="4" t="str">
        <f t="shared" si="7"/>
        <v>，2194862</v>
      </c>
      <c r="I114" s="4" t="str">
        <f>VLOOKUP(A114,HOP!A:T,20,0)</f>
        <v>直连</v>
      </c>
    </row>
    <row r="115" s="4" customFormat="1" hidden="1" spans="1:9">
      <c r="A115" s="4">
        <v>15786757623</v>
      </c>
      <c r="B115" s="5">
        <v>44390</v>
      </c>
      <c r="C115" s="5">
        <v>44391</v>
      </c>
      <c r="D115" s="4">
        <v>1034</v>
      </c>
      <c r="E115" s="4" t="str">
        <f>VLOOKUP(A115,HOP!A:L,12,0)</f>
        <v>1034.00</v>
      </c>
      <c r="F115" s="4" t="str">
        <f>VLOOKUP(A115,HOP!A:C,3,0)</f>
        <v>2194963</v>
      </c>
      <c r="G115" s="4">
        <f t="shared" si="6"/>
        <v>0</v>
      </c>
      <c r="H115" s="4" t="str">
        <f t="shared" si="7"/>
        <v>，2194963</v>
      </c>
      <c r="I115" s="4" t="str">
        <f>VLOOKUP(A115,HOP!A:T,20,0)</f>
        <v>直连</v>
      </c>
    </row>
    <row r="116" s="4" customFormat="1" hidden="1" spans="1:9">
      <c r="A116" s="4">
        <v>15787438768</v>
      </c>
      <c r="B116" s="5">
        <v>44390</v>
      </c>
      <c r="C116" s="5">
        <v>44391</v>
      </c>
      <c r="D116" s="4">
        <v>246</v>
      </c>
      <c r="E116" s="4" t="str">
        <f>VLOOKUP(A116,HOP!A:L,12,0)</f>
        <v>246.00</v>
      </c>
      <c r="F116" s="4" t="str">
        <f>VLOOKUP(A116,HOP!A:C,3,0)</f>
        <v>2195068</v>
      </c>
      <c r="G116" s="4">
        <f t="shared" si="6"/>
        <v>0</v>
      </c>
      <c r="H116" s="4" t="str">
        <f t="shared" si="7"/>
        <v>，2195068</v>
      </c>
      <c r="I116" s="4" t="str">
        <f>VLOOKUP(A116,HOP!A:T,20,0)</f>
        <v>直连</v>
      </c>
    </row>
    <row r="117" s="4" customFormat="1" hidden="1" spans="1:9">
      <c r="A117" s="4">
        <v>15787568644</v>
      </c>
      <c r="B117" s="5">
        <v>44390</v>
      </c>
      <c r="C117" s="5">
        <v>44394</v>
      </c>
      <c r="D117" s="4">
        <v>4420</v>
      </c>
      <c r="E117" s="4" t="str">
        <f>VLOOKUP(A117,HOP!A:L,12,0)</f>
        <v>4420.00</v>
      </c>
      <c r="F117" s="4" t="str">
        <f>VLOOKUP(A117,HOP!A:C,3,0)</f>
        <v>2195097</v>
      </c>
      <c r="G117" s="4">
        <f t="shared" si="6"/>
        <v>0</v>
      </c>
      <c r="H117" s="4" t="str">
        <f t="shared" si="7"/>
        <v>，2195097</v>
      </c>
      <c r="I117" s="4" t="str">
        <f>VLOOKUP(A117,HOP!A:T,20,0)</f>
        <v>直连</v>
      </c>
    </row>
    <row r="118" s="4" customFormat="1" hidden="1" spans="1:9">
      <c r="A118" s="4">
        <v>15788533955</v>
      </c>
      <c r="B118" s="5">
        <v>44390</v>
      </c>
      <c r="C118" s="5">
        <v>44391</v>
      </c>
      <c r="D118" s="4">
        <v>314</v>
      </c>
      <c r="E118" s="4" t="str">
        <f>VLOOKUP(A118,HOP!A:L,12,0)</f>
        <v>314.00</v>
      </c>
      <c r="F118" s="4" t="str">
        <f>VLOOKUP(A118,HOP!A:C,3,0)</f>
        <v>2195251</v>
      </c>
      <c r="G118" s="4">
        <f t="shared" si="6"/>
        <v>0</v>
      </c>
      <c r="H118" s="4" t="str">
        <f>$H$1&amp;F118</f>
        <v>，2195251</v>
      </c>
      <c r="I118" s="4" t="str">
        <f>VLOOKUP(A118,HOP!A:T,20,0)</f>
        <v>直连</v>
      </c>
    </row>
    <row r="119" s="4" customFormat="1" hidden="1" spans="1:9">
      <c r="A119" s="4">
        <v>15793016253</v>
      </c>
      <c r="B119" s="5">
        <v>44391</v>
      </c>
      <c r="C119" s="5">
        <v>44392</v>
      </c>
      <c r="D119" s="4">
        <v>352</v>
      </c>
      <c r="E119" s="4" t="str">
        <f>VLOOKUP(A119,HOP!A:L,12,0)</f>
        <v>352.00</v>
      </c>
      <c r="F119" s="4" t="str">
        <f>VLOOKUP(A119,HOP!A:C,3,0)</f>
        <v>2195610</v>
      </c>
      <c r="G119" s="4">
        <f t="shared" si="6"/>
        <v>0</v>
      </c>
      <c r="H119" s="4" t="str">
        <f>$H$1&amp;F119</f>
        <v>，2195610</v>
      </c>
      <c r="I119" s="4" t="str">
        <f>VLOOKUP(A119,HOP!A:T,20,0)</f>
        <v>直连</v>
      </c>
    </row>
    <row r="120" s="4" customFormat="1" spans="1:10">
      <c r="A120" s="4">
        <v>15538052748</v>
      </c>
      <c r="B120" s="5">
        <v>44354</v>
      </c>
      <c r="C120" s="5">
        <v>44358</v>
      </c>
      <c r="D120" s="4">
        <v>-2969</v>
      </c>
      <c r="E120" s="4" t="e">
        <f>VLOOKUP(A120,HOP!A:L,12,0)</f>
        <v>#N/A</v>
      </c>
      <c r="F120" s="4">
        <v>2147949</v>
      </c>
      <c r="G120" s="4" t="e">
        <f t="shared" si="6"/>
        <v>#N/A</v>
      </c>
      <c r="H120" s="4" t="str">
        <f>$H$1&amp;F120</f>
        <v>，2147949</v>
      </c>
      <c r="I120" s="4" t="e">
        <f>VLOOKUP(A120,HOP!A:T,20,0)</f>
        <v>#N/A</v>
      </c>
      <c r="J120" s="4" t="s">
        <v>443</v>
      </c>
    </row>
    <row r="121" s="4" customFormat="1" hidden="1" spans="1:9">
      <c r="A121" s="4">
        <v>15794150768</v>
      </c>
      <c r="B121" s="5">
        <v>44393</v>
      </c>
      <c r="C121" s="5">
        <v>44394</v>
      </c>
      <c r="D121" s="4">
        <v>1588</v>
      </c>
      <c r="E121" s="4" t="str">
        <f>VLOOKUP(A121,HOP!A:L,12,0)</f>
        <v>1588.00</v>
      </c>
      <c r="F121" s="4" t="str">
        <f>VLOOKUP(A121,HOP!A:C,3,0)</f>
        <v>2195854</v>
      </c>
      <c r="G121" s="4">
        <f t="shared" si="6"/>
        <v>0</v>
      </c>
      <c r="H121" s="4" t="str">
        <f>$H$1&amp;F121</f>
        <v>，2195854</v>
      </c>
      <c r="I121" s="4" t="str">
        <f>VLOOKUP(A121,HOP!A:T,20,0)</f>
        <v>直连</v>
      </c>
    </row>
    <row r="122" s="4" customFormat="1" hidden="1" spans="1:9">
      <c r="A122" s="4">
        <v>15794160133</v>
      </c>
      <c r="B122" s="5">
        <v>44391</v>
      </c>
      <c r="C122" s="5">
        <v>44392</v>
      </c>
      <c r="D122" s="4">
        <v>830</v>
      </c>
      <c r="E122" s="4" t="str">
        <f>VLOOKUP(A122,HOP!A:L,12,0)</f>
        <v>830.00</v>
      </c>
      <c r="F122" s="4" t="str">
        <f>VLOOKUP(A122,HOP!A:C,3,0)</f>
        <v>2195856</v>
      </c>
      <c r="G122" s="4">
        <f t="shared" si="6"/>
        <v>0</v>
      </c>
      <c r="H122" s="4" t="str">
        <f>$H$1&amp;F122</f>
        <v>，2195856</v>
      </c>
      <c r="I122" s="4" t="str">
        <f>VLOOKUP(A122,HOP!A:T,20,0)</f>
        <v>直连</v>
      </c>
    </row>
    <row r="123" s="4" customFormat="1" spans="1:9">
      <c r="A123" s="4">
        <v>15794164098</v>
      </c>
      <c r="B123" s="5">
        <v>44392</v>
      </c>
      <c r="C123" s="5">
        <v>44395</v>
      </c>
      <c r="D123" s="4">
        <v>1909</v>
      </c>
      <c r="E123" s="4" t="str">
        <f>VLOOKUP(A123,HOP!A:L,12,0)</f>
        <v>1908.99</v>
      </c>
      <c r="F123" s="4" t="str">
        <f>VLOOKUP(A123,HOP!A:C,3,0)</f>
        <v>2195858</v>
      </c>
      <c r="G123" s="4">
        <f t="shared" si="6"/>
        <v>0.00999999999999091</v>
      </c>
      <c r="H123" s="4" t="str">
        <f>$H$1&amp;F123</f>
        <v>，2195858</v>
      </c>
      <c r="I123" s="4" t="str">
        <f>VLOOKUP(A123,HOP!A:T,20,0)</f>
        <v>直连</v>
      </c>
    </row>
    <row r="124" s="4" customFormat="1" hidden="1" spans="1:9">
      <c r="A124" s="4">
        <v>15798402888</v>
      </c>
      <c r="B124" s="5">
        <v>44393</v>
      </c>
      <c r="C124" s="5">
        <v>44394</v>
      </c>
      <c r="D124" s="4">
        <v>942</v>
      </c>
      <c r="E124" s="4" t="str">
        <f>VLOOKUP(A124,HOP!A:L,12,0)</f>
        <v>942.00</v>
      </c>
      <c r="F124" s="4" t="str">
        <f>VLOOKUP(A124,HOP!A:C,3,0)</f>
        <v>2196251</v>
      </c>
      <c r="G124" s="4">
        <f t="shared" si="6"/>
        <v>0</v>
      </c>
      <c r="H124" s="4" t="str">
        <f>$H$1&amp;F124</f>
        <v>，2196251</v>
      </c>
      <c r="I124" s="4" t="str">
        <f>VLOOKUP(A124,HOP!A:T,20,0)</f>
        <v>直连</v>
      </c>
    </row>
    <row r="125" s="4" customFormat="1" hidden="1" spans="1:9">
      <c r="A125" s="4">
        <v>15799354328</v>
      </c>
      <c r="B125" s="5">
        <v>44391</v>
      </c>
      <c r="C125" s="5">
        <v>44392</v>
      </c>
      <c r="D125" s="4">
        <v>502</v>
      </c>
      <c r="E125" s="4" t="str">
        <f>VLOOKUP(A125,HOP!A:L,12,0)</f>
        <v>502.00</v>
      </c>
      <c r="F125" s="4" t="str">
        <f>VLOOKUP(A125,HOP!A:C,3,0)</f>
        <v>2196386</v>
      </c>
      <c r="G125" s="4">
        <f t="shared" si="6"/>
        <v>0</v>
      </c>
      <c r="H125" s="4" t="str">
        <f>$H$1&amp;F125</f>
        <v>，2196386</v>
      </c>
      <c r="I125" s="4" t="str">
        <f>VLOOKUP(A125,HOP!A:T,20,0)</f>
        <v>直连</v>
      </c>
    </row>
    <row r="126" s="4" customFormat="1" hidden="1" spans="1:9">
      <c r="A126" s="4">
        <v>15801792376</v>
      </c>
      <c r="B126" s="5">
        <v>44391</v>
      </c>
      <c r="C126" s="5">
        <v>44392</v>
      </c>
      <c r="D126" s="4">
        <v>423</v>
      </c>
      <c r="E126" s="4" t="str">
        <f>VLOOKUP(A126,HOP!A:L,12,0)</f>
        <v>423.00</v>
      </c>
      <c r="F126" s="4" t="str">
        <f>VLOOKUP(A126,HOP!A:C,3,0)</f>
        <v>2196896</v>
      </c>
      <c r="G126" s="4">
        <f t="shared" si="6"/>
        <v>0</v>
      </c>
      <c r="H126" s="4" t="str">
        <f>$H$1&amp;F126</f>
        <v>，2196896</v>
      </c>
      <c r="I126" s="4" t="str">
        <f>VLOOKUP(A126,HOP!A:T,20,0)</f>
        <v>直连</v>
      </c>
    </row>
    <row r="127" s="4" customFormat="1" hidden="1" spans="1:9">
      <c r="A127" s="4">
        <v>15801842815</v>
      </c>
      <c r="B127" s="5">
        <v>44391</v>
      </c>
      <c r="C127" s="5">
        <v>44394</v>
      </c>
      <c r="D127" s="4">
        <v>2649</v>
      </c>
      <c r="E127" s="4" t="str">
        <f>VLOOKUP(A127,HOP!A:L,12,0)</f>
        <v>2649.00</v>
      </c>
      <c r="F127" s="4" t="str">
        <f>VLOOKUP(A127,HOP!A:C,3,0)</f>
        <v>2196905</v>
      </c>
      <c r="G127" s="4">
        <f t="shared" si="6"/>
        <v>0</v>
      </c>
      <c r="H127" s="4" t="str">
        <f>$H$1&amp;F127</f>
        <v>，2196905</v>
      </c>
      <c r="I127" s="4" t="str">
        <f>VLOOKUP(A127,HOP!A:T,20,0)</f>
        <v>直连</v>
      </c>
    </row>
    <row r="128" s="4" customFormat="1" hidden="1" spans="1:9">
      <c r="A128" s="4">
        <v>15805621747</v>
      </c>
      <c r="B128" s="5">
        <v>44391</v>
      </c>
      <c r="C128" s="5">
        <v>44392</v>
      </c>
      <c r="D128" s="4">
        <v>366</v>
      </c>
      <c r="E128" s="4" t="str">
        <f>VLOOKUP(A128,HOP!A:L,12,0)</f>
        <v>366.00</v>
      </c>
      <c r="F128" s="4" t="str">
        <f>VLOOKUP(A128,HOP!A:C,3,0)</f>
        <v>2196974</v>
      </c>
      <c r="G128" s="4">
        <f t="shared" si="6"/>
        <v>0</v>
      </c>
      <c r="H128" s="4" t="str">
        <f>$H$1&amp;F128</f>
        <v>，2196974</v>
      </c>
      <c r="I128" s="4" t="str">
        <f>VLOOKUP(A128,HOP!A:T,20,0)</f>
        <v>直连</v>
      </c>
    </row>
    <row r="129" s="4" customFormat="1" hidden="1" spans="1:9">
      <c r="A129" s="4">
        <v>15805642782</v>
      </c>
      <c r="B129" s="5">
        <v>44391</v>
      </c>
      <c r="C129" s="5">
        <v>44392</v>
      </c>
      <c r="D129" s="4">
        <v>434</v>
      </c>
      <c r="E129" s="4" t="str">
        <f>VLOOKUP(A129,HOP!A:L,12,0)</f>
        <v>434.00</v>
      </c>
      <c r="F129" s="4" t="str">
        <f>VLOOKUP(A129,HOP!A:C,3,0)</f>
        <v>2196980</v>
      </c>
      <c r="G129" s="4">
        <f t="shared" si="6"/>
        <v>0</v>
      </c>
      <c r="H129" s="4" t="str">
        <f>$H$1&amp;F129</f>
        <v>，2196980</v>
      </c>
      <c r="I129" s="4" t="str">
        <f>VLOOKUP(A129,HOP!A:T,20,0)</f>
        <v>直连</v>
      </c>
    </row>
    <row r="130" s="4" customFormat="1" hidden="1" spans="1:9">
      <c r="A130" s="4">
        <v>15805651492</v>
      </c>
      <c r="B130" s="5">
        <v>44392</v>
      </c>
      <c r="C130" s="5">
        <v>44395</v>
      </c>
      <c r="D130" s="4">
        <v>2525</v>
      </c>
      <c r="E130" s="4" t="str">
        <f>VLOOKUP(A130,HOP!A:L,12,0)</f>
        <v>2525.00</v>
      </c>
      <c r="F130" s="4" t="str">
        <f>VLOOKUP(A130,HOP!A:C,3,0)</f>
        <v>2196989</v>
      </c>
      <c r="G130" s="4">
        <f t="shared" si="6"/>
        <v>0</v>
      </c>
      <c r="H130" s="4" t="str">
        <f>$H$1&amp;F130</f>
        <v>，2196989</v>
      </c>
      <c r="I130" s="4" t="str">
        <f>VLOOKUP(A130,HOP!A:T,20,0)</f>
        <v>直连</v>
      </c>
    </row>
    <row r="131" s="4" customFormat="1" hidden="1" spans="1:9">
      <c r="A131" s="4">
        <v>15807145703</v>
      </c>
      <c r="B131" s="5">
        <v>44393</v>
      </c>
      <c r="C131" s="5">
        <v>44394</v>
      </c>
      <c r="D131" s="4">
        <v>916</v>
      </c>
      <c r="E131" s="4" t="str">
        <f>VLOOKUP(A131,HOP!A:L,12,0)</f>
        <v>916.00</v>
      </c>
      <c r="F131" s="4" t="str">
        <f>VLOOKUP(A131,HOP!A:C,3,0)</f>
        <v>2197269</v>
      </c>
      <c r="G131" s="4">
        <f t="shared" si="6"/>
        <v>0</v>
      </c>
      <c r="H131" s="4" t="str">
        <f>$H$1&amp;F131</f>
        <v>，2197269</v>
      </c>
      <c r="I131" s="4" t="str">
        <f>VLOOKUP(A131,HOP!A:T,20,0)</f>
        <v>直连</v>
      </c>
    </row>
    <row r="132" s="4" customFormat="1" hidden="1" spans="1:9">
      <c r="A132" s="4">
        <v>15808526654</v>
      </c>
      <c r="B132" s="5">
        <v>44393</v>
      </c>
      <c r="C132" s="5">
        <v>44395</v>
      </c>
      <c r="D132" s="4">
        <v>2850</v>
      </c>
      <c r="E132" s="4" t="str">
        <f>VLOOKUP(A132,HOP!A:L,12,0)</f>
        <v>2850.00</v>
      </c>
      <c r="F132" s="4" t="str">
        <f>VLOOKUP(A132,HOP!A:C,3,0)</f>
        <v>2197594</v>
      </c>
      <c r="G132" s="4">
        <f t="shared" si="6"/>
        <v>0</v>
      </c>
      <c r="H132" s="4" t="str">
        <f>$H$1&amp;F132</f>
        <v>，2197594</v>
      </c>
      <c r="I132" s="4" t="str">
        <f>VLOOKUP(A132,HOP!A:T,20,0)</f>
        <v>直连</v>
      </c>
    </row>
    <row r="133" s="4" customFormat="1" hidden="1" spans="1:9">
      <c r="A133" s="4">
        <v>15808934201</v>
      </c>
      <c r="B133" s="5">
        <v>44392</v>
      </c>
      <c r="C133" s="5">
        <v>44395</v>
      </c>
      <c r="D133" s="4">
        <v>2601</v>
      </c>
      <c r="E133" s="4" t="str">
        <f>VLOOKUP(A133,HOP!A:L,12,0)</f>
        <v>2601.00</v>
      </c>
      <c r="F133" s="4" t="str">
        <f>VLOOKUP(A133,HOP!A:C,3,0)</f>
        <v>2197683</v>
      </c>
      <c r="G133" s="4">
        <f t="shared" si="6"/>
        <v>0</v>
      </c>
      <c r="H133" s="4" t="str">
        <f>$H$1&amp;F133</f>
        <v>，2197683</v>
      </c>
      <c r="I133" s="4" t="str">
        <f>VLOOKUP(A133,HOP!A:T,20,0)</f>
        <v>直连</v>
      </c>
    </row>
    <row r="134" s="4" customFormat="1" hidden="1" spans="1:9">
      <c r="A134" s="4">
        <v>15809879910</v>
      </c>
      <c r="B134" s="5">
        <v>44393</v>
      </c>
      <c r="C134" s="5">
        <v>44394</v>
      </c>
      <c r="D134" s="4">
        <v>1221</v>
      </c>
      <c r="E134" s="4" t="str">
        <f>VLOOKUP(A134,HOP!A:L,12,0)</f>
        <v>1221.00</v>
      </c>
      <c r="F134" s="4" t="str">
        <f>VLOOKUP(A134,HOP!A:C,3,0)</f>
        <v>2197777</v>
      </c>
      <c r="G134" s="4">
        <f t="shared" si="6"/>
        <v>0</v>
      </c>
      <c r="H134" s="4" t="str">
        <f>$H$1&amp;F134</f>
        <v>，2197777</v>
      </c>
      <c r="I134" s="4" t="str">
        <f>VLOOKUP(A134,HOP!A:T,20,0)</f>
        <v>直连</v>
      </c>
    </row>
    <row r="135" s="4" customFormat="1" hidden="1" spans="1:9">
      <c r="A135" s="4">
        <v>15809937275</v>
      </c>
      <c r="B135" s="5">
        <v>44392</v>
      </c>
      <c r="C135" s="5">
        <v>44393</v>
      </c>
      <c r="D135" s="4">
        <v>457</v>
      </c>
      <c r="E135" s="4" t="str">
        <f>VLOOKUP(A135,HOP!A:L,12,0)</f>
        <v>457.00</v>
      </c>
      <c r="F135" s="4" t="str">
        <f>VLOOKUP(A135,HOP!A:C,3,0)</f>
        <v>2197782</v>
      </c>
      <c r="G135" s="4">
        <f t="shared" si="6"/>
        <v>0</v>
      </c>
      <c r="H135" s="4" t="str">
        <f>$H$1&amp;F135</f>
        <v>，2197782</v>
      </c>
      <c r="I135" s="4" t="str">
        <f>VLOOKUP(A135,HOP!A:T,20,0)</f>
        <v>直连</v>
      </c>
    </row>
    <row r="136" s="4" customFormat="1" hidden="1" spans="1:9">
      <c r="A136" s="4">
        <v>15809973904</v>
      </c>
      <c r="B136" s="5">
        <v>44392</v>
      </c>
      <c r="C136" s="5">
        <v>44394</v>
      </c>
      <c r="D136" s="4">
        <v>868</v>
      </c>
      <c r="E136" s="4" t="str">
        <f>VLOOKUP(A136,HOP!A:L,12,0)</f>
        <v>868.00</v>
      </c>
      <c r="F136" s="4" t="str">
        <f>VLOOKUP(A136,HOP!A:C,3,0)</f>
        <v>2197791</v>
      </c>
      <c r="G136" s="4">
        <f t="shared" si="6"/>
        <v>0</v>
      </c>
      <c r="H136" s="4" t="str">
        <f>$H$1&amp;F136</f>
        <v>，2197791</v>
      </c>
      <c r="I136" s="4" t="str">
        <f>VLOOKUP(A136,HOP!A:T,20,0)</f>
        <v>直连</v>
      </c>
    </row>
    <row r="137" s="4" customFormat="1" hidden="1" spans="1:9">
      <c r="A137" s="4">
        <v>15814488422</v>
      </c>
      <c r="B137" s="5">
        <v>44393</v>
      </c>
      <c r="C137" s="5">
        <v>44394</v>
      </c>
      <c r="D137" s="4">
        <v>1900</v>
      </c>
      <c r="E137" s="4" t="str">
        <f>VLOOKUP(A137,HOP!A:L,12,0)</f>
        <v>1900.00</v>
      </c>
      <c r="F137" s="4" t="str">
        <f>VLOOKUP(A137,HOP!A:C,3,0)</f>
        <v>2197857</v>
      </c>
      <c r="G137" s="4">
        <f t="shared" si="6"/>
        <v>0</v>
      </c>
      <c r="H137" s="4" t="str">
        <f>$H$1&amp;F137</f>
        <v>，2197857</v>
      </c>
      <c r="I137" s="4" t="str">
        <f>VLOOKUP(A137,HOP!A:T,20,0)</f>
        <v>直连</v>
      </c>
    </row>
    <row r="138" s="4" customFormat="1" hidden="1" spans="1:9">
      <c r="A138" s="4">
        <v>15814683823</v>
      </c>
      <c r="B138" s="5">
        <v>44392</v>
      </c>
      <c r="C138" s="5">
        <v>44394</v>
      </c>
      <c r="D138" s="4">
        <v>0</v>
      </c>
      <c r="E138" s="4" t="str">
        <f>VLOOKUP(A138,HOP!A:L,12,0)</f>
        <v>0.00</v>
      </c>
      <c r="F138" s="4" t="str">
        <f>VLOOKUP(A138,HOP!A:C,3,0)</f>
        <v>2197890</v>
      </c>
      <c r="G138" s="4">
        <f t="shared" si="6"/>
        <v>0</v>
      </c>
      <c r="H138" s="4" t="str">
        <f>$H$1&amp;F138</f>
        <v>，2197890</v>
      </c>
      <c r="I138" s="4" t="str">
        <f>VLOOKUP(A138,HOP!A:T,20,0)</f>
        <v>直连</v>
      </c>
    </row>
    <row r="139" s="4" customFormat="1" hidden="1" spans="1:9">
      <c r="A139" s="4">
        <v>15815095825</v>
      </c>
      <c r="B139" s="5">
        <v>44392</v>
      </c>
      <c r="C139" s="5">
        <v>44393</v>
      </c>
      <c r="D139" s="4">
        <v>1209</v>
      </c>
      <c r="E139" s="4" t="str">
        <f>VLOOKUP(A139,HOP!A:L,12,0)</f>
        <v>1209.00</v>
      </c>
      <c r="F139" s="4" t="str">
        <f>VLOOKUP(A139,HOP!A:C,3,0)</f>
        <v>2197956</v>
      </c>
      <c r="G139" s="4">
        <f t="shared" si="6"/>
        <v>0</v>
      </c>
      <c r="H139" s="4" t="str">
        <f>$H$1&amp;F139</f>
        <v>，2197956</v>
      </c>
      <c r="I139" s="4" t="str">
        <f>VLOOKUP(A139,HOP!A:T,20,0)</f>
        <v>直连</v>
      </c>
    </row>
    <row r="140" s="4" customFormat="1" hidden="1" spans="1:9">
      <c r="A140" s="4">
        <v>15815259454</v>
      </c>
      <c r="B140" s="5">
        <v>44393</v>
      </c>
      <c r="C140" s="5">
        <v>44395</v>
      </c>
      <c r="D140" s="4">
        <v>0</v>
      </c>
      <c r="E140" s="4" t="e">
        <f>VLOOKUP(A140,HOP!A:L,12,0)</f>
        <v>#N/A</v>
      </c>
      <c r="F140" s="4" t="e">
        <f>VLOOKUP(A140,HOP!A:C,3,0)</f>
        <v>#N/A</v>
      </c>
      <c r="G140" s="4" t="e">
        <f t="shared" si="6"/>
        <v>#N/A</v>
      </c>
      <c r="H140" s="4" t="e">
        <f>$H$1&amp;F140</f>
        <v>#N/A</v>
      </c>
      <c r="I140" s="4" t="e">
        <f>VLOOKUP(A140,HOP!A:T,20,0)</f>
        <v>#N/A</v>
      </c>
    </row>
    <row r="141" s="4" customFormat="1" hidden="1" spans="1:9">
      <c r="A141" s="4">
        <v>15816423685</v>
      </c>
      <c r="B141" s="5">
        <v>44392</v>
      </c>
      <c r="C141" s="5">
        <v>44393</v>
      </c>
      <c r="D141" s="4">
        <v>573</v>
      </c>
      <c r="E141" s="4" t="str">
        <f>VLOOKUP(A141,HOP!A:L,12,0)</f>
        <v>573.00</v>
      </c>
      <c r="F141" s="4" t="str">
        <f>VLOOKUP(A141,HOP!A:C,3,0)</f>
        <v>2198237</v>
      </c>
      <c r="G141" s="4">
        <f t="shared" si="6"/>
        <v>0</v>
      </c>
      <c r="H141" s="4" t="str">
        <f>$H$1&amp;F141</f>
        <v>，2198237</v>
      </c>
      <c r="I141" s="4" t="str">
        <f>VLOOKUP(A141,HOP!A:T,20,0)</f>
        <v>直连</v>
      </c>
    </row>
    <row r="142" s="4" customFormat="1" hidden="1" spans="1:9">
      <c r="A142" s="4">
        <v>15817173055</v>
      </c>
      <c r="B142" s="5">
        <v>44394</v>
      </c>
      <c r="C142" s="5">
        <v>44395</v>
      </c>
      <c r="D142" s="4">
        <v>1438</v>
      </c>
      <c r="E142" s="4" t="str">
        <f>VLOOKUP(A142,HOP!A:L,12,0)</f>
        <v>1438.00</v>
      </c>
      <c r="F142" s="4" t="str">
        <f>VLOOKUP(A142,HOP!A:C,3,0)</f>
        <v>2198382</v>
      </c>
      <c r="G142" s="4">
        <f t="shared" si="6"/>
        <v>0</v>
      </c>
      <c r="H142" s="4" t="str">
        <f>$H$1&amp;F142</f>
        <v>，2198382</v>
      </c>
      <c r="I142" s="4" t="str">
        <f>VLOOKUP(A142,HOP!A:T,20,0)</f>
        <v>直连</v>
      </c>
    </row>
    <row r="143" s="4" customFormat="1" hidden="1" spans="1:9">
      <c r="A143" s="4">
        <v>15817296194</v>
      </c>
      <c r="B143" s="5">
        <v>44393</v>
      </c>
      <c r="C143" s="5">
        <v>44395</v>
      </c>
      <c r="D143" s="4">
        <v>731</v>
      </c>
      <c r="E143" s="4" t="str">
        <f>VLOOKUP(A143,HOP!A:L,12,0)</f>
        <v>731.00</v>
      </c>
      <c r="F143" s="4" t="str">
        <f>VLOOKUP(A143,HOP!A:C,3,0)</f>
        <v>2198413</v>
      </c>
      <c r="G143" s="4">
        <f t="shared" si="6"/>
        <v>0</v>
      </c>
      <c r="H143" s="4" t="str">
        <f>$H$1&amp;F143</f>
        <v>，2198413</v>
      </c>
      <c r="I143" s="4" t="str">
        <f>VLOOKUP(A143,HOP!A:T,20,0)</f>
        <v>直连</v>
      </c>
    </row>
    <row r="144" s="4" customFormat="1" hidden="1" spans="1:9">
      <c r="A144" s="4">
        <v>15817369617</v>
      </c>
      <c r="B144" s="5">
        <v>44393</v>
      </c>
      <c r="C144" s="5">
        <v>44395</v>
      </c>
      <c r="D144" s="4">
        <v>1616</v>
      </c>
      <c r="E144" s="4" t="str">
        <f>VLOOKUP(A144,HOP!A:L,12,0)</f>
        <v>1616.00</v>
      </c>
      <c r="F144" s="4" t="str">
        <f>VLOOKUP(A144,HOP!A:C,3,0)</f>
        <v>2198437</v>
      </c>
      <c r="G144" s="4">
        <f t="shared" ref="G144:G153" si="8">D144-E144</f>
        <v>0</v>
      </c>
      <c r="H144" s="4" t="str">
        <f t="shared" ref="H144:H153" si="9">$H$1&amp;F144</f>
        <v>，2198437</v>
      </c>
      <c r="I144" s="4" t="str">
        <f>VLOOKUP(A144,HOP!A:T,20,0)</f>
        <v>直连</v>
      </c>
    </row>
    <row r="145" s="4" customFormat="1" hidden="1" spans="1:9">
      <c r="A145" s="4">
        <v>15817719371</v>
      </c>
      <c r="B145" s="5">
        <v>44393</v>
      </c>
      <c r="C145" s="5">
        <v>44394</v>
      </c>
      <c r="D145" s="4">
        <v>909</v>
      </c>
      <c r="E145" s="4" t="str">
        <f>VLOOKUP(A145,HOP!A:L,12,0)</f>
        <v>909.00</v>
      </c>
      <c r="F145" s="4" t="str">
        <f>VLOOKUP(A145,HOP!A:C,3,0)</f>
        <v>2198515</v>
      </c>
      <c r="G145" s="4">
        <f t="shared" si="8"/>
        <v>0</v>
      </c>
      <c r="H145" s="4" t="str">
        <f t="shared" si="9"/>
        <v>，2198515</v>
      </c>
      <c r="I145" s="4" t="str">
        <f>VLOOKUP(A145,HOP!A:T,20,0)</f>
        <v>直连</v>
      </c>
    </row>
    <row r="146" s="4" customFormat="1" hidden="1" spans="1:9">
      <c r="A146" s="4">
        <v>15818143411</v>
      </c>
      <c r="B146" s="5">
        <v>44393</v>
      </c>
      <c r="C146" s="5">
        <v>44394</v>
      </c>
      <c r="D146" s="4">
        <v>590</v>
      </c>
      <c r="E146" s="4" t="str">
        <f>VLOOKUP(A146,HOP!A:L,12,0)</f>
        <v>590.00</v>
      </c>
      <c r="F146" s="4" t="str">
        <f>VLOOKUP(A146,HOP!A:C,3,0)</f>
        <v>2198580</v>
      </c>
      <c r="G146" s="4">
        <f t="shared" si="8"/>
        <v>0</v>
      </c>
      <c r="H146" s="4" t="str">
        <f t="shared" si="9"/>
        <v>，2198580</v>
      </c>
      <c r="I146" s="4" t="str">
        <f>VLOOKUP(A146,HOP!A:T,20,0)</f>
        <v>直连</v>
      </c>
    </row>
    <row r="147" s="4" customFormat="1" hidden="1" spans="1:9">
      <c r="A147" s="4">
        <v>15821293029</v>
      </c>
      <c r="B147" s="5">
        <v>44393</v>
      </c>
      <c r="C147" s="5">
        <v>44394</v>
      </c>
      <c r="D147" s="4">
        <v>411</v>
      </c>
      <c r="E147" s="4" t="str">
        <f>VLOOKUP(A147,HOP!A:L,12,0)</f>
        <v>411.00</v>
      </c>
      <c r="F147" s="4" t="str">
        <f>VLOOKUP(A147,HOP!A:C,3,0)</f>
        <v>2198659</v>
      </c>
      <c r="G147" s="4">
        <f t="shared" si="8"/>
        <v>0</v>
      </c>
      <c r="H147" s="4" t="str">
        <f t="shared" si="9"/>
        <v>，2198659</v>
      </c>
      <c r="I147" s="4" t="str">
        <f>VLOOKUP(A147,HOP!A:T,20,0)</f>
        <v>直连</v>
      </c>
    </row>
    <row r="148" s="4" customFormat="1" hidden="1" spans="1:9">
      <c r="A148" s="4">
        <v>15822339470</v>
      </c>
      <c r="B148" s="5">
        <v>44393</v>
      </c>
      <c r="C148" s="5">
        <v>44394</v>
      </c>
      <c r="D148" s="4">
        <v>2110</v>
      </c>
      <c r="E148" s="4" t="str">
        <f>VLOOKUP(A148,HOP!A:L,12,0)</f>
        <v>2110.00</v>
      </c>
      <c r="F148" s="4" t="str">
        <f>VLOOKUP(A148,HOP!A:C,3,0)</f>
        <v>2198771</v>
      </c>
      <c r="G148" s="4">
        <f t="shared" si="8"/>
        <v>0</v>
      </c>
      <c r="H148" s="4" t="str">
        <f t="shared" si="9"/>
        <v>，2198771</v>
      </c>
      <c r="I148" s="4" t="str">
        <f>VLOOKUP(A148,HOP!A:T,20,0)</f>
        <v>直连</v>
      </c>
    </row>
    <row r="149" s="4" customFormat="1" hidden="1" spans="1:9">
      <c r="A149" s="4">
        <v>15822537204</v>
      </c>
      <c r="B149" s="5">
        <v>44393</v>
      </c>
      <c r="C149" s="5">
        <v>44395</v>
      </c>
      <c r="D149" s="4">
        <v>2194</v>
      </c>
      <c r="E149" s="4" t="str">
        <f>VLOOKUP(A149,HOP!A:L,12,0)</f>
        <v>2194.00</v>
      </c>
      <c r="F149" s="4" t="str">
        <f>VLOOKUP(A149,HOP!A:C,3,0)</f>
        <v>2198801</v>
      </c>
      <c r="G149" s="4">
        <f t="shared" si="8"/>
        <v>0</v>
      </c>
      <c r="H149" s="4" t="str">
        <f t="shared" si="9"/>
        <v>，2198801</v>
      </c>
      <c r="I149" s="4" t="str">
        <f>VLOOKUP(A149,HOP!A:T,20,0)</f>
        <v>直连</v>
      </c>
    </row>
    <row r="150" s="4" customFormat="1" hidden="1" spans="1:9">
      <c r="A150" s="4">
        <v>15822691773</v>
      </c>
      <c r="B150" s="5">
        <v>44393</v>
      </c>
      <c r="C150" s="5">
        <v>44394</v>
      </c>
      <c r="D150" s="4">
        <v>501</v>
      </c>
      <c r="E150" s="4" t="str">
        <f>VLOOKUP(A150,HOP!A:L,12,0)</f>
        <v>501.00</v>
      </c>
      <c r="F150" s="4" t="str">
        <f>VLOOKUP(A150,HOP!A:C,3,0)</f>
        <v>2198825</v>
      </c>
      <c r="G150" s="4">
        <f t="shared" si="8"/>
        <v>0</v>
      </c>
      <c r="H150" s="4" t="str">
        <f t="shared" si="9"/>
        <v>，2198825</v>
      </c>
      <c r="I150" s="4" t="str">
        <f>VLOOKUP(A150,HOP!A:T,20,0)</f>
        <v>直连</v>
      </c>
    </row>
    <row r="151" s="4" customFormat="1" hidden="1" spans="1:9">
      <c r="A151" s="4">
        <v>15823713163</v>
      </c>
      <c r="B151" s="5">
        <v>44393</v>
      </c>
      <c r="C151" s="5">
        <v>44394</v>
      </c>
      <c r="D151" s="4">
        <v>398</v>
      </c>
      <c r="E151" s="4" t="str">
        <f>VLOOKUP(A151,HOP!A:L,12,0)</f>
        <v>398.00</v>
      </c>
      <c r="F151" s="4" t="str">
        <f>VLOOKUP(A151,HOP!A:C,3,0)</f>
        <v>2198959</v>
      </c>
      <c r="G151" s="4">
        <f t="shared" si="8"/>
        <v>0</v>
      </c>
      <c r="H151" s="4" t="str">
        <f t="shared" si="9"/>
        <v>，2198959</v>
      </c>
      <c r="I151" s="4" t="str">
        <f>VLOOKUP(A151,HOP!A:T,20,0)</f>
        <v>直连</v>
      </c>
    </row>
    <row r="152" s="4" customFormat="1" hidden="1" spans="1:9">
      <c r="A152" s="4">
        <v>15825982226</v>
      </c>
      <c r="B152" s="5">
        <v>44393</v>
      </c>
      <c r="C152" s="5">
        <v>44394</v>
      </c>
      <c r="D152" s="4">
        <v>1548</v>
      </c>
      <c r="E152" s="4" t="str">
        <f>VLOOKUP(A152,HOP!A:L,12,0)</f>
        <v>1548.00</v>
      </c>
      <c r="F152" s="4" t="str">
        <f>VLOOKUP(A152,HOP!A:C,3,0)</f>
        <v>2199411</v>
      </c>
      <c r="G152" s="4">
        <f t="shared" si="8"/>
        <v>0</v>
      </c>
      <c r="H152" s="4" t="str">
        <f t="shared" si="9"/>
        <v>，2199411</v>
      </c>
      <c r="I152" s="4" t="str">
        <f>VLOOKUP(A152,HOP!A:T,20,0)</f>
        <v>直连</v>
      </c>
    </row>
    <row r="153" s="4" customFormat="1" hidden="1" spans="1:9">
      <c r="A153" s="4">
        <v>15826328116</v>
      </c>
      <c r="B153" s="5">
        <v>44393</v>
      </c>
      <c r="C153" s="5">
        <v>44394</v>
      </c>
      <c r="D153" s="4">
        <v>1676</v>
      </c>
      <c r="E153" s="4" t="str">
        <f>VLOOKUP(A153,HOP!A:L,12,0)</f>
        <v>1676.00</v>
      </c>
      <c r="F153" s="4" t="str">
        <f>VLOOKUP(A153,HOP!A:C,3,0)</f>
        <v>2199461</v>
      </c>
      <c r="G153" s="4">
        <f t="shared" si="8"/>
        <v>0</v>
      </c>
      <c r="H153" s="4" t="str">
        <f t="shared" si="9"/>
        <v>，2199461</v>
      </c>
      <c r="I153" s="4" t="str">
        <f>VLOOKUP(A153,HOP!A:T,20,0)</f>
        <v>直连</v>
      </c>
    </row>
    <row r="154" s="4" customFormat="1" hidden="1" spans="1:9">
      <c r="A154" s="4">
        <v>15830914194</v>
      </c>
      <c r="B154" s="5">
        <v>44394</v>
      </c>
      <c r="C154" s="5">
        <v>44395</v>
      </c>
      <c r="D154" s="4">
        <v>734</v>
      </c>
      <c r="E154" s="4" t="str">
        <f>VLOOKUP(A154,HOP!A:L,12,0)</f>
        <v>734.00</v>
      </c>
      <c r="F154" s="4" t="str">
        <f>VLOOKUP(A154,HOP!A:C,3,0)</f>
        <v>2199640</v>
      </c>
      <c r="G154" s="4">
        <f t="shared" ref="G154:G169" si="10">D154-E154</f>
        <v>0</v>
      </c>
      <c r="H154" s="4" t="str">
        <f t="shared" ref="H154:H169" si="11">$H$1&amp;F154</f>
        <v>，2199640</v>
      </c>
      <c r="I154" s="4" t="str">
        <f>VLOOKUP(A154,HOP!A:T,20,0)</f>
        <v>直连</v>
      </c>
    </row>
    <row r="155" s="4" customFormat="1" hidden="1" spans="1:9">
      <c r="A155" s="4">
        <v>15831130713</v>
      </c>
      <c r="B155" s="5">
        <v>44394</v>
      </c>
      <c r="C155" s="5">
        <v>44395</v>
      </c>
      <c r="D155" s="4">
        <v>619</v>
      </c>
      <c r="E155" s="4" t="str">
        <f>VLOOKUP(A155,HOP!A:L,12,0)</f>
        <v>619.00</v>
      </c>
      <c r="F155" s="4" t="str">
        <f>VLOOKUP(A155,HOP!A:C,3,0)</f>
        <v>2199693</v>
      </c>
      <c r="G155" s="4">
        <f t="shared" si="10"/>
        <v>0</v>
      </c>
      <c r="H155" s="4" t="str">
        <f t="shared" si="11"/>
        <v>，2199693</v>
      </c>
      <c r="I155" s="4" t="str">
        <f>VLOOKUP(A155,HOP!A:T,20,0)</f>
        <v>直连</v>
      </c>
    </row>
    <row r="156" s="4" customFormat="1" hidden="1" spans="1:9">
      <c r="A156" s="4">
        <v>15831240123</v>
      </c>
      <c r="B156" s="5">
        <v>44394</v>
      </c>
      <c r="C156" s="5">
        <v>44395</v>
      </c>
      <c r="D156" s="4">
        <v>844</v>
      </c>
      <c r="E156" s="4" t="str">
        <f>VLOOKUP(A156,HOP!A:L,12,0)</f>
        <v>844.00</v>
      </c>
      <c r="F156" s="4" t="str">
        <f>VLOOKUP(A156,HOP!A:C,3,0)</f>
        <v>2199718</v>
      </c>
      <c r="G156" s="4">
        <f t="shared" si="10"/>
        <v>0</v>
      </c>
      <c r="H156" s="4" t="str">
        <f t="shared" si="11"/>
        <v>，2199718</v>
      </c>
      <c r="I156" s="4" t="str">
        <f>VLOOKUP(A156,HOP!A:T,20,0)</f>
        <v>直连</v>
      </c>
    </row>
    <row r="157" s="4" customFormat="1" hidden="1" spans="1:9">
      <c r="A157" s="4">
        <v>15831374949</v>
      </c>
      <c r="B157" s="5">
        <v>44394</v>
      </c>
      <c r="C157" s="5">
        <v>44395</v>
      </c>
      <c r="D157" s="4">
        <v>2752</v>
      </c>
      <c r="E157" s="4" t="str">
        <f>VLOOKUP(A157,HOP!A:L,12,0)</f>
        <v>2752.00</v>
      </c>
      <c r="F157" s="4" t="str">
        <f>VLOOKUP(A157,HOP!A:C,3,0)</f>
        <v>2199741</v>
      </c>
      <c r="G157" s="4">
        <f t="shared" si="10"/>
        <v>0</v>
      </c>
      <c r="H157" s="4" t="str">
        <f t="shared" si="11"/>
        <v>，2199741</v>
      </c>
      <c r="I157" s="4" t="str">
        <f>VLOOKUP(A157,HOP!A:T,20,0)</f>
        <v>直连</v>
      </c>
    </row>
    <row r="158" s="4" customFormat="1" hidden="1" spans="1:9">
      <c r="A158" s="4">
        <v>15831476268</v>
      </c>
      <c r="B158" s="5">
        <v>44394</v>
      </c>
      <c r="C158" s="5">
        <v>44395</v>
      </c>
      <c r="D158" s="4">
        <v>501</v>
      </c>
      <c r="E158" s="4" t="str">
        <f>VLOOKUP(A158,HOP!A:L,12,0)</f>
        <v>501.00</v>
      </c>
      <c r="F158" s="4" t="str">
        <f>VLOOKUP(A158,HOP!A:C,3,0)</f>
        <v>2199759</v>
      </c>
      <c r="G158" s="4">
        <f t="shared" si="10"/>
        <v>0</v>
      </c>
      <c r="H158" s="4" t="str">
        <f t="shared" si="11"/>
        <v>，2199759</v>
      </c>
      <c r="I158" s="4" t="str">
        <f>VLOOKUP(A158,HOP!A:T,20,0)</f>
        <v>直连</v>
      </c>
    </row>
    <row r="159" s="4" customFormat="1" hidden="1" spans="1:9">
      <c r="A159" s="4">
        <v>15831479366</v>
      </c>
      <c r="B159" s="5">
        <v>44394</v>
      </c>
      <c r="C159" s="5">
        <v>44395</v>
      </c>
      <c r="D159" s="4">
        <v>1001</v>
      </c>
      <c r="E159" s="4" t="str">
        <f>VLOOKUP(A159,HOP!A:L,12,0)</f>
        <v>1001.00</v>
      </c>
      <c r="F159" s="4" t="str">
        <f>VLOOKUP(A159,HOP!A:C,3,0)</f>
        <v>2199760</v>
      </c>
      <c r="G159" s="4">
        <f t="shared" si="10"/>
        <v>0</v>
      </c>
      <c r="H159" s="4" t="str">
        <f t="shared" si="11"/>
        <v>，2199760</v>
      </c>
      <c r="I159" s="4" t="str">
        <f>VLOOKUP(A159,HOP!A:T,20,0)</f>
        <v>直连</v>
      </c>
    </row>
    <row r="160" s="4" customFormat="1" hidden="1" spans="1:9">
      <c r="A160" s="4">
        <v>15831479632</v>
      </c>
      <c r="B160" s="5">
        <v>44394</v>
      </c>
      <c r="C160" s="5">
        <v>44395</v>
      </c>
      <c r="D160" s="4">
        <v>752</v>
      </c>
      <c r="E160" s="4" t="str">
        <f>VLOOKUP(A160,HOP!A:L,12,0)</f>
        <v>752.00</v>
      </c>
      <c r="F160" s="4" t="str">
        <f>VLOOKUP(A160,HOP!A:C,3,0)</f>
        <v>2199763</v>
      </c>
      <c r="G160" s="4">
        <f t="shared" si="10"/>
        <v>0</v>
      </c>
      <c r="H160" s="4" t="str">
        <f t="shared" si="11"/>
        <v>，2199763</v>
      </c>
      <c r="I160" s="4" t="str">
        <f>VLOOKUP(A160,HOP!A:T,20,0)</f>
        <v>直连</v>
      </c>
    </row>
    <row r="161" s="4" customFormat="1" hidden="1" spans="1:9">
      <c r="A161" s="4">
        <v>15831784465</v>
      </c>
      <c r="B161" s="5">
        <v>44394</v>
      </c>
      <c r="C161" s="5">
        <v>44395</v>
      </c>
      <c r="D161" s="4">
        <v>1235</v>
      </c>
      <c r="E161" s="4" t="str">
        <f>VLOOKUP(A161,HOP!A:L,12,0)</f>
        <v>1235.00</v>
      </c>
      <c r="F161" s="4" t="str">
        <f>VLOOKUP(A161,HOP!A:C,3,0)</f>
        <v>2199820</v>
      </c>
      <c r="G161" s="4">
        <f t="shared" si="10"/>
        <v>0</v>
      </c>
      <c r="H161" s="4" t="str">
        <f t="shared" si="11"/>
        <v>，2199820</v>
      </c>
      <c r="I161" s="4" t="str">
        <f>VLOOKUP(A161,HOP!A:T,20,0)</f>
        <v>直连</v>
      </c>
    </row>
    <row r="162" s="4" customFormat="1" hidden="1" spans="1:9">
      <c r="A162" s="4">
        <v>15832150675</v>
      </c>
      <c r="B162" s="5">
        <v>44394</v>
      </c>
      <c r="C162" s="5">
        <v>44395</v>
      </c>
      <c r="D162" s="4">
        <v>1015</v>
      </c>
      <c r="E162" s="4" t="str">
        <f>VLOOKUP(A162,HOP!A:L,12,0)</f>
        <v>1015.00</v>
      </c>
      <c r="F162" s="4" t="str">
        <f>VLOOKUP(A162,HOP!A:C,3,0)</f>
        <v>2199879</v>
      </c>
      <c r="G162" s="4">
        <f t="shared" si="10"/>
        <v>0</v>
      </c>
      <c r="H162" s="4" t="str">
        <f t="shared" si="11"/>
        <v>，2199879</v>
      </c>
      <c r="I162" s="4" t="str">
        <f>VLOOKUP(A162,HOP!A:T,20,0)</f>
        <v>直连</v>
      </c>
    </row>
    <row r="163" s="4" customFormat="1" hidden="1" spans="1:9">
      <c r="A163" s="4">
        <v>15832798124</v>
      </c>
      <c r="B163" s="5">
        <v>44394</v>
      </c>
      <c r="C163" s="5">
        <v>44395</v>
      </c>
      <c r="D163" s="4">
        <v>1301</v>
      </c>
      <c r="E163" s="4" t="str">
        <f>VLOOKUP(A163,HOP!A:L,12,0)</f>
        <v>1301.00</v>
      </c>
      <c r="F163" s="4" t="str">
        <f>VLOOKUP(A163,HOP!A:C,3,0)</f>
        <v>2199986</v>
      </c>
      <c r="G163" s="4">
        <f t="shared" si="10"/>
        <v>0</v>
      </c>
      <c r="H163" s="4" t="str">
        <f t="shared" si="11"/>
        <v>，2199986</v>
      </c>
      <c r="I163" s="4" t="str">
        <f>VLOOKUP(A163,HOP!A:T,20,0)</f>
        <v>直连</v>
      </c>
    </row>
    <row r="164" s="4" customFormat="1" hidden="1" spans="1:9">
      <c r="A164" s="4">
        <v>15832837998</v>
      </c>
      <c r="B164" s="5">
        <v>44394</v>
      </c>
      <c r="C164" s="5">
        <v>44395</v>
      </c>
      <c r="D164" s="4">
        <v>1172</v>
      </c>
      <c r="E164" s="4" t="str">
        <f>VLOOKUP(A164,HOP!A:L,12,0)</f>
        <v>1172.00</v>
      </c>
      <c r="F164" s="4" t="str">
        <f>VLOOKUP(A164,HOP!A:C,3,0)</f>
        <v>2199990</v>
      </c>
      <c r="G164" s="4">
        <f t="shared" si="10"/>
        <v>0</v>
      </c>
      <c r="H164" s="4" t="str">
        <f t="shared" si="11"/>
        <v>，2199990</v>
      </c>
      <c r="I164" s="4" t="str">
        <f>VLOOKUP(A164,HOP!A:T,20,0)</f>
        <v>直连</v>
      </c>
    </row>
    <row r="165" s="4" customFormat="1" hidden="1" spans="1:9">
      <c r="A165" s="4">
        <v>15834270192</v>
      </c>
      <c r="B165" s="5">
        <v>44394</v>
      </c>
      <c r="C165" s="5">
        <v>44395</v>
      </c>
      <c r="D165" s="4">
        <v>740</v>
      </c>
      <c r="E165" s="4" t="str">
        <f>VLOOKUP(A165,HOP!A:L,12,0)</f>
        <v>740.00</v>
      </c>
      <c r="F165" s="4" t="str">
        <f>VLOOKUP(A165,HOP!A:C,3,0)</f>
        <v>2200218</v>
      </c>
      <c r="G165" s="4">
        <f t="shared" si="10"/>
        <v>0</v>
      </c>
      <c r="H165" s="4" t="str">
        <f t="shared" si="11"/>
        <v>，2200218</v>
      </c>
      <c r="I165" s="4" t="str">
        <f>VLOOKUP(A165,HOP!A:T,20,0)</f>
        <v>直连</v>
      </c>
    </row>
    <row r="166" s="4" customFormat="1" hidden="1" spans="1:9">
      <c r="A166" s="4">
        <v>15839099248</v>
      </c>
      <c r="B166" s="5">
        <v>44394</v>
      </c>
      <c r="C166" s="5">
        <v>44395</v>
      </c>
      <c r="D166" s="4">
        <v>980</v>
      </c>
      <c r="E166" s="4" t="str">
        <f>VLOOKUP(A166,HOP!A:L,12,0)</f>
        <v>980.00</v>
      </c>
      <c r="F166" s="4" t="str">
        <f>VLOOKUP(A166,HOP!A:C,3,0)</f>
        <v>2200441</v>
      </c>
      <c r="G166" s="4">
        <f t="shared" si="10"/>
        <v>0</v>
      </c>
      <c r="H166" s="4" t="str">
        <f t="shared" si="11"/>
        <v>，2200441</v>
      </c>
      <c r="I166" s="4" t="str">
        <f>VLOOKUP(A166,HOP!A:T,20,0)</f>
        <v>直连</v>
      </c>
    </row>
    <row r="167" s="4" customFormat="1" hidden="1" spans="1:9">
      <c r="A167" s="4">
        <v>15839197167</v>
      </c>
      <c r="B167" s="5">
        <v>44394</v>
      </c>
      <c r="C167" s="5">
        <v>44395</v>
      </c>
      <c r="D167" s="4">
        <v>650</v>
      </c>
      <c r="E167" s="4" t="str">
        <f>VLOOKUP(A167,HOP!A:L,12,0)</f>
        <v>650.00</v>
      </c>
      <c r="F167" s="4" t="str">
        <f>VLOOKUP(A167,HOP!A:C,3,0)</f>
        <v>2200454</v>
      </c>
      <c r="G167" s="4">
        <f t="shared" si="10"/>
        <v>0</v>
      </c>
      <c r="H167" s="4" t="str">
        <f t="shared" si="11"/>
        <v>，2200454</v>
      </c>
      <c r="I167" s="4" t="str">
        <f>VLOOKUP(A167,HOP!A:T,20,0)</f>
        <v>直连</v>
      </c>
    </row>
    <row r="168" s="4" customFormat="1" hidden="1" spans="1:9">
      <c r="A168" s="4">
        <v>15839508341</v>
      </c>
      <c r="B168" s="5">
        <v>44394</v>
      </c>
      <c r="C168" s="5">
        <v>44395</v>
      </c>
      <c r="D168" s="4">
        <v>281</v>
      </c>
      <c r="E168" s="4" t="str">
        <f>VLOOKUP(A168,HOP!A:L,12,0)</f>
        <v>281.00</v>
      </c>
      <c r="F168" s="4" t="str">
        <f>VLOOKUP(A168,HOP!A:C,3,0)</f>
        <v>2200505</v>
      </c>
      <c r="G168" s="4">
        <f t="shared" si="10"/>
        <v>0</v>
      </c>
      <c r="H168" s="4" t="str">
        <f t="shared" si="11"/>
        <v>，2200505</v>
      </c>
      <c r="I168" s="4" t="str">
        <f>VLOOKUP(A168,HOP!A:T,20,0)</f>
        <v>直连</v>
      </c>
    </row>
    <row r="169" s="4" customFormat="1" hidden="1" spans="1:9">
      <c r="A169" s="4">
        <v>15839641748</v>
      </c>
      <c r="B169" s="5">
        <v>44394</v>
      </c>
      <c r="C169" s="5">
        <v>44395</v>
      </c>
      <c r="D169" s="4">
        <v>375</v>
      </c>
      <c r="E169" s="4" t="str">
        <f>VLOOKUP(A169,HOP!A:L,12,0)</f>
        <v>375.00</v>
      </c>
      <c r="F169" s="4" t="str">
        <f>VLOOKUP(A169,HOP!A:C,3,0)</f>
        <v>2200534</v>
      </c>
      <c r="G169" s="4">
        <f t="shared" si="10"/>
        <v>0</v>
      </c>
      <c r="H169" s="4" t="str">
        <f t="shared" si="11"/>
        <v>，2200534</v>
      </c>
      <c r="I169" s="4" t="str">
        <f>VLOOKUP(A169,HOP!A:T,20,0)</f>
        <v>直连</v>
      </c>
    </row>
    <row r="171" spans="4:4">
      <c r="D171" s="4">
        <f>SUM(D2:D170)</f>
        <v>360762</v>
      </c>
    </row>
    <row r="172" hidden="1" spans="4:4">
      <c r="D172" s="4" t="s">
        <v>444</v>
      </c>
    </row>
    <row r="176" spans="1:1">
      <c r="A176" s="4" t="s">
        <v>445</v>
      </c>
    </row>
    <row r="177" spans="1:1">
      <c r="A177" s="4" t="s">
        <v>446</v>
      </c>
    </row>
  </sheetData>
  <autoFilter ref="A1:XFD176">
    <filterColumn colId="3">
      <filters blank="1">
        <filter val="1200"/>
        <filter val="1900"/>
        <filter val="301"/>
        <filter val="501"/>
        <filter val="1001"/>
        <filter val="1301"/>
        <filter val="2601"/>
        <filter val="502"/>
        <filter val="1102"/>
        <filter val="2104"/>
        <filter val="3804"/>
        <filter val="1306"/>
        <filter val="1308"/>
        <filter val="909"/>
        <filter val="1209"/>
        <filter val="1909"/>
        <filter val="2110"/>
        <filter val="411"/>
        <filter val="314"/>
        <filter val="914"/>
        <filter val="1015"/>
        <filter val="2815"/>
        <filter val="5315"/>
        <filter val="916"/>
        <filter val="1616"/>
        <filter val="4316"/>
        <filter val="20316"/>
        <filter val="517"/>
        <filter val="2117"/>
        <filter val="2217"/>
        <filter val="518"/>
        <filter val="619"/>
        <filter val="2520"/>
        <filter val="4420"/>
        <filter val="521"/>
        <filter val="621"/>
        <filter val="1221"/>
        <filter val="423"/>
        <filter val="424"/>
        <filter val="824"/>
        <filter val="1324"/>
        <filter val="1025"/>
        <filter val="2525"/>
        <filter val="1329"/>
        <filter val="830"/>
        <filter val="2130"/>
        <filter val="2330"/>
        <filter val="3230"/>
        <filter val="20530"/>
        <filter val="731"/>
        <filter val="11331"/>
        <filter val="1332"/>
        <filter val="434"/>
        <filter val="734"/>
        <filter val="1034"/>
        <filter val="3734"/>
        <filter val="935"/>
        <filter val="1235"/>
        <filter val="936"/>
        <filter val="837"/>
        <filter val="2337"/>
        <filter val="1438"/>
        <filter val="739"/>
        <filter val="1939"/>
        <filter val="740"/>
        <filter val="942"/>
        <filter val="444"/>
        <filter val="744"/>
        <filter val="844"/>
        <filter val="1044"/>
        <filter val="1544"/>
        <filter val="1744"/>
        <filter val="246"/>
        <filter val="547"/>
        <filter val="947"/>
        <filter val="1548"/>
        <filter val="3348"/>
        <filter val="2649"/>
        <filter val="3649"/>
        <filter val="650"/>
        <filter val="2850"/>
        <filter val="4850"/>
        <filter val="351"/>
        <filter val="352"/>
        <filter val="752"/>
        <filter val="1752"/>
        <filter val="2752"/>
        <filter val="853"/>
        <filter val="2353"/>
        <filter val="654"/>
        <filter val="2654"/>
        <filter val="855"/>
        <filter val="457"/>
        <filter val="6958"/>
        <filter val="3459"/>
        <filter val="760"/>
        <filter val="1160"/>
        <filter val="1860"/>
        <filter val="1061"/>
        <filter val="360762"/>
        <filter val="13363"/>
        <filter val="464"/>
        <filter val="2264"/>
        <filter val="865"/>
        <filter val="366"/>
        <filter val="167"/>
        <filter val="868"/>
        <filter val="4968"/>
        <filter val="3569"/>
        <filter val="-2969"/>
        <filter val="10170"/>
        <filter val="1071"/>
        <filter val="1172"/>
        <filter val="10772"/>
        <filter val="573"/>
        <filter val="673"/>
        <filter val="375"/>
        <filter val="1676"/>
        <filter val="1776"/>
        <filter val="2276"/>
        <filter val="677"/>
        <filter val="278"/>
        <filter val="578"/>
        <filter val="3679"/>
        <filter val="980"/>
        <filter val="281"/>
        <filter val="3882"/>
        <filter val="4782"/>
        <filter val="4684"/>
        <filter val="5084"/>
        <filter val="27984"/>
        <filter val="1085"/>
        <filter val="2985"/>
        <filter val="3486"/>
        <filter val="288"/>
        <filter val="1588"/>
        <filter val="290"/>
        <filter val="590"/>
        <filter val="4290"/>
        <filter val="2391"/>
        <filter val="1192"/>
        <filter val="1392"/>
        <filter val="4893"/>
        <filter val="2194"/>
        <filter val="4194"/>
        <filter val="495"/>
        <filter val="2496"/>
        <filter val="3996"/>
        <filter val="2297"/>
        <filter val="398"/>
        <filter val="798"/>
        <filter val="2598"/>
      </filters>
    </filterColumn>
    <filterColumn colId="6">
      <filters blank="1">
        <filter val="#N/A"/>
        <filter val="0.01"/>
        <filter val="-0.01"/>
        <filter val="-0.0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447</v>
      </c>
      <c r="B1" s="2" t="s">
        <v>448</v>
      </c>
      <c r="C1" s="2" t="s">
        <v>449</v>
      </c>
      <c r="D1" s="2" t="s">
        <v>450</v>
      </c>
      <c r="E1" s="2" t="s">
        <v>13</v>
      </c>
      <c r="F1" s="2" t="s">
        <v>5</v>
      </c>
      <c r="G1" s="2" t="s">
        <v>6</v>
      </c>
      <c r="H1" s="2" t="s">
        <v>451</v>
      </c>
      <c r="I1" s="2" t="s">
        <v>452</v>
      </c>
      <c r="J1" s="2" t="s">
        <v>453</v>
      </c>
      <c r="K1" s="2" t="s">
        <v>454</v>
      </c>
      <c r="L1" s="2" t="s">
        <v>455</v>
      </c>
      <c r="M1" s="2" t="s">
        <v>456</v>
      </c>
      <c r="N1" s="2" t="s">
        <v>457</v>
      </c>
      <c r="O1" s="2" t="s">
        <v>458</v>
      </c>
      <c r="P1" s="2" t="s">
        <v>459</v>
      </c>
      <c r="Q1" s="2" t="s">
        <v>460</v>
      </c>
      <c r="R1" s="2" t="s">
        <v>461</v>
      </c>
      <c r="S1" s="2" t="s">
        <v>462</v>
      </c>
      <c r="T1" s="2" t="s">
        <v>463</v>
      </c>
    </row>
    <row r="2" s="1" customFormat="1" spans="1:20">
      <c r="A2" s="3">
        <v>15839641748</v>
      </c>
      <c r="B2" s="1" t="s">
        <v>464</v>
      </c>
      <c r="C2" s="1" t="s">
        <v>465</v>
      </c>
      <c r="D2" s="1" t="s">
        <v>466</v>
      </c>
      <c r="E2" s="1" t="s">
        <v>467</v>
      </c>
      <c r="F2" s="1" t="s">
        <v>464</v>
      </c>
      <c r="G2" s="1" t="s">
        <v>468</v>
      </c>
      <c r="H2" s="1" t="s">
        <v>469</v>
      </c>
      <c r="I2" s="1" t="s">
        <v>470</v>
      </c>
      <c r="J2" s="1" t="s">
        <v>29</v>
      </c>
      <c r="K2" s="1" t="s">
        <v>471</v>
      </c>
      <c r="L2" s="1" t="s">
        <v>471</v>
      </c>
      <c r="M2" s="1" t="s">
        <v>472</v>
      </c>
      <c r="N2" s="1" t="s">
        <v>472</v>
      </c>
      <c r="O2" s="1" t="s">
        <v>473</v>
      </c>
      <c r="P2" s="1" t="s">
        <v>474</v>
      </c>
      <c r="Q2" s="1" t="s">
        <v>475</v>
      </c>
      <c r="R2" s="1" t="s">
        <v>476</v>
      </c>
      <c r="S2" s="1" t="s">
        <v>477</v>
      </c>
      <c r="T2" s="1" t="s">
        <v>478</v>
      </c>
    </row>
    <row r="3" s="1" customFormat="1" spans="1:20">
      <c r="A3" s="3">
        <v>15839508341</v>
      </c>
      <c r="B3" s="1" t="s">
        <v>464</v>
      </c>
      <c r="C3" s="1" t="s">
        <v>479</v>
      </c>
      <c r="D3" s="1" t="s">
        <v>480</v>
      </c>
      <c r="E3" s="1" t="s">
        <v>481</v>
      </c>
      <c r="F3" s="1" t="s">
        <v>464</v>
      </c>
      <c r="G3" s="1" t="s">
        <v>468</v>
      </c>
      <c r="H3" s="1" t="s">
        <v>469</v>
      </c>
      <c r="I3" s="1" t="s">
        <v>482</v>
      </c>
      <c r="J3" s="1" t="s">
        <v>29</v>
      </c>
      <c r="K3" s="1" t="s">
        <v>483</v>
      </c>
      <c r="L3" s="1" t="s">
        <v>483</v>
      </c>
      <c r="M3" s="1" t="s">
        <v>472</v>
      </c>
      <c r="N3" s="1" t="s">
        <v>472</v>
      </c>
      <c r="O3" s="1" t="s">
        <v>473</v>
      </c>
      <c r="P3" s="1" t="s">
        <v>474</v>
      </c>
      <c r="Q3" s="1" t="s">
        <v>484</v>
      </c>
      <c r="R3" s="1" t="s">
        <v>476</v>
      </c>
      <c r="S3" s="1" t="s">
        <v>477</v>
      </c>
      <c r="T3" s="1" t="s">
        <v>478</v>
      </c>
    </row>
    <row r="4" s="1" customFormat="1" spans="1:20">
      <c r="A4" s="3">
        <v>15839197167</v>
      </c>
      <c r="B4" s="1" t="s">
        <v>464</v>
      </c>
      <c r="C4" s="1" t="s">
        <v>485</v>
      </c>
      <c r="D4" s="1" t="s">
        <v>486</v>
      </c>
      <c r="E4" s="1" t="s">
        <v>487</v>
      </c>
      <c r="F4" s="1" t="s">
        <v>464</v>
      </c>
      <c r="G4" s="1" t="s">
        <v>468</v>
      </c>
      <c r="H4" s="1" t="s">
        <v>469</v>
      </c>
      <c r="I4" s="1" t="s">
        <v>488</v>
      </c>
      <c r="J4" s="1" t="s">
        <v>29</v>
      </c>
      <c r="K4" s="1" t="s">
        <v>489</v>
      </c>
      <c r="L4" s="1" t="s">
        <v>489</v>
      </c>
      <c r="M4" s="1" t="s">
        <v>472</v>
      </c>
      <c r="N4" s="1" t="s">
        <v>472</v>
      </c>
      <c r="O4" s="1" t="s">
        <v>473</v>
      </c>
      <c r="P4" s="1" t="s">
        <v>474</v>
      </c>
      <c r="Q4" s="1" t="s">
        <v>490</v>
      </c>
      <c r="R4" s="1" t="s">
        <v>476</v>
      </c>
      <c r="S4" s="1" t="s">
        <v>477</v>
      </c>
      <c r="T4" s="1" t="s">
        <v>478</v>
      </c>
    </row>
    <row r="5" s="1" customFormat="1" spans="1:20">
      <c r="A5" s="3">
        <v>15839099248</v>
      </c>
      <c r="B5" s="1" t="s">
        <v>464</v>
      </c>
      <c r="C5" s="1" t="s">
        <v>491</v>
      </c>
      <c r="D5" s="1" t="s">
        <v>492</v>
      </c>
      <c r="E5" s="1" t="s">
        <v>493</v>
      </c>
      <c r="F5" s="1" t="s">
        <v>464</v>
      </c>
      <c r="G5" s="1" t="s">
        <v>468</v>
      </c>
      <c r="H5" s="1" t="s">
        <v>469</v>
      </c>
      <c r="I5" s="1" t="s">
        <v>494</v>
      </c>
      <c r="J5" s="1" t="s">
        <v>29</v>
      </c>
      <c r="K5" s="1" t="s">
        <v>495</v>
      </c>
      <c r="L5" s="1" t="s">
        <v>495</v>
      </c>
      <c r="M5" s="1" t="s">
        <v>472</v>
      </c>
      <c r="N5" s="1" t="s">
        <v>472</v>
      </c>
      <c r="O5" s="1" t="s">
        <v>473</v>
      </c>
      <c r="P5" s="1" t="s">
        <v>474</v>
      </c>
      <c r="Q5" s="1" t="s">
        <v>496</v>
      </c>
      <c r="R5" s="1" t="s">
        <v>476</v>
      </c>
      <c r="S5" s="1" t="s">
        <v>477</v>
      </c>
      <c r="T5" s="1" t="s">
        <v>478</v>
      </c>
    </row>
    <row r="6" s="1" customFormat="1" spans="1:20">
      <c r="A6" s="3">
        <v>15834270192</v>
      </c>
      <c r="B6" s="1" t="s">
        <v>464</v>
      </c>
      <c r="C6" s="1" t="s">
        <v>497</v>
      </c>
      <c r="D6" s="1" t="s">
        <v>498</v>
      </c>
      <c r="E6" s="1" t="s">
        <v>499</v>
      </c>
      <c r="F6" s="1" t="s">
        <v>464</v>
      </c>
      <c r="G6" s="1" t="s">
        <v>468</v>
      </c>
      <c r="H6" s="1" t="s">
        <v>469</v>
      </c>
      <c r="I6" s="1" t="s">
        <v>500</v>
      </c>
      <c r="J6" s="1" t="s">
        <v>29</v>
      </c>
      <c r="K6" s="1" t="s">
        <v>501</v>
      </c>
      <c r="L6" s="1" t="s">
        <v>501</v>
      </c>
      <c r="M6" s="1" t="s">
        <v>472</v>
      </c>
      <c r="N6" s="1" t="s">
        <v>472</v>
      </c>
      <c r="O6" s="1" t="s">
        <v>473</v>
      </c>
      <c r="P6" s="1" t="s">
        <v>474</v>
      </c>
      <c r="Q6" s="1" t="s">
        <v>502</v>
      </c>
      <c r="R6" s="1" t="s">
        <v>476</v>
      </c>
      <c r="S6" s="1" t="s">
        <v>477</v>
      </c>
      <c r="T6" s="1" t="s">
        <v>478</v>
      </c>
    </row>
    <row r="7" s="1" customFormat="1" spans="1:20">
      <c r="A7" s="3">
        <v>15832837998</v>
      </c>
      <c r="B7" s="1" t="s">
        <v>464</v>
      </c>
      <c r="C7" s="1" t="s">
        <v>503</v>
      </c>
      <c r="D7" s="1" t="s">
        <v>504</v>
      </c>
      <c r="E7" s="1" t="s">
        <v>505</v>
      </c>
      <c r="F7" s="1" t="s">
        <v>464</v>
      </c>
      <c r="G7" s="1" t="s">
        <v>468</v>
      </c>
      <c r="H7" s="1" t="s">
        <v>469</v>
      </c>
      <c r="I7" s="1" t="s">
        <v>506</v>
      </c>
      <c r="J7" s="1" t="s">
        <v>29</v>
      </c>
      <c r="K7" s="1" t="s">
        <v>507</v>
      </c>
      <c r="L7" s="1" t="s">
        <v>507</v>
      </c>
      <c r="M7" s="1" t="s">
        <v>472</v>
      </c>
      <c r="N7" s="1" t="s">
        <v>472</v>
      </c>
      <c r="O7" s="1" t="s">
        <v>473</v>
      </c>
      <c r="P7" s="1" t="s">
        <v>474</v>
      </c>
      <c r="Q7" s="1" t="s">
        <v>508</v>
      </c>
      <c r="R7" s="1" t="s">
        <v>476</v>
      </c>
      <c r="S7" s="1" t="s">
        <v>477</v>
      </c>
      <c r="T7" s="1" t="s">
        <v>478</v>
      </c>
    </row>
    <row r="8" s="1" customFormat="1" spans="1:20">
      <c r="A8" s="3">
        <v>15832798124</v>
      </c>
      <c r="B8" s="1" t="s">
        <v>464</v>
      </c>
      <c r="C8" s="1" t="s">
        <v>509</v>
      </c>
      <c r="D8" s="1" t="s">
        <v>510</v>
      </c>
      <c r="E8" s="1" t="s">
        <v>511</v>
      </c>
      <c r="F8" s="1" t="s">
        <v>464</v>
      </c>
      <c r="G8" s="1" t="s">
        <v>468</v>
      </c>
      <c r="H8" s="1" t="s">
        <v>469</v>
      </c>
      <c r="I8" s="1" t="s">
        <v>512</v>
      </c>
      <c r="J8" s="1" t="s">
        <v>29</v>
      </c>
      <c r="K8" s="1" t="s">
        <v>513</v>
      </c>
      <c r="L8" s="1" t="s">
        <v>513</v>
      </c>
      <c r="M8" s="1" t="s">
        <v>472</v>
      </c>
      <c r="N8" s="1" t="s">
        <v>472</v>
      </c>
      <c r="O8" s="1" t="s">
        <v>473</v>
      </c>
      <c r="P8" s="1" t="s">
        <v>474</v>
      </c>
      <c r="Q8" s="1" t="s">
        <v>514</v>
      </c>
      <c r="R8" s="1" t="s">
        <v>476</v>
      </c>
      <c r="S8" s="1" t="s">
        <v>477</v>
      </c>
      <c r="T8" s="1" t="s">
        <v>478</v>
      </c>
    </row>
    <row r="9" s="1" customFormat="1" spans="1:20">
      <c r="A9" s="3">
        <v>15832150675</v>
      </c>
      <c r="B9" s="1" t="s">
        <v>464</v>
      </c>
      <c r="C9" s="1" t="s">
        <v>515</v>
      </c>
      <c r="D9" s="1" t="s">
        <v>516</v>
      </c>
      <c r="E9" s="1" t="s">
        <v>517</v>
      </c>
      <c r="F9" s="1" t="s">
        <v>464</v>
      </c>
      <c r="G9" s="1" t="s">
        <v>468</v>
      </c>
      <c r="H9" s="1" t="s">
        <v>469</v>
      </c>
      <c r="I9" s="1" t="s">
        <v>518</v>
      </c>
      <c r="J9" s="1" t="s">
        <v>29</v>
      </c>
      <c r="K9" s="1" t="s">
        <v>519</v>
      </c>
      <c r="L9" s="1" t="s">
        <v>519</v>
      </c>
      <c r="M9" s="1" t="s">
        <v>472</v>
      </c>
      <c r="N9" s="1" t="s">
        <v>472</v>
      </c>
      <c r="O9" s="1" t="s">
        <v>473</v>
      </c>
      <c r="P9" s="1" t="s">
        <v>474</v>
      </c>
      <c r="Q9" s="1" t="s">
        <v>520</v>
      </c>
      <c r="R9" s="1" t="s">
        <v>476</v>
      </c>
      <c r="S9" s="1" t="s">
        <v>477</v>
      </c>
      <c r="T9" s="1" t="s">
        <v>478</v>
      </c>
    </row>
    <row r="10" s="1" customFormat="1" spans="1:20">
      <c r="A10" s="3">
        <v>15831784465</v>
      </c>
      <c r="B10" s="1" t="s">
        <v>464</v>
      </c>
      <c r="C10" s="1" t="s">
        <v>521</v>
      </c>
      <c r="D10" s="1" t="s">
        <v>522</v>
      </c>
      <c r="E10" s="1" t="s">
        <v>523</v>
      </c>
      <c r="F10" s="1" t="s">
        <v>464</v>
      </c>
      <c r="G10" s="1" t="s">
        <v>468</v>
      </c>
      <c r="H10" s="1" t="s">
        <v>469</v>
      </c>
      <c r="I10" s="1" t="s">
        <v>524</v>
      </c>
      <c r="J10" s="1" t="s">
        <v>29</v>
      </c>
      <c r="K10" s="1" t="s">
        <v>525</v>
      </c>
      <c r="L10" s="1" t="s">
        <v>525</v>
      </c>
      <c r="M10" s="1" t="s">
        <v>472</v>
      </c>
      <c r="N10" s="1" t="s">
        <v>472</v>
      </c>
      <c r="O10" s="1" t="s">
        <v>473</v>
      </c>
      <c r="P10" s="1" t="s">
        <v>474</v>
      </c>
      <c r="Q10" s="1" t="s">
        <v>526</v>
      </c>
      <c r="R10" s="1" t="s">
        <v>476</v>
      </c>
      <c r="S10" s="1" t="s">
        <v>477</v>
      </c>
      <c r="T10" s="1" t="s">
        <v>478</v>
      </c>
    </row>
    <row r="11" s="1" customFormat="1" spans="1:20">
      <c r="A11" s="3">
        <v>15831479632</v>
      </c>
      <c r="B11" s="1" t="s">
        <v>464</v>
      </c>
      <c r="C11" s="1" t="s">
        <v>527</v>
      </c>
      <c r="D11" s="1" t="s">
        <v>528</v>
      </c>
      <c r="E11" s="1" t="s">
        <v>529</v>
      </c>
      <c r="F11" s="1" t="s">
        <v>464</v>
      </c>
      <c r="G11" s="1" t="s">
        <v>468</v>
      </c>
      <c r="H11" s="1" t="s">
        <v>469</v>
      </c>
      <c r="I11" s="1" t="s">
        <v>530</v>
      </c>
      <c r="J11" s="1" t="s">
        <v>29</v>
      </c>
      <c r="K11" s="1" t="s">
        <v>531</v>
      </c>
      <c r="L11" s="1" t="s">
        <v>531</v>
      </c>
      <c r="M11" s="1" t="s">
        <v>472</v>
      </c>
      <c r="N11" s="1" t="s">
        <v>472</v>
      </c>
      <c r="O11" s="1" t="s">
        <v>473</v>
      </c>
      <c r="P11" s="1" t="s">
        <v>474</v>
      </c>
      <c r="Q11" s="1" t="s">
        <v>532</v>
      </c>
      <c r="R11" s="1" t="s">
        <v>476</v>
      </c>
      <c r="S11" s="1" t="s">
        <v>477</v>
      </c>
      <c r="T11" s="1" t="s">
        <v>478</v>
      </c>
    </row>
    <row r="12" s="1" customFormat="1" spans="1:20">
      <c r="A12" s="3">
        <v>15831479366</v>
      </c>
      <c r="B12" s="1" t="s">
        <v>464</v>
      </c>
      <c r="C12" s="1" t="s">
        <v>533</v>
      </c>
      <c r="D12" s="1" t="s">
        <v>534</v>
      </c>
      <c r="E12" s="1" t="s">
        <v>535</v>
      </c>
      <c r="F12" s="1" t="s">
        <v>464</v>
      </c>
      <c r="G12" s="1" t="s">
        <v>468</v>
      </c>
      <c r="H12" s="1" t="s">
        <v>469</v>
      </c>
      <c r="I12" s="1" t="s">
        <v>536</v>
      </c>
      <c r="J12" s="1" t="s">
        <v>29</v>
      </c>
      <c r="K12" s="1" t="s">
        <v>537</v>
      </c>
      <c r="L12" s="1" t="s">
        <v>537</v>
      </c>
      <c r="M12" s="1" t="s">
        <v>472</v>
      </c>
      <c r="N12" s="1" t="s">
        <v>472</v>
      </c>
      <c r="O12" s="1" t="s">
        <v>473</v>
      </c>
      <c r="P12" s="1" t="s">
        <v>474</v>
      </c>
      <c r="Q12" s="1" t="s">
        <v>538</v>
      </c>
      <c r="R12" s="1" t="s">
        <v>476</v>
      </c>
      <c r="S12" s="1" t="s">
        <v>477</v>
      </c>
      <c r="T12" s="1" t="s">
        <v>478</v>
      </c>
    </row>
    <row r="13" s="1" customFormat="1" spans="1:20">
      <c r="A13" s="3">
        <v>15831476268</v>
      </c>
      <c r="B13" s="1" t="s">
        <v>464</v>
      </c>
      <c r="C13" s="1" t="s">
        <v>539</v>
      </c>
      <c r="D13" s="1" t="s">
        <v>540</v>
      </c>
      <c r="E13" s="1" t="s">
        <v>541</v>
      </c>
      <c r="F13" s="1" t="s">
        <v>464</v>
      </c>
      <c r="G13" s="1" t="s">
        <v>468</v>
      </c>
      <c r="H13" s="1" t="s">
        <v>469</v>
      </c>
      <c r="I13" s="1" t="s">
        <v>542</v>
      </c>
      <c r="J13" s="1" t="s">
        <v>29</v>
      </c>
      <c r="K13" s="1" t="s">
        <v>543</v>
      </c>
      <c r="L13" s="1" t="s">
        <v>543</v>
      </c>
      <c r="M13" s="1" t="s">
        <v>472</v>
      </c>
      <c r="N13" s="1" t="s">
        <v>472</v>
      </c>
      <c r="O13" s="1" t="s">
        <v>473</v>
      </c>
      <c r="P13" s="1" t="s">
        <v>474</v>
      </c>
      <c r="Q13" s="1" t="s">
        <v>544</v>
      </c>
      <c r="R13" s="1" t="s">
        <v>476</v>
      </c>
      <c r="S13" s="1" t="s">
        <v>477</v>
      </c>
      <c r="T13" s="1" t="s">
        <v>478</v>
      </c>
    </row>
    <row r="14" s="1" customFormat="1" spans="1:20">
      <c r="A14" s="3">
        <v>15831374949</v>
      </c>
      <c r="B14" s="1" t="s">
        <v>464</v>
      </c>
      <c r="C14" s="1" t="s">
        <v>545</v>
      </c>
      <c r="D14" s="1" t="s">
        <v>546</v>
      </c>
      <c r="E14" s="1" t="s">
        <v>547</v>
      </c>
      <c r="F14" s="1" t="s">
        <v>464</v>
      </c>
      <c r="G14" s="1" t="s">
        <v>468</v>
      </c>
      <c r="H14" s="1" t="s">
        <v>469</v>
      </c>
      <c r="I14" s="1" t="s">
        <v>548</v>
      </c>
      <c r="J14" s="1" t="s">
        <v>29</v>
      </c>
      <c r="K14" s="1" t="s">
        <v>549</v>
      </c>
      <c r="L14" s="1" t="s">
        <v>549</v>
      </c>
      <c r="M14" s="1" t="s">
        <v>472</v>
      </c>
      <c r="N14" s="1" t="s">
        <v>472</v>
      </c>
      <c r="O14" s="1" t="s">
        <v>473</v>
      </c>
      <c r="P14" s="1" t="s">
        <v>474</v>
      </c>
      <c r="Q14" s="1" t="s">
        <v>550</v>
      </c>
      <c r="R14" s="1" t="s">
        <v>476</v>
      </c>
      <c r="S14" s="1" t="s">
        <v>477</v>
      </c>
      <c r="T14" s="1" t="s">
        <v>478</v>
      </c>
    </row>
    <row r="15" s="1" customFormat="1" spans="1:20">
      <c r="A15" s="3">
        <v>15831240123</v>
      </c>
      <c r="B15" s="1" t="s">
        <v>464</v>
      </c>
      <c r="C15" s="1" t="s">
        <v>551</v>
      </c>
      <c r="D15" s="1" t="s">
        <v>552</v>
      </c>
      <c r="E15" s="1" t="s">
        <v>553</v>
      </c>
      <c r="F15" s="1" t="s">
        <v>464</v>
      </c>
      <c r="G15" s="1" t="s">
        <v>468</v>
      </c>
      <c r="H15" s="1" t="s">
        <v>469</v>
      </c>
      <c r="I15" s="1" t="s">
        <v>554</v>
      </c>
      <c r="J15" s="1" t="s">
        <v>29</v>
      </c>
      <c r="K15" s="1" t="s">
        <v>555</v>
      </c>
      <c r="L15" s="1" t="s">
        <v>555</v>
      </c>
      <c r="M15" s="1" t="s">
        <v>472</v>
      </c>
      <c r="N15" s="1" t="s">
        <v>472</v>
      </c>
      <c r="O15" s="1" t="s">
        <v>473</v>
      </c>
      <c r="P15" s="1" t="s">
        <v>474</v>
      </c>
      <c r="Q15" s="1" t="s">
        <v>556</v>
      </c>
      <c r="R15" s="1" t="s">
        <v>476</v>
      </c>
      <c r="S15" s="1" t="s">
        <v>477</v>
      </c>
      <c r="T15" s="1" t="s">
        <v>478</v>
      </c>
    </row>
    <row r="16" s="1" customFormat="1" spans="1:20">
      <c r="A16" s="3">
        <v>15831130713</v>
      </c>
      <c r="B16" s="1" t="s">
        <v>464</v>
      </c>
      <c r="C16" s="1" t="s">
        <v>557</v>
      </c>
      <c r="D16" s="1" t="s">
        <v>558</v>
      </c>
      <c r="E16" s="1" t="s">
        <v>559</v>
      </c>
      <c r="F16" s="1" t="s">
        <v>464</v>
      </c>
      <c r="G16" s="1" t="s">
        <v>468</v>
      </c>
      <c r="H16" s="1" t="s">
        <v>469</v>
      </c>
      <c r="I16" s="1" t="s">
        <v>560</v>
      </c>
      <c r="J16" s="1" t="s">
        <v>29</v>
      </c>
      <c r="K16" s="1" t="s">
        <v>561</v>
      </c>
      <c r="L16" s="1" t="s">
        <v>561</v>
      </c>
      <c r="M16" s="1" t="s">
        <v>472</v>
      </c>
      <c r="N16" s="1" t="s">
        <v>472</v>
      </c>
      <c r="O16" s="1" t="s">
        <v>473</v>
      </c>
      <c r="P16" s="1" t="s">
        <v>474</v>
      </c>
      <c r="Q16" s="1" t="s">
        <v>562</v>
      </c>
      <c r="R16" s="1" t="s">
        <v>476</v>
      </c>
      <c r="S16" s="1" t="s">
        <v>477</v>
      </c>
      <c r="T16" s="1" t="s">
        <v>478</v>
      </c>
    </row>
    <row r="17" s="1" customFormat="1" spans="1:20">
      <c r="A17" s="3">
        <v>15830914194</v>
      </c>
      <c r="B17" s="1" t="s">
        <v>464</v>
      </c>
      <c r="C17" s="1" t="s">
        <v>563</v>
      </c>
      <c r="D17" s="1" t="s">
        <v>564</v>
      </c>
      <c r="E17" s="1" t="s">
        <v>565</v>
      </c>
      <c r="F17" s="1" t="s">
        <v>464</v>
      </c>
      <c r="G17" s="1" t="s">
        <v>468</v>
      </c>
      <c r="H17" s="1" t="s">
        <v>469</v>
      </c>
      <c r="I17" s="1" t="s">
        <v>566</v>
      </c>
      <c r="J17" s="1" t="s">
        <v>29</v>
      </c>
      <c r="K17" s="1" t="s">
        <v>567</v>
      </c>
      <c r="L17" s="1" t="s">
        <v>567</v>
      </c>
      <c r="M17" s="1" t="s">
        <v>472</v>
      </c>
      <c r="N17" s="1" t="s">
        <v>472</v>
      </c>
      <c r="O17" s="1" t="s">
        <v>473</v>
      </c>
      <c r="P17" s="1" t="s">
        <v>474</v>
      </c>
      <c r="Q17" s="1" t="s">
        <v>568</v>
      </c>
      <c r="R17" s="1" t="s">
        <v>476</v>
      </c>
      <c r="S17" s="1" t="s">
        <v>477</v>
      </c>
      <c r="T17" s="1" t="s">
        <v>478</v>
      </c>
    </row>
    <row r="18" s="1" customFormat="1" spans="1:20">
      <c r="A18" s="3">
        <v>15826328116</v>
      </c>
      <c r="B18" s="1" t="s">
        <v>569</v>
      </c>
      <c r="C18" s="1" t="s">
        <v>570</v>
      </c>
      <c r="D18" s="1" t="s">
        <v>571</v>
      </c>
      <c r="E18" s="1" t="s">
        <v>572</v>
      </c>
      <c r="F18" s="1" t="s">
        <v>569</v>
      </c>
      <c r="G18" s="1" t="s">
        <v>464</v>
      </c>
      <c r="H18" s="1" t="s">
        <v>469</v>
      </c>
      <c r="I18" s="1" t="s">
        <v>573</v>
      </c>
      <c r="J18" s="1" t="s">
        <v>29</v>
      </c>
      <c r="K18" s="1" t="s">
        <v>574</v>
      </c>
      <c r="L18" s="1" t="s">
        <v>574</v>
      </c>
      <c r="M18" s="1" t="s">
        <v>472</v>
      </c>
      <c r="N18" s="1" t="s">
        <v>472</v>
      </c>
      <c r="O18" s="1" t="s">
        <v>473</v>
      </c>
      <c r="P18" s="1" t="s">
        <v>474</v>
      </c>
      <c r="Q18" s="1" t="s">
        <v>575</v>
      </c>
      <c r="R18" s="1" t="s">
        <v>476</v>
      </c>
      <c r="S18" s="1" t="s">
        <v>477</v>
      </c>
      <c r="T18" s="1" t="s">
        <v>478</v>
      </c>
    </row>
    <row r="19" s="1" customFormat="1" spans="1:20">
      <c r="A19" s="3">
        <v>15825982226</v>
      </c>
      <c r="B19" s="1" t="s">
        <v>569</v>
      </c>
      <c r="C19" s="1" t="s">
        <v>576</v>
      </c>
      <c r="D19" s="1" t="s">
        <v>577</v>
      </c>
      <c r="E19" s="1" t="s">
        <v>578</v>
      </c>
      <c r="F19" s="1" t="s">
        <v>569</v>
      </c>
      <c r="G19" s="1" t="s">
        <v>464</v>
      </c>
      <c r="H19" s="1" t="s">
        <v>469</v>
      </c>
      <c r="I19" s="1" t="s">
        <v>579</v>
      </c>
      <c r="J19" s="1" t="s">
        <v>29</v>
      </c>
      <c r="K19" s="1" t="s">
        <v>580</v>
      </c>
      <c r="L19" s="1" t="s">
        <v>580</v>
      </c>
      <c r="M19" s="1" t="s">
        <v>472</v>
      </c>
      <c r="N19" s="1" t="s">
        <v>472</v>
      </c>
      <c r="O19" s="1" t="s">
        <v>473</v>
      </c>
      <c r="P19" s="1" t="s">
        <v>474</v>
      </c>
      <c r="Q19" s="1" t="s">
        <v>581</v>
      </c>
      <c r="R19" s="1" t="s">
        <v>476</v>
      </c>
      <c r="S19" s="1" t="s">
        <v>477</v>
      </c>
      <c r="T19" s="1" t="s">
        <v>478</v>
      </c>
    </row>
    <row r="20" s="1" customFormat="1" spans="1:20">
      <c r="A20" s="3">
        <v>15823713163</v>
      </c>
      <c r="B20" s="1" t="s">
        <v>569</v>
      </c>
      <c r="C20" s="1" t="s">
        <v>582</v>
      </c>
      <c r="D20" s="1" t="s">
        <v>583</v>
      </c>
      <c r="E20" s="1" t="s">
        <v>584</v>
      </c>
      <c r="F20" s="1" t="s">
        <v>569</v>
      </c>
      <c r="G20" s="1" t="s">
        <v>464</v>
      </c>
      <c r="H20" s="1" t="s">
        <v>469</v>
      </c>
      <c r="I20" s="1" t="s">
        <v>585</v>
      </c>
      <c r="J20" s="1" t="s">
        <v>29</v>
      </c>
      <c r="K20" s="1" t="s">
        <v>586</v>
      </c>
      <c r="L20" s="1" t="s">
        <v>586</v>
      </c>
      <c r="M20" s="1" t="s">
        <v>472</v>
      </c>
      <c r="N20" s="1" t="s">
        <v>472</v>
      </c>
      <c r="O20" s="1" t="s">
        <v>473</v>
      </c>
      <c r="P20" s="1" t="s">
        <v>474</v>
      </c>
      <c r="Q20" s="1" t="s">
        <v>587</v>
      </c>
      <c r="R20" s="1" t="s">
        <v>476</v>
      </c>
      <c r="S20" s="1" t="s">
        <v>477</v>
      </c>
      <c r="T20" s="1" t="s">
        <v>478</v>
      </c>
    </row>
    <row r="21" s="1" customFormat="1" spans="1:20">
      <c r="A21" s="3">
        <v>15822691773</v>
      </c>
      <c r="B21" s="1" t="s">
        <v>569</v>
      </c>
      <c r="C21" s="1" t="s">
        <v>588</v>
      </c>
      <c r="D21" s="1" t="s">
        <v>540</v>
      </c>
      <c r="E21" s="1" t="s">
        <v>541</v>
      </c>
      <c r="F21" s="1" t="s">
        <v>569</v>
      </c>
      <c r="G21" s="1" t="s">
        <v>464</v>
      </c>
      <c r="H21" s="1" t="s">
        <v>469</v>
      </c>
      <c r="I21" s="1" t="s">
        <v>589</v>
      </c>
      <c r="J21" s="1" t="s">
        <v>29</v>
      </c>
      <c r="K21" s="1" t="s">
        <v>543</v>
      </c>
      <c r="L21" s="1" t="s">
        <v>543</v>
      </c>
      <c r="M21" s="1" t="s">
        <v>472</v>
      </c>
      <c r="N21" s="1" t="s">
        <v>472</v>
      </c>
      <c r="O21" s="1" t="s">
        <v>473</v>
      </c>
      <c r="P21" s="1" t="s">
        <v>474</v>
      </c>
      <c r="Q21" s="1" t="s">
        <v>590</v>
      </c>
      <c r="R21" s="1" t="s">
        <v>476</v>
      </c>
      <c r="S21" s="1" t="s">
        <v>477</v>
      </c>
      <c r="T21" s="1" t="s">
        <v>478</v>
      </c>
    </row>
    <row r="22" s="1" customFormat="1" spans="1:20">
      <c r="A22" s="3">
        <v>15822537204</v>
      </c>
      <c r="B22" s="1" t="s">
        <v>569</v>
      </c>
      <c r="C22" s="1" t="s">
        <v>591</v>
      </c>
      <c r="D22" s="1" t="s">
        <v>592</v>
      </c>
      <c r="E22" s="1" t="s">
        <v>593</v>
      </c>
      <c r="F22" s="1" t="s">
        <v>569</v>
      </c>
      <c r="G22" s="1" t="s">
        <v>468</v>
      </c>
      <c r="H22" s="1" t="s">
        <v>469</v>
      </c>
      <c r="I22" s="1" t="s">
        <v>594</v>
      </c>
      <c r="J22" s="1" t="s">
        <v>29</v>
      </c>
      <c r="K22" s="1" t="s">
        <v>595</v>
      </c>
      <c r="L22" s="1" t="s">
        <v>595</v>
      </c>
      <c r="M22" s="1" t="s">
        <v>472</v>
      </c>
      <c r="N22" s="1" t="s">
        <v>472</v>
      </c>
      <c r="O22" s="1" t="s">
        <v>473</v>
      </c>
      <c r="P22" s="1" t="s">
        <v>474</v>
      </c>
      <c r="Q22" s="1" t="s">
        <v>596</v>
      </c>
      <c r="R22" s="1" t="s">
        <v>476</v>
      </c>
      <c r="S22" s="1" t="s">
        <v>477</v>
      </c>
      <c r="T22" s="1" t="s">
        <v>478</v>
      </c>
    </row>
    <row r="23" s="1" customFormat="1" spans="1:20">
      <c r="A23" s="3">
        <v>15822339470</v>
      </c>
      <c r="B23" s="1" t="s">
        <v>569</v>
      </c>
      <c r="C23" s="1" t="s">
        <v>597</v>
      </c>
      <c r="D23" s="1" t="s">
        <v>598</v>
      </c>
      <c r="E23" s="1" t="s">
        <v>599</v>
      </c>
      <c r="F23" s="1" t="s">
        <v>569</v>
      </c>
      <c r="G23" s="1" t="s">
        <v>464</v>
      </c>
      <c r="H23" s="1" t="s">
        <v>469</v>
      </c>
      <c r="I23" s="1" t="s">
        <v>600</v>
      </c>
      <c r="J23" s="1" t="s">
        <v>29</v>
      </c>
      <c r="K23" s="1" t="s">
        <v>601</v>
      </c>
      <c r="L23" s="1" t="s">
        <v>601</v>
      </c>
      <c r="M23" s="1" t="s">
        <v>472</v>
      </c>
      <c r="N23" s="1" t="s">
        <v>472</v>
      </c>
      <c r="O23" s="1" t="s">
        <v>473</v>
      </c>
      <c r="P23" s="1" t="s">
        <v>474</v>
      </c>
      <c r="Q23" s="1" t="s">
        <v>602</v>
      </c>
      <c r="R23" s="1" t="s">
        <v>476</v>
      </c>
      <c r="S23" s="1" t="s">
        <v>477</v>
      </c>
      <c r="T23" s="1" t="s">
        <v>478</v>
      </c>
    </row>
    <row r="24" s="1" customFormat="1" spans="1:20">
      <c r="A24" s="3">
        <v>15821293029</v>
      </c>
      <c r="B24" s="1" t="s">
        <v>569</v>
      </c>
      <c r="C24" s="1" t="s">
        <v>603</v>
      </c>
      <c r="D24" s="1" t="s">
        <v>604</v>
      </c>
      <c r="E24" s="1" t="s">
        <v>605</v>
      </c>
      <c r="F24" s="1" t="s">
        <v>569</v>
      </c>
      <c r="G24" s="1" t="s">
        <v>464</v>
      </c>
      <c r="H24" s="1" t="s">
        <v>469</v>
      </c>
      <c r="I24" s="1" t="s">
        <v>606</v>
      </c>
      <c r="J24" s="1" t="s">
        <v>29</v>
      </c>
      <c r="K24" s="1" t="s">
        <v>607</v>
      </c>
      <c r="L24" s="1" t="s">
        <v>607</v>
      </c>
      <c r="M24" s="1" t="s">
        <v>472</v>
      </c>
      <c r="N24" s="1" t="s">
        <v>472</v>
      </c>
      <c r="O24" s="1" t="s">
        <v>473</v>
      </c>
      <c r="P24" s="1" t="s">
        <v>474</v>
      </c>
      <c r="Q24" s="1" t="s">
        <v>608</v>
      </c>
      <c r="R24" s="1" t="s">
        <v>476</v>
      </c>
      <c r="S24" s="1" t="s">
        <v>477</v>
      </c>
      <c r="T24" s="1" t="s">
        <v>478</v>
      </c>
    </row>
    <row r="25" s="1" customFormat="1" spans="1:20">
      <c r="A25" s="3">
        <v>15818143411</v>
      </c>
      <c r="B25" s="1" t="s">
        <v>569</v>
      </c>
      <c r="C25" s="1" t="s">
        <v>609</v>
      </c>
      <c r="D25" s="1" t="s">
        <v>610</v>
      </c>
      <c r="E25" s="1" t="s">
        <v>611</v>
      </c>
      <c r="F25" s="1" t="s">
        <v>569</v>
      </c>
      <c r="G25" s="1" t="s">
        <v>464</v>
      </c>
      <c r="H25" s="1" t="s">
        <v>469</v>
      </c>
      <c r="I25" s="1" t="s">
        <v>612</v>
      </c>
      <c r="J25" s="1" t="s">
        <v>29</v>
      </c>
      <c r="K25" s="1" t="s">
        <v>613</v>
      </c>
      <c r="L25" s="1" t="s">
        <v>613</v>
      </c>
      <c r="M25" s="1" t="s">
        <v>472</v>
      </c>
      <c r="N25" s="1" t="s">
        <v>472</v>
      </c>
      <c r="O25" s="1" t="s">
        <v>473</v>
      </c>
      <c r="P25" s="1" t="s">
        <v>474</v>
      </c>
      <c r="Q25" s="1" t="s">
        <v>614</v>
      </c>
      <c r="R25" s="1" t="s">
        <v>476</v>
      </c>
      <c r="S25" s="1" t="s">
        <v>477</v>
      </c>
      <c r="T25" s="1" t="s">
        <v>478</v>
      </c>
    </row>
    <row r="26" s="1" customFormat="1" spans="1:20">
      <c r="A26" s="3">
        <v>15817719371</v>
      </c>
      <c r="B26" s="1" t="s">
        <v>569</v>
      </c>
      <c r="C26" s="1" t="s">
        <v>615</v>
      </c>
      <c r="D26" s="1" t="s">
        <v>616</v>
      </c>
      <c r="E26" s="1" t="s">
        <v>617</v>
      </c>
      <c r="F26" s="1" t="s">
        <v>569</v>
      </c>
      <c r="G26" s="1" t="s">
        <v>464</v>
      </c>
      <c r="H26" s="1" t="s">
        <v>469</v>
      </c>
      <c r="I26" s="1" t="s">
        <v>618</v>
      </c>
      <c r="J26" s="1" t="s">
        <v>29</v>
      </c>
      <c r="K26" s="1" t="s">
        <v>619</v>
      </c>
      <c r="L26" s="1" t="s">
        <v>619</v>
      </c>
      <c r="M26" s="1" t="s">
        <v>472</v>
      </c>
      <c r="N26" s="1" t="s">
        <v>472</v>
      </c>
      <c r="O26" s="1" t="s">
        <v>473</v>
      </c>
      <c r="P26" s="1" t="s">
        <v>474</v>
      </c>
      <c r="Q26" s="1" t="s">
        <v>620</v>
      </c>
      <c r="R26" s="1" t="s">
        <v>476</v>
      </c>
      <c r="S26" s="1" t="s">
        <v>477</v>
      </c>
      <c r="T26" s="1" t="s">
        <v>478</v>
      </c>
    </row>
    <row r="27" s="1" customFormat="1" spans="1:20">
      <c r="A27" s="3">
        <v>15817369617</v>
      </c>
      <c r="B27" s="1" t="s">
        <v>569</v>
      </c>
      <c r="C27" s="1" t="s">
        <v>621</v>
      </c>
      <c r="D27" s="1" t="s">
        <v>622</v>
      </c>
      <c r="E27" s="1" t="s">
        <v>623</v>
      </c>
      <c r="F27" s="1" t="s">
        <v>569</v>
      </c>
      <c r="G27" s="1" t="s">
        <v>468</v>
      </c>
      <c r="H27" s="1" t="s">
        <v>469</v>
      </c>
      <c r="I27" s="1" t="s">
        <v>624</v>
      </c>
      <c r="J27" s="1" t="s">
        <v>29</v>
      </c>
      <c r="K27" s="1" t="s">
        <v>625</v>
      </c>
      <c r="L27" s="1" t="s">
        <v>625</v>
      </c>
      <c r="M27" s="1" t="s">
        <v>472</v>
      </c>
      <c r="N27" s="1" t="s">
        <v>472</v>
      </c>
      <c r="O27" s="1" t="s">
        <v>473</v>
      </c>
      <c r="P27" s="1" t="s">
        <v>474</v>
      </c>
      <c r="Q27" s="1" t="s">
        <v>626</v>
      </c>
      <c r="R27" s="1" t="s">
        <v>476</v>
      </c>
      <c r="S27" s="1" t="s">
        <v>477</v>
      </c>
      <c r="T27" s="1" t="s">
        <v>478</v>
      </c>
    </row>
    <row r="28" s="1" customFormat="1" spans="1:20">
      <c r="A28" s="3">
        <v>15817296194</v>
      </c>
      <c r="B28" s="1" t="s">
        <v>569</v>
      </c>
      <c r="C28" s="1" t="s">
        <v>627</v>
      </c>
      <c r="D28" s="1" t="s">
        <v>628</v>
      </c>
      <c r="E28" s="1" t="s">
        <v>629</v>
      </c>
      <c r="F28" s="1" t="s">
        <v>569</v>
      </c>
      <c r="G28" s="1" t="s">
        <v>468</v>
      </c>
      <c r="H28" s="1" t="s">
        <v>469</v>
      </c>
      <c r="I28" s="1" t="s">
        <v>630</v>
      </c>
      <c r="J28" s="1" t="s">
        <v>29</v>
      </c>
      <c r="K28" s="1" t="s">
        <v>631</v>
      </c>
      <c r="L28" s="1" t="s">
        <v>631</v>
      </c>
      <c r="M28" s="1" t="s">
        <v>472</v>
      </c>
      <c r="N28" s="1" t="s">
        <v>472</v>
      </c>
      <c r="O28" s="1" t="s">
        <v>473</v>
      </c>
      <c r="P28" s="1" t="s">
        <v>474</v>
      </c>
      <c r="Q28" s="1" t="s">
        <v>632</v>
      </c>
      <c r="R28" s="1" t="s">
        <v>476</v>
      </c>
      <c r="S28" s="1" t="s">
        <v>477</v>
      </c>
      <c r="T28" s="1" t="s">
        <v>478</v>
      </c>
    </row>
    <row r="29" s="1" customFormat="1" spans="1:20">
      <c r="A29" s="3">
        <v>15817173055</v>
      </c>
      <c r="B29" s="1" t="s">
        <v>569</v>
      </c>
      <c r="C29" s="1" t="s">
        <v>633</v>
      </c>
      <c r="D29" s="1" t="s">
        <v>634</v>
      </c>
      <c r="E29" s="1" t="s">
        <v>635</v>
      </c>
      <c r="F29" s="1" t="s">
        <v>464</v>
      </c>
      <c r="G29" s="1" t="s">
        <v>468</v>
      </c>
      <c r="H29" s="1" t="s">
        <v>469</v>
      </c>
      <c r="I29" s="1" t="s">
        <v>636</v>
      </c>
      <c r="J29" s="1" t="s">
        <v>29</v>
      </c>
      <c r="K29" s="1" t="s">
        <v>637</v>
      </c>
      <c r="L29" s="1" t="s">
        <v>637</v>
      </c>
      <c r="M29" s="1" t="s">
        <v>472</v>
      </c>
      <c r="N29" s="1" t="s">
        <v>472</v>
      </c>
      <c r="O29" s="1" t="s">
        <v>473</v>
      </c>
      <c r="P29" s="1" t="s">
        <v>474</v>
      </c>
      <c r="Q29" s="1" t="s">
        <v>638</v>
      </c>
      <c r="R29" s="1" t="s">
        <v>476</v>
      </c>
      <c r="S29" s="1" t="s">
        <v>477</v>
      </c>
      <c r="T29" s="1" t="s">
        <v>478</v>
      </c>
    </row>
    <row r="30" s="1" customFormat="1" spans="1:20">
      <c r="A30" s="3">
        <v>15816423685</v>
      </c>
      <c r="B30" s="1" t="s">
        <v>639</v>
      </c>
      <c r="C30" s="1" t="s">
        <v>640</v>
      </c>
      <c r="D30" s="1" t="s">
        <v>641</v>
      </c>
      <c r="E30" s="1" t="s">
        <v>642</v>
      </c>
      <c r="F30" s="1" t="s">
        <v>639</v>
      </c>
      <c r="G30" s="1" t="s">
        <v>569</v>
      </c>
      <c r="H30" s="1" t="s">
        <v>469</v>
      </c>
      <c r="I30" s="1" t="s">
        <v>643</v>
      </c>
      <c r="J30" s="1" t="s">
        <v>29</v>
      </c>
      <c r="K30" s="1" t="s">
        <v>644</v>
      </c>
      <c r="L30" s="1" t="s">
        <v>644</v>
      </c>
      <c r="M30" s="1" t="s">
        <v>472</v>
      </c>
      <c r="N30" s="1" t="s">
        <v>472</v>
      </c>
      <c r="O30" s="1" t="s">
        <v>473</v>
      </c>
      <c r="P30" s="1" t="s">
        <v>474</v>
      </c>
      <c r="Q30" s="1" t="s">
        <v>645</v>
      </c>
      <c r="R30" s="1" t="s">
        <v>476</v>
      </c>
      <c r="S30" s="1" t="s">
        <v>477</v>
      </c>
      <c r="T30" s="1" t="s">
        <v>478</v>
      </c>
    </row>
    <row r="31" s="1" customFormat="1" spans="1:20">
      <c r="A31" s="3">
        <v>15815095825</v>
      </c>
      <c r="B31" s="1" t="s">
        <v>639</v>
      </c>
      <c r="C31" s="1" t="s">
        <v>646</v>
      </c>
      <c r="D31" s="1" t="s">
        <v>647</v>
      </c>
      <c r="E31" s="1" t="s">
        <v>648</v>
      </c>
      <c r="F31" s="1" t="s">
        <v>639</v>
      </c>
      <c r="G31" s="1" t="s">
        <v>569</v>
      </c>
      <c r="H31" s="1" t="s">
        <v>469</v>
      </c>
      <c r="I31" s="1" t="s">
        <v>649</v>
      </c>
      <c r="J31" s="1" t="s">
        <v>29</v>
      </c>
      <c r="K31" s="1" t="s">
        <v>650</v>
      </c>
      <c r="L31" s="1" t="s">
        <v>650</v>
      </c>
      <c r="M31" s="1" t="s">
        <v>472</v>
      </c>
      <c r="N31" s="1" t="s">
        <v>472</v>
      </c>
      <c r="O31" s="1" t="s">
        <v>473</v>
      </c>
      <c r="P31" s="1" t="s">
        <v>474</v>
      </c>
      <c r="Q31" s="1" t="s">
        <v>651</v>
      </c>
      <c r="R31" s="1" t="s">
        <v>476</v>
      </c>
      <c r="S31" s="1" t="s">
        <v>477</v>
      </c>
      <c r="T31" s="1" t="s">
        <v>478</v>
      </c>
    </row>
    <row r="32" s="1" customFormat="1" spans="1:20">
      <c r="A32" s="3">
        <v>15814683823</v>
      </c>
      <c r="B32" s="1" t="s">
        <v>639</v>
      </c>
      <c r="C32" s="1" t="s">
        <v>652</v>
      </c>
      <c r="D32" s="1" t="s">
        <v>592</v>
      </c>
      <c r="E32" s="1" t="s">
        <v>653</v>
      </c>
      <c r="F32" s="1" t="s">
        <v>639</v>
      </c>
      <c r="G32" s="1" t="s">
        <v>464</v>
      </c>
      <c r="H32" s="1" t="s">
        <v>469</v>
      </c>
      <c r="I32" s="1" t="s">
        <v>473</v>
      </c>
      <c r="J32" s="1" t="s">
        <v>29</v>
      </c>
      <c r="K32" s="1" t="s">
        <v>473</v>
      </c>
      <c r="L32" s="1" t="s">
        <v>473</v>
      </c>
      <c r="M32" s="1" t="s">
        <v>472</v>
      </c>
      <c r="N32" s="1" t="s">
        <v>472</v>
      </c>
      <c r="O32" s="1" t="s">
        <v>473</v>
      </c>
      <c r="P32" s="1" t="s">
        <v>474</v>
      </c>
      <c r="Q32" s="1" t="s">
        <v>654</v>
      </c>
      <c r="R32" s="1" t="s">
        <v>476</v>
      </c>
      <c r="S32" s="1" t="s">
        <v>477</v>
      </c>
      <c r="T32" s="1" t="s">
        <v>478</v>
      </c>
    </row>
    <row r="33" s="1" customFormat="1" spans="1:20">
      <c r="A33" s="3">
        <v>15814488422</v>
      </c>
      <c r="B33" s="1" t="s">
        <v>639</v>
      </c>
      <c r="C33" s="1" t="s">
        <v>655</v>
      </c>
      <c r="D33" s="1" t="s">
        <v>656</v>
      </c>
      <c r="E33" s="1" t="s">
        <v>657</v>
      </c>
      <c r="F33" s="1" t="s">
        <v>569</v>
      </c>
      <c r="G33" s="1" t="s">
        <v>464</v>
      </c>
      <c r="H33" s="1" t="s">
        <v>469</v>
      </c>
      <c r="I33" s="1" t="s">
        <v>658</v>
      </c>
      <c r="J33" s="1" t="s">
        <v>29</v>
      </c>
      <c r="K33" s="1" t="s">
        <v>659</v>
      </c>
      <c r="L33" s="1" t="s">
        <v>659</v>
      </c>
      <c r="M33" s="1" t="s">
        <v>472</v>
      </c>
      <c r="N33" s="1" t="s">
        <v>472</v>
      </c>
      <c r="O33" s="1" t="s">
        <v>473</v>
      </c>
      <c r="P33" s="1" t="s">
        <v>474</v>
      </c>
      <c r="Q33" s="1" t="s">
        <v>660</v>
      </c>
      <c r="R33" s="1" t="s">
        <v>476</v>
      </c>
      <c r="S33" s="1" t="s">
        <v>477</v>
      </c>
      <c r="T33" s="1" t="s">
        <v>478</v>
      </c>
    </row>
    <row r="34" s="1" customFormat="1" spans="1:20">
      <c r="A34" s="3">
        <v>15809973904</v>
      </c>
      <c r="B34" s="1" t="s">
        <v>639</v>
      </c>
      <c r="C34" s="1" t="s">
        <v>661</v>
      </c>
      <c r="D34" s="1" t="s">
        <v>662</v>
      </c>
      <c r="E34" s="1" t="s">
        <v>663</v>
      </c>
      <c r="F34" s="1" t="s">
        <v>639</v>
      </c>
      <c r="G34" s="1" t="s">
        <v>464</v>
      </c>
      <c r="H34" s="1" t="s">
        <v>469</v>
      </c>
      <c r="I34" s="1" t="s">
        <v>664</v>
      </c>
      <c r="J34" s="1" t="s">
        <v>29</v>
      </c>
      <c r="K34" s="1" t="s">
        <v>665</v>
      </c>
      <c r="L34" s="1" t="s">
        <v>665</v>
      </c>
      <c r="M34" s="1" t="s">
        <v>472</v>
      </c>
      <c r="N34" s="1" t="s">
        <v>472</v>
      </c>
      <c r="O34" s="1" t="s">
        <v>473</v>
      </c>
      <c r="P34" s="1" t="s">
        <v>474</v>
      </c>
      <c r="Q34" s="1" t="s">
        <v>666</v>
      </c>
      <c r="R34" s="1" t="s">
        <v>476</v>
      </c>
      <c r="S34" s="1" t="s">
        <v>477</v>
      </c>
      <c r="T34" s="1" t="s">
        <v>478</v>
      </c>
    </row>
    <row r="35" s="1" customFormat="1" spans="1:20">
      <c r="A35" s="3">
        <v>15809937275</v>
      </c>
      <c r="B35" s="1" t="s">
        <v>639</v>
      </c>
      <c r="C35" s="1" t="s">
        <v>667</v>
      </c>
      <c r="D35" s="1" t="s">
        <v>668</v>
      </c>
      <c r="E35" s="1" t="s">
        <v>669</v>
      </c>
      <c r="F35" s="1" t="s">
        <v>639</v>
      </c>
      <c r="G35" s="1" t="s">
        <v>569</v>
      </c>
      <c r="H35" s="1" t="s">
        <v>469</v>
      </c>
      <c r="I35" s="1" t="s">
        <v>670</v>
      </c>
      <c r="J35" s="1" t="s">
        <v>29</v>
      </c>
      <c r="K35" s="1" t="s">
        <v>671</v>
      </c>
      <c r="L35" s="1" t="s">
        <v>671</v>
      </c>
      <c r="M35" s="1" t="s">
        <v>472</v>
      </c>
      <c r="N35" s="1" t="s">
        <v>472</v>
      </c>
      <c r="O35" s="1" t="s">
        <v>473</v>
      </c>
      <c r="P35" s="1" t="s">
        <v>474</v>
      </c>
      <c r="Q35" s="1" t="s">
        <v>672</v>
      </c>
      <c r="R35" s="1" t="s">
        <v>476</v>
      </c>
      <c r="S35" s="1" t="s">
        <v>477</v>
      </c>
      <c r="T35" s="1" t="s">
        <v>478</v>
      </c>
    </row>
    <row r="36" s="1" customFormat="1" spans="1:20">
      <c r="A36" s="3">
        <v>15809879910</v>
      </c>
      <c r="B36" s="1" t="s">
        <v>639</v>
      </c>
      <c r="C36" s="1" t="s">
        <v>673</v>
      </c>
      <c r="D36" s="1" t="s">
        <v>674</v>
      </c>
      <c r="E36" s="1" t="s">
        <v>675</v>
      </c>
      <c r="F36" s="1" t="s">
        <v>569</v>
      </c>
      <c r="G36" s="1" t="s">
        <v>464</v>
      </c>
      <c r="H36" s="1" t="s">
        <v>469</v>
      </c>
      <c r="I36" s="1" t="s">
        <v>676</v>
      </c>
      <c r="J36" s="1" t="s">
        <v>29</v>
      </c>
      <c r="K36" s="1" t="s">
        <v>677</v>
      </c>
      <c r="L36" s="1" t="s">
        <v>677</v>
      </c>
      <c r="M36" s="1" t="s">
        <v>472</v>
      </c>
      <c r="N36" s="1" t="s">
        <v>472</v>
      </c>
      <c r="O36" s="1" t="s">
        <v>473</v>
      </c>
      <c r="P36" s="1" t="s">
        <v>474</v>
      </c>
      <c r="Q36" s="1" t="s">
        <v>678</v>
      </c>
      <c r="R36" s="1" t="s">
        <v>476</v>
      </c>
      <c r="S36" s="1" t="s">
        <v>477</v>
      </c>
      <c r="T36" s="1" t="s">
        <v>478</v>
      </c>
    </row>
    <row r="37" s="1" customFormat="1" spans="1:20">
      <c r="A37" s="3">
        <v>15808934201</v>
      </c>
      <c r="B37" s="1" t="s">
        <v>639</v>
      </c>
      <c r="C37" s="1" t="s">
        <v>679</v>
      </c>
      <c r="D37" s="1" t="s">
        <v>592</v>
      </c>
      <c r="E37" s="1" t="s">
        <v>680</v>
      </c>
      <c r="F37" s="1" t="s">
        <v>639</v>
      </c>
      <c r="G37" s="1" t="s">
        <v>468</v>
      </c>
      <c r="H37" s="1" t="s">
        <v>469</v>
      </c>
      <c r="I37" s="1" t="s">
        <v>681</v>
      </c>
      <c r="J37" s="1" t="s">
        <v>29</v>
      </c>
      <c r="K37" s="1" t="s">
        <v>682</v>
      </c>
      <c r="L37" s="1" t="s">
        <v>682</v>
      </c>
      <c r="M37" s="1" t="s">
        <v>472</v>
      </c>
      <c r="N37" s="1" t="s">
        <v>472</v>
      </c>
      <c r="O37" s="1" t="s">
        <v>473</v>
      </c>
      <c r="P37" s="1" t="s">
        <v>474</v>
      </c>
      <c r="Q37" s="1" t="s">
        <v>683</v>
      </c>
      <c r="R37" s="1" t="s">
        <v>476</v>
      </c>
      <c r="S37" s="1" t="s">
        <v>477</v>
      </c>
      <c r="T37" s="1" t="s">
        <v>478</v>
      </c>
    </row>
    <row r="38" s="1" customFormat="1" spans="1:20">
      <c r="A38" s="3">
        <v>15808526654</v>
      </c>
      <c r="B38" s="1" t="s">
        <v>639</v>
      </c>
      <c r="C38" s="1" t="s">
        <v>684</v>
      </c>
      <c r="D38" s="1" t="s">
        <v>685</v>
      </c>
      <c r="E38" s="1" t="s">
        <v>686</v>
      </c>
      <c r="F38" s="1" t="s">
        <v>569</v>
      </c>
      <c r="G38" s="1" t="s">
        <v>468</v>
      </c>
      <c r="H38" s="1" t="s">
        <v>469</v>
      </c>
      <c r="I38" s="1" t="s">
        <v>687</v>
      </c>
      <c r="J38" s="1" t="s">
        <v>29</v>
      </c>
      <c r="K38" s="1" t="s">
        <v>688</v>
      </c>
      <c r="L38" s="1" t="s">
        <v>688</v>
      </c>
      <c r="M38" s="1" t="s">
        <v>472</v>
      </c>
      <c r="N38" s="1" t="s">
        <v>472</v>
      </c>
      <c r="O38" s="1" t="s">
        <v>473</v>
      </c>
      <c r="P38" s="1" t="s">
        <v>474</v>
      </c>
      <c r="Q38" s="1" t="s">
        <v>689</v>
      </c>
      <c r="R38" s="1" t="s">
        <v>476</v>
      </c>
      <c r="S38" s="1" t="s">
        <v>477</v>
      </c>
      <c r="T38" s="1" t="s">
        <v>478</v>
      </c>
    </row>
    <row r="39" s="1" customFormat="1" spans="1:20">
      <c r="A39" s="3">
        <v>15807145703</v>
      </c>
      <c r="B39" s="1" t="s">
        <v>639</v>
      </c>
      <c r="C39" s="1" t="s">
        <v>690</v>
      </c>
      <c r="D39" s="1" t="s">
        <v>691</v>
      </c>
      <c r="E39" s="1" t="s">
        <v>692</v>
      </c>
      <c r="F39" s="1" t="s">
        <v>569</v>
      </c>
      <c r="G39" s="1" t="s">
        <v>464</v>
      </c>
      <c r="H39" s="1" t="s">
        <v>469</v>
      </c>
      <c r="I39" s="1" t="s">
        <v>693</v>
      </c>
      <c r="J39" s="1" t="s">
        <v>29</v>
      </c>
      <c r="K39" s="1" t="s">
        <v>694</v>
      </c>
      <c r="L39" s="1" t="s">
        <v>694</v>
      </c>
      <c r="M39" s="1" t="s">
        <v>472</v>
      </c>
      <c r="N39" s="1" t="s">
        <v>472</v>
      </c>
      <c r="O39" s="1" t="s">
        <v>473</v>
      </c>
      <c r="P39" s="1" t="s">
        <v>474</v>
      </c>
      <c r="Q39" s="1" t="s">
        <v>695</v>
      </c>
      <c r="R39" s="1" t="s">
        <v>476</v>
      </c>
      <c r="S39" s="1" t="s">
        <v>477</v>
      </c>
      <c r="T39" s="1" t="s">
        <v>478</v>
      </c>
    </row>
    <row r="40" s="1" customFormat="1" spans="1:20">
      <c r="A40" s="3">
        <v>15805651492</v>
      </c>
      <c r="B40" s="1" t="s">
        <v>696</v>
      </c>
      <c r="C40" s="1" t="s">
        <v>697</v>
      </c>
      <c r="D40" s="1" t="s">
        <v>698</v>
      </c>
      <c r="E40" s="1" t="s">
        <v>699</v>
      </c>
      <c r="F40" s="1" t="s">
        <v>639</v>
      </c>
      <c r="G40" s="1" t="s">
        <v>468</v>
      </c>
      <c r="H40" s="1" t="s">
        <v>469</v>
      </c>
      <c r="I40" s="1" t="s">
        <v>700</v>
      </c>
      <c r="J40" s="1" t="s">
        <v>29</v>
      </c>
      <c r="K40" s="1" t="s">
        <v>701</v>
      </c>
      <c r="L40" s="1" t="s">
        <v>701</v>
      </c>
      <c r="M40" s="1" t="s">
        <v>472</v>
      </c>
      <c r="N40" s="1" t="s">
        <v>472</v>
      </c>
      <c r="O40" s="1" t="s">
        <v>473</v>
      </c>
      <c r="P40" s="1" t="s">
        <v>474</v>
      </c>
      <c r="Q40" s="1" t="s">
        <v>702</v>
      </c>
      <c r="R40" s="1" t="s">
        <v>476</v>
      </c>
      <c r="S40" s="1" t="s">
        <v>477</v>
      </c>
      <c r="T40" s="1" t="s">
        <v>478</v>
      </c>
    </row>
    <row r="41" s="1" customFormat="1" spans="1:20">
      <c r="A41" s="3">
        <v>15805642782</v>
      </c>
      <c r="B41" s="1" t="s">
        <v>696</v>
      </c>
      <c r="C41" s="1" t="s">
        <v>703</v>
      </c>
      <c r="D41" s="1" t="s">
        <v>704</v>
      </c>
      <c r="E41" s="1" t="s">
        <v>705</v>
      </c>
      <c r="F41" s="1" t="s">
        <v>696</v>
      </c>
      <c r="G41" s="1" t="s">
        <v>639</v>
      </c>
      <c r="H41" s="1" t="s">
        <v>469</v>
      </c>
      <c r="I41" s="1" t="s">
        <v>706</v>
      </c>
      <c r="J41" s="1" t="s">
        <v>29</v>
      </c>
      <c r="K41" s="1" t="s">
        <v>707</v>
      </c>
      <c r="L41" s="1" t="s">
        <v>707</v>
      </c>
      <c r="M41" s="1" t="s">
        <v>472</v>
      </c>
      <c r="N41" s="1" t="s">
        <v>472</v>
      </c>
      <c r="O41" s="1" t="s">
        <v>473</v>
      </c>
      <c r="P41" s="1" t="s">
        <v>474</v>
      </c>
      <c r="Q41" s="1" t="s">
        <v>708</v>
      </c>
      <c r="R41" s="1" t="s">
        <v>476</v>
      </c>
      <c r="S41" s="1" t="s">
        <v>477</v>
      </c>
      <c r="T41" s="1" t="s">
        <v>478</v>
      </c>
    </row>
    <row r="42" s="1" customFormat="1" spans="1:20">
      <c r="A42" s="3">
        <v>15805621747</v>
      </c>
      <c r="B42" s="1" t="s">
        <v>696</v>
      </c>
      <c r="C42" s="1" t="s">
        <v>709</v>
      </c>
      <c r="D42" s="1" t="s">
        <v>710</v>
      </c>
      <c r="E42" s="1" t="s">
        <v>711</v>
      </c>
      <c r="F42" s="1" t="s">
        <v>696</v>
      </c>
      <c r="G42" s="1" t="s">
        <v>639</v>
      </c>
      <c r="H42" s="1" t="s">
        <v>469</v>
      </c>
      <c r="I42" s="1" t="s">
        <v>712</v>
      </c>
      <c r="J42" s="1" t="s">
        <v>29</v>
      </c>
      <c r="K42" s="1" t="s">
        <v>713</v>
      </c>
      <c r="L42" s="1" t="s">
        <v>713</v>
      </c>
      <c r="M42" s="1" t="s">
        <v>472</v>
      </c>
      <c r="N42" s="1" t="s">
        <v>472</v>
      </c>
      <c r="O42" s="1" t="s">
        <v>473</v>
      </c>
      <c r="P42" s="1" t="s">
        <v>474</v>
      </c>
      <c r="Q42" s="1" t="s">
        <v>714</v>
      </c>
      <c r="R42" s="1" t="s">
        <v>476</v>
      </c>
      <c r="S42" s="1" t="s">
        <v>477</v>
      </c>
      <c r="T42" s="1" t="s">
        <v>478</v>
      </c>
    </row>
    <row r="43" s="1" customFormat="1" spans="1:20">
      <c r="A43" s="3">
        <v>15801842815</v>
      </c>
      <c r="B43" s="1" t="s">
        <v>696</v>
      </c>
      <c r="C43" s="1" t="s">
        <v>715</v>
      </c>
      <c r="D43" s="1" t="s">
        <v>716</v>
      </c>
      <c r="E43" s="1" t="s">
        <v>717</v>
      </c>
      <c r="F43" s="1" t="s">
        <v>696</v>
      </c>
      <c r="G43" s="1" t="s">
        <v>464</v>
      </c>
      <c r="H43" s="1" t="s">
        <v>469</v>
      </c>
      <c r="I43" s="1" t="s">
        <v>718</v>
      </c>
      <c r="J43" s="1" t="s">
        <v>29</v>
      </c>
      <c r="K43" s="1" t="s">
        <v>719</v>
      </c>
      <c r="L43" s="1" t="s">
        <v>719</v>
      </c>
      <c r="M43" s="1" t="s">
        <v>472</v>
      </c>
      <c r="N43" s="1" t="s">
        <v>472</v>
      </c>
      <c r="O43" s="1" t="s">
        <v>473</v>
      </c>
      <c r="P43" s="1" t="s">
        <v>474</v>
      </c>
      <c r="Q43" s="1" t="s">
        <v>720</v>
      </c>
      <c r="R43" s="1" t="s">
        <v>476</v>
      </c>
      <c r="S43" s="1" t="s">
        <v>477</v>
      </c>
      <c r="T43" s="1" t="s">
        <v>478</v>
      </c>
    </row>
    <row r="44" s="1" customFormat="1" spans="1:20">
      <c r="A44" s="3">
        <v>15801792376</v>
      </c>
      <c r="B44" s="1" t="s">
        <v>696</v>
      </c>
      <c r="C44" s="1" t="s">
        <v>721</v>
      </c>
      <c r="D44" s="1" t="s">
        <v>722</v>
      </c>
      <c r="E44" s="1" t="s">
        <v>723</v>
      </c>
      <c r="F44" s="1" t="s">
        <v>696</v>
      </c>
      <c r="G44" s="1" t="s">
        <v>639</v>
      </c>
      <c r="H44" s="1" t="s">
        <v>469</v>
      </c>
      <c r="I44" s="1" t="s">
        <v>724</v>
      </c>
      <c r="J44" s="1" t="s">
        <v>29</v>
      </c>
      <c r="K44" s="1" t="s">
        <v>725</v>
      </c>
      <c r="L44" s="1" t="s">
        <v>725</v>
      </c>
      <c r="M44" s="1" t="s">
        <v>472</v>
      </c>
      <c r="N44" s="1" t="s">
        <v>472</v>
      </c>
      <c r="O44" s="1" t="s">
        <v>473</v>
      </c>
      <c r="P44" s="1" t="s">
        <v>474</v>
      </c>
      <c r="Q44" s="1" t="s">
        <v>726</v>
      </c>
      <c r="R44" s="1" t="s">
        <v>476</v>
      </c>
      <c r="S44" s="1" t="s">
        <v>477</v>
      </c>
      <c r="T44" s="1" t="s">
        <v>478</v>
      </c>
    </row>
    <row r="45" s="1" customFormat="1" spans="1:20">
      <c r="A45" s="3">
        <v>15799354328</v>
      </c>
      <c r="B45" s="1" t="s">
        <v>696</v>
      </c>
      <c r="C45" s="1" t="s">
        <v>727</v>
      </c>
      <c r="D45" s="1" t="s">
        <v>540</v>
      </c>
      <c r="E45" s="1" t="s">
        <v>541</v>
      </c>
      <c r="F45" s="1" t="s">
        <v>696</v>
      </c>
      <c r="G45" s="1" t="s">
        <v>639</v>
      </c>
      <c r="H45" s="1" t="s">
        <v>469</v>
      </c>
      <c r="I45" s="1" t="s">
        <v>728</v>
      </c>
      <c r="J45" s="1" t="s">
        <v>29</v>
      </c>
      <c r="K45" s="1" t="s">
        <v>729</v>
      </c>
      <c r="L45" s="1" t="s">
        <v>729</v>
      </c>
      <c r="M45" s="1" t="s">
        <v>472</v>
      </c>
      <c r="N45" s="1" t="s">
        <v>472</v>
      </c>
      <c r="O45" s="1" t="s">
        <v>473</v>
      </c>
      <c r="P45" s="1" t="s">
        <v>474</v>
      </c>
      <c r="Q45" s="1" t="s">
        <v>730</v>
      </c>
      <c r="R45" s="1" t="s">
        <v>476</v>
      </c>
      <c r="S45" s="1" t="s">
        <v>477</v>
      </c>
      <c r="T45" s="1" t="s">
        <v>478</v>
      </c>
    </row>
    <row r="46" s="1" customFormat="1" spans="1:20">
      <c r="A46" s="3">
        <v>15798402888</v>
      </c>
      <c r="B46" s="1" t="s">
        <v>696</v>
      </c>
      <c r="C46" s="1" t="s">
        <v>731</v>
      </c>
      <c r="D46" s="1" t="s">
        <v>732</v>
      </c>
      <c r="E46" s="1" t="s">
        <v>733</v>
      </c>
      <c r="F46" s="1" t="s">
        <v>569</v>
      </c>
      <c r="G46" s="1" t="s">
        <v>464</v>
      </c>
      <c r="H46" s="1" t="s">
        <v>469</v>
      </c>
      <c r="I46" s="1" t="s">
        <v>734</v>
      </c>
      <c r="J46" s="1" t="s">
        <v>29</v>
      </c>
      <c r="K46" s="1" t="s">
        <v>735</v>
      </c>
      <c r="L46" s="1" t="s">
        <v>735</v>
      </c>
      <c r="M46" s="1" t="s">
        <v>472</v>
      </c>
      <c r="N46" s="1" t="s">
        <v>472</v>
      </c>
      <c r="O46" s="1" t="s">
        <v>473</v>
      </c>
      <c r="P46" s="1" t="s">
        <v>474</v>
      </c>
      <c r="Q46" s="1" t="s">
        <v>736</v>
      </c>
      <c r="R46" s="1" t="s">
        <v>476</v>
      </c>
      <c r="S46" s="1" t="s">
        <v>477</v>
      </c>
      <c r="T46" s="1" t="s">
        <v>478</v>
      </c>
    </row>
    <row r="47" s="1" customFormat="1" spans="1:20">
      <c r="A47" s="3">
        <v>15794164098</v>
      </c>
      <c r="B47" s="1" t="s">
        <v>696</v>
      </c>
      <c r="C47" s="1" t="s">
        <v>737</v>
      </c>
      <c r="D47" s="1" t="s">
        <v>738</v>
      </c>
      <c r="E47" s="1" t="s">
        <v>739</v>
      </c>
      <c r="F47" s="1" t="s">
        <v>639</v>
      </c>
      <c r="G47" s="1" t="s">
        <v>468</v>
      </c>
      <c r="H47" s="1" t="s">
        <v>469</v>
      </c>
      <c r="I47" s="1" t="s">
        <v>740</v>
      </c>
      <c r="J47" s="1" t="s">
        <v>29</v>
      </c>
      <c r="K47" s="1" t="s">
        <v>741</v>
      </c>
      <c r="L47" s="1" t="s">
        <v>741</v>
      </c>
      <c r="M47" s="1" t="s">
        <v>472</v>
      </c>
      <c r="N47" s="1" t="s">
        <v>472</v>
      </c>
      <c r="O47" s="1" t="s">
        <v>473</v>
      </c>
      <c r="P47" s="1" t="s">
        <v>474</v>
      </c>
      <c r="Q47" s="1" t="s">
        <v>742</v>
      </c>
      <c r="R47" s="1" t="s">
        <v>476</v>
      </c>
      <c r="S47" s="1" t="s">
        <v>477</v>
      </c>
      <c r="T47" s="1" t="s">
        <v>478</v>
      </c>
    </row>
    <row r="48" s="1" customFormat="1" spans="1:20">
      <c r="A48" s="3">
        <v>15794160133</v>
      </c>
      <c r="B48" s="1" t="s">
        <v>696</v>
      </c>
      <c r="C48" s="1" t="s">
        <v>743</v>
      </c>
      <c r="D48" s="1" t="s">
        <v>744</v>
      </c>
      <c r="E48" s="1" t="s">
        <v>745</v>
      </c>
      <c r="F48" s="1" t="s">
        <v>696</v>
      </c>
      <c r="G48" s="1" t="s">
        <v>639</v>
      </c>
      <c r="H48" s="1" t="s">
        <v>469</v>
      </c>
      <c r="I48" s="1" t="s">
        <v>746</v>
      </c>
      <c r="J48" s="1" t="s">
        <v>29</v>
      </c>
      <c r="K48" s="1" t="s">
        <v>747</v>
      </c>
      <c r="L48" s="1" t="s">
        <v>747</v>
      </c>
      <c r="M48" s="1" t="s">
        <v>472</v>
      </c>
      <c r="N48" s="1" t="s">
        <v>472</v>
      </c>
      <c r="O48" s="1" t="s">
        <v>473</v>
      </c>
      <c r="P48" s="1" t="s">
        <v>474</v>
      </c>
      <c r="Q48" s="1" t="s">
        <v>748</v>
      </c>
      <c r="R48" s="1" t="s">
        <v>476</v>
      </c>
      <c r="S48" s="1" t="s">
        <v>477</v>
      </c>
      <c r="T48" s="1" t="s">
        <v>478</v>
      </c>
    </row>
    <row r="49" s="1" customFormat="1" spans="1:20">
      <c r="A49" s="3">
        <v>15794150768</v>
      </c>
      <c r="B49" s="1" t="s">
        <v>696</v>
      </c>
      <c r="C49" s="1" t="s">
        <v>749</v>
      </c>
      <c r="D49" s="1" t="s">
        <v>750</v>
      </c>
      <c r="E49" s="1" t="s">
        <v>751</v>
      </c>
      <c r="F49" s="1" t="s">
        <v>569</v>
      </c>
      <c r="G49" s="1" t="s">
        <v>464</v>
      </c>
      <c r="H49" s="1" t="s">
        <v>469</v>
      </c>
      <c r="I49" s="1" t="s">
        <v>752</v>
      </c>
      <c r="J49" s="1" t="s">
        <v>29</v>
      </c>
      <c r="K49" s="1" t="s">
        <v>753</v>
      </c>
      <c r="L49" s="1" t="s">
        <v>753</v>
      </c>
      <c r="M49" s="1" t="s">
        <v>472</v>
      </c>
      <c r="N49" s="1" t="s">
        <v>472</v>
      </c>
      <c r="O49" s="1" t="s">
        <v>473</v>
      </c>
      <c r="P49" s="1" t="s">
        <v>474</v>
      </c>
      <c r="Q49" s="1" t="s">
        <v>754</v>
      </c>
      <c r="R49" s="1" t="s">
        <v>476</v>
      </c>
      <c r="S49" s="1" t="s">
        <v>477</v>
      </c>
      <c r="T49" s="1" t="s">
        <v>478</v>
      </c>
    </row>
    <row r="50" s="1" customFormat="1" spans="1:20">
      <c r="A50" s="3">
        <v>15793016253</v>
      </c>
      <c r="B50" s="1" t="s">
        <v>755</v>
      </c>
      <c r="C50" s="1" t="s">
        <v>756</v>
      </c>
      <c r="D50" s="1" t="s">
        <v>757</v>
      </c>
      <c r="E50" s="1" t="s">
        <v>758</v>
      </c>
      <c r="F50" s="1" t="s">
        <v>696</v>
      </c>
      <c r="G50" s="1" t="s">
        <v>639</v>
      </c>
      <c r="H50" s="1" t="s">
        <v>469</v>
      </c>
      <c r="I50" s="1" t="s">
        <v>759</v>
      </c>
      <c r="J50" s="1" t="s">
        <v>29</v>
      </c>
      <c r="K50" s="1" t="s">
        <v>760</v>
      </c>
      <c r="L50" s="1" t="s">
        <v>760</v>
      </c>
      <c r="M50" s="1" t="s">
        <v>472</v>
      </c>
      <c r="N50" s="1" t="s">
        <v>472</v>
      </c>
      <c r="O50" s="1" t="s">
        <v>473</v>
      </c>
      <c r="P50" s="1" t="s">
        <v>474</v>
      </c>
      <c r="Q50" s="1" t="s">
        <v>761</v>
      </c>
      <c r="R50" s="1" t="s">
        <v>476</v>
      </c>
      <c r="S50" s="1" t="s">
        <v>477</v>
      </c>
      <c r="T50" s="1" t="s">
        <v>478</v>
      </c>
    </row>
    <row r="51" s="1" customFormat="1" spans="1:20">
      <c r="A51" s="3">
        <v>15788533955</v>
      </c>
      <c r="B51" s="1" t="s">
        <v>755</v>
      </c>
      <c r="C51" s="1" t="s">
        <v>762</v>
      </c>
      <c r="D51" s="1" t="s">
        <v>757</v>
      </c>
      <c r="E51" s="1" t="s">
        <v>763</v>
      </c>
      <c r="F51" s="1" t="s">
        <v>755</v>
      </c>
      <c r="G51" s="1" t="s">
        <v>696</v>
      </c>
      <c r="H51" s="1" t="s">
        <v>469</v>
      </c>
      <c r="I51" s="1" t="s">
        <v>764</v>
      </c>
      <c r="J51" s="1" t="s">
        <v>29</v>
      </c>
      <c r="K51" s="1" t="s">
        <v>765</v>
      </c>
      <c r="L51" s="1" t="s">
        <v>765</v>
      </c>
      <c r="M51" s="1" t="s">
        <v>472</v>
      </c>
      <c r="N51" s="1" t="s">
        <v>472</v>
      </c>
      <c r="O51" s="1" t="s">
        <v>473</v>
      </c>
      <c r="P51" s="1" t="s">
        <v>474</v>
      </c>
      <c r="Q51" s="1" t="s">
        <v>766</v>
      </c>
      <c r="R51" s="1" t="s">
        <v>476</v>
      </c>
      <c r="S51" s="1" t="s">
        <v>477</v>
      </c>
      <c r="T51" s="1" t="s">
        <v>478</v>
      </c>
    </row>
    <row r="52" s="1" customFormat="1" spans="1:20">
      <c r="A52" s="3">
        <v>15787568644</v>
      </c>
      <c r="B52" s="1" t="s">
        <v>755</v>
      </c>
      <c r="C52" s="1" t="s">
        <v>767</v>
      </c>
      <c r="D52" s="1" t="s">
        <v>768</v>
      </c>
      <c r="E52" s="1" t="s">
        <v>769</v>
      </c>
      <c r="F52" s="1" t="s">
        <v>755</v>
      </c>
      <c r="G52" s="1" t="s">
        <v>464</v>
      </c>
      <c r="H52" s="1" t="s">
        <v>469</v>
      </c>
      <c r="I52" s="1" t="s">
        <v>770</v>
      </c>
      <c r="J52" s="1" t="s">
        <v>29</v>
      </c>
      <c r="K52" s="1" t="s">
        <v>771</v>
      </c>
      <c r="L52" s="1" t="s">
        <v>771</v>
      </c>
      <c r="M52" s="1" t="s">
        <v>472</v>
      </c>
      <c r="N52" s="1" t="s">
        <v>472</v>
      </c>
      <c r="O52" s="1" t="s">
        <v>473</v>
      </c>
      <c r="P52" s="1" t="s">
        <v>474</v>
      </c>
      <c r="Q52" s="1" t="s">
        <v>772</v>
      </c>
      <c r="R52" s="1" t="s">
        <v>476</v>
      </c>
      <c r="S52" s="1" t="s">
        <v>477</v>
      </c>
      <c r="T52" s="1" t="s">
        <v>478</v>
      </c>
    </row>
    <row r="53" s="1" customFormat="1" spans="1:20">
      <c r="A53" s="3">
        <v>15787438768</v>
      </c>
      <c r="B53" s="1" t="s">
        <v>755</v>
      </c>
      <c r="C53" s="1" t="s">
        <v>773</v>
      </c>
      <c r="D53" s="1" t="s">
        <v>774</v>
      </c>
      <c r="E53" s="1" t="s">
        <v>775</v>
      </c>
      <c r="F53" s="1" t="s">
        <v>755</v>
      </c>
      <c r="G53" s="1" t="s">
        <v>696</v>
      </c>
      <c r="H53" s="1" t="s">
        <v>469</v>
      </c>
      <c r="I53" s="1" t="s">
        <v>776</v>
      </c>
      <c r="J53" s="1" t="s">
        <v>29</v>
      </c>
      <c r="K53" s="1" t="s">
        <v>777</v>
      </c>
      <c r="L53" s="1" t="s">
        <v>777</v>
      </c>
      <c r="M53" s="1" t="s">
        <v>472</v>
      </c>
      <c r="N53" s="1" t="s">
        <v>472</v>
      </c>
      <c r="O53" s="1" t="s">
        <v>473</v>
      </c>
      <c r="P53" s="1" t="s">
        <v>474</v>
      </c>
      <c r="Q53" s="1" t="s">
        <v>778</v>
      </c>
      <c r="R53" s="1" t="s">
        <v>476</v>
      </c>
      <c r="S53" s="1" t="s">
        <v>477</v>
      </c>
      <c r="T53" s="1" t="s">
        <v>478</v>
      </c>
    </row>
    <row r="54" s="1" customFormat="1" spans="1:20">
      <c r="A54" s="3">
        <v>15786757623</v>
      </c>
      <c r="B54" s="1" t="s">
        <v>755</v>
      </c>
      <c r="C54" s="1" t="s">
        <v>779</v>
      </c>
      <c r="D54" s="1" t="s">
        <v>780</v>
      </c>
      <c r="E54" s="1" t="s">
        <v>781</v>
      </c>
      <c r="F54" s="1" t="s">
        <v>755</v>
      </c>
      <c r="G54" s="1" t="s">
        <v>696</v>
      </c>
      <c r="H54" s="1" t="s">
        <v>469</v>
      </c>
      <c r="I54" s="1" t="s">
        <v>782</v>
      </c>
      <c r="J54" s="1" t="s">
        <v>29</v>
      </c>
      <c r="K54" s="1" t="s">
        <v>783</v>
      </c>
      <c r="L54" s="1" t="s">
        <v>783</v>
      </c>
      <c r="M54" s="1" t="s">
        <v>472</v>
      </c>
      <c r="N54" s="1" t="s">
        <v>472</v>
      </c>
      <c r="O54" s="1" t="s">
        <v>473</v>
      </c>
      <c r="P54" s="1" t="s">
        <v>474</v>
      </c>
      <c r="Q54" s="1" t="s">
        <v>784</v>
      </c>
      <c r="R54" s="1" t="s">
        <v>476</v>
      </c>
      <c r="S54" s="1" t="s">
        <v>477</v>
      </c>
      <c r="T54" s="1" t="s">
        <v>478</v>
      </c>
    </row>
    <row r="55" s="1" customFormat="1" spans="1:20">
      <c r="A55" s="3">
        <v>15786305531</v>
      </c>
      <c r="B55" s="1" t="s">
        <v>755</v>
      </c>
      <c r="C55" s="1" t="s">
        <v>785</v>
      </c>
      <c r="D55" s="1" t="s">
        <v>786</v>
      </c>
      <c r="E55" s="1" t="s">
        <v>787</v>
      </c>
      <c r="F55" s="1" t="s">
        <v>755</v>
      </c>
      <c r="G55" s="1" t="s">
        <v>696</v>
      </c>
      <c r="H55" s="1" t="s">
        <v>469</v>
      </c>
      <c r="I55" s="1" t="s">
        <v>788</v>
      </c>
      <c r="J55" s="1" t="s">
        <v>29</v>
      </c>
      <c r="K55" s="1" t="s">
        <v>789</v>
      </c>
      <c r="L55" s="1" t="s">
        <v>789</v>
      </c>
      <c r="M55" s="1" t="s">
        <v>472</v>
      </c>
      <c r="N55" s="1" t="s">
        <v>472</v>
      </c>
      <c r="O55" s="1" t="s">
        <v>473</v>
      </c>
      <c r="P55" s="1" t="s">
        <v>474</v>
      </c>
      <c r="Q55" s="1" t="s">
        <v>790</v>
      </c>
      <c r="R55" s="1" t="s">
        <v>476</v>
      </c>
      <c r="S55" s="1" t="s">
        <v>477</v>
      </c>
      <c r="T55" s="1" t="s">
        <v>478</v>
      </c>
    </row>
    <row r="56" s="1" customFormat="1" spans="1:20">
      <c r="A56" s="3">
        <v>15785639431</v>
      </c>
      <c r="B56" s="1" t="s">
        <v>755</v>
      </c>
      <c r="C56" s="1" t="s">
        <v>791</v>
      </c>
      <c r="D56" s="1" t="s">
        <v>792</v>
      </c>
      <c r="E56" s="1" t="s">
        <v>793</v>
      </c>
      <c r="F56" s="1" t="s">
        <v>464</v>
      </c>
      <c r="G56" s="1" t="s">
        <v>468</v>
      </c>
      <c r="H56" s="1" t="s">
        <v>469</v>
      </c>
      <c r="I56" s="1" t="s">
        <v>794</v>
      </c>
      <c r="J56" s="1" t="s">
        <v>29</v>
      </c>
      <c r="K56" s="1" t="s">
        <v>795</v>
      </c>
      <c r="L56" s="1" t="s">
        <v>795</v>
      </c>
      <c r="M56" s="1" t="s">
        <v>472</v>
      </c>
      <c r="N56" s="1" t="s">
        <v>472</v>
      </c>
      <c r="O56" s="1" t="s">
        <v>473</v>
      </c>
      <c r="P56" s="1" t="s">
        <v>474</v>
      </c>
      <c r="Q56" s="1" t="s">
        <v>796</v>
      </c>
      <c r="R56" s="1" t="s">
        <v>476</v>
      </c>
      <c r="S56" s="1" t="s">
        <v>477</v>
      </c>
      <c r="T56" s="1" t="s">
        <v>478</v>
      </c>
    </row>
    <row r="57" s="1" customFormat="1" spans="1:20">
      <c r="A57" s="3">
        <v>15785625748</v>
      </c>
      <c r="B57" s="1" t="s">
        <v>755</v>
      </c>
      <c r="C57" s="1" t="s">
        <v>797</v>
      </c>
      <c r="D57" s="1" t="s">
        <v>798</v>
      </c>
      <c r="E57" s="1" t="s">
        <v>799</v>
      </c>
      <c r="F57" s="1" t="s">
        <v>755</v>
      </c>
      <c r="G57" s="1" t="s">
        <v>696</v>
      </c>
      <c r="H57" s="1" t="s">
        <v>469</v>
      </c>
      <c r="I57" s="1" t="s">
        <v>800</v>
      </c>
      <c r="J57" s="1" t="s">
        <v>29</v>
      </c>
      <c r="K57" s="1" t="s">
        <v>801</v>
      </c>
      <c r="L57" s="1" t="s">
        <v>801</v>
      </c>
      <c r="M57" s="1" t="s">
        <v>472</v>
      </c>
      <c r="N57" s="1" t="s">
        <v>472</v>
      </c>
      <c r="O57" s="1" t="s">
        <v>473</v>
      </c>
      <c r="P57" s="1" t="s">
        <v>474</v>
      </c>
      <c r="Q57" s="1" t="s">
        <v>802</v>
      </c>
      <c r="R57" s="1" t="s">
        <v>476</v>
      </c>
      <c r="S57" s="1" t="s">
        <v>477</v>
      </c>
      <c r="T57" s="1" t="s">
        <v>478</v>
      </c>
    </row>
    <row r="58" s="1" customFormat="1" spans="1:20">
      <c r="A58" s="3">
        <v>15785185591</v>
      </c>
      <c r="B58" s="1" t="s">
        <v>755</v>
      </c>
      <c r="C58" s="1" t="s">
        <v>803</v>
      </c>
      <c r="D58" s="1" t="s">
        <v>804</v>
      </c>
      <c r="E58" s="1" t="s">
        <v>805</v>
      </c>
      <c r="F58" s="1" t="s">
        <v>639</v>
      </c>
      <c r="G58" s="1" t="s">
        <v>569</v>
      </c>
      <c r="H58" s="1" t="s">
        <v>469</v>
      </c>
      <c r="I58" s="1" t="s">
        <v>806</v>
      </c>
      <c r="J58" s="1" t="s">
        <v>29</v>
      </c>
      <c r="K58" s="1" t="s">
        <v>807</v>
      </c>
      <c r="L58" s="1" t="s">
        <v>807</v>
      </c>
      <c r="M58" s="1" t="s">
        <v>472</v>
      </c>
      <c r="N58" s="1" t="s">
        <v>472</v>
      </c>
      <c r="O58" s="1" t="s">
        <v>473</v>
      </c>
      <c r="P58" s="1" t="s">
        <v>474</v>
      </c>
      <c r="Q58" s="1" t="s">
        <v>808</v>
      </c>
      <c r="R58" s="1" t="s">
        <v>476</v>
      </c>
      <c r="S58" s="1" t="s">
        <v>477</v>
      </c>
      <c r="T58" s="1" t="s">
        <v>478</v>
      </c>
    </row>
    <row r="59" s="1" customFormat="1" spans="1:20">
      <c r="A59" s="3">
        <v>15785041420</v>
      </c>
      <c r="B59" s="1" t="s">
        <v>755</v>
      </c>
      <c r="C59" s="1" t="s">
        <v>809</v>
      </c>
      <c r="D59" s="1" t="s">
        <v>810</v>
      </c>
      <c r="E59" s="1" t="s">
        <v>811</v>
      </c>
      <c r="F59" s="1" t="s">
        <v>696</v>
      </c>
      <c r="G59" s="1" t="s">
        <v>639</v>
      </c>
      <c r="H59" s="1" t="s">
        <v>469</v>
      </c>
      <c r="I59" s="1" t="s">
        <v>812</v>
      </c>
      <c r="J59" s="1" t="s">
        <v>29</v>
      </c>
      <c r="K59" s="1" t="s">
        <v>813</v>
      </c>
      <c r="L59" s="1" t="s">
        <v>813</v>
      </c>
      <c r="M59" s="1" t="s">
        <v>472</v>
      </c>
      <c r="N59" s="1" t="s">
        <v>472</v>
      </c>
      <c r="O59" s="1" t="s">
        <v>473</v>
      </c>
      <c r="P59" s="1" t="s">
        <v>474</v>
      </c>
      <c r="Q59" s="1" t="s">
        <v>814</v>
      </c>
      <c r="R59" s="1" t="s">
        <v>476</v>
      </c>
      <c r="S59" s="1" t="s">
        <v>477</v>
      </c>
      <c r="T59" s="1" t="s">
        <v>478</v>
      </c>
    </row>
    <row r="60" s="1" customFormat="1" spans="1:20">
      <c r="A60" s="3">
        <v>15785009185</v>
      </c>
      <c r="B60" s="1" t="s">
        <v>755</v>
      </c>
      <c r="C60" s="1" t="s">
        <v>815</v>
      </c>
      <c r="D60" s="1" t="s">
        <v>804</v>
      </c>
      <c r="E60" s="1" t="s">
        <v>805</v>
      </c>
      <c r="F60" s="1" t="s">
        <v>755</v>
      </c>
      <c r="G60" s="1" t="s">
        <v>639</v>
      </c>
      <c r="H60" s="1" t="s">
        <v>469</v>
      </c>
      <c r="I60" s="1" t="s">
        <v>816</v>
      </c>
      <c r="J60" s="1" t="s">
        <v>29</v>
      </c>
      <c r="K60" s="1" t="s">
        <v>817</v>
      </c>
      <c r="L60" s="1" t="s">
        <v>817</v>
      </c>
      <c r="M60" s="1" t="s">
        <v>472</v>
      </c>
      <c r="N60" s="1" t="s">
        <v>472</v>
      </c>
      <c r="O60" s="1" t="s">
        <v>473</v>
      </c>
      <c r="P60" s="1" t="s">
        <v>474</v>
      </c>
      <c r="Q60" s="1" t="s">
        <v>818</v>
      </c>
      <c r="R60" s="1" t="s">
        <v>476</v>
      </c>
      <c r="S60" s="1" t="s">
        <v>477</v>
      </c>
      <c r="T60" s="1" t="s">
        <v>478</v>
      </c>
    </row>
    <row r="61" s="1" customFormat="1" spans="1:20">
      <c r="A61" s="3">
        <v>15784988053</v>
      </c>
      <c r="B61" s="1" t="s">
        <v>755</v>
      </c>
      <c r="C61" s="1" t="s">
        <v>819</v>
      </c>
      <c r="D61" s="1" t="s">
        <v>820</v>
      </c>
      <c r="E61" s="1" t="s">
        <v>821</v>
      </c>
      <c r="F61" s="1" t="s">
        <v>755</v>
      </c>
      <c r="G61" s="1" t="s">
        <v>696</v>
      </c>
      <c r="H61" s="1" t="s">
        <v>469</v>
      </c>
      <c r="I61" s="1" t="s">
        <v>822</v>
      </c>
      <c r="J61" s="1" t="s">
        <v>29</v>
      </c>
      <c r="K61" s="1" t="s">
        <v>823</v>
      </c>
      <c r="L61" s="1" t="s">
        <v>823</v>
      </c>
      <c r="M61" s="1" t="s">
        <v>472</v>
      </c>
      <c r="N61" s="1" t="s">
        <v>472</v>
      </c>
      <c r="O61" s="1" t="s">
        <v>473</v>
      </c>
      <c r="P61" s="1" t="s">
        <v>474</v>
      </c>
      <c r="Q61" s="1" t="s">
        <v>824</v>
      </c>
      <c r="R61" s="1" t="s">
        <v>476</v>
      </c>
      <c r="S61" s="1" t="s">
        <v>477</v>
      </c>
      <c r="T61" s="1" t="s">
        <v>478</v>
      </c>
    </row>
    <row r="62" s="1" customFormat="1" spans="1:20">
      <c r="A62" s="3">
        <v>15784965045</v>
      </c>
      <c r="B62" s="1" t="s">
        <v>755</v>
      </c>
      <c r="C62" s="1" t="s">
        <v>825</v>
      </c>
      <c r="D62" s="1" t="s">
        <v>826</v>
      </c>
      <c r="E62" s="1" t="s">
        <v>827</v>
      </c>
      <c r="F62" s="1" t="s">
        <v>639</v>
      </c>
      <c r="G62" s="1" t="s">
        <v>468</v>
      </c>
      <c r="H62" s="1" t="s">
        <v>469</v>
      </c>
      <c r="I62" s="1" t="s">
        <v>828</v>
      </c>
      <c r="J62" s="1" t="s">
        <v>29</v>
      </c>
      <c r="K62" s="1" t="s">
        <v>829</v>
      </c>
      <c r="L62" s="1" t="s">
        <v>829</v>
      </c>
      <c r="M62" s="1" t="s">
        <v>472</v>
      </c>
      <c r="N62" s="1" t="s">
        <v>472</v>
      </c>
      <c r="O62" s="1" t="s">
        <v>473</v>
      </c>
      <c r="P62" s="1" t="s">
        <v>474</v>
      </c>
      <c r="Q62" s="1" t="s">
        <v>830</v>
      </c>
      <c r="R62" s="1" t="s">
        <v>476</v>
      </c>
      <c r="S62" s="1" t="s">
        <v>477</v>
      </c>
      <c r="T62" s="1" t="s">
        <v>478</v>
      </c>
    </row>
    <row r="63" s="1" customFormat="1" spans="1:20">
      <c r="A63" s="3">
        <v>15784961456</v>
      </c>
      <c r="B63" s="1" t="s">
        <v>755</v>
      </c>
      <c r="C63" s="1" t="s">
        <v>831</v>
      </c>
      <c r="D63" s="1" t="s">
        <v>832</v>
      </c>
      <c r="E63" s="1" t="s">
        <v>833</v>
      </c>
      <c r="F63" s="1" t="s">
        <v>464</v>
      </c>
      <c r="G63" s="1" t="s">
        <v>468</v>
      </c>
      <c r="H63" s="1" t="s">
        <v>469</v>
      </c>
      <c r="I63" s="1" t="s">
        <v>834</v>
      </c>
      <c r="J63" s="1" t="s">
        <v>29</v>
      </c>
      <c r="K63" s="1" t="s">
        <v>835</v>
      </c>
      <c r="L63" s="1" t="s">
        <v>835</v>
      </c>
      <c r="M63" s="1" t="s">
        <v>472</v>
      </c>
      <c r="N63" s="1" t="s">
        <v>472</v>
      </c>
      <c r="O63" s="1" t="s">
        <v>473</v>
      </c>
      <c r="P63" s="1" t="s">
        <v>474</v>
      </c>
      <c r="Q63" s="1" t="s">
        <v>836</v>
      </c>
      <c r="R63" s="1" t="s">
        <v>476</v>
      </c>
      <c r="S63" s="1" t="s">
        <v>477</v>
      </c>
      <c r="T63" s="1" t="s">
        <v>478</v>
      </c>
    </row>
    <row r="64" s="1" customFormat="1" spans="1:20">
      <c r="A64" s="3">
        <v>15784935429</v>
      </c>
      <c r="B64" s="1" t="s">
        <v>755</v>
      </c>
      <c r="C64" s="1" t="s">
        <v>837</v>
      </c>
      <c r="D64" s="1" t="s">
        <v>838</v>
      </c>
      <c r="E64" s="1" t="s">
        <v>839</v>
      </c>
      <c r="F64" s="1" t="s">
        <v>696</v>
      </c>
      <c r="G64" s="1" t="s">
        <v>468</v>
      </c>
      <c r="H64" s="1" t="s">
        <v>469</v>
      </c>
      <c r="I64" s="1" t="s">
        <v>840</v>
      </c>
      <c r="J64" s="1" t="s">
        <v>29</v>
      </c>
      <c r="K64" s="1" t="s">
        <v>841</v>
      </c>
      <c r="L64" s="1" t="s">
        <v>841</v>
      </c>
      <c r="M64" s="1" t="s">
        <v>472</v>
      </c>
      <c r="N64" s="1" t="s">
        <v>472</v>
      </c>
      <c r="O64" s="1" t="s">
        <v>473</v>
      </c>
      <c r="P64" s="1" t="s">
        <v>474</v>
      </c>
      <c r="Q64" s="1" t="s">
        <v>842</v>
      </c>
      <c r="R64" s="1" t="s">
        <v>476</v>
      </c>
      <c r="S64" s="1" t="s">
        <v>477</v>
      </c>
      <c r="T64" s="1" t="s">
        <v>478</v>
      </c>
    </row>
    <row r="65" s="1" customFormat="1" spans="1:20">
      <c r="A65" s="3">
        <v>15784699811</v>
      </c>
      <c r="B65" s="1" t="s">
        <v>755</v>
      </c>
      <c r="C65" s="1" t="s">
        <v>843</v>
      </c>
      <c r="D65" s="1" t="s">
        <v>844</v>
      </c>
      <c r="E65" s="1" t="s">
        <v>845</v>
      </c>
      <c r="F65" s="1" t="s">
        <v>755</v>
      </c>
      <c r="G65" s="1" t="s">
        <v>696</v>
      </c>
      <c r="H65" s="1" t="s">
        <v>469</v>
      </c>
      <c r="I65" s="1" t="s">
        <v>846</v>
      </c>
      <c r="J65" s="1" t="s">
        <v>29</v>
      </c>
      <c r="K65" s="1" t="s">
        <v>847</v>
      </c>
      <c r="L65" s="1" t="s">
        <v>847</v>
      </c>
      <c r="M65" s="1" t="s">
        <v>472</v>
      </c>
      <c r="N65" s="1" t="s">
        <v>472</v>
      </c>
      <c r="O65" s="1" t="s">
        <v>473</v>
      </c>
      <c r="P65" s="1" t="s">
        <v>474</v>
      </c>
      <c r="Q65" s="1" t="s">
        <v>848</v>
      </c>
      <c r="R65" s="1" t="s">
        <v>476</v>
      </c>
      <c r="S65" s="1" t="s">
        <v>477</v>
      </c>
      <c r="T65" s="1" t="s">
        <v>478</v>
      </c>
    </row>
    <row r="66" s="1" customFormat="1" spans="1:20">
      <c r="A66" s="3">
        <v>15783281451</v>
      </c>
      <c r="B66" s="1" t="s">
        <v>849</v>
      </c>
      <c r="C66" s="1" t="s">
        <v>850</v>
      </c>
      <c r="D66" s="1" t="s">
        <v>722</v>
      </c>
      <c r="E66" s="1" t="s">
        <v>851</v>
      </c>
      <c r="F66" s="1" t="s">
        <v>849</v>
      </c>
      <c r="G66" s="1" t="s">
        <v>755</v>
      </c>
      <c r="H66" s="1" t="s">
        <v>469</v>
      </c>
      <c r="I66" s="1" t="s">
        <v>852</v>
      </c>
      <c r="J66" s="1" t="s">
        <v>29</v>
      </c>
      <c r="K66" s="1" t="s">
        <v>853</v>
      </c>
      <c r="L66" s="1" t="s">
        <v>853</v>
      </c>
      <c r="M66" s="1" t="s">
        <v>472</v>
      </c>
      <c r="N66" s="1" t="s">
        <v>472</v>
      </c>
      <c r="O66" s="1" t="s">
        <v>473</v>
      </c>
      <c r="P66" s="1" t="s">
        <v>474</v>
      </c>
      <c r="Q66" s="1" t="s">
        <v>854</v>
      </c>
      <c r="R66" s="1" t="s">
        <v>476</v>
      </c>
      <c r="S66" s="1" t="s">
        <v>477</v>
      </c>
      <c r="T66" s="1" t="s">
        <v>478</v>
      </c>
    </row>
    <row r="67" s="1" customFormat="1" spans="1:20">
      <c r="A67" s="3">
        <v>15776674074</v>
      </c>
      <c r="B67" s="1" t="s">
        <v>849</v>
      </c>
      <c r="C67" s="1" t="s">
        <v>855</v>
      </c>
      <c r="D67" s="1" t="s">
        <v>856</v>
      </c>
      <c r="E67" s="1" t="s">
        <v>857</v>
      </c>
      <c r="F67" s="1" t="s">
        <v>849</v>
      </c>
      <c r="G67" s="1" t="s">
        <v>755</v>
      </c>
      <c r="H67" s="1" t="s">
        <v>469</v>
      </c>
      <c r="I67" s="1" t="s">
        <v>858</v>
      </c>
      <c r="J67" s="1" t="s">
        <v>29</v>
      </c>
      <c r="K67" s="1" t="s">
        <v>859</v>
      </c>
      <c r="L67" s="1" t="s">
        <v>859</v>
      </c>
      <c r="M67" s="1" t="s">
        <v>472</v>
      </c>
      <c r="N67" s="1" t="s">
        <v>472</v>
      </c>
      <c r="O67" s="1" t="s">
        <v>473</v>
      </c>
      <c r="P67" s="1" t="s">
        <v>474</v>
      </c>
      <c r="Q67" s="1" t="s">
        <v>860</v>
      </c>
      <c r="R67" s="1" t="s">
        <v>476</v>
      </c>
      <c r="S67" s="1" t="s">
        <v>477</v>
      </c>
      <c r="T67" s="1" t="s">
        <v>478</v>
      </c>
    </row>
    <row r="68" s="1" customFormat="1" spans="1:20">
      <c r="A68" s="3">
        <v>15776608939</v>
      </c>
      <c r="B68" s="1" t="s">
        <v>849</v>
      </c>
      <c r="C68" s="1" t="s">
        <v>861</v>
      </c>
      <c r="D68" s="1" t="s">
        <v>862</v>
      </c>
      <c r="E68" s="1" t="s">
        <v>863</v>
      </c>
      <c r="F68" s="1" t="s">
        <v>849</v>
      </c>
      <c r="G68" s="1" t="s">
        <v>755</v>
      </c>
      <c r="H68" s="1" t="s">
        <v>469</v>
      </c>
      <c r="I68" s="1" t="s">
        <v>864</v>
      </c>
      <c r="J68" s="1" t="s">
        <v>29</v>
      </c>
      <c r="K68" s="1" t="s">
        <v>489</v>
      </c>
      <c r="L68" s="1" t="s">
        <v>489</v>
      </c>
      <c r="M68" s="1" t="s">
        <v>472</v>
      </c>
      <c r="N68" s="1" t="s">
        <v>472</v>
      </c>
      <c r="O68" s="1" t="s">
        <v>473</v>
      </c>
      <c r="P68" s="1" t="s">
        <v>474</v>
      </c>
      <c r="Q68" s="1" t="s">
        <v>865</v>
      </c>
      <c r="R68" s="1" t="s">
        <v>476</v>
      </c>
      <c r="S68" s="1" t="s">
        <v>477</v>
      </c>
      <c r="T68" s="1" t="s">
        <v>478</v>
      </c>
    </row>
    <row r="69" s="1" customFormat="1" spans="1:20">
      <c r="A69" s="3">
        <v>15776338703</v>
      </c>
      <c r="B69" s="1" t="s">
        <v>849</v>
      </c>
      <c r="C69" s="1" t="s">
        <v>866</v>
      </c>
      <c r="D69" s="1" t="s">
        <v>867</v>
      </c>
      <c r="E69" s="1" t="s">
        <v>868</v>
      </c>
      <c r="F69" s="1" t="s">
        <v>849</v>
      </c>
      <c r="G69" s="1" t="s">
        <v>755</v>
      </c>
      <c r="H69" s="1" t="s">
        <v>469</v>
      </c>
      <c r="I69" s="1" t="s">
        <v>869</v>
      </c>
      <c r="J69" s="1" t="s">
        <v>29</v>
      </c>
      <c r="K69" s="1" t="s">
        <v>870</v>
      </c>
      <c r="L69" s="1" t="s">
        <v>870</v>
      </c>
      <c r="M69" s="1" t="s">
        <v>472</v>
      </c>
      <c r="N69" s="1" t="s">
        <v>472</v>
      </c>
      <c r="O69" s="1" t="s">
        <v>473</v>
      </c>
      <c r="P69" s="1" t="s">
        <v>474</v>
      </c>
      <c r="Q69" s="1" t="s">
        <v>871</v>
      </c>
      <c r="R69" s="1" t="s">
        <v>476</v>
      </c>
      <c r="S69" s="1" t="s">
        <v>477</v>
      </c>
      <c r="T69" s="1" t="s">
        <v>478</v>
      </c>
    </row>
    <row r="70" s="1" customFormat="1" spans="1:20">
      <c r="A70" s="3">
        <v>15776172197</v>
      </c>
      <c r="B70" s="1" t="s">
        <v>849</v>
      </c>
      <c r="C70" s="1" t="s">
        <v>872</v>
      </c>
      <c r="D70" s="1" t="s">
        <v>873</v>
      </c>
      <c r="E70" s="1" t="s">
        <v>874</v>
      </c>
      <c r="F70" s="1" t="s">
        <v>849</v>
      </c>
      <c r="G70" s="1" t="s">
        <v>755</v>
      </c>
      <c r="H70" s="1" t="s">
        <v>469</v>
      </c>
      <c r="I70" s="1" t="s">
        <v>875</v>
      </c>
      <c r="J70" s="1" t="s">
        <v>29</v>
      </c>
      <c r="K70" s="1" t="s">
        <v>876</v>
      </c>
      <c r="L70" s="1" t="s">
        <v>876</v>
      </c>
      <c r="M70" s="1" t="s">
        <v>472</v>
      </c>
      <c r="N70" s="1" t="s">
        <v>472</v>
      </c>
      <c r="O70" s="1" t="s">
        <v>473</v>
      </c>
      <c r="P70" s="1" t="s">
        <v>474</v>
      </c>
      <c r="Q70" s="1" t="s">
        <v>877</v>
      </c>
      <c r="R70" s="1" t="s">
        <v>476</v>
      </c>
      <c r="S70" s="1" t="s">
        <v>477</v>
      </c>
      <c r="T70" s="1" t="s">
        <v>478</v>
      </c>
    </row>
    <row r="71" s="1" customFormat="1" spans="1:20">
      <c r="A71" s="3">
        <v>15774158859</v>
      </c>
      <c r="B71" s="1" t="s">
        <v>849</v>
      </c>
      <c r="C71" s="1" t="s">
        <v>878</v>
      </c>
      <c r="D71" s="1" t="s">
        <v>879</v>
      </c>
      <c r="E71" s="1" t="s">
        <v>880</v>
      </c>
      <c r="F71" s="1" t="s">
        <v>849</v>
      </c>
      <c r="G71" s="1" t="s">
        <v>755</v>
      </c>
      <c r="H71" s="1" t="s">
        <v>469</v>
      </c>
      <c r="I71" s="1" t="s">
        <v>881</v>
      </c>
      <c r="J71" s="1" t="s">
        <v>29</v>
      </c>
      <c r="K71" s="1" t="s">
        <v>882</v>
      </c>
      <c r="L71" s="1" t="s">
        <v>882</v>
      </c>
      <c r="M71" s="1" t="s">
        <v>472</v>
      </c>
      <c r="N71" s="1" t="s">
        <v>472</v>
      </c>
      <c r="O71" s="1" t="s">
        <v>473</v>
      </c>
      <c r="P71" s="1" t="s">
        <v>474</v>
      </c>
      <c r="Q71" s="1" t="s">
        <v>883</v>
      </c>
      <c r="R71" s="1" t="s">
        <v>476</v>
      </c>
      <c r="S71" s="1" t="s">
        <v>477</v>
      </c>
      <c r="T71" s="1" t="s">
        <v>478</v>
      </c>
    </row>
    <row r="72" s="1" customFormat="1" spans="1:20">
      <c r="A72" s="3">
        <v>15773419355</v>
      </c>
      <c r="B72" s="1" t="s">
        <v>849</v>
      </c>
      <c r="C72" s="1" t="s">
        <v>884</v>
      </c>
      <c r="D72" s="1" t="s">
        <v>885</v>
      </c>
      <c r="E72" s="1" t="s">
        <v>886</v>
      </c>
      <c r="F72" s="1" t="s">
        <v>755</v>
      </c>
      <c r="G72" s="1" t="s">
        <v>696</v>
      </c>
      <c r="H72" s="1" t="s">
        <v>469</v>
      </c>
      <c r="I72" s="1" t="s">
        <v>887</v>
      </c>
      <c r="J72" s="1" t="s">
        <v>29</v>
      </c>
      <c r="K72" s="1" t="s">
        <v>888</v>
      </c>
      <c r="L72" s="1" t="s">
        <v>888</v>
      </c>
      <c r="M72" s="1" t="s">
        <v>472</v>
      </c>
      <c r="N72" s="1" t="s">
        <v>472</v>
      </c>
      <c r="O72" s="1" t="s">
        <v>473</v>
      </c>
      <c r="P72" s="1" t="s">
        <v>474</v>
      </c>
      <c r="Q72" s="1" t="s">
        <v>889</v>
      </c>
      <c r="R72" s="1" t="s">
        <v>476</v>
      </c>
      <c r="S72" s="1" t="s">
        <v>477</v>
      </c>
      <c r="T72" s="1" t="s">
        <v>478</v>
      </c>
    </row>
    <row r="73" s="1" customFormat="1" spans="1:20">
      <c r="A73" s="3">
        <v>15773047328</v>
      </c>
      <c r="B73" s="1" t="s">
        <v>849</v>
      </c>
      <c r="C73" s="1" t="s">
        <v>890</v>
      </c>
      <c r="D73" s="1" t="s">
        <v>891</v>
      </c>
      <c r="E73" s="1" t="s">
        <v>892</v>
      </c>
      <c r="F73" s="1" t="s">
        <v>755</v>
      </c>
      <c r="G73" s="1" t="s">
        <v>696</v>
      </c>
      <c r="H73" s="1" t="s">
        <v>469</v>
      </c>
      <c r="I73" s="1" t="s">
        <v>473</v>
      </c>
      <c r="J73" s="1" t="s">
        <v>29</v>
      </c>
      <c r="K73" s="1" t="s">
        <v>473</v>
      </c>
      <c r="L73" s="1" t="s">
        <v>473</v>
      </c>
      <c r="M73" s="1" t="s">
        <v>472</v>
      </c>
      <c r="N73" s="1" t="s">
        <v>472</v>
      </c>
      <c r="O73" s="1" t="s">
        <v>473</v>
      </c>
      <c r="P73" s="1" t="s">
        <v>474</v>
      </c>
      <c r="Q73" s="1" t="s">
        <v>893</v>
      </c>
      <c r="R73" s="1" t="s">
        <v>476</v>
      </c>
      <c r="S73" s="1" t="s">
        <v>477</v>
      </c>
      <c r="T73" s="1" t="s">
        <v>478</v>
      </c>
    </row>
    <row r="74" s="1" customFormat="1" spans="1:20">
      <c r="A74" s="3">
        <v>15772923105</v>
      </c>
      <c r="B74" s="1" t="s">
        <v>849</v>
      </c>
      <c r="C74" s="1" t="s">
        <v>894</v>
      </c>
      <c r="D74" s="1" t="s">
        <v>895</v>
      </c>
      <c r="E74" s="1" t="s">
        <v>896</v>
      </c>
      <c r="F74" s="1" t="s">
        <v>639</v>
      </c>
      <c r="G74" s="1" t="s">
        <v>569</v>
      </c>
      <c r="H74" s="1" t="s">
        <v>469</v>
      </c>
      <c r="I74" s="1" t="s">
        <v>897</v>
      </c>
      <c r="J74" s="1" t="s">
        <v>29</v>
      </c>
      <c r="K74" s="1" t="s">
        <v>898</v>
      </c>
      <c r="L74" s="1" t="s">
        <v>898</v>
      </c>
      <c r="M74" s="1" t="s">
        <v>472</v>
      </c>
      <c r="N74" s="1" t="s">
        <v>472</v>
      </c>
      <c r="O74" s="1" t="s">
        <v>473</v>
      </c>
      <c r="P74" s="1" t="s">
        <v>474</v>
      </c>
      <c r="Q74" s="1" t="s">
        <v>899</v>
      </c>
      <c r="R74" s="1" t="s">
        <v>476</v>
      </c>
      <c r="S74" s="1" t="s">
        <v>477</v>
      </c>
      <c r="T74" s="1" t="s">
        <v>478</v>
      </c>
    </row>
    <row r="75" s="1" customFormat="1" spans="1:20">
      <c r="A75" s="3">
        <v>15772890255</v>
      </c>
      <c r="B75" s="1" t="s">
        <v>849</v>
      </c>
      <c r="C75" s="1" t="s">
        <v>900</v>
      </c>
      <c r="D75" s="1" t="s">
        <v>895</v>
      </c>
      <c r="E75" s="1" t="s">
        <v>896</v>
      </c>
      <c r="F75" s="1" t="s">
        <v>755</v>
      </c>
      <c r="G75" s="1" t="s">
        <v>639</v>
      </c>
      <c r="H75" s="1" t="s">
        <v>469</v>
      </c>
      <c r="I75" s="1" t="s">
        <v>901</v>
      </c>
      <c r="J75" s="1" t="s">
        <v>29</v>
      </c>
      <c r="K75" s="1" t="s">
        <v>902</v>
      </c>
      <c r="L75" s="1" t="s">
        <v>902</v>
      </c>
      <c r="M75" s="1" t="s">
        <v>472</v>
      </c>
      <c r="N75" s="1" t="s">
        <v>472</v>
      </c>
      <c r="O75" s="1" t="s">
        <v>473</v>
      </c>
      <c r="P75" s="1" t="s">
        <v>474</v>
      </c>
      <c r="Q75" s="1" t="s">
        <v>903</v>
      </c>
      <c r="R75" s="1" t="s">
        <v>476</v>
      </c>
      <c r="S75" s="1" t="s">
        <v>477</v>
      </c>
      <c r="T75" s="1" t="s">
        <v>478</v>
      </c>
    </row>
    <row r="76" s="1" customFormat="1" spans="1:20">
      <c r="A76" s="3">
        <v>15772723423</v>
      </c>
      <c r="B76" s="1" t="s">
        <v>849</v>
      </c>
      <c r="C76" s="1" t="s">
        <v>904</v>
      </c>
      <c r="D76" s="1" t="s">
        <v>905</v>
      </c>
      <c r="E76" s="1" t="s">
        <v>906</v>
      </c>
      <c r="F76" s="1" t="s">
        <v>696</v>
      </c>
      <c r="G76" s="1" t="s">
        <v>639</v>
      </c>
      <c r="H76" s="1" t="s">
        <v>469</v>
      </c>
      <c r="I76" s="1" t="s">
        <v>907</v>
      </c>
      <c r="J76" s="1" t="s">
        <v>29</v>
      </c>
      <c r="K76" s="1" t="s">
        <v>908</v>
      </c>
      <c r="L76" s="1" t="s">
        <v>908</v>
      </c>
      <c r="M76" s="1" t="s">
        <v>472</v>
      </c>
      <c r="N76" s="1" t="s">
        <v>472</v>
      </c>
      <c r="O76" s="1" t="s">
        <v>473</v>
      </c>
      <c r="P76" s="1" t="s">
        <v>474</v>
      </c>
      <c r="Q76" s="1" t="s">
        <v>909</v>
      </c>
      <c r="R76" s="1" t="s">
        <v>476</v>
      </c>
      <c r="S76" s="1" t="s">
        <v>477</v>
      </c>
      <c r="T76" s="1" t="s">
        <v>478</v>
      </c>
    </row>
    <row r="77" s="1" customFormat="1" spans="1:20">
      <c r="A77" s="3">
        <v>15772708010</v>
      </c>
      <c r="B77" s="1" t="s">
        <v>849</v>
      </c>
      <c r="C77" s="1" t="s">
        <v>910</v>
      </c>
      <c r="D77" s="1" t="s">
        <v>911</v>
      </c>
      <c r="E77" s="1" t="s">
        <v>912</v>
      </c>
      <c r="F77" s="1" t="s">
        <v>569</v>
      </c>
      <c r="G77" s="1" t="s">
        <v>464</v>
      </c>
      <c r="H77" s="1" t="s">
        <v>469</v>
      </c>
      <c r="I77" s="1" t="s">
        <v>913</v>
      </c>
      <c r="J77" s="1" t="s">
        <v>29</v>
      </c>
      <c r="K77" s="1" t="s">
        <v>914</v>
      </c>
      <c r="L77" s="1" t="s">
        <v>914</v>
      </c>
      <c r="M77" s="1" t="s">
        <v>472</v>
      </c>
      <c r="N77" s="1" t="s">
        <v>472</v>
      </c>
      <c r="O77" s="1" t="s">
        <v>473</v>
      </c>
      <c r="P77" s="1" t="s">
        <v>474</v>
      </c>
      <c r="Q77" s="1" t="s">
        <v>915</v>
      </c>
      <c r="R77" s="1" t="s">
        <v>476</v>
      </c>
      <c r="S77" s="1" t="s">
        <v>477</v>
      </c>
      <c r="T77" s="1" t="s">
        <v>478</v>
      </c>
    </row>
    <row r="78" s="1" customFormat="1" spans="1:20">
      <c r="A78" s="3">
        <v>15772618755</v>
      </c>
      <c r="B78" s="1" t="s">
        <v>849</v>
      </c>
      <c r="C78" s="1" t="s">
        <v>916</v>
      </c>
      <c r="D78" s="1" t="s">
        <v>917</v>
      </c>
      <c r="E78" s="1" t="s">
        <v>918</v>
      </c>
      <c r="F78" s="1" t="s">
        <v>849</v>
      </c>
      <c r="G78" s="1" t="s">
        <v>639</v>
      </c>
      <c r="H78" s="1" t="s">
        <v>469</v>
      </c>
      <c r="I78" s="1" t="s">
        <v>919</v>
      </c>
      <c r="J78" s="1" t="s">
        <v>29</v>
      </c>
      <c r="K78" s="1" t="s">
        <v>920</v>
      </c>
      <c r="L78" s="1" t="s">
        <v>920</v>
      </c>
      <c r="M78" s="1" t="s">
        <v>472</v>
      </c>
      <c r="N78" s="1" t="s">
        <v>472</v>
      </c>
      <c r="O78" s="1" t="s">
        <v>473</v>
      </c>
      <c r="P78" s="1" t="s">
        <v>474</v>
      </c>
      <c r="Q78" s="1" t="s">
        <v>921</v>
      </c>
      <c r="R78" s="1" t="s">
        <v>476</v>
      </c>
      <c r="S78" s="1" t="s">
        <v>477</v>
      </c>
      <c r="T78" s="1" t="s">
        <v>478</v>
      </c>
    </row>
    <row r="79" s="1" customFormat="1" spans="1:20">
      <c r="A79" s="3">
        <v>15772030764</v>
      </c>
      <c r="B79" s="1" t="s">
        <v>849</v>
      </c>
      <c r="C79" s="1" t="s">
        <v>922</v>
      </c>
      <c r="D79" s="1" t="s">
        <v>923</v>
      </c>
      <c r="E79" s="1" t="s">
        <v>924</v>
      </c>
      <c r="F79" s="1" t="s">
        <v>755</v>
      </c>
      <c r="G79" s="1" t="s">
        <v>464</v>
      </c>
      <c r="H79" s="1" t="s">
        <v>469</v>
      </c>
      <c r="I79" s="1" t="s">
        <v>925</v>
      </c>
      <c r="J79" s="1" t="s">
        <v>29</v>
      </c>
      <c r="K79" s="1" t="s">
        <v>926</v>
      </c>
      <c r="L79" s="1" t="s">
        <v>926</v>
      </c>
      <c r="M79" s="1" t="s">
        <v>472</v>
      </c>
      <c r="N79" s="1" t="s">
        <v>472</v>
      </c>
      <c r="O79" s="1" t="s">
        <v>473</v>
      </c>
      <c r="P79" s="1" t="s">
        <v>474</v>
      </c>
      <c r="Q79" s="1" t="s">
        <v>927</v>
      </c>
      <c r="R79" s="1" t="s">
        <v>476</v>
      </c>
      <c r="S79" s="1" t="s">
        <v>477</v>
      </c>
      <c r="T79" s="1" t="s">
        <v>478</v>
      </c>
    </row>
    <row r="80" s="1" customFormat="1" spans="1:20">
      <c r="A80" s="3">
        <v>15771851659</v>
      </c>
      <c r="B80" s="1" t="s">
        <v>849</v>
      </c>
      <c r="C80" s="1" t="s">
        <v>928</v>
      </c>
      <c r="D80" s="1" t="s">
        <v>929</v>
      </c>
      <c r="E80" s="1" t="s">
        <v>930</v>
      </c>
      <c r="F80" s="1" t="s">
        <v>569</v>
      </c>
      <c r="G80" s="1" t="s">
        <v>468</v>
      </c>
      <c r="H80" s="1" t="s">
        <v>469</v>
      </c>
      <c r="I80" s="1" t="s">
        <v>931</v>
      </c>
      <c r="J80" s="1" t="s">
        <v>29</v>
      </c>
      <c r="K80" s="1" t="s">
        <v>932</v>
      </c>
      <c r="L80" s="1" t="s">
        <v>932</v>
      </c>
      <c r="M80" s="1" t="s">
        <v>472</v>
      </c>
      <c r="N80" s="1" t="s">
        <v>472</v>
      </c>
      <c r="O80" s="1" t="s">
        <v>473</v>
      </c>
      <c r="P80" s="1" t="s">
        <v>474</v>
      </c>
      <c r="Q80" s="1" t="s">
        <v>933</v>
      </c>
      <c r="R80" s="1" t="s">
        <v>476</v>
      </c>
      <c r="S80" s="1" t="s">
        <v>477</v>
      </c>
      <c r="T80" s="1" t="s">
        <v>478</v>
      </c>
    </row>
    <row r="81" s="1" customFormat="1" spans="1:20">
      <c r="A81" s="3">
        <v>15768521672</v>
      </c>
      <c r="B81" s="1" t="s">
        <v>849</v>
      </c>
      <c r="C81" s="1" t="s">
        <v>934</v>
      </c>
      <c r="D81" s="1" t="s">
        <v>935</v>
      </c>
      <c r="E81" s="1" t="s">
        <v>936</v>
      </c>
      <c r="F81" s="1" t="s">
        <v>849</v>
      </c>
      <c r="G81" s="1" t="s">
        <v>696</v>
      </c>
      <c r="H81" s="1" t="s">
        <v>469</v>
      </c>
      <c r="I81" s="1" t="s">
        <v>937</v>
      </c>
      <c r="J81" s="1" t="s">
        <v>29</v>
      </c>
      <c r="K81" s="1" t="s">
        <v>938</v>
      </c>
      <c r="L81" s="1" t="s">
        <v>938</v>
      </c>
      <c r="M81" s="1" t="s">
        <v>472</v>
      </c>
      <c r="N81" s="1" t="s">
        <v>472</v>
      </c>
      <c r="O81" s="1" t="s">
        <v>473</v>
      </c>
      <c r="P81" s="1" t="s">
        <v>474</v>
      </c>
      <c r="Q81" s="1" t="s">
        <v>939</v>
      </c>
      <c r="R81" s="1" t="s">
        <v>476</v>
      </c>
      <c r="S81" s="1" t="s">
        <v>477</v>
      </c>
      <c r="T81" s="1" t="s">
        <v>478</v>
      </c>
    </row>
    <row r="82" s="1" customFormat="1" spans="1:20">
      <c r="A82" s="3">
        <v>15768399301</v>
      </c>
      <c r="B82" s="1" t="s">
        <v>940</v>
      </c>
      <c r="C82" s="1" t="s">
        <v>941</v>
      </c>
      <c r="D82" s="1" t="s">
        <v>942</v>
      </c>
      <c r="E82" s="1" t="s">
        <v>943</v>
      </c>
      <c r="F82" s="1" t="s">
        <v>755</v>
      </c>
      <c r="G82" s="1" t="s">
        <v>696</v>
      </c>
      <c r="H82" s="1" t="s">
        <v>469</v>
      </c>
      <c r="I82" s="1" t="s">
        <v>944</v>
      </c>
      <c r="J82" s="1" t="s">
        <v>29</v>
      </c>
      <c r="K82" s="1" t="s">
        <v>945</v>
      </c>
      <c r="L82" s="1" t="s">
        <v>945</v>
      </c>
      <c r="M82" s="1" t="s">
        <v>472</v>
      </c>
      <c r="N82" s="1" t="s">
        <v>472</v>
      </c>
      <c r="O82" s="1" t="s">
        <v>473</v>
      </c>
      <c r="P82" s="1" t="s">
        <v>474</v>
      </c>
      <c r="Q82" s="1" t="s">
        <v>946</v>
      </c>
      <c r="R82" s="1" t="s">
        <v>476</v>
      </c>
      <c r="S82" s="1" t="s">
        <v>477</v>
      </c>
      <c r="T82" s="1" t="s">
        <v>478</v>
      </c>
    </row>
    <row r="83" s="1" customFormat="1" spans="1:20">
      <c r="A83" s="3">
        <v>15767756886</v>
      </c>
      <c r="B83" s="1" t="s">
        <v>940</v>
      </c>
      <c r="C83" s="1" t="s">
        <v>947</v>
      </c>
      <c r="D83" s="1" t="s">
        <v>948</v>
      </c>
      <c r="E83" s="1" t="s">
        <v>949</v>
      </c>
      <c r="F83" s="1" t="s">
        <v>940</v>
      </c>
      <c r="G83" s="1" t="s">
        <v>849</v>
      </c>
      <c r="H83" s="1" t="s">
        <v>469</v>
      </c>
      <c r="I83" s="1" t="s">
        <v>950</v>
      </c>
      <c r="J83" s="1" t="s">
        <v>29</v>
      </c>
      <c r="K83" s="1" t="s">
        <v>951</v>
      </c>
      <c r="L83" s="1" t="s">
        <v>951</v>
      </c>
      <c r="M83" s="1" t="s">
        <v>472</v>
      </c>
      <c r="N83" s="1" t="s">
        <v>472</v>
      </c>
      <c r="O83" s="1" t="s">
        <v>473</v>
      </c>
      <c r="P83" s="1" t="s">
        <v>474</v>
      </c>
      <c r="Q83" s="1" t="s">
        <v>952</v>
      </c>
      <c r="R83" s="1" t="s">
        <v>476</v>
      </c>
      <c r="S83" s="1" t="s">
        <v>477</v>
      </c>
      <c r="T83" s="1" t="s">
        <v>478</v>
      </c>
    </row>
    <row r="84" s="1" customFormat="1" spans="1:20">
      <c r="A84" s="3">
        <v>15767265023</v>
      </c>
      <c r="B84" s="1" t="s">
        <v>940</v>
      </c>
      <c r="C84" s="1" t="s">
        <v>953</v>
      </c>
      <c r="D84" s="1" t="s">
        <v>954</v>
      </c>
      <c r="E84" s="1" t="s">
        <v>955</v>
      </c>
      <c r="F84" s="1" t="s">
        <v>940</v>
      </c>
      <c r="G84" s="1" t="s">
        <v>849</v>
      </c>
      <c r="H84" s="1" t="s">
        <v>469</v>
      </c>
      <c r="I84" s="1" t="s">
        <v>956</v>
      </c>
      <c r="J84" s="1" t="s">
        <v>29</v>
      </c>
      <c r="K84" s="1" t="s">
        <v>957</v>
      </c>
      <c r="L84" s="1" t="s">
        <v>957</v>
      </c>
      <c r="M84" s="1" t="s">
        <v>472</v>
      </c>
      <c r="N84" s="1" t="s">
        <v>472</v>
      </c>
      <c r="O84" s="1" t="s">
        <v>473</v>
      </c>
      <c r="P84" s="1" t="s">
        <v>474</v>
      </c>
      <c r="Q84" s="1" t="s">
        <v>958</v>
      </c>
      <c r="R84" s="1" t="s">
        <v>476</v>
      </c>
      <c r="S84" s="1" t="s">
        <v>477</v>
      </c>
      <c r="T84" s="1" t="s">
        <v>478</v>
      </c>
    </row>
    <row r="85" s="1" customFormat="1" spans="1:20">
      <c r="A85" s="3">
        <v>15767027217</v>
      </c>
      <c r="B85" s="1" t="s">
        <v>940</v>
      </c>
      <c r="C85" s="1" t="s">
        <v>959</v>
      </c>
      <c r="D85" s="1" t="s">
        <v>960</v>
      </c>
      <c r="E85" s="1" t="s">
        <v>961</v>
      </c>
      <c r="F85" s="1" t="s">
        <v>940</v>
      </c>
      <c r="G85" s="1" t="s">
        <v>849</v>
      </c>
      <c r="H85" s="1" t="s">
        <v>469</v>
      </c>
      <c r="I85" s="1" t="s">
        <v>962</v>
      </c>
      <c r="J85" s="1" t="s">
        <v>29</v>
      </c>
      <c r="K85" s="1" t="s">
        <v>963</v>
      </c>
      <c r="L85" s="1" t="s">
        <v>963</v>
      </c>
      <c r="M85" s="1" t="s">
        <v>472</v>
      </c>
      <c r="N85" s="1" t="s">
        <v>472</v>
      </c>
      <c r="O85" s="1" t="s">
        <v>473</v>
      </c>
      <c r="P85" s="1" t="s">
        <v>474</v>
      </c>
      <c r="Q85" s="1" t="s">
        <v>964</v>
      </c>
      <c r="R85" s="1" t="s">
        <v>476</v>
      </c>
      <c r="S85" s="1" t="s">
        <v>477</v>
      </c>
      <c r="T85" s="1" t="s">
        <v>478</v>
      </c>
    </row>
    <row r="86" s="1" customFormat="1" spans="1:20">
      <c r="A86" s="3">
        <v>15767024518</v>
      </c>
      <c r="B86" s="1" t="s">
        <v>940</v>
      </c>
      <c r="C86" s="1" t="s">
        <v>965</v>
      </c>
      <c r="D86" s="1" t="s">
        <v>966</v>
      </c>
      <c r="E86" s="1" t="s">
        <v>967</v>
      </c>
      <c r="F86" s="1" t="s">
        <v>940</v>
      </c>
      <c r="G86" s="1" t="s">
        <v>849</v>
      </c>
      <c r="H86" s="1" t="s">
        <v>469</v>
      </c>
      <c r="I86" s="1" t="s">
        <v>968</v>
      </c>
      <c r="J86" s="1" t="s">
        <v>29</v>
      </c>
      <c r="K86" s="1" t="s">
        <v>969</v>
      </c>
      <c r="L86" s="1" t="s">
        <v>969</v>
      </c>
      <c r="M86" s="1" t="s">
        <v>472</v>
      </c>
      <c r="N86" s="1" t="s">
        <v>472</v>
      </c>
      <c r="O86" s="1" t="s">
        <v>473</v>
      </c>
      <c r="P86" s="1" t="s">
        <v>474</v>
      </c>
      <c r="Q86" s="1" t="s">
        <v>970</v>
      </c>
      <c r="R86" s="1" t="s">
        <v>476</v>
      </c>
      <c r="S86" s="1" t="s">
        <v>477</v>
      </c>
      <c r="T86" s="1" t="s">
        <v>478</v>
      </c>
    </row>
    <row r="87" s="1" customFormat="1" spans="1:20">
      <c r="A87" s="3">
        <v>15766936373</v>
      </c>
      <c r="B87" s="1" t="s">
        <v>940</v>
      </c>
      <c r="C87" s="1" t="s">
        <v>971</v>
      </c>
      <c r="D87" s="1" t="s">
        <v>966</v>
      </c>
      <c r="E87" s="1" t="s">
        <v>972</v>
      </c>
      <c r="F87" s="1" t="s">
        <v>940</v>
      </c>
      <c r="G87" s="1" t="s">
        <v>849</v>
      </c>
      <c r="H87" s="1" t="s">
        <v>469</v>
      </c>
      <c r="I87" s="1" t="s">
        <v>973</v>
      </c>
      <c r="J87" s="1" t="s">
        <v>29</v>
      </c>
      <c r="K87" s="1" t="s">
        <v>974</v>
      </c>
      <c r="L87" s="1" t="s">
        <v>974</v>
      </c>
      <c r="M87" s="1" t="s">
        <v>472</v>
      </c>
      <c r="N87" s="1" t="s">
        <v>472</v>
      </c>
      <c r="O87" s="1" t="s">
        <v>473</v>
      </c>
      <c r="P87" s="1" t="s">
        <v>474</v>
      </c>
      <c r="Q87" s="1" t="s">
        <v>975</v>
      </c>
      <c r="R87" s="1" t="s">
        <v>476</v>
      </c>
      <c r="S87" s="1" t="s">
        <v>477</v>
      </c>
      <c r="T87" s="1" t="s">
        <v>478</v>
      </c>
    </row>
    <row r="88" s="1" customFormat="1" spans="1:20">
      <c r="A88" s="3">
        <v>15766737160</v>
      </c>
      <c r="B88" s="1" t="s">
        <v>940</v>
      </c>
      <c r="C88" s="1" t="s">
        <v>976</v>
      </c>
      <c r="D88" s="1" t="s">
        <v>977</v>
      </c>
      <c r="E88" s="1" t="s">
        <v>978</v>
      </c>
      <c r="F88" s="1" t="s">
        <v>940</v>
      </c>
      <c r="G88" s="1" t="s">
        <v>849</v>
      </c>
      <c r="H88" s="1" t="s">
        <v>469</v>
      </c>
      <c r="I88" s="1" t="s">
        <v>473</v>
      </c>
      <c r="J88" s="1" t="s">
        <v>29</v>
      </c>
      <c r="K88" s="1" t="s">
        <v>473</v>
      </c>
      <c r="L88" s="1" t="s">
        <v>473</v>
      </c>
      <c r="M88" s="1" t="s">
        <v>472</v>
      </c>
      <c r="N88" s="1" t="s">
        <v>472</v>
      </c>
      <c r="O88" s="1" t="s">
        <v>473</v>
      </c>
      <c r="P88" s="1" t="s">
        <v>474</v>
      </c>
      <c r="Q88" s="1" t="s">
        <v>979</v>
      </c>
      <c r="R88" s="1" t="s">
        <v>476</v>
      </c>
      <c r="S88" s="1" t="s">
        <v>477</v>
      </c>
      <c r="T88" s="1" t="s">
        <v>478</v>
      </c>
    </row>
    <row r="89" s="1" customFormat="1" spans="1:20">
      <c r="A89" s="3">
        <v>15766150451</v>
      </c>
      <c r="B89" s="1" t="s">
        <v>940</v>
      </c>
      <c r="C89" s="1" t="s">
        <v>980</v>
      </c>
      <c r="D89" s="1" t="s">
        <v>977</v>
      </c>
      <c r="E89" s="1" t="s">
        <v>981</v>
      </c>
      <c r="F89" s="1" t="s">
        <v>940</v>
      </c>
      <c r="G89" s="1" t="s">
        <v>849</v>
      </c>
      <c r="H89" s="1" t="s">
        <v>469</v>
      </c>
      <c r="I89" s="1" t="s">
        <v>982</v>
      </c>
      <c r="J89" s="1" t="s">
        <v>29</v>
      </c>
      <c r="K89" s="1" t="s">
        <v>983</v>
      </c>
      <c r="L89" s="1" t="s">
        <v>983</v>
      </c>
      <c r="M89" s="1" t="s">
        <v>472</v>
      </c>
      <c r="N89" s="1" t="s">
        <v>472</v>
      </c>
      <c r="O89" s="1" t="s">
        <v>473</v>
      </c>
      <c r="P89" s="1" t="s">
        <v>474</v>
      </c>
      <c r="Q89" s="1" t="s">
        <v>984</v>
      </c>
      <c r="R89" s="1" t="s">
        <v>476</v>
      </c>
      <c r="S89" s="1" t="s">
        <v>477</v>
      </c>
      <c r="T89" s="1" t="s">
        <v>478</v>
      </c>
    </row>
    <row r="90" s="1" customFormat="1" spans="1:20">
      <c r="A90" s="3">
        <v>15763582453</v>
      </c>
      <c r="B90" s="1" t="s">
        <v>940</v>
      </c>
      <c r="C90" s="1" t="s">
        <v>985</v>
      </c>
      <c r="D90" s="1" t="s">
        <v>986</v>
      </c>
      <c r="E90" s="1" t="s">
        <v>987</v>
      </c>
      <c r="F90" s="1" t="s">
        <v>940</v>
      </c>
      <c r="G90" s="1" t="s">
        <v>849</v>
      </c>
      <c r="H90" s="1" t="s">
        <v>469</v>
      </c>
      <c r="I90" s="1" t="s">
        <v>968</v>
      </c>
      <c r="J90" s="1" t="s">
        <v>29</v>
      </c>
      <c r="K90" s="1" t="s">
        <v>969</v>
      </c>
      <c r="L90" s="1" t="s">
        <v>969</v>
      </c>
      <c r="M90" s="1" t="s">
        <v>472</v>
      </c>
      <c r="N90" s="1" t="s">
        <v>472</v>
      </c>
      <c r="O90" s="1" t="s">
        <v>473</v>
      </c>
      <c r="P90" s="1" t="s">
        <v>474</v>
      </c>
      <c r="Q90" s="1" t="s">
        <v>988</v>
      </c>
      <c r="R90" s="1" t="s">
        <v>476</v>
      </c>
      <c r="S90" s="1" t="s">
        <v>477</v>
      </c>
      <c r="T90" s="1" t="s">
        <v>478</v>
      </c>
    </row>
    <row r="91" s="1" customFormat="1" spans="1:20">
      <c r="A91" s="3">
        <v>15763352096</v>
      </c>
      <c r="B91" s="1" t="s">
        <v>940</v>
      </c>
      <c r="C91" s="1" t="s">
        <v>989</v>
      </c>
      <c r="D91" s="1" t="s">
        <v>990</v>
      </c>
      <c r="E91" s="1" t="s">
        <v>991</v>
      </c>
      <c r="F91" s="1" t="s">
        <v>755</v>
      </c>
      <c r="G91" s="1" t="s">
        <v>696</v>
      </c>
      <c r="H91" s="1" t="s">
        <v>469</v>
      </c>
      <c r="I91" s="1" t="s">
        <v>992</v>
      </c>
      <c r="J91" s="1" t="s">
        <v>29</v>
      </c>
      <c r="K91" s="1" t="s">
        <v>993</v>
      </c>
      <c r="L91" s="1" t="s">
        <v>993</v>
      </c>
      <c r="M91" s="1" t="s">
        <v>472</v>
      </c>
      <c r="N91" s="1" t="s">
        <v>472</v>
      </c>
      <c r="O91" s="1" t="s">
        <v>473</v>
      </c>
      <c r="P91" s="1" t="s">
        <v>474</v>
      </c>
      <c r="Q91" s="1" t="s">
        <v>994</v>
      </c>
      <c r="R91" s="1" t="s">
        <v>476</v>
      </c>
      <c r="S91" s="1" t="s">
        <v>477</v>
      </c>
      <c r="T91" s="1" t="s">
        <v>478</v>
      </c>
    </row>
    <row r="92" s="1" customFormat="1" spans="1:20">
      <c r="A92" s="3">
        <v>15763186647</v>
      </c>
      <c r="B92" s="1" t="s">
        <v>940</v>
      </c>
      <c r="C92" s="1" t="s">
        <v>995</v>
      </c>
      <c r="D92" s="1" t="s">
        <v>862</v>
      </c>
      <c r="E92" s="1" t="s">
        <v>996</v>
      </c>
      <c r="F92" s="1" t="s">
        <v>940</v>
      </c>
      <c r="G92" s="1" t="s">
        <v>849</v>
      </c>
      <c r="H92" s="1" t="s">
        <v>469</v>
      </c>
      <c r="I92" s="1" t="s">
        <v>864</v>
      </c>
      <c r="J92" s="1" t="s">
        <v>29</v>
      </c>
      <c r="K92" s="1" t="s">
        <v>489</v>
      </c>
      <c r="L92" s="1" t="s">
        <v>489</v>
      </c>
      <c r="M92" s="1" t="s">
        <v>472</v>
      </c>
      <c r="N92" s="1" t="s">
        <v>472</v>
      </c>
      <c r="O92" s="1" t="s">
        <v>473</v>
      </c>
      <c r="P92" s="1" t="s">
        <v>474</v>
      </c>
      <c r="Q92" s="1" t="s">
        <v>997</v>
      </c>
      <c r="R92" s="1" t="s">
        <v>476</v>
      </c>
      <c r="S92" s="1" t="s">
        <v>477</v>
      </c>
      <c r="T92" s="1" t="s">
        <v>478</v>
      </c>
    </row>
    <row r="93" s="1" customFormat="1" spans="1:20">
      <c r="A93" s="3">
        <v>15763073718</v>
      </c>
      <c r="B93" s="1" t="s">
        <v>940</v>
      </c>
      <c r="C93" s="1" t="s">
        <v>998</v>
      </c>
      <c r="D93" s="1" t="s">
        <v>999</v>
      </c>
      <c r="E93" s="1" t="s">
        <v>1000</v>
      </c>
      <c r="F93" s="1" t="s">
        <v>940</v>
      </c>
      <c r="G93" s="1" t="s">
        <v>849</v>
      </c>
      <c r="H93" s="1" t="s">
        <v>469</v>
      </c>
      <c r="I93" s="1" t="s">
        <v>1001</v>
      </c>
      <c r="J93" s="1" t="s">
        <v>29</v>
      </c>
      <c r="K93" s="1" t="s">
        <v>1002</v>
      </c>
      <c r="L93" s="1" t="s">
        <v>1002</v>
      </c>
      <c r="M93" s="1" t="s">
        <v>472</v>
      </c>
      <c r="N93" s="1" t="s">
        <v>472</v>
      </c>
      <c r="O93" s="1" t="s">
        <v>473</v>
      </c>
      <c r="P93" s="1" t="s">
        <v>474</v>
      </c>
      <c r="Q93" s="1" t="s">
        <v>1003</v>
      </c>
      <c r="R93" s="1" t="s">
        <v>476</v>
      </c>
      <c r="S93" s="1" t="s">
        <v>477</v>
      </c>
      <c r="T93" s="1" t="s">
        <v>478</v>
      </c>
    </row>
    <row r="94" s="1" customFormat="1" spans="1:20">
      <c r="A94" s="3">
        <v>15760906535</v>
      </c>
      <c r="B94" s="1" t="s">
        <v>940</v>
      </c>
      <c r="C94" s="1" t="s">
        <v>1004</v>
      </c>
      <c r="D94" s="1" t="s">
        <v>1005</v>
      </c>
      <c r="E94" s="1" t="s">
        <v>1006</v>
      </c>
      <c r="F94" s="1" t="s">
        <v>696</v>
      </c>
      <c r="G94" s="1" t="s">
        <v>639</v>
      </c>
      <c r="H94" s="1" t="s">
        <v>469</v>
      </c>
      <c r="I94" s="1" t="s">
        <v>1007</v>
      </c>
      <c r="J94" s="1" t="s">
        <v>29</v>
      </c>
      <c r="K94" s="1" t="s">
        <v>531</v>
      </c>
      <c r="L94" s="1" t="s">
        <v>531</v>
      </c>
      <c r="M94" s="1" t="s">
        <v>472</v>
      </c>
      <c r="N94" s="1" t="s">
        <v>472</v>
      </c>
      <c r="O94" s="1" t="s">
        <v>473</v>
      </c>
      <c r="P94" s="1" t="s">
        <v>474</v>
      </c>
      <c r="Q94" s="1" t="s">
        <v>1008</v>
      </c>
      <c r="R94" s="1" t="s">
        <v>476</v>
      </c>
      <c r="S94" s="1" t="s">
        <v>477</v>
      </c>
      <c r="T94" s="1" t="s">
        <v>478</v>
      </c>
    </row>
    <row r="95" s="1" customFormat="1" spans="1:20">
      <c r="A95" s="3">
        <v>15760892055</v>
      </c>
      <c r="B95" s="1" t="s">
        <v>940</v>
      </c>
      <c r="C95" s="1" t="s">
        <v>1009</v>
      </c>
      <c r="D95" s="1" t="s">
        <v>810</v>
      </c>
      <c r="E95" s="1" t="s">
        <v>1010</v>
      </c>
      <c r="F95" s="1" t="s">
        <v>464</v>
      </c>
      <c r="G95" s="1" t="s">
        <v>468</v>
      </c>
      <c r="H95" s="1" t="s">
        <v>469</v>
      </c>
      <c r="I95" s="1" t="s">
        <v>1011</v>
      </c>
      <c r="J95" s="1" t="s">
        <v>29</v>
      </c>
      <c r="K95" s="1" t="s">
        <v>1012</v>
      </c>
      <c r="L95" s="1" t="s">
        <v>1012</v>
      </c>
      <c r="M95" s="1" t="s">
        <v>472</v>
      </c>
      <c r="N95" s="1" t="s">
        <v>472</v>
      </c>
      <c r="O95" s="1" t="s">
        <v>473</v>
      </c>
      <c r="P95" s="1" t="s">
        <v>474</v>
      </c>
      <c r="Q95" s="1" t="s">
        <v>1013</v>
      </c>
      <c r="R95" s="1" t="s">
        <v>476</v>
      </c>
      <c r="S95" s="1" t="s">
        <v>477</v>
      </c>
      <c r="T95" s="1" t="s">
        <v>478</v>
      </c>
    </row>
    <row r="96" s="1" customFormat="1" spans="1:20">
      <c r="A96" s="3">
        <v>15760647753</v>
      </c>
      <c r="B96" s="1" t="s">
        <v>940</v>
      </c>
      <c r="C96" s="1" t="s">
        <v>1014</v>
      </c>
      <c r="D96" s="1" t="s">
        <v>1015</v>
      </c>
      <c r="E96" s="1" t="s">
        <v>1016</v>
      </c>
      <c r="F96" s="1" t="s">
        <v>940</v>
      </c>
      <c r="G96" s="1" t="s">
        <v>696</v>
      </c>
      <c r="H96" s="1" t="s">
        <v>469</v>
      </c>
      <c r="I96" s="1" t="s">
        <v>1017</v>
      </c>
      <c r="J96" s="1" t="s">
        <v>29</v>
      </c>
      <c r="K96" s="1" t="s">
        <v>1018</v>
      </c>
      <c r="L96" s="1" t="s">
        <v>1018</v>
      </c>
      <c r="M96" s="1" t="s">
        <v>472</v>
      </c>
      <c r="N96" s="1" t="s">
        <v>472</v>
      </c>
      <c r="O96" s="1" t="s">
        <v>473</v>
      </c>
      <c r="P96" s="1" t="s">
        <v>474</v>
      </c>
      <c r="Q96" s="1" t="s">
        <v>1019</v>
      </c>
      <c r="R96" s="1" t="s">
        <v>476</v>
      </c>
      <c r="S96" s="1" t="s">
        <v>477</v>
      </c>
      <c r="T96" s="1" t="s">
        <v>478</v>
      </c>
    </row>
    <row r="97" s="1" customFormat="1" spans="1:20">
      <c r="A97" s="3">
        <v>15760456420</v>
      </c>
      <c r="B97" s="1" t="s">
        <v>940</v>
      </c>
      <c r="C97" s="1" t="s">
        <v>1020</v>
      </c>
      <c r="D97" s="1" t="s">
        <v>1021</v>
      </c>
      <c r="E97" s="1" t="s">
        <v>1022</v>
      </c>
      <c r="F97" s="1" t="s">
        <v>569</v>
      </c>
      <c r="G97" s="1" t="s">
        <v>468</v>
      </c>
      <c r="H97" s="1" t="s">
        <v>469</v>
      </c>
      <c r="I97" s="1" t="s">
        <v>1023</v>
      </c>
      <c r="J97" s="1" t="s">
        <v>29</v>
      </c>
      <c r="K97" s="1" t="s">
        <v>1024</v>
      </c>
      <c r="L97" s="1" t="s">
        <v>1024</v>
      </c>
      <c r="M97" s="1" t="s">
        <v>472</v>
      </c>
      <c r="N97" s="1" t="s">
        <v>472</v>
      </c>
      <c r="O97" s="1" t="s">
        <v>473</v>
      </c>
      <c r="P97" s="1" t="s">
        <v>474</v>
      </c>
      <c r="Q97" s="1" t="s">
        <v>1025</v>
      </c>
      <c r="R97" s="1" t="s">
        <v>476</v>
      </c>
      <c r="S97" s="1" t="s">
        <v>477</v>
      </c>
      <c r="T97" s="1" t="s">
        <v>478</v>
      </c>
    </row>
    <row r="98" s="1" customFormat="1" spans="1:20">
      <c r="A98" s="3">
        <v>15759596182</v>
      </c>
      <c r="B98" s="1" t="s">
        <v>1026</v>
      </c>
      <c r="C98" s="1" t="s">
        <v>1027</v>
      </c>
      <c r="D98" s="1" t="s">
        <v>1028</v>
      </c>
      <c r="E98" s="1" t="s">
        <v>1029</v>
      </c>
      <c r="F98" s="1" t="s">
        <v>849</v>
      </c>
      <c r="G98" s="1" t="s">
        <v>696</v>
      </c>
      <c r="H98" s="1" t="s">
        <v>469</v>
      </c>
      <c r="I98" s="1" t="s">
        <v>1030</v>
      </c>
      <c r="J98" s="1" t="s">
        <v>29</v>
      </c>
      <c r="K98" s="1" t="s">
        <v>1031</v>
      </c>
      <c r="L98" s="1" t="s">
        <v>1031</v>
      </c>
      <c r="M98" s="1" t="s">
        <v>472</v>
      </c>
      <c r="N98" s="1" t="s">
        <v>472</v>
      </c>
      <c r="O98" s="1" t="s">
        <v>473</v>
      </c>
      <c r="P98" s="1" t="s">
        <v>474</v>
      </c>
      <c r="Q98" s="1" t="s">
        <v>1032</v>
      </c>
      <c r="R98" s="1" t="s">
        <v>476</v>
      </c>
      <c r="S98" s="1" t="s">
        <v>477</v>
      </c>
      <c r="T98" s="1" t="s">
        <v>478</v>
      </c>
    </row>
    <row r="99" s="1" customFormat="1" spans="1:20">
      <c r="A99" s="3">
        <v>15751657034</v>
      </c>
      <c r="B99" s="1" t="s">
        <v>1026</v>
      </c>
      <c r="C99" s="1" t="s">
        <v>1033</v>
      </c>
      <c r="D99" s="1" t="s">
        <v>1034</v>
      </c>
      <c r="E99" s="1" t="s">
        <v>1035</v>
      </c>
      <c r="F99" s="1" t="s">
        <v>464</v>
      </c>
      <c r="G99" s="1" t="s">
        <v>468</v>
      </c>
      <c r="H99" s="1" t="s">
        <v>469</v>
      </c>
      <c r="I99" s="1" t="s">
        <v>1036</v>
      </c>
      <c r="J99" s="1" t="s">
        <v>29</v>
      </c>
      <c r="K99" s="1" t="s">
        <v>1037</v>
      </c>
      <c r="L99" s="1" t="s">
        <v>1037</v>
      </c>
      <c r="M99" s="1" t="s">
        <v>472</v>
      </c>
      <c r="N99" s="1" t="s">
        <v>472</v>
      </c>
      <c r="O99" s="1" t="s">
        <v>473</v>
      </c>
      <c r="P99" s="1" t="s">
        <v>474</v>
      </c>
      <c r="Q99" s="1" t="s">
        <v>1038</v>
      </c>
      <c r="R99" s="1" t="s">
        <v>476</v>
      </c>
      <c r="S99" s="1" t="s">
        <v>477</v>
      </c>
      <c r="T99" s="1" t="s">
        <v>478</v>
      </c>
    </row>
    <row r="100" s="1" customFormat="1" spans="1:20">
      <c r="A100" s="3">
        <v>15750319586</v>
      </c>
      <c r="B100" s="1" t="s">
        <v>1026</v>
      </c>
      <c r="C100" s="1" t="s">
        <v>1039</v>
      </c>
      <c r="D100" s="1" t="s">
        <v>1040</v>
      </c>
      <c r="E100" s="1" t="s">
        <v>1041</v>
      </c>
      <c r="F100" s="1" t="s">
        <v>639</v>
      </c>
      <c r="G100" s="1" t="s">
        <v>468</v>
      </c>
      <c r="H100" s="1" t="s">
        <v>469</v>
      </c>
      <c r="I100" s="1" t="s">
        <v>1042</v>
      </c>
      <c r="J100" s="1" t="s">
        <v>29</v>
      </c>
      <c r="K100" s="1" t="s">
        <v>1043</v>
      </c>
      <c r="L100" s="1" t="s">
        <v>1043</v>
      </c>
      <c r="M100" s="1" t="s">
        <v>472</v>
      </c>
      <c r="N100" s="1" t="s">
        <v>472</v>
      </c>
      <c r="O100" s="1" t="s">
        <v>473</v>
      </c>
      <c r="P100" s="1" t="s">
        <v>474</v>
      </c>
      <c r="Q100" s="1" t="s">
        <v>1044</v>
      </c>
      <c r="R100" s="1" t="s">
        <v>476</v>
      </c>
      <c r="S100" s="1" t="s">
        <v>477</v>
      </c>
      <c r="T100" s="1" t="s">
        <v>478</v>
      </c>
    </row>
    <row r="101" s="1" customFormat="1" spans="1:20">
      <c r="A101" s="3">
        <v>15750159193</v>
      </c>
      <c r="B101" s="1" t="s">
        <v>1026</v>
      </c>
      <c r="C101" s="1" t="s">
        <v>1045</v>
      </c>
      <c r="D101" s="1" t="s">
        <v>546</v>
      </c>
      <c r="E101" s="1" t="s">
        <v>1046</v>
      </c>
      <c r="F101" s="1" t="s">
        <v>849</v>
      </c>
      <c r="G101" s="1" t="s">
        <v>639</v>
      </c>
      <c r="H101" s="1" t="s">
        <v>469</v>
      </c>
      <c r="I101" s="1" t="s">
        <v>1047</v>
      </c>
      <c r="J101" s="1" t="s">
        <v>29</v>
      </c>
      <c r="K101" s="1" t="s">
        <v>1048</v>
      </c>
      <c r="L101" s="1" t="s">
        <v>1048</v>
      </c>
      <c r="M101" s="1" t="s">
        <v>472</v>
      </c>
      <c r="N101" s="1" t="s">
        <v>472</v>
      </c>
      <c r="O101" s="1" t="s">
        <v>473</v>
      </c>
      <c r="P101" s="1" t="s">
        <v>474</v>
      </c>
      <c r="Q101" s="1" t="s">
        <v>1049</v>
      </c>
      <c r="R101" s="1" t="s">
        <v>476</v>
      </c>
      <c r="S101" s="1" t="s">
        <v>477</v>
      </c>
      <c r="T101" s="1" t="s">
        <v>478</v>
      </c>
    </row>
    <row r="102" s="1" customFormat="1" spans="1:20">
      <c r="A102" s="3">
        <v>15749985203</v>
      </c>
      <c r="B102" s="1" t="s">
        <v>1026</v>
      </c>
      <c r="C102" s="1" t="s">
        <v>1050</v>
      </c>
      <c r="D102" s="1" t="s">
        <v>1051</v>
      </c>
      <c r="E102" s="1" t="s">
        <v>1052</v>
      </c>
      <c r="F102" s="1" t="s">
        <v>696</v>
      </c>
      <c r="G102" s="1" t="s">
        <v>569</v>
      </c>
      <c r="H102" s="1" t="s">
        <v>469</v>
      </c>
      <c r="I102" s="1" t="s">
        <v>473</v>
      </c>
      <c r="J102" s="1" t="s">
        <v>29</v>
      </c>
      <c r="K102" s="1" t="s">
        <v>473</v>
      </c>
      <c r="L102" s="1" t="s">
        <v>473</v>
      </c>
      <c r="M102" s="1" t="s">
        <v>472</v>
      </c>
      <c r="N102" s="1" t="s">
        <v>472</v>
      </c>
      <c r="O102" s="1" t="s">
        <v>473</v>
      </c>
      <c r="P102" s="1" t="s">
        <v>474</v>
      </c>
      <c r="Q102" s="1" t="s">
        <v>1053</v>
      </c>
      <c r="R102" s="1" t="s">
        <v>476</v>
      </c>
      <c r="S102" s="1" t="s">
        <v>477</v>
      </c>
      <c r="T102" s="1" t="s">
        <v>478</v>
      </c>
    </row>
    <row r="103" s="1" customFormat="1" spans="1:20">
      <c r="A103" s="3">
        <v>15749477735</v>
      </c>
      <c r="B103" s="1" t="s">
        <v>1026</v>
      </c>
      <c r="C103" s="1" t="s">
        <v>1054</v>
      </c>
      <c r="D103" s="1" t="s">
        <v>1055</v>
      </c>
      <c r="E103" s="1" t="s">
        <v>1056</v>
      </c>
      <c r="F103" s="1" t="s">
        <v>940</v>
      </c>
      <c r="G103" s="1" t="s">
        <v>849</v>
      </c>
      <c r="H103" s="1" t="s">
        <v>469</v>
      </c>
      <c r="I103" s="1" t="s">
        <v>1057</v>
      </c>
      <c r="J103" s="1" t="s">
        <v>29</v>
      </c>
      <c r="K103" s="1" t="s">
        <v>1058</v>
      </c>
      <c r="L103" s="1" t="s">
        <v>1058</v>
      </c>
      <c r="M103" s="1" t="s">
        <v>472</v>
      </c>
      <c r="N103" s="1" t="s">
        <v>472</v>
      </c>
      <c r="O103" s="1" t="s">
        <v>473</v>
      </c>
      <c r="P103" s="1" t="s">
        <v>474</v>
      </c>
      <c r="Q103" s="1" t="s">
        <v>1059</v>
      </c>
      <c r="R103" s="1" t="s">
        <v>476</v>
      </c>
      <c r="S103" s="1" t="s">
        <v>477</v>
      </c>
      <c r="T103" s="1" t="s">
        <v>478</v>
      </c>
    </row>
    <row r="104" s="1" customFormat="1" spans="1:20">
      <c r="A104" s="3">
        <v>15749419324</v>
      </c>
      <c r="B104" s="1" t="s">
        <v>1060</v>
      </c>
      <c r="C104" s="1" t="s">
        <v>1061</v>
      </c>
      <c r="D104" s="1" t="s">
        <v>1062</v>
      </c>
      <c r="E104" s="1" t="s">
        <v>1063</v>
      </c>
      <c r="F104" s="1" t="s">
        <v>464</v>
      </c>
      <c r="G104" s="1" t="s">
        <v>468</v>
      </c>
      <c r="H104" s="1" t="s">
        <v>469</v>
      </c>
      <c r="I104" s="1" t="s">
        <v>1064</v>
      </c>
      <c r="J104" s="1" t="s">
        <v>29</v>
      </c>
      <c r="K104" s="1" t="s">
        <v>1065</v>
      </c>
      <c r="L104" s="1" t="s">
        <v>1065</v>
      </c>
      <c r="M104" s="1" t="s">
        <v>472</v>
      </c>
      <c r="N104" s="1" t="s">
        <v>472</v>
      </c>
      <c r="O104" s="1" t="s">
        <v>473</v>
      </c>
      <c r="P104" s="1" t="s">
        <v>474</v>
      </c>
      <c r="Q104" s="1" t="s">
        <v>1066</v>
      </c>
      <c r="R104" s="1" t="s">
        <v>476</v>
      </c>
      <c r="S104" s="1" t="s">
        <v>477</v>
      </c>
      <c r="T104" s="1" t="s">
        <v>478</v>
      </c>
    </row>
    <row r="105" s="1" customFormat="1" spans="1:20">
      <c r="A105" s="3">
        <v>15749039172</v>
      </c>
      <c r="B105" s="1" t="s">
        <v>1060</v>
      </c>
      <c r="C105" s="1" t="s">
        <v>1067</v>
      </c>
      <c r="D105" s="1" t="s">
        <v>1068</v>
      </c>
      <c r="E105" s="1" t="s">
        <v>1069</v>
      </c>
      <c r="F105" s="1" t="s">
        <v>1026</v>
      </c>
      <c r="G105" s="1" t="s">
        <v>755</v>
      </c>
      <c r="H105" s="1" t="s">
        <v>469</v>
      </c>
      <c r="I105" s="1" t="s">
        <v>1070</v>
      </c>
      <c r="J105" s="1" t="s">
        <v>29</v>
      </c>
      <c r="K105" s="1" t="s">
        <v>1071</v>
      </c>
      <c r="L105" s="1" t="s">
        <v>1071</v>
      </c>
      <c r="M105" s="1" t="s">
        <v>472</v>
      </c>
      <c r="N105" s="1" t="s">
        <v>472</v>
      </c>
      <c r="O105" s="1" t="s">
        <v>473</v>
      </c>
      <c r="P105" s="1" t="s">
        <v>474</v>
      </c>
      <c r="Q105" s="1" t="s">
        <v>1072</v>
      </c>
      <c r="R105" s="1" t="s">
        <v>476</v>
      </c>
      <c r="S105" s="1" t="s">
        <v>477</v>
      </c>
      <c r="T105" s="1" t="s">
        <v>478</v>
      </c>
    </row>
    <row r="106" s="1" customFormat="1" spans="1:20">
      <c r="A106" s="3">
        <v>15748916690</v>
      </c>
      <c r="B106" s="1" t="s">
        <v>1060</v>
      </c>
      <c r="C106" s="1" t="s">
        <v>1073</v>
      </c>
      <c r="D106" s="1" t="s">
        <v>1074</v>
      </c>
      <c r="E106" s="1" t="s">
        <v>1075</v>
      </c>
      <c r="F106" s="1" t="s">
        <v>1026</v>
      </c>
      <c r="G106" s="1" t="s">
        <v>755</v>
      </c>
      <c r="H106" s="1" t="s">
        <v>469</v>
      </c>
      <c r="I106" s="1" t="s">
        <v>1076</v>
      </c>
      <c r="J106" s="1" t="s">
        <v>29</v>
      </c>
      <c r="K106" s="1" t="s">
        <v>1077</v>
      </c>
      <c r="L106" s="1" t="s">
        <v>1077</v>
      </c>
      <c r="M106" s="1" t="s">
        <v>472</v>
      </c>
      <c r="N106" s="1" t="s">
        <v>472</v>
      </c>
      <c r="O106" s="1" t="s">
        <v>473</v>
      </c>
      <c r="P106" s="1" t="s">
        <v>474</v>
      </c>
      <c r="Q106" s="1" t="s">
        <v>1078</v>
      </c>
      <c r="R106" s="1" t="s">
        <v>476</v>
      </c>
      <c r="S106" s="1" t="s">
        <v>477</v>
      </c>
      <c r="T106" s="1" t="s">
        <v>478</v>
      </c>
    </row>
    <row r="107" s="1" customFormat="1" spans="1:20">
      <c r="A107" s="3">
        <v>15748224694</v>
      </c>
      <c r="B107" s="1" t="s">
        <v>1060</v>
      </c>
      <c r="C107" s="1" t="s">
        <v>1079</v>
      </c>
      <c r="D107" s="1" t="s">
        <v>1080</v>
      </c>
      <c r="E107" s="1" t="s">
        <v>1081</v>
      </c>
      <c r="F107" s="1" t="s">
        <v>1026</v>
      </c>
      <c r="G107" s="1" t="s">
        <v>849</v>
      </c>
      <c r="H107" s="1" t="s">
        <v>469</v>
      </c>
      <c r="I107" s="1" t="s">
        <v>1082</v>
      </c>
      <c r="J107" s="1" t="s">
        <v>29</v>
      </c>
      <c r="K107" s="1" t="s">
        <v>1083</v>
      </c>
      <c r="L107" s="1" t="s">
        <v>1083</v>
      </c>
      <c r="M107" s="1" t="s">
        <v>472</v>
      </c>
      <c r="N107" s="1" t="s">
        <v>472</v>
      </c>
      <c r="O107" s="1" t="s">
        <v>473</v>
      </c>
      <c r="P107" s="1" t="s">
        <v>474</v>
      </c>
      <c r="Q107" s="1" t="s">
        <v>1084</v>
      </c>
      <c r="R107" s="1" t="s">
        <v>476</v>
      </c>
      <c r="S107" s="1" t="s">
        <v>477</v>
      </c>
      <c r="T107" s="1" t="s">
        <v>478</v>
      </c>
    </row>
    <row r="108" s="1" customFormat="1" spans="1:20">
      <c r="A108" s="3">
        <v>15743788384</v>
      </c>
      <c r="B108" s="1" t="s">
        <v>1060</v>
      </c>
      <c r="C108" s="1" t="s">
        <v>1085</v>
      </c>
      <c r="D108" s="1" t="s">
        <v>1086</v>
      </c>
      <c r="E108" s="1" t="s">
        <v>1087</v>
      </c>
      <c r="F108" s="1" t="s">
        <v>639</v>
      </c>
      <c r="G108" s="1" t="s">
        <v>569</v>
      </c>
      <c r="H108" s="1" t="s">
        <v>469</v>
      </c>
      <c r="I108" s="1" t="s">
        <v>1088</v>
      </c>
      <c r="J108" s="1" t="s">
        <v>29</v>
      </c>
      <c r="K108" s="1" t="s">
        <v>1089</v>
      </c>
      <c r="L108" s="1" t="s">
        <v>1089</v>
      </c>
      <c r="M108" s="1" t="s">
        <v>472</v>
      </c>
      <c r="N108" s="1" t="s">
        <v>472</v>
      </c>
      <c r="O108" s="1" t="s">
        <v>473</v>
      </c>
      <c r="P108" s="1" t="s">
        <v>474</v>
      </c>
      <c r="Q108" s="1" t="s">
        <v>1090</v>
      </c>
      <c r="R108" s="1" t="s">
        <v>476</v>
      </c>
      <c r="S108" s="1" t="s">
        <v>477</v>
      </c>
      <c r="T108" s="1" t="s">
        <v>478</v>
      </c>
    </row>
    <row r="109" s="1" customFormat="1" spans="1:20">
      <c r="A109" s="3">
        <v>15742957341</v>
      </c>
      <c r="B109" s="1" t="s">
        <v>1060</v>
      </c>
      <c r="C109" s="1" t="s">
        <v>1091</v>
      </c>
      <c r="D109" s="1" t="s">
        <v>1092</v>
      </c>
      <c r="E109" s="1" t="s">
        <v>1093</v>
      </c>
      <c r="F109" s="1" t="s">
        <v>755</v>
      </c>
      <c r="G109" s="1" t="s">
        <v>696</v>
      </c>
      <c r="H109" s="1" t="s">
        <v>469</v>
      </c>
      <c r="I109" s="1" t="s">
        <v>1094</v>
      </c>
      <c r="J109" s="1" t="s">
        <v>29</v>
      </c>
      <c r="K109" s="1" t="s">
        <v>1095</v>
      </c>
      <c r="L109" s="1" t="s">
        <v>1095</v>
      </c>
      <c r="M109" s="1" t="s">
        <v>472</v>
      </c>
      <c r="N109" s="1" t="s">
        <v>472</v>
      </c>
      <c r="O109" s="1" t="s">
        <v>473</v>
      </c>
      <c r="P109" s="1" t="s">
        <v>474</v>
      </c>
      <c r="Q109" s="1" t="s">
        <v>1096</v>
      </c>
      <c r="R109" s="1" t="s">
        <v>476</v>
      </c>
      <c r="S109" s="1" t="s">
        <v>477</v>
      </c>
      <c r="T109" s="1" t="s">
        <v>478</v>
      </c>
    </row>
    <row r="110" s="1" customFormat="1" spans="1:20">
      <c r="A110" s="3">
        <v>15740568086</v>
      </c>
      <c r="B110" s="1" t="s">
        <v>1060</v>
      </c>
      <c r="C110" s="1" t="s">
        <v>1097</v>
      </c>
      <c r="D110" s="1" t="s">
        <v>1098</v>
      </c>
      <c r="E110" s="1" t="s">
        <v>1099</v>
      </c>
      <c r="F110" s="1" t="s">
        <v>940</v>
      </c>
      <c r="G110" s="1" t="s">
        <v>755</v>
      </c>
      <c r="H110" s="1" t="s">
        <v>469</v>
      </c>
      <c r="I110" s="1" t="s">
        <v>1100</v>
      </c>
      <c r="J110" s="1" t="s">
        <v>29</v>
      </c>
      <c r="K110" s="1" t="s">
        <v>1101</v>
      </c>
      <c r="L110" s="1" t="s">
        <v>1101</v>
      </c>
      <c r="M110" s="1" t="s">
        <v>472</v>
      </c>
      <c r="N110" s="1" t="s">
        <v>472</v>
      </c>
      <c r="O110" s="1" t="s">
        <v>473</v>
      </c>
      <c r="P110" s="1" t="s">
        <v>474</v>
      </c>
      <c r="Q110" s="1" t="s">
        <v>1102</v>
      </c>
      <c r="R110" s="1" t="s">
        <v>476</v>
      </c>
      <c r="S110" s="1" t="s">
        <v>477</v>
      </c>
      <c r="T110" s="1" t="s">
        <v>478</v>
      </c>
    </row>
    <row r="111" s="1" customFormat="1" spans="1:20">
      <c r="A111" s="3">
        <v>15740450121</v>
      </c>
      <c r="B111" s="1" t="s">
        <v>1060</v>
      </c>
      <c r="C111" s="1" t="s">
        <v>1103</v>
      </c>
      <c r="D111" s="1" t="s">
        <v>1104</v>
      </c>
      <c r="E111" s="1" t="s">
        <v>1105</v>
      </c>
      <c r="F111" s="1" t="s">
        <v>569</v>
      </c>
      <c r="G111" s="1" t="s">
        <v>468</v>
      </c>
      <c r="H111" s="1" t="s">
        <v>469</v>
      </c>
      <c r="I111" s="1" t="s">
        <v>1106</v>
      </c>
      <c r="J111" s="1" t="s">
        <v>29</v>
      </c>
      <c r="K111" s="1" t="s">
        <v>1107</v>
      </c>
      <c r="L111" s="1" t="s">
        <v>1107</v>
      </c>
      <c r="M111" s="1" t="s">
        <v>472</v>
      </c>
      <c r="N111" s="1" t="s">
        <v>472</v>
      </c>
      <c r="O111" s="1" t="s">
        <v>473</v>
      </c>
      <c r="P111" s="1" t="s">
        <v>474</v>
      </c>
      <c r="Q111" s="1" t="s">
        <v>1108</v>
      </c>
      <c r="R111" s="1" t="s">
        <v>476</v>
      </c>
      <c r="S111" s="1" t="s">
        <v>477</v>
      </c>
      <c r="T111" s="1" t="s">
        <v>478</v>
      </c>
    </row>
    <row r="112" s="1" customFormat="1" spans="1:20">
      <c r="A112" s="3">
        <v>15735642415</v>
      </c>
      <c r="B112" s="1" t="s">
        <v>1109</v>
      </c>
      <c r="C112" s="1" t="s">
        <v>1110</v>
      </c>
      <c r="D112" s="1" t="s">
        <v>1111</v>
      </c>
      <c r="E112" s="1" t="s">
        <v>1112</v>
      </c>
      <c r="F112" s="1" t="s">
        <v>755</v>
      </c>
      <c r="G112" s="1" t="s">
        <v>696</v>
      </c>
      <c r="H112" s="1" t="s">
        <v>469</v>
      </c>
      <c r="I112" s="1" t="s">
        <v>1113</v>
      </c>
      <c r="J112" s="1" t="s">
        <v>29</v>
      </c>
      <c r="K112" s="1" t="s">
        <v>1114</v>
      </c>
      <c r="L112" s="1" t="s">
        <v>1114</v>
      </c>
      <c r="M112" s="1" t="s">
        <v>472</v>
      </c>
      <c r="N112" s="1" t="s">
        <v>472</v>
      </c>
      <c r="O112" s="1" t="s">
        <v>473</v>
      </c>
      <c r="P112" s="1" t="s">
        <v>474</v>
      </c>
      <c r="Q112" s="1" t="s">
        <v>1115</v>
      </c>
      <c r="R112" s="1" t="s">
        <v>476</v>
      </c>
      <c r="S112" s="1" t="s">
        <v>477</v>
      </c>
      <c r="T112" s="1" t="s">
        <v>478</v>
      </c>
    </row>
    <row r="113" s="1" customFormat="1" spans="1:20">
      <c r="A113" s="3">
        <v>15729982898</v>
      </c>
      <c r="B113" s="1" t="s">
        <v>1109</v>
      </c>
      <c r="C113" s="1" t="s">
        <v>1116</v>
      </c>
      <c r="D113" s="1" t="s">
        <v>1117</v>
      </c>
      <c r="E113" s="1" t="s">
        <v>1118</v>
      </c>
      <c r="F113" s="1" t="s">
        <v>849</v>
      </c>
      <c r="G113" s="1" t="s">
        <v>569</v>
      </c>
      <c r="H113" s="1" t="s">
        <v>469</v>
      </c>
      <c r="I113" s="1" t="s">
        <v>1119</v>
      </c>
      <c r="J113" s="1" t="s">
        <v>29</v>
      </c>
      <c r="K113" s="1" t="s">
        <v>1120</v>
      </c>
      <c r="L113" s="1" t="s">
        <v>1120</v>
      </c>
      <c r="M113" s="1" t="s">
        <v>472</v>
      </c>
      <c r="N113" s="1" t="s">
        <v>472</v>
      </c>
      <c r="O113" s="1" t="s">
        <v>473</v>
      </c>
      <c r="P113" s="1" t="s">
        <v>474</v>
      </c>
      <c r="Q113" s="1" t="s">
        <v>1121</v>
      </c>
      <c r="R113" s="1" t="s">
        <v>476</v>
      </c>
      <c r="S113" s="1" t="s">
        <v>477</v>
      </c>
      <c r="T113" s="1" t="s">
        <v>478</v>
      </c>
    </row>
    <row r="114" s="1" customFormat="1" spans="1:20">
      <c r="A114" s="3">
        <v>15729661293</v>
      </c>
      <c r="B114" s="1" t="s">
        <v>1109</v>
      </c>
      <c r="C114" s="1" t="s">
        <v>1122</v>
      </c>
      <c r="D114" s="1" t="s">
        <v>1123</v>
      </c>
      <c r="E114" s="1" t="s">
        <v>1124</v>
      </c>
      <c r="F114" s="1" t="s">
        <v>464</v>
      </c>
      <c r="G114" s="1" t="s">
        <v>468</v>
      </c>
      <c r="H114" s="1" t="s">
        <v>469</v>
      </c>
      <c r="I114" s="1" t="s">
        <v>1125</v>
      </c>
      <c r="J114" s="1" t="s">
        <v>29</v>
      </c>
      <c r="K114" s="1" t="s">
        <v>1126</v>
      </c>
      <c r="L114" s="1" t="s">
        <v>1126</v>
      </c>
      <c r="M114" s="1" t="s">
        <v>472</v>
      </c>
      <c r="N114" s="1" t="s">
        <v>472</v>
      </c>
      <c r="O114" s="1" t="s">
        <v>473</v>
      </c>
      <c r="P114" s="1" t="s">
        <v>474</v>
      </c>
      <c r="Q114" s="1" t="s">
        <v>1127</v>
      </c>
      <c r="R114" s="1" t="s">
        <v>476</v>
      </c>
      <c r="S114" s="1" t="s">
        <v>477</v>
      </c>
      <c r="T114" s="1" t="s">
        <v>478</v>
      </c>
    </row>
    <row r="115" s="1" customFormat="1" spans="1:20">
      <c r="A115" s="3">
        <v>15729038255</v>
      </c>
      <c r="B115" s="1" t="s">
        <v>1128</v>
      </c>
      <c r="C115" s="1" t="s">
        <v>1129</v>
      </c>
      <c r="D115" s="1" t="s">
        <v>1130</v>
      </c>
      <c r="E115" s="1" t="s">
        <v>1131</v>
      </c>
      <c r="F115" s="1" t="s">
        <v>849</v>
      </c>
      <c r="G115" s="1" t="s">
        <v>569</v>
      </c>
      <c r="H115" s="1" t="s">
        <v>469</v>
      </c>
      <c r="I115" s="1" t="s">
        <v>1132</v>
      </c>
      <c r="J115" s="1" t="s">
        <v>29</v>
      </c>
      <c r="K115" s="1" t="s">
        <v>1133</v>
      </c>
      <c r="L115" s="1" t="s">
        <v>1133</v>
      </c>
      <c r="M115" s="1" t="s">
        <v>472</v>
      </c>
      <c r="N115" s="1" t="s">
        <v>472</v>
      </c>
      <c r="O115" s="1" t="s">
        <v>473</v>
      </c>
      <c r="P115" s="1" t="s">
        <v>474</v>
      </c>
      <c r="Q115" s="1" t="s">
        <v>1134</v>
      </c>
      <c r="R115" s="1" t="s">
        <v>476</v>
      </c>
      <c r="S115" s="1" t="s">
        <v>477</v>
      </c>
      <c r="T115" s="1" t="s">
        <v>478</v>
      </c>
    </row>
    <row r="116" s="1" customFormat="1" spans="1:20">
      <c r="A116" s="3">
        <v>15721054891</v>
      </c>
      <c r="B116" s="1" t="s">
        <v>1128</v>
      </c>
      <c r="C116" s="1" t="s">
        <v>1135</v>
      </c>
      <c r="D116" s="1" t="s">
        <v>862</v>
      </c>
      <c r="E116" s="1" t="s">
        <v>1136</v>
      </c>
      <c r="F116" s="1" t="s">
        <v>639</v>
      </c>
      <c r="G116" s="1" t="s">
        <v>569</v>
      </c>
      <c r="H116" s="1" t="s">
        <v>469</v>
      </c>
      <c r="I116" s="1" t="s">
        <v>1137</v>
      </c>
      <c r="J116" s="1" t="s">
        <v>29</v>
      </c>
      <c r="K116" s="1" t="s">
        <v>1138</v>
      </c>
      <c r="L116" s="1" t="s">
        <v>1138</v>
      </c>
      <c r="M116" s="1" t="s">
        <v>472</v>
      </c>
      <c r="N116" s="1" t="s">
        <v>472</v>
      </c>
      <c r="O116" s="1" t="s">
        <v>473</v>
      </c>
      <c r="P116" s="1" t="s">
        <v>474</v>
      </c>
      <c r="Q116" s="1" t="s">
        <v>1139</v>
      </c>
      <c r="R116" s="1" t="s">
        <v>476</v>
      </c>
      <c r="S116" s="1" t="s">
        <v>477</v>
      </c>
      <c r="T116" s="1" t="s">
        <v>478</v>
      </c>
    </row>
    <row r="117" s="1" customFormat="1" spans="1:20">
      <c r="A117" s="3">
        <v>15720684942</v>
      </c>
      <c r="B117" s="1" t="s">
        <v>1128</v>
      </c>
      <c r="C117" s="1" t="s">
        <v>1140</v>
      </c>
      <c r="D117" s="1" t="s">
        <v>1141</v>
      </c>
      <c r="E117" s="1" t="s">
        <v>1142</v>
      </c>
      <c r="F117" s="1" t="s">
        <v>639</v>
      </c>
      <c r="G117" s="1" t="s">
        <v>569</v>
      </c>
      <c r="H117" s="1" t="s">
        <v>469</v>
      </c>
      <c r="I117" s="1" t="s">
        <v>1143</v>
      </c>
      <c r="J117" s="1" t="s">
        <v>29</v>
      </c>
      <c r="K117" s="1" t="s">
        <v>1144</v>
      </c>
      <c r="L117" s="1" t="s">
        <v>1144</v>
      </c>
      <c r="M117" s="1" t="s">
        <v>472</v>
      </c>
      <c r="N117" s="1" t="s">
        <v>472</v>
      </c>
      <c r="O117" s="1" t="s">
        <v>473</v>
      </c>
      <c r="P117" s="1" t="s">
        <v>474</v>
      </c>
      <c r="Q117" s="1" t="s">
        <v>1145</v>
      </c>
      <c r="R117" s="1" t="s">
        <v>476</v>
      </c>
      <c r="S117" s="1" t="s">
        <v>477</v>
      </c>
      <c r="T117" s="1" t="s">
        <v>478</v>
      </c>
    </row>
    <row r="118" s="1" customFormat="1" spans="1:20">
      <c r="A118" s="3">
        <v>15720654266</v>
      </c>
      <c r="B118" s="1" t="s">
        <v>1128</v>
      </c>
      <c r="C118" s="1" t="s">
        <v>1146</v>
      </c>
      <c r="D118" s="1" t="s">
        <v>1147</v>
      </c>
      <c r="E118" s="1" t="s">
        <v>1148</v>
      </c>
      <c r="F118" s="1" t="s">
        <v>696</v>
      </c>
      <c r="G118" s="1" t="s">
        <v>639</v>
      </c>
      <c r="H118" s="1" t="s">
        <v>469</v>
      </c>
      <c r="I118" s="1" t="s">
        <v>1149</v>
      </c>
      <c r="J118" s="1" t="s">
        <v>29</v>
      </c>
      <c r="K118" s="1" t="s">
        <v>1150</v>
      </c>
      <c r="L118" s="1" t="s">
        <v>1150</v>
      </c>
      <c r="M118" s="1" t="s">
        <v>472</v>
      </c>
      <c r="N118" s="1" t="s">
        <v>472</v>
      </c>
      <c r="O118" s="1" t="s">
        <v>473</v>
      </c>
      <c r="P118" s="1" t="s">
        <v>474</v>
      </c>
      <c r="Q118" s="1" t="s">
        <v>1151</v>
      </c>
      <c r="R118" s="1" t="s">
        <v>476</v>
      </c>
      <c r="S118" s="1" t="s">
        <v>477</v>
      </c>
      <c r="T118" s="1" t="s">
        <v>478</v>
      </c>
    </row>
    <row r="119" s="1" customFormat="1" spans="1:20">
      <c r="A119" s="3">
        <v>15720255859</v>
      </c>
      <c r="B119" s="1" t="s">
        <v>1152</v>
      </c>
      <c r="C119" s="1" t="s">
        <v>1153</v>
      </c>
      <c r="D119" s="1" t="s">
        <v>1117</v>
      </c>
      <c r="E119" s="1" t="s">
        <v>1154</v>
      </c>
      <c r="F119" s="1" t="s">
        <v>940</v>
      </c>
      <c r="G119" s="1" t="s">
        <v>849</v>
      </c>
      <c r="H119" s="1" t="s">
        <v>469</v>
      </c>
      <c r="I119" s="1" t="s">
        <v>1155</v>
      </c>
      <c r="J119" s="1" t="s">
        <v>29</v>
      </c>
      <c r="K119" s="1" t="s">
        <v>1156</v>
      </c>
      <c r="L119" s="1" t="s">
        <v>1156</v>
      </c>
      <c r="M119" s="1" t="s">
        <v>472</v>
      </c>
      <c r="N119" s="1" t="s">
        <v>472</v>
      </c>
      <c r="O119" s="1" t="s">
        <v>473</v>
      </c>
      <c r="P119" s="1" t="s">
        <v>474</v>
      </c>
      <c r="Q119" s="1" t="s">
        <v>1157</v>
      </c>
      <c r="R119" s="1" t="s">
        <v>476</v>
      </c>
      <c r="S119" s="1" t="s">
        <v>477</v>
      </c>
      <c r="T119" s="1" t="s">
        <v>478</v>
      </c>
    </row>
    <row r="120" s="1" customFormat="1" spans="1:20">
      <c r="A120" s="3">
        <v>15712348964</v>
      </c>
      <c r="B120" s="1" t="s">
        <v>1152</v>
      </c>
      <c r="C120" s="1" t="s">
        <v>1158</v>
      </c>
      <c r="D120" s="1" t="s">
        <v>810</v>
      </c>
      <c r="E120" s="1" t="s">
        <v>1159</v>
      </c>
      <c r="F120" s="1" t="s">
        <v>940</v>
      </c>
      <c r="G120" s="1" t="s">
        <v>755</v>
      </c>
      <c r="H120" s="1" t="s">
        <v>469</v>
      </c>
      <c r="I120" s="1" t="s">
        <v>1160</v>
      </c>
      <c r="J120" s="1" t="s">
        <v>29</v>
      </c>
      <c r="K120" s="1" t="s">
        <v>783</v>
      </c>
      <c r="L120" s="1" t="s">
        <v>783</v>
      </c>
      <c r="M120" s="1" t="s">
        <v>472</v>
      </c>
      <c r="N120" s="1" t="s">
        <v>472</v>
      </c>
      <c r="O120" s="1" t="s">
        <v>473</v>
      </c>
      <c r="P120" s="1" t="s">
        <v>474</v>
      </c>
      <c r="Q120" s="1" t="s">
        <v>1161</v>
      </c>
      <c r="R120" s="1" t="s">
        <v>476</v>
      </c>
      <c r="S120" s="1" t="s">
        <v>477</v>
      </c>
      <c r="T120" s="1" t="s">
        <v>478</v>
      </c>
    </row>
    <row r="121" s="1" customFormat="1" spans="1:20">
      <c r="A121" s="3">
        <v>15707757530</v>
      </c>
      <c r="B121" s="1" t="s">
        <v>1162</v>
      </c>
      <c r="C121" s="1" t="s">
        <v>1163</v>
      </c>
      <c r="D121" s="1" t="s">
        <v>1098</v>
      </c>
      <c r="E121" s="1" t="s">
        <v>1164</v>
      </c>
      <c r="F121" s="1" t="s">
        <v>940</v>
      </c>
      <c r="G121" s="1" t="s">
        <v>639</v>
      </c>
      <c r="H121" s="1" t="s">
        <v>469</v>
      </c>
      <c r="I121" s="1" t="s">
        <v>1165</v>
      </c>
      <c r="J121" s="1" t="s">
        <v>29</v>
      </c>
      <c r="K121" s="1" t="s">
        <v>1166</v>
      </c>
      <c r="L121" s="1" t="s">
        <v>1167</v>
      </c>
      <c r="M121" s="1" t="s">
        <v>1168</v>
      </c>
      <c r="N121" s="1" t="s">
        <v>1169</v>
      </c>
      <c r="O121" s="1" t="s">
        <v>473</v>
      </c>
      <c r="P121" s="1" t="s">
        <v>474</v>
      </c>
      <c r="Q121" s="1" t="s">
        <v>1170</v>
      </c>
      <c r="R121" s="1" t="s">
        <v>476</v>
      </c>
      <c r="S121" s="1" t="s">
        <v>477</v>
      </c>
      <c r="T121" s="1" t="s">
        <v>478</v>
      </c>
    </row>
    <row r="122" s="1" customFormat="1" spans="1:20">
      <c r="A122" s="3">
        <v>15700805888</v>
      </c>
      <c r="B122" s="1" t="s">
        <v>1162</v>
      </c>
      <c r="C122" s="1" t="s">
        <v>1171</v>
      </c>
      <c r="D122" s="1" t="s">
        <v>1172</v>
      </c>
      <c r="E122" s="1" t="s">
        <v>1173</v>
      </c>
      <c r="F122" s="1" t="s">
        <v>849</v>
      </c>
      <c r="G122" s="1" t="s">
        <v>464</v>
      </c>
      <c r="H122" s="1" t="s">
        <v>469</v>
      </c>
      <c r="I122" s="1" t="s">
        <v>1174</v>
      </c>
      <c r="J122" s="1" t="s">
        <v>29</v>
      </c>
      <c r="K122" s="1" t="s">
        <v>1175</v>
      </c>
      <c r="L122" s="1" t="s">
        <v>1175</v>
      </c>
      <c r="M122" s="1" t="s">
        <v>472</v>
      </c>
      <c r="N122" s="1" t="s">
        <v>472</v>
      </c>
      <c r="O122" s="1" t="s">
        <v>473</v>
      </c>
      <c r="P122" s="1" t="s">
        <v>474</v>
      </c>
      <c r="Q122" s="1" t="s">
        <v>1176</v>
      </c>
      <c r="R122" s="1" t="s">
        <v>476</v>
      </c>
      <c r="S122" s="1" t="s">
        <v>477</v>
      </c>
      <c r="T122" s="1" t="s">
        <v>478</v>
      </c>
    </row>
    <row r="123" s="1" customFormat="1" spans="1:20">
      <c r="A123" s="3">
        <v>15700384750</v>
      </c>
      <c r="B123" s="1" t="s">
        <v>1162</v>
      </c>
      <c r="C123" s="1" t="s">
        <v>1177</v>
      </c>
      <c r="D123" s="1" t="s">
        <v>1178</v>
      </c>
      <c r="E123" s="1" t="s">
        <v>1179</v>
      </c>
      <c r="F123" s="1" t="s">
        <v>849</v>
      </c>
      <c r="G123" s="1" t="s">
        <v>755</v>
      </c>
      <c r="H123" s="1" t="s">
        <v>469</v>
      </c>
      <c r="I123" s="1" t="s">
        <v>1180</v>
      </c>
      <c r="J123" s="1" t="s">
        <v>29</v>
      </c>
      <c r="K123" s="1" t="s">
        <v>1181</v>
      </c>
      <c r="L123" s="1" t="s">
        <v>1181</v>
      </c>
      <c r="M123" s="1" t="s">
        <v>472</v>
      </c>
      <c r="N123" s="1" t="s">
        <v>472</v>
      </c>
      <c r="O123" s="1" t="s">
        <v>473</v>
      </c>
      <c r="P123" s="1" t="s">
        <v>474</v>
      </c>
      <c r="Q123" s="1" t="s">
        <v>1182</v>
      </c>
      <c r="R123" s="1" t="s">
        <v>476</v>
      </c>
      <c r="S123" s="1" t="s">
        <v>477</v>
      </c>
      <c r="T123" s="1" t="s">
        <v>478</v>
      </c>
    </row>
    <row r="124" s="1" customFormat="1" spans="1:20">
      <c r="A124" s="3">
        <v>15700257123</v>
      </c>
      <c r="B124" s="1" t="s">
        <v>1162</v>
      </c>
      <c r="C124" s="1" t="s">
        <v>1183</v>
      </c>
      <c r="D124" s="1" t="s">
        <v>1184</v>
      </c>
      <c r="E124" s="1" t="s">
        <v>1185</v>
      </c>
      <c r="F124" s="1" t="s">
        <v>940</v>
      </c>
      <c r="G124" s="1" t="s">
        <v>849</v>
      </c>
      <c r="H124" s="1" t="s">
        <v>469</v>
      </c>
      <c r="I124" s="1" t="s">
        <v>1186</v>
      </c>
      <c r="J124" s="1" t="s">
        <v>29</v>
      </c>
      <c r="K124" s="1" t="s">
        <v>1187</v>
      </c>
      <c r="L124" s="1" t="s">
        <v>1187</v>
      </c>
      <c r="M124" s="1" t="s">
        <v>472</v>
      </c>
      <c r="N124" s="1" t="s">
        <v>472</v>
      </c>
      <c r="O124" s="1" t="s">
        <v>473</v>
      </c>
      <c r="P124" s="1" t="s">
        <v>474</v>
      </c>
      <c r="Q124" s="1" t="s">
        <v>1188</v>
      </c>
      <c r="R124" s="1" t="s">
        <v>476</v>
      </c>
      <c r="S124" s="1" t="s">
        <v>477</v>
      </c>
      <c r="T124" s="1" t="s">
        <v>478</v>
      </c>
    </row>
    <row r="125" s="1" customFormat="1" spans="1:20">
      <c r="A125" s="3">
        <v>15700127202</v>
      </c>
      <c r="B125" s="1" t="s">
        <v>1162</v>
      </c>
      <c r="C125" s="1" t="s">
        <v>1189</v>
      </c>
      <c r="D125" s="1" t="s">
        <v>486</v>
      </c>
      <c r="E125" s="1" t="s">
        <v>1190</v>
      </c>
      <c r="F125" s="1" t="s">
        <v>849</v>
      </c>
      <c r="G125" s="1" t="s">
        <v>696</v>
      </c>
      <c r="H125" s="1" t="s">
        <v>469</v>
      </c>
      <c r="I125" s="1" t="s">
        <v>1191</v>
      </c>
      <c r="J125" s="1" t="s">
        <v>29</v>
      </c>
      <c r="K125" s="1" t="s">
        <v>1192</v>
      </c>
      <c r="L125" s="1" t="s">
        <v>1192</v>
      </c>
      <c r="M125" s="1" t="s">
        <v>472</v>
      </c>
      <c r="N125" s="1" t="s">
        <v>472</v>
      </c>
      <c r="O125" s="1" t="s">
        <v>473</v>
      </c>
      <c r="P125" s="1" t="s">
        <v>474</v>
      </c>
      <c r="Q125" s="1" t="s">
        <v>1193</v>
      </c>
      <c r="R125" s="1" t="s">
        <v>476</v>
      </c>
      <c r="S125" s="1" t="s">
        <v>477</v>
      </c>
      <c r="T125" s="1" t="s">
        <v>478</v>
      </c>
    </row>
    <row r="126" s="1" customFormat="1" spans="1:20">
      <c r="A126" s="3">
        <v>15698943681</v>
      </c>
      <c r="B126" s="1" t="s">
        <v>1194</v>
      </c>
      <c r="C126" s="1" t="s">
        <v>1195</v>
      </c>
      <c r="D126" s="1" t="s">
        <v>1196</v>
      </c>
      <c r="E126" s="1" t="s">
        <v>1197</v>
      </c>
      <c r="F126" s="1" t="s">
        <v>464</v>
      </c>
      <c r="G126" s="1" t="s">
        <v>468</v>
      </c>
      <c r="H126" s="1" t="s">
        <v>469</v>
      </c>
      <c r="I126" s="1" t="s">
        <v>1198</v>
      </c>
      <c r="J126" s="1" t="s">
        <v>29</v>
      </c>
      <c r="K126" s="1" t="s">
        <v>1199</v>
      </c>
      <c r="L126" s="1" t="s">
        <v>1199</v>
      </c>
      <c r="M126" s="1" t="s">
        <v>472</v>
      </c>
      <c r="N126" s="1" t="s">
        <v>472</v>
      </c>
      <c r="O126" s="1" t="s">
        <v>473</v>
      </c>
      <c r="P126" s="1" t="s">
        <v>474</v>
      </c>
      <c r="Q126" s="1" t="s">
        <v>1200</v>
      </c>
      <c r="R126" s="1" t="s">
        <v>476</v>
      </c>
      <c r="S126" s="1" t="s">
        <v>477</v>
      </c>
      <c r="T126" s="1" t="s">
        <v>478</v>
      </c>
    </row>
    <row r="127" s="1" customFormat="1" spans="1:20">
      <c r="A127" s="3">
        <v>15698267985</v>
      </c>
      <c r="B127" s="1" t="s">
        <v>1194</v>
      </c>
      <c r="C127" s="1" t="s">
        <v>1201</v>
      </c>
      <c r="D127" s="1" t="s">
        <v>1202</v>
      </c>
      <c r="E127" s="1" t="s">
        <v>1203</v>
      </c>
      <c r="F127" s="1" t="s">
        <v>1026</v>
      </c>
      <c r="G127" s="1" t="s">
        <v>849</v>
      </c>
      <c r="H127" s="1" t="s">
        <v>469</v>
      </c>
      <c r="I127" s="1" t="s">
        <v>1204</v>
      </c>
      <c r="J127" s="1" t="s">
        <v>29</v>
      </c>
      <c r="K127" s="1" t="s">
        <v>1205</v>
      </c>
      <c r="L127" s="1" t="s">
        <v>1205</v>
      </c>
      <c r="M127" s="1" t="s">
        <v>472</v>
      </c>
      <c r="N127" s="1" t="s">
        <v>472</v>
      </c>
      <c r="O127" s="1" t="s">
        <v>473</v>
      </c>
      <c r="P127" s="1" t="s">
        <v>474</v>
      </c>
      <c r="Q127" s="1" t="s">
        <v>1206</v>
      </c>
      <c r="R127" s="1" t="s">
        <v>476</v>
      </c>
      <c r="S127" s="1" t="s">
        <v>477</v>
      </c>
      <c r="T127" s="1" t="s">
        <v>478</v>
      </c>
    </row>
    <row r="128" s="1" customFormat="1" spans="1:20">
      <c r="A128" s="3">
        <v>15697125565</v>
      </c>
      <c r="B128" s="1" t="s">
        <v>1194</v>
      </c>
      <c r="C128" s="1" t="s">
        <v>1207</v>
      </c>
      <c r="D128" s="1" t="s">
        <v>486</v>
      </c>
      <c r="E128" s="1" t="s">
        <v>1208</v>
      </c>
      <c r="F128" s="1" t="s">
        <v>849</v>
      </c>
      <c r="G128" s="1" t="s">
        <v>696</v>
      </c>
      <c r="H128" s="1" t="s">
        <v>469</v>
      </c>
      <c r="I128" s="1" t="s">
        <v>1191</v>
      </c>
      <c r="J128" s="1" t="s">
        <v>29</v>
      </c>
      <c r="K128" s="1" t="s">
        <v>1192</v>
      </c>
      <c r="L128" s="1" t="s">
        <v>1192</v>
      </c>
      <c r="M128" s="1" t="s">
        <v>472</v>
      </c>
      <c r="N128" s="1" t="s">
        <v>472</v>
      </c>
      <c r="O128" s="1" t="s">
        <v>473</v>
      </c>
      <c r="P128" s="1" t="s">
        <v>474</v>
      </c>
      <c r="Q128" s="1" t="s">
        <v>1209</v>
      </c>
      <c r="R128" s="1" t="s">
        <v>476</v>
      </c>
      <c r="S128" s="1" t="s">
        <v>477</v>
      </c>
      <c r="T128" s="1" t="s">
        <v>478</v>
      </c>
    </row>
    <row r="129" s="1" customFormat="1" spans="1:20">
      <c r="A129" s="3">
        <v>15692052904</v>
      </c>
      <c r="B129" s="1" t="s">
        <v>1194</v>
      </c>
      <c r="C129" s="1" t="s">
        <v>1210</v>
      </c>
      <c r="D129" s="1" t="s">
        <v>616</v>
      </c>
      <c r="E129" s="1" t="s">
        <v>1211</v>
      </c>
      <c r="F129" s="1" t="s">
        <v>696</v>
      </c>
      <c r="G129" s="1" t="s">
        <v>639</v>
      </c>
      <c r="H129" s="1" t="s">
        <v>469</v>
      </c>
      <c r="I129" s="1" t="s">
        <v>1212</v>
      </c>
      <c r="J129" s="1" t="s">
        <v>29</v>
      </c>
      <c r="K129" s="1" t="s">
        <v>1213</v>
      </c>
      <c r="L129" s="1" t="s">
        <v>1213</v>
      </c>
      <c r="M129" s="1" t="s">
        <v>472</v>
      </c>
      <c r="N129" s="1" t="s">
        <v>472</v>
      </c>
      <c r="O129" s="1" t="s">
        <v>473</v>
      </c>
      <c r="P129" s="1" t="s">
        <v>474</v>
      </c>
      <c r="Q129" s="1" t="s">
        <v>1214</v>
      </c>
      <c r="R129" s="1" t="s">
        <v>476</v>
      </c>
      <c r="S129" s="1" t="s">
        <v>477</v>
      </c>
      <c r="T129" s="1" t="s">
        <v>478</v>
      </c>
    </row>
    <row r="130" s="1" customFormat="1" spans="1:20">
      <c r="A130" s="3">
        <v>15690705358</v>
      </c>
      <c r="B130" s="1" t="s">
        <v>1215</v>
      </c>
      <c r="C130" s="1" t="s">
        <v>1216</v>
      </c>
      <c r="D130" s="1" t="s">
        <v>1217</v>
      </c>
      <c r="E130" s="1" t="s">
        <v>1218</v>
      </c>
      <c r="F130" s="1" t="s">
        <v>464</v>
      </c>
      <c r="G130" s="1" t="s">
        <v>468</v>
      </c>
      <c r="H130" s="1" t="s">
        <v>469</v>
      </c>
      <c r="I130" s="1" t="s">
        <v>1219</v>
      </c>
      <c r="J130" s="1" t="s">
        <v>29</v>
      </c>
      <c r="K130" s="1" t="s">
        <v>1220</v>
      </c>
      <c r="L130" s="1" t="s">
        <v>1220</v>
      </c>
      <c r="M130" s="1" t="s">
        <v>472</v>
      </c>
      <c r="N130" s="1" t="s">
        <v>472</v>
      </c>
      <c r="O130" s="1" t="s">
        <v>473</v>
      </c>
      <c r="P130" s="1" t="s">
        <v>474</v>
      </c>
      <c r="Q130" s="1" t="s">
        <v>1221</v>
      </c>
      <c r="R130" s="1" t="s">
        <v>476</v>
      </c>
      <c r="S130" s="1" t="s">
        <v>477</v>
      </c>
      <c r="T130" s="1" t="s">
        <v>478</v>
      </c>
    </row>
    <row r="131" s="1" customFormat="1" spans="1:20">
      <c r="A131" s="3">
        <v>15685548708</v>
      </c>
      <c r="B131" s="1" t="s">
        <v>1215</v>
      </c>
      <c r="C131" s="1" t="s">
        <v>1222</v>
      </c>
      <c r="D131" s="1" t="s">
        <v>1223</v>
      </c>
      <c r="E131" s="1" t="s">
        <v>1224</v>
      </c>
      <c r="F131" s="1" t="s">
        <v>1128</v>
      </c>
      <c r="G131" s="1" t="s">
        <v>849</v>
      </c>
      <c r="H131" s="1" t="s">
        <v>469</v>
      </c>
      <c r="I131" s="1" t="s">
        <v>1225</v>
      </c>
      <c r="J131" s="1" t="s">
        <v>29</v>
      </c>
      <c r="K131" s="1" t="s">
        <v>1226</v>
      </c>
      <c r="L131" s="1" t="s">
        <v>1226</v>
      </c>
      <c r="M131" s="1" t="s">
        <v>472</v>
      </c>
      <c r="N131" s="1" t="s">
        <v>472</v>
      </c>
      <c r="O131" s="1" t="s">
        <v>473</v>
      </c>
      <c r="P131" s="1" t="s">
        <v>474</v>
      </c>
      <c r="Q131" s="1" t="s">
        <v>1227</v>
      </c>
      <c r="R131" s="1" t="s">
        <v>476</v>
      </c>
      <c r="S131" s="1" t="s">
        <v>477</v>
      </c>
      <c r="T131" s="1" t="s">
        <v>478</v>
      </c>
    </row>
    <row r="132" s="1" customFormat="1" spans="1:20">
      <c r="A132" s="3">
        <v>15684126026</v>
      </c>
      <c r="B132" s="1" t="s">
        <v>1215</v>
      </c>
      <c r="C132" s="1" t="s">
        <v>1228</v>
      </c>
      <c r="D132" s="1" t="s">
        <v>592</v>
      </c>
      <c r="E132" s="1" t="s">
        <v>1229</v>
      </c>
      <c r="F132" s="1" t="s">
        <v>1026</v>
      </c>
      <c r="G132" s="1" t="s">
        <v>849</v>
      </c>
      <c r="H132" s="1" t="s">
        <v>469</v>
      </c>
      <c r="I132" s="1" t="s">
        <v>1230</v>
      </c>
      <c r="J132" s="1" t="s">
        <v>29</v>
      </c>
      <c r="K132" s="1" t="s">
        <v>1231</v>
      </c>
      <c r="L132" s="1" t="s">
        <v>1231</v>
      </c>
      <c r="M132" s="1" t="s">
        <v>472</v>
      </c>
      <c r="N132" s="1" t="s">
        <v>472</v>
      </c>
      <c r="O132" s="1" t="s">
        <v>473</v>
      </c>
      <c r="P132" s="1" t="s">
        <v>474</v>
      </c>
      <c r="Q132" s="1" t="s">
        <v>1232</v>
      </c>
      <c r="R132" s="1" t="s">
        <v>476</v>
      </c>
      <c r="S132" s="1" t="s">
        <v>477</v>
      </c>
      <c r="T132" s="1" t="s">
        <v>478</v>
      </c>
    </row>
    <row r="133" s="1" customFormat="1" spans="1:20">
      <c r="A133" s="3">
        <v>15678592660</v>
      </c>
      <c r="B133" s="1" t="s">
        <v>1233</v>
      </c>
      <c r="C133" s="1" t="s">
        <v>1234</v>
      </c>
      <c r="D133" s="1" t="s">
        <v>486</v>
      </c>
      <c r="E133" s="1" t="s">
        <v>1235</v>
      </c>
      <c r="F133" s="1" t="s">
        <v>639</v>
      </c>
      <c r="G133" s="1" t="s">
        <v>468</v>
      </c>
      <c r="H133" s="1" t="s">
        <v>469</v>
      </c>
      <c r="I133" s="1" t="s">
        <v>1236</v>
      </c>
      <c r="J133" s="1" t="s">
        <v>29</v>
      </c>
      <c r="K133" s="1" t="s">
        <v>1237</v>
      </c>
      <c r="L133" s="1" t="s">
        <v>1237</v>
      </c>
      <c r="M133" s="1" t="s">
        <v>472</v>
      </c>
      <c r="N133" s="1" t="s">
        <v>472</v>
      </c>
      <c r="O133" s="1" t="s">
        <v>473</v>
      </c>
      <c r="P133" s="1" t="s">
        <v>474</v>
      </c>
      <c r="Q133" s="1" t="s">
        <v>1238</v>
      </c>
      <c r="R133" s="1" t="s">
        <v>476</v>
      </c>
      <c r="S133" s="1" t="s">
        <v>477</v>
      </c>
      <c r="T133" s="1" t="s">
        <v>478</v>
      </c>
    </row>
    <row r="134" s="1" customFormat="1" spans="1:20">
      <c r="A134" s="3">
        <v>15670545293</v>
      </c>
      <c r="B134" s="1" t="s">
        <v>1239</v>
      </c>
      <c r="C134" s="1" t="s">
        <v>1240</v>
      </c>
      <c r="D134" s="1" t="s">
        <v>1241</v>
      </c>
      <c r="E134" s="1" t="s">
        <v>1242</v>
      </c>
      <c r="F134" s="1" t="s">
        <v>639</v>
      </c>
      <c r="G134" s="1" t="s">
        <v>569</v>
      </c>
      <c r="H134" s="1" t="s">
        <v>469</v>
      </c>
      <c r="I134" s="1" t="s">
        <v>1243</v>
      </c>
      <c r="J134" s="1" t="s">
        <v>29</v>
      </c>
      <c r="K134" s="1" t="s">
        <v>1244</v>
      </c>
      <c r="L134" s="1" t="s">
        <v>1244</v>
      </c>
      <c r="M134" s="1" t="s">
        <v>472</v>
      </c>
      <c r="N134" s="1" t="s">
        <v>472</v>
      </c>
      <c r="O134" s="1" t="s">
        <v>473</v>
      </c>
      <c r="P134" s="1" t="s">
        <v>474</v>
      </c>
      <c r="Q134" s="1" t="s">
        <v>1245</v>
      </c>
      <c r="R134" s="1" t="s">
        <v>476</v>
      </c>
      <c r="S134" s="1" t="s">
        <v>477</v>
      </c>
      <c r="T134" s="1" t="s">
        <v>478</v>
      </c>
    </row>
    <row r="135" s="1" customFormat="1" spans="1:20">
      <c r="A135" s="3">
        <v>15664349403</v>
      </c>
      <c r="B135" s="1" t="s">
        <v>1239</v>
      </c>
      <c r="C135" s="1" t="s">
        <v>1246</v>
      </c>
      <c r="D135" s="1" t="s">
        <v>1247</v>
      </c>
      <c r="E135" s="1" t="s">
        <v>1248</v>
      </c>
      <c r="F135" s="1" t="s">
        <v>1026</v>
      </c>
      <c r="G135" s="1" t="s">
        <v>755</v>
      </c>
      <c r="H135" s="1" t="s">
        <v>469</v>
      </c>
      <c r="I135" s="1" t="s">
        <v>1249</v>
      </c>
      <c r="J135" s="1" t="s">
        <v>29</v>
      </c>
      <c r="K135" s="1" t="s">
        <v>1250</v>
      </c>
      <c r="L135" s="1" t="s">
        <v>1250</v>
      </c>
      <c r="M135" s="1" t="s">
        <v>472</v>
      </c>
      <c r="N135" s="1" t="s">
        <v>472</v>
      </c>
      <c r="O135" s="1" t="s">
        <v>473</v>
      </c>
      <c r="P135" s="1" t="s">
        <v>474</v>
      </c>
      <c r="Q135" s="1" t="s">
        <v>1251</v>
      </c>
      <c r="R135" s="1" t="s">
        <v>476</v>
      </c>
      <c r="S135" s="1" t="s">
        <v>477</v>
      </c>
      <c r="T135" s="1" t="s">
        <v>478</v>
      </c>
    </row>
    <row r="136" s="1" customFormat="1" spans="1:20">
      <c r="A136" s="3">
        <v>15648540594</v>
      </c>
      <c r="B136" s="1" t="s">
        <v>1252</v>
      </c>
      <c r="C136" s="1" t="s">
        <v>1253</v>
      </c>
      <c r="D136" s="1" t="s">
        <v>1254</v>
      </c>
      <c r="E136" s="1" t="s">
        <v>1255</v>
      </c>
      <c r="F136" s="1" t="s">
        <v>849</v>
      </c>
      <c r="G136" s="1" t="s">
        <v>639</v>
      </c>
      <c r="H136" s="1" t="s">
        <v>469</v>
      </c>
      <c r="I136" s="1" t="s">
        <v>1256</v>
      </c>
      <c r="J136" s="1" t="s">
        <v>29</v>
      </c>
      <c r="K136" s="1" t="s">
        <v>1257</v>
      </c>
      <c r="L136" s="1" t="s">
        <v>1257</v>
      </c>
      <c r="M136" s="1" t="s">
        <v>472</v>
      </c>
      <c r="N136" s="1" t="s">
        <v>472</v>
      </c>
      <c r="O136" s="1" t="s">
        <v>473</v>
      </c>
      <c r="P136" s="1" t="s">
        <v>474</v>
      </c>
      <c r="Q136" s="1" t="s">
        <v>1258</v>
      </c>
      <c r="R136" s="1" t="s">
        <v>476</v>
      </c>
      <c r="S136" s="1" t="s">
        <v>477</v>
      </c>
      <c r="T136" s="1" t="s">
        <v>478</v>
      </c>
    </row>
    <row r="137" s="1" customFormat="1" spans="1:20">
      <c r="A137" s="3">
        <v>15640180332</v>
      </c>
      <c r="B137" s="1" t="s">
        <v>1259</v>
      </c>
      <c r="C137" s="1" t="s">
        <v>1260</v>
      </c>
      <c r="D137" s="1" t="s">
        <v>1261</v>
      </c>
      <c r="E137" s="1" t="s">
        <v>1262</v>
      </c>
      <c r="F137" s="1" t="s">
        <v>1128</v>
      </c>
      <c r="G137" s="1" t="s">
        <v>639</v>
      </c>
      <c r="H137" s="1" t="s">
        <v>469</v>
      </c>
      <c r="I137" s="1" t="s">
        <v>1263</v>
      </c>
      <c r="J137" s="1" t="s">
        <v>29</v>
      </c>
      <c r="K137" s="1" t="s">
        <v>1264</v>
      </c>
      <c r="L137" s="1" t="s">
        <v>1264</v>
      </c>
      <c r="M137" s="1" t="s">
        <v>472</v>
      </c>
      <c r="N137" s="1" t="s">
        <v>472</v>
      </c>
      <c r="O137" s="1" t="s">
        <v>473</v>
      </c>
      <c r="P137" s="1" t="s">
        <v>474</v>
      </c>
      <c r="Q137" s="1" t="s">
        <v>1265</v>
      </c>
      <c r="R137" s="1" t="s">
        <v>476</v>
      </c>
      <c r="S137" s="1" t="s">
        <v>477</v>
      </c>
      <c r="T137" s="1" t="s">
        <v>478</v>
      </c>
    </row>
    <row r="138" s="1" customFormat="1" spans="1:20">
      <c r="A138" s="3">
        <v>15634253349</v>
      </c>
      <c r="B138" s="1" t="s">
        <v>1259</v>
      </c>
      <c r="C138" s="1" t="s">
        <v>1266</v>
      </c>
      <c r="D138" s="1" t="s">
        <v>810</v>
      </c>
      <c r="E138" s="1" t="s">
        <v>1267</v>
      </c>
      <c r="F138" s="1" t="s">
        <v>1060</v>
      </c>
      <c r="G138" s="1" t="s">
        <v>849</v>
      </c>
      <c r="H138" s="1" t="s">
        <v>469</v>
      </c>
      <c r="I138" s="1" t="s">
        <v>1268</v>
      </c>
      <c r="J138" s="1" t="s">
        <v>29</v>
      </c>
      <c r="K138" s="1" t="s">
        <v>1269</v>
      </c>
      <c r="L138" s="1" t="s">
        <v>1269</v>
      </c>
      <c r="M138" s="1" t="s">
        <v>472</v>
      </c>
      <c r="N138" s="1" t="s">
        <v>472</v>
      </c>
      <c r="O138" s="1" t="s">
        <v>473</v>
      </c>
      <c r="P138" s="1" t="s">
        <v>474</v>
      </c>
      <c r="Q138" s="1" t="s">
        <v>1270</v>
      </c>
      <c r="R138" s="1" t="s">
        <v>476</v>
      </c>
      <c r="S138" s="1" t="s">
        <v>477</v>
      </c>
      <c r="T138" s="1" t="s">
        <v>478</v>
      </c>
    </row>
    <row r="139" s="1" customFormat="1" spans="1:20">
      <c r="A139" s="3">
        <v>15627786592</v>
      </c>
      <c r="B139" s="1" t="s">
        <v>1271</v>
      </c>
      <c r="C139" s="1" t="s">
        <v>1272</v>
      </c>
      <c r="D139" s="1" t="s">
        <v>1034</v>
      </c>
      <c r="E139" s="1" t="s">
        <v>1273</v>
      </c>
      <c r="F139" s="1" t="s">
        <v>940</v>
      </c>
      <c r="G139" s="1" t="s">
        <v>696</v>
      </c>
      <c r="H139" s="1" t="s">
        <v>469</v>
      </c>
      <c r="I139" s="1" t="s">
        <v>1274</v>
      </c>
      <c r="J139" s="1" t="s">
        <v>29</v>
      </c>
      <c r="K139" s="1" t="s">
        <v>1275</v>
      </c>
      <c r="L139" s="1" t="s">
        <v>1275</v>
      </c>
      <c r="M139" s="1" t="s">
        <v>472</v>
      </c>
      <c r="N139" s="1" t="s">
        <v>472</v>
      </c>
      <c r="O139" s="1" t="s">
        <v>473</v>
      </c>
      <c r="P139" s="1" t="s">
        <v>474</v>
      </c>
      <c r="Q139" s="1" t="s">
        <v>1276</v>
      </c>
      <c r="R139" s="1" t="s">
        <v>476</v>
      </c>
      <c r="S139" s="1" t="s">
        <v>477</v>
      </c>
      <c r="T139" s="1" t="s">
        <v>478</v>
      </c>
    </row>
    <row r="140" s="1" customFormat="1" spans="1:20">
      <c r="A140" s="3">
        <v>15618777259</v>
      </c>
      <c r="B140" s="1" t="s">
        <v>1277</v>
      </c>
      <c r="C140" s="1" t="s">
        <v>1278</v>
      </c>
      <c r="D140" s="1" t="s">
        <v>1279</v>
      </c>
      <c r="E140" s="1" t="s">
        <v>1280</v>
      </c>
      <c r="F140" s="1" t="s">
        <v>755</v>
      </c>
      <c r="G140" s="1" t="s">
        <v>464</v>
      </c>
      <c r="H140" s="1" t="s">
        <v>469</v>
      </c>
      <c r="I140" s="1" t="s">
        <v>1281</v>
      </c>
      <c r="J140" s="1" t="s">
        <v>29</v>
      </c>
      <c r="K140" s="1" t="s">
        <v>1282</v>
      </c>
      <c r="L140" s="1" t="s">
        <v>1282</v>
      </c>
      <c r="M140" s="1" t="s">
        <v>472</v>
      </c>
      <c r="N140" s="1" t="s">
        <v>472</v>
      </c>
      <c r="O140" s="1" t="s">
        <v>473</v>
      </c>
      <c r="P140" s="1" t="s">
        <v>474</v>
      </c>
      <c r="Q140" s="1" t="s">
        <v>1283</v>
      </c>
      <c r="R140" s="1" t="s">
        <v>476</v>
      </c>
      <c r="S140" s="1" t="s">
        <v>477</v>
      </c>
      <c r="T140" s="1" t="s">
        <v>478</v>
      </c>
    </row>
    <row r="141" s="1" customFormat="1" spans="1:20">
      <c r="A141" s="3">
        <v>15618745372</v>
      </c>
      <c r="B141" s="1" t="s">
        <v>1277</v>
      </c>
      <c r="C141" s="1" t="s">
        <v>1284</v>
      </c>
      <c r="D141" s="1" t="s">
        <v>1285</v>
      </c>
      <c r="E141" s="1" t="s">
        <v>1286</v>
      </c>
      <c r="F141" s="1" t="s">
        <v>849</v>
      </c>
      <c r="G141" s="1" t="s">
        <v>569</v>
      </c>
      <c r="H141" s="1" t="s">
        <v>469</v>
      </c>
      <c r="I141" s="1" t="s">
        <v>1287</v>
      </c>
      <c r="J141" s="1" t="s">
        <v>29</v>
      </c>
      <c r="K141" s="1" t="s">
        <v>1288</v>
      </c>
      <c r="L141" s="1" t="s">
        <v>1288</v>
      </c>
      <c r="M141" s="1" t="s">
        <v>472</v>
      </c>
      <c r="N141" s="1" t="s">
        <v>472</v>
      </c>
      <c r="O141" s="1" t="s">
        <v>473</v>
      </c>
      <c r="P141" s="1" t="s">
        <v>474</v>
      </c>
      <c r="Q141" s="1" t="s">
        <v>1289</v>
      </c>
      <c r="R141" s="1" t="s">
        <v>476</v>
      </c>
      <c r="S141" s="1" t="s">
        <v>477</v>
      </c>
      <c r="T141" s="1" t="s">
        <v>478</v>
      </c>
    </row>
    <row r="142" s="1" customFormat="1" spans="1:20">
      <c r="A142" s="3">
        <v>15611923208</v>
      </c>
      <c r="B142" s="1" t="s">
        <v>1290</v>
      </c>
      <c r="C142" s="1" t="s">
        <v>1291</v>
      </c>
      <c r="D142" s="1" t="s">
        <v>1292</v>
      </c>
      <c r="E142" s="1" t="s">
        <v>1293</v>
      </c>
      <c r="F142" s="1" t="s">
        <v>639</v>
      </c>
      <c r="G142" s="1" t="s">
        <v>464</v>
      </c>
      <c r="H142" s="1" t="s">
        <v>469</v>
      </c>
      <c r="I142" s="1" t="s">
        <v>1294</v>
      </c>
      <c r="J142" s="1" t="s">
        <v>29</v>
      </c>
      <c r="K142" s="1" t="s">
        <v>1295</v>
      </c>
      <c r="L142" s="1" t="s">
        <v>1295</v>
      </c>
      <c r="M142" s="1" t="s">
        <v>472</v>
      </c>
      <c r="N142" s="1" t="s">
        <v>472</v>
      </c>
      <c r="O142" s="1" t="s">
        <v>473</v>
      </c>
      <c r="P142" s="1" t="s">
        <v>474</v>
      </c>
      <c r="Q142" s="1" t="s">
        <v>1296</v>
      </c>
      <c r="R142" s="1" t="s">
        <v>476</v>
      </c>
      <c r="S142" s="1" t="s">
        <v>477</v>
      </c>
      <c r="T142" s="1" t="s">
        <v>478</v>
      </c>
    </row>
    <row r="143" s="1" customFormat="1" spans="1:20">
      <c r="A143" s="3">
        <v>15611151479</v>
      </c>
      <c r="B143" s="1" t="s">
        <v>1290</v>
      </c>
      <c r="C143" s="1" t="s">
        <v>1297</v>
      </c>
      <c r="D143" s="1" t="s">
        <v>1092</v>
      </c>
      <c r="E143" s="1" t="s">
        <v>1298</v>
      </c>
      <c r="F143" s="1" t="s">
        <v>1060</v>
      </c>
      <c r="G143" s="1" t="s">
        <v>849</v>
      </c>
      <c r="H143" s="1" t="s">
        <v>469</v>
      </c>
      <c r="I143" s="1" t="s">
        <v>1299</v>
      </c>
      <c r="J143" s="1" t="s">
        <v>29</v>
      </c>
      <c r="K143" s="1" t="s">
        <v>1300</v>
      </c>
      <c r="L143" s="1" t="s">
        <v>1300</v>
      </c>
      <c r="M143" s="1" t="s">
        <v>472</v>
      </c>
      <c r="N143" s="1" t="s">
        <v>472</v>
      </c>
      <c r="O143" s="1" t="s">
        <v>473</v>
      </c>
      <c r="P143" s="1" t="s">
        <v>474</v>
      </c>
      <c r="Q143" s="1" t="s">
        <v>1301</v>
      </c>
      <c r="R143" s="1" t="s">
        <v>476</v>
      </c>
      <c r="S143" s="1" t="s">
        <v>477</v>
      </c>
      <c r="T143" s="1" t="s">
        <v>478</v>
      </c>
    </row>
    <row r="144" s="1" customFormat="1" spans="1:20">
      <c r="A144" s="3">
        <v>15603969853</v>
      </c>
      <c r="B144" s="1" t="s">
        <v>1302</v>
      </c>
      <c r="C144" s="1" t="s">
        <v>1303</v>
      </c>
      <c r="D144" s="1" t="s">
        <v>1304</v>
      </c>
      <c r="E144" s="1" t="s">
        <v>1305</v>
      </c>
      <c r="F144" s="1" t="s">
        <v>464</v>
      </c>
      <c r="G144" s="1" t="s">
        <v>468</v>
      </c>
      <c r="H144" s="1" t="s">
        <v>469</v>
      </c>
      <c r="I144" s="1" t="s">
        <v>473</v>
      </c>
      <c r="J144" s="1" t="s">
        <v>29</v>
      </c>
      <c r="K144" s="1" t="s">
        <v>473</v>
      </c>
      <c r="L144" s="1" t="s">
        <v>473</v>
      </c>
      <c r="M144" s="1" t="s">
        <v>472</v>
      </c>
      <c r="N144" s="1" t="s">
        <v>472</v>
      </c>
      <c r="O144" s="1" t="s">
        <v>473</v>
      </c>
      <c r="P144" s="1" t="s">
        <v>474</v>
      </c>
      <c r="Q144" s="1" t="s">
        <v>1306</v>
      </c>
      <c r="R144" s="1" t="s">
        <v>476</v>
      </c>
      <c r="S144" s="1" t="s">
        <v>477</v>
      </c>
      <c r="T144" s="1" t="s">
        <v>478</v>
      </c>
    </row>
    <row r="145" s="1" customFormat="1" spans="1:20">
      <c r="A145" s="3">
        <v>15603547550</v>
      </c>
      <c r="B145" s="1" t="s">
        <v>1302</v>
      </c>
      <c r="C145" s="1" t="s">
        <v>1307</v>
      </c>
      <c r="D145" s="1" t="s">
        <v>1308</v>
      </c>
      <c r="E145" s="1" t="s">
        <v>1309</v>
      </c>
      <c r="F145" s="1" t="s">
        <v>639</v>
      </c>
      <c r="G145" s="1" t="s">
        <v>464</v>
      </c>
      <c r="H145" s="1" t="s">
        <v>469</v>
      </c>
      <c r="I145" s="1" t="s">
        <v>1310</v>
      </c>
      <c r="J145" s="1" t="s">
        <v>29</v>
      </c>
      <c r="K145" s="1" t="s">
        <v>1311</v>
      </c>
      <c r="L145" s="1" t="s">
        <v>1311</v>
      </c>
      <c r="M145" s="1" t="s">
        <v>472</v>
      </c>
      <c r="N145" s="1" t="s">
        <v>472</v>
      </c>
      <c r="O145" s="1" t="s">
        <v>473</v>
      </c>
      <c r="P145" s="1" t="s">
        <v>474</v>
      </c>
      <c r="Q145" s="1" t="s">
        <v>1312</v>
      </c>
      <c r="R145" s="1" t="s">
        <v>476</v>
      </c>
      <c r="S145" s="1" t="s">
        <v>477</v>
      </c>
      <c r="T145" s="1" t="s">
        <v>478</v>
      </c>
    </row>
    <row r="146" s="1" customFormat="1" spans="1:20">
      <c r="A146" s="3">
        <v>15603423737</v>
      </c>
      <c r="B146" s="1" t="s">
        <v>1302</v>
      </c>
      <c r="C146" s="1" t="s">
        <v>1313</v>
      </c>
      <c r="D146" s="1" t="s">
        <v>1314</v>
      </c>
      <c r="E146" s="1" t="s">
        <v>1315</v>
      </c>
      <c r="F146" s="1" t="s">
        <v>940</v>
      </c>
      <c r="G146" s="1" t="s">
        <v>849</v>
      </c>
      <c r="H146" s="1" t="s">
        <v>469</v>
      </c>
      <c r="I146" s="1" t="s">
        <v>1316</v>
      </c>
      <c r="J146" s="1" t="s">
        <v>29</v>
      </c>
      <c r="K146" s="1" t="s">
        <v>1317</v>
      </c>
      <c r="L146" s="1" t="s">
        <v>1317</v>
      </c>
      <c r="M146" s="1" t="s">
        <v>472</v>
      </c>
      <c r="N146" s="1" t="s">
        <v>472</v>
      </c>
      <c r="O146" s="1" t="s">
        <v>473</v>
      </c>
      <c r="P146" s="1" t="s">
        <v>474</v>
      </c>
      <c r="Q146" s="1" t="s">
        <v>1318</v>
      </c>
      <c r="R146" s="1" t="s">
        <v>476</v>
      </c>
      <c r="S146" s="1" t="s">
        <v>477</v>
      </c>
      <c r="T146" s="1" t="s">
        <v>478</v>
      </c>
    </row>
    <row r="147" s="1" customFormat="1" spans="1:20">
      <c r="A147" s="3">
        <v>15598577038</v>
      </c>
      <c r="B147" s="1" t="s">
        <v>1319</v>
      </c>
      <c r="C147" s="1" t="s">
        <v>1320</v>
      </c>
      <c r="D147" s="1" t="s">
        <v>1321</v>
      </c>
      <c r="E147" s="1" t="s">
        <v>1322</v>
      </c>
      <c r="F147" s="1" t="s">
        <v>849</v>
      </c>
      <c r="G147" s="1" t="s">
        <v>755</v>
      </c>
      <c r="H147" s="1" t="s">
        <v>469</v>
      </c>
      <c r="I147" s="1" t="s">
        <v>1323</v>
      </c>
      <c r="J147" s="1" t="s">
        <v>29</v>
      </c>
      <c r="K147" s="1" t="s">
        <v>1324</v>
      </c>
      <c r="L147" s="1" t="s">
        <v>1324</v>
      </c>
      <c r="M147" s="1" t="s">
        <v>472</v>
      </c>
      <c r="N147" s="1" t="s">
        <v>472</v>
      </c>
      <c r="O147" s="1" t="s">
        <v>473</v>
      </c>
      <c r="P147" s="1" t="s">
        <v>474</v>
      </c>
      <c r="Q147" s="1" t="s">
        <v>1325</v>
      </c>
      <c r="R147" s="1" t="s">
        <v>476</v>
      </c>
      <c r="S147" s="1" t="s">
        <v>477</v>
      </c>
      <c r="T147" s="1" t="s">
        <v>478</v>
      </c>
    </row>
    <row r="148" s="1" customFormat="1" spans="1:20">
      <c r="A148" s="3">
        <v>15588945625</v>
      </c>
      <c r="B148" s="1" t="s">
        <v>1326</v>
      </c>
      <c r="C148" s="1" t="s">
        <v>1327</v>
      </c>
      <c r="D148" s="1" t="s">
        <v>1328</v>
      </c>
      <c r="E148" s="1" t="s">
        <v>1329</v>
      </c>
      <c r="F148" s="1" t="s">
        <v>940</v>
      </c>
      <c r="G148" s="1" t="s">
        <v>755</v>
      </c>
      <c r="H148" s="1" t="s">
        <v>469</v>
      </c>
      <c r="I148" s="1" t="s">
        <v>1330</v>
      </c>
      <c r="J148" s="1" t="s">
        <v>29</v>
      </c>
      <c r="K148" s="1" t="s">
        <v>1083</v>
      </c>
      <c r="L148" s="1" t="s">
        <v>1083</v>
      </c>
      <c r="M148" s="1" t="s">
        <v>472</v>
      </c>
      <c r="N148" s="1" t="s">
        <v>472</v>
      </c>
      <c r="O148" s="1" t="s">
        <v>473</v>
      </c>
      <c r="P148" s="1" t="s">
        <v>474</v>
      </c>
      <c r="Q148" s="1" t="s">
        <v>1331</v>
      </c>
      <c r="R148" s="1" t="s">
        <v>476</v>
      </c>
      <c r="S148" s="1" t="s">
        <v>477</v>
      </c>
      <c r="T148" s="1" t="s">
        <v>478</v>
      </c>
    </row>
    <row r="149" s="1" customFormat="1" spans="1:20">
      <c r="A149" s="3">
        <v>15588414375</v>
      </c>
      <c r="B149" s="1" t="s">
        <v>1326</v>
      </c>
      <c r="C149" s="1" t="s">
        <v>1332</v>
      </c>
      <c r="D149" s="1" t="s">
        <v>1247</v>
      </c>
      <c r="E149" s="1" t="s">
        <v>1333</v>
      </c>
      <c r="F149" s="1" t="s">
        <v>639</v>
      </c>
      <c r="G149" s="1" t="s">
        <v>468</v>
      </c>
      <c r="H149" s="1" t="s">
        <v>469</v>
      </c>
      <c r="I149" s="1" t="s">
        <v>1334</v>
      </c>
      <c r="J149" s="1" t="s">
        <v>29</v>
      </c>
      <c r="K149" s="1" t="s">
        <v>1335</v>
      </c>
      <c r="L149" s="1" t="s">
        <v>1335</v>
      </c>
      <c r="M149" s="1" t="s">
        <v>472</v>
      </c>
      <c r="N149" s="1" t="s">
        <v>472</v>
      </c>
      <c r="O149" s="1" t="s">
        <v>473</v>
      </c>
      <c r="P149" s="1" t="s">
        <v>474</v>
      </c>
      <c r="Q149" s="1" t="s">
        <v>1336</v>
      </c>
      <c r="R149" s="1" t="s">
        <v>476</v>
      </c>
      <c r="S149" s="1" t="s">
        <v>477</v>
      </c>
      <c r="T149" s="1" t="s">
        <v>478</v>
      </c>
    </row>
    <row r="150" s="1" customFormat="1" spans="1:20">
      <c r="A150" s="3">
        <v>15587990082</v>
      </c>
      <c r="B150" s="1" t="s">
        <v>1337</v>
      </c>
      <c r="C150" s="1" t="s">
        <v>1338</v>
      </c>
      <c r="D150" s="1" t="s">
        <v>1123</v>
      </c>
      <c r="E150" s="1" t="s">
        <v>1339</v>
      </c>
      <c r="F150" s="1" t="s">
        <v>569</v>
      </c>
      <c r="G150" s="1" t="s">
        <v>468</v>
      </c>
      <c r="H150" s="1" t="s">
        <v>469</v>
      </c>
      <c r="I150" s="1" t="s">
        <v>1340</v>
      </c>
      <c r="J150" s="1" t="s">
        <v>29</v>
      </c>
      <c r="K150" s="1" t="s">
        <v>1341</v>
      </c>
      <c r="L150" s="1" t="s">
        <v>1341</v>
      </c>
      <c r="M150" s="1" t="s">
        <v>472</v>
      </c>
      <c r="N150" s="1" t="s">
        <v>472</v>
      </c>
      <c r="O150" s="1" t="s">
        <v>473</v>
      </c>
      <c r="P150" s="1" t="s">
        <v>474</v>
      </c>
      <c r="Q150" s="1" t="s">
        <v>1342</v>
      </c>
      <c r="R150" s="1" t="s">
        <v>476</v>
      </c>
      <c r="S150" s="1" t="s">
        <v>477</v>
      </c>
      <c r="T150" s="1" t="s">
        <v>478</v>
      </c>
    </row>
    <row r="151" s="1" customFormat="1" spans="1:20">
      <c r="A151" s="3">
        <v>15580959391</v>
      </c>
      <c r="B151" s="1" t="s">
        <v>1343</v>
      </c>
      <c r="C151" s="1" t="s">
        <v>1344</v>
      </c>
      <c r="D151" s="1" t="s">
        <v>1345</v>
      </c>
      <c r="E151" s="1" t="s">
        <v>1346</v>
      </c>
      <c r="F151" s="1" t="s">
        <v>696</v>
      </c>
      <c r="G151" s="1" t="s">
        <v>569</v>
      </c>
      <c r="H151" s="1" t="s">
        <v>469</v>
      </c>
      <c r="I151" s="1" t="s">
        <v>1347</v>
      </c>
      <c r="J151" s="1" t="s">
        <v>29</v>
      </c>
      <c r="K151" s="1" t="s">
        <v>1348</v>
      </c>
      <c r="L151" s="1" t="s">
        <v>1348</v>
      </c>
      <c r="M151" s="1" t="s">
        <v>472</v>
      </c>
      <c r="N151" s="1" t="s">
        <v>472</v>
      </c>
      <c r="O151" s="1" t="s">
        <v>473</v>
      </c>
      <c r="P151" s="1" t="s">
        <v>474</v>
      </c>
      <c r="Q151" s="1" t="s">
        <v>1349</v>
      </c>
      <c r="R151" s="1" t="s">
        <v>476</v>
      </c>
      <c r="S151" s="1" t="s">
        <v>477</v>
      </c>
      <c r="T151" s="1" t="s">
        <v>478</v>
      </c>
    </row>
    <row r="152" s="1" customFormat="1" spans="1:20">
      <c r="A152" s="3">
        <v>15574413853</v>
      </c>
      <c r="B152" s="1" t="s">
        <v>1343</v>
      </c>
      <c r="C152" s="1" t="s">
        <v>1350</v>
      </c>
      <c r="D152" s="1" t="s">
        <v>1351</v>
      </c>
      <c r="E152" s="1" t="s">
        <v>1352</v>
      </c>
      <c r="F152" s="1" t="s">
        <v>940</v>
      </c>
      <c r="G152" s="1" t="s">
        <v>849</v>
      </c>
      <c r="H152" s="1" t="s">
        <v>469</v>
      </c>
      <c r="I152" s="1" t="s">
        <v>1353</v>
      </c>
      <c r="J152" s="1" t="s">
        <v>29</v>
      </c>
      <c r="K152" s="1" t="s">
        <v>1354</v>
      </c>
      <c r="L152" s="1" t="s">
        <v>1354</v>
      </c>
      <c r="M152" s="1" t="s">
        <v>472</v>
      </c>
      <c r="N152" s="1" t="s">
        <v>472</v>
      </c>
      <c r="O152" s="1" t="s">
        <v>473</v>
      </c>
      <c r="P152" s="1" t="s">
        <v>474</v>
      </c>
      <c r="Q152" s="1" t="s">
        <v>1355</v>
      </c>
      <c r="R152" s="1" t="s">
        <v>476</v>
      </c>
      <c r="S152" s="1" t="s">
        <v>477</v>
      </c>
      <c r="T152" s="1" t="s">
        <v>478</v>
      </c>
    </row>
    <row r="153" s="1" customFormat="1" spans="1:20">
      <c r="A153" s="3">
        <v>15566214849</v>
      </c>
      <c r="B153" s="1" t="s">
        <v>1356</v>
      </c>
      <c r="C153" s="1" t="s">
        <v>1357</v>
      </c>
      <c r="D153" s="1" t="s">
        <v>1358</v>
      </c>
      <c r="E153" s="1" t="s">
        <v>1359</v>
      </c>
      <c r="F153" s="1" t="s">
        <v>1109</v>
      </c>
      <c r="G153" s="1" t="s">
        <v>849</v>
      </c>
      <c r="H153" s="1" t="s">
        <v>469</v>
      </c>
      <c r="I153" s="1" t="s">
        <v>1360</v>
      </c>
      <c r="J153" s="1" t="s">
        <v>29</v>
      </c>
      <c r="K153" s="1" t="s">
        <v>1361</v>
      </c>
      <c r="L153" s="1" t="s">
        <v>1361</v>
      </c>
      <c r="M153" s="1" t="s">
        <v>472</v>
      </c>
      <c r="N153" s="1" t="s">
        <v>472</v>
      </c>
      <c r="O153" s="1" t="s">
        <v>473</v>
      </c>
      <c r="P153" s="1" t="s">
        <v>474</v>
      </c>
      <c r="Q153" s="1" t="s">
        <v>1362</v>
      </c>
      <c r="R153" s="1" t="s">
        <v>476</v>
      </c>
      <c r="S153" s="1" t="s">
        <v>477</v>
      </c>
      <c r="T153" s="1" t="s">
        <v>478</v>
      </c>
    </row>
    <row r="154" s="1" customFormat="1" spans="1:20">
      <c r="A154" s="3">
        <v>15565507939</v>
      </c>
      <c r="B154" s="1" t="s">
        <v>1356</v>
      </c>
      <c r="C154" s="1" t="s">
        <v>1363</v>
      </c>
      <c r="D154" s="1" t="s">
        <v>1364</v>
      </c>
      <c r="E154" s="1" t="s">
        <v>1365</v>
      </c>
      <c r="F154" s="1" t="s">
        <v>1060</v>
      </c>
      <c r="G154" s="1" t="s">
        <v>755</v>
      </c>
      <c r="H154" s="1" t="s">
        <v>469</v>
      </c>
      <c r="I154" s="1" t="s">
        <v>1366</v>
      </c>
      <c r="J154" s="1" t="s">
        <v>29</v>
      </c>
      <c r="K154" s="1" t="s">
        <v>1367</v>
      </c>
      <c r="L154" s="1" t="s">
        <v>1367</v>
      </c>
      <c r="M154" s="1" t="s">
        <v>472</v>
      </c>
      <c r="N154" s="1" t="s">
        <v>472</v>
      </c>
      <c r="O154" s="1" t="s">
        <v>473</v>
      </c>
      <c r="P154" s="1" t="s">
        <v>474</v>
      </c>
      <c r="Q154" s="1" t="s">
        <v>1368</v>
      </c>
      <c r="R154" s="1" t="s">
        <v>476</v>
      </c>
      <c r="S154" s="1" t="s">
        <v>477</v>
      </c>
      <c r="T154" s="1" t="s">
        <v>478</v>
      </c>
    </row>
    <row r="155" s="1" customFormat="1" spans="1:20">
      <c r="A155" s="3">
        <v>15552719226</v>
      </c>
      <c r="B155" s="1" t="s">
        <v>1369</v>
      </c>
      <c r="C155" s="1" t="s">
        <v>1370</v>
      </c>
      <c r="D155" s="1" t="s">
        <v>1371</v>
      </c>
      <c r="E155" s="1" t="s">
        <v>1372</v>
      </c>
      <c r="F155" s="1" t="s">
        <v>1109</v>
      </c>
      <c r="G155" s="1" t="s">
        <v>755</v>
      </c>
      <c r="H155" s="1" t="s">
        <v>469</v>
      </c>
      <c r="I155" s="1" t="s">
        <v>1373</v>
      </c>
      <c r="J155" s="1" t="s">
        <v>29</v>
      </c>
      <c r="K155" s="1" t="s">
        <v>1374</v>
      </c>
      <c r="L155" s="1" t="s">
        <v>1374</v>
      </c>
      <c r="M155" s="1" t="s">
        <v>472</v>
      </c>
      <c r="N155" s="1" t="s">
        <v>472</v>
      </c>
      <c r="O155" s="1" t="s">
        <v>473</v>
      </c>
      <c r="P155" s="1" t="s">
        <v>474</v>
      </c>
      <c r="Q155" s="1" t="s">
        <v>1375</v>
      </c>
      <c r="R155" s="1" t="s">
        <v>476</v>
      </c>
      <c r="S155" s="1" t="s">
        <v>477</v>
      </c>
      <c r="T155" s="1" t="s">
        <v>478</v>
      </c>
    </row>
    <row r="156" s="1" customFormat="1" spans="1:20">
      <c r="A156" s="3">
        <v>15552677635</v>
      </c>
      <c r="B156" s="1" t="s">
        <v>1369</v>
      </c>
      <c r="C156" s="1" t="s">
        <v>1376</v>
      </c>
      <c r="D156" s="1" t="s">
        <v>1377</v>
      </c>
      <c r="E156" s="1" t="s">
        <v>1378</v>
      </c>
      <c r="F156" s="1" t="s">
        <v>849</v>
      </c>
      <c r="G156" s="1" t="s">
        <v>569</v>
      </c>
      <c r="H156" s="1" t="s">
        <v>469</v>
      </c>
      <c r="I156" s="1" t="s">
        <v>1379</v>
      </c>
      <c r="J156" s="1" t="s">
        <v>29</v>
      </c>
      <c r="K156" s="1" t="s">
        <v>1380</v>
      </c>
      <c r="L156" s="1" t="s">
        <v>473</v>
      </c>
      <c r="M156" s="1" t="s">
        <v>1381</v>
      </c>
      <c r="N156" s="1" t="s">
        <v>1382</v>
      </c>
      <c r="O156" s="1" t="s">
        <v>473</v>
      </c>
      <c r="P156" s="1" t="s">
        <v>474</v>
      </c>
      <c r="Q156" s="1" t="s">
        <v>1383</v>
      </c>
      <c r="R156" s="1" t="s">
        <v>476</v>
      </c>
      <c r="S156" s="1" t="s">
        <v>477</v>
      </c>
      <c r="T156" s="1" t="s">
        <v>478</v>
      </c>
    </row>
    <row r="157" s="1" customFormat="1" spans="1:20">
      <c r="A157" s="3">
        <v>15551932496</v>
      </c>
      <c r="B157" s="1" t="s">
        <v>1384</v>
      </c>
      <c r="C157" s="1" t="s">
        <v>1385</v>
      </c>
      <c r="D157" s="1" t="s">
        <v>1040</v>
      </c>
      <c r="E157" s="1" t="s">
        <v>1386</v>
      </c>
      <c r="F157" s="1" t="s">
        <v>1109</v>
      </c>
      <c r="G157" s="1" t="s">
        <v>696</v>
      </c>
      <c r="H157" s="1" t="s">
        <v>469</v>
      </c>
      <c r="I157" s="1" t="s">
        <v>1387</v>
      </c>
      <c r="J157" s="1" t="s">
        <v>29</v>
      </c>
      <c r="K157" s="1" t="s">
        <v>1388</v>
      </c>
      <c r="L157" s="1" t="s">
        <v>1388</v>
      </c>
      <c r="M157" s="1" t="s">
        <v>472</v>
      </c>
      <c r="N157" s="1" t="s">
        <v>472</v>
      </c>
      <c r="O157" s="1" t="s">
        <v>473</v>
      </c>
      <c r="P157" s="1" t="s">
        <v>474</v>
      </c>
      <c r="Q157" s="1" t="s">
        <v>1389</v>
      </c>
      <c r="R157" s="1" t="s">
        <v>476</v>
      </c>
      <c r="S157" s="1" t="s">
        <v>477</v>
      </c>
      <c r="T157" s="1" t="s">
        <v>478</v>
      </c>
    </row>
    <row r="158" s="1" customFormat="1" spans="1:20">
      <c r="A158" s="3">
        <v>15550715968</v>
      </c>
      <c r="B158" s="1" t="s">
        <v>1390</v>
      </c>
      <c r="C158" s="1" t="s">
        <v>1391</v>
      </c>
      <c r="D158" s="1" t="s">
        <v>1092</v>
      </c>
      <c r="E158" s="1" t="s">
        <v>1392</v>
      </c>
      <c r="F158" s="1" t="s">
        <v>1060</v>
      </c>
      <c r="G158" s="1" t="s">
        <v>849</v>
      </c>
      <c r="H158" s="1" t="s">
        <v>469</v>
      </c>
      <c r="I158" s="1" t="s">
        <v>1393</v>
      </c>
      <c r="J158" s="1" t="s">
        <v>29</v>
      </c>
      <c r="K158" s="1" t="s">
        <v>1394</v>
      </c>
      <c r="L158" s="1" t="s">
        <v>1394</v>
      </c>
      <c r="M158" s="1" t="s">
        <v>472</v>
      </c>
      <c r="N158" s="1" t="s">
        <v>472</v>
      </c>
      <c r="O158" s="1" t="s">
        <v>473</v>
      </c>
      <c r="P158" s="1" t="s">
        <v>474</v>
      </c>
      <c r="Q158" s="1" t="s">
        <v>1395</v>
      </c>
      <c r="R158" s="1" t="s">
        <v>476</v>
      </c>
      <c r="S158" s="1" t="s">
        <v>477</v>
      </c>
      <c r="T158" s="1" t="s">
        <v>478</v>
      </c>
    </row>
    <row r="159" s="1" customFormat="1" spans="1:20">
      <c r="A159" s="3">
        <v>15550570830</v>
      </c>
      <c r="B159" s="1" t="s">
        <v>1396</v>
      </c>
      <c r="C159" s="1" t="s">
        <v>1397</v>
      </c>
      <c r="D159" s="1" t="s">
        <v>1398</v>
      </c>
      <c r="E159" s="1" t="s">
        <v>1399</v>
      </c>
      <c r="F159" s="1" t="s">
        <v>755</v>
      </c>
      <c r="G159" s="1" t="s">
        <v>639</v>
      </c>
      <c r="H159" s="1" t="s">
        <v>469</v>
      </c>
      <c r="I159" s="1" t="s">
        <v>473</v>
      </c>
      <c r="J159" s="1" t="s">
        <v>29</v>
      </c>
      <c r="K159" s="1" t="s">
        <v>473</v>
      </c>
      <c r="L159" s="1" t="s">
        <v>473</v>
      </c>
      <c r="M159" s="1" t="s">
        <v>472</v>
      </c>
      <c r="N159" s="1" t="s">
        <v>472</v>
      </c>
      <c r="O159" s="1" t="s">
        <v>473</v>
      </c>
      <c r="P159" s="1" t="s">
        <v>474</v>
      </c>
      <c r="Q159" s="1" t="s">
        <v>1400</v>
      </c>
      <c r="R159" s="1" t="s">
        <v>476</v>
      </c>
      <c r="S159" s="1" t="s">
        <v>477</v>
      </c>
      <c r="T159" s="1" t="s">
        <v>478</v>
      </c>
    </row>
    <row r="160" s="1" customFormat="1" spans="1:20">
      <c r="A160" s="3">
        <v>15547006004</v>
      </c>
      <c r="B160" s="1" t="s">
        <v>1401</v>
      </c>
      <c r="C160" s="1" t="s">
        <v>1402</v>
      </c>
      <c r="D160" s="1" t="s">
        <v>1403</v>
      </c>
      <c r="E160" s="1" t="s">
        <v>1404</v>
      </c>
      <c r="F160" s="1" t="s">
        <v>464</v>
      </c>
      <c r="G160" s="1" t="s">
        <v>468</v>
      </c>
      <c r="H160" s="1" t="s">
        <v>469</v>
      </c>
      <c r="I160" s="1" t="s">
        <v>1405</v>
      </c>
      <c r="J160" s="1" t="s">
        <v>29</v>
      </c>
      <c r="K160" s="1" t="s">
        <v>1406</v>
      </c>
      <c r="L160" s="1" t="s">
        <v>1406</v>
      </c>
      <c r="M160" s="1" t="s">
        <v>472</v>
      </c>
      <c r="N160" s="1" t="s">
        <v>472</v>
      </c>
      <c r="O160" s="1" t="s">
        <v>473</v>
      </c>
      <c r="P160" s="1" t="s">
        <v>474</v>
      </c>
      <c r="Q160" s="1" t="s">
        <v>1407</v>
      </c>
      <c r="R160" s="1" t="s">
        <v>476</v>
      </c>
      <c r="S160" s="1" t="s">
        <v>477</v>
      </c>
      <c r="T160" s="1" t="s">
        <v>478</v>
      </c>
    </row>
    <row r="161" s="1" customFormat="1" spans="1:20">
      <c r="A161" s="3">
        <v>15545531185</v>
      </c>
      <c r="B161" s="1" t="s">
        <v>1408</v>
      </c>
      <c r="C161" s="1" t="s">
        <v>1409</v>
      </c>
      <c r="D161" s="1" t="s">
        <v>1410</v>
      </c>
      <c r="E161" s="1" t="s">
        <v>1411</v>
      </c>
      <c r="F161" s="1" t="s">
        <v>849</v>
      </c>
      <c r="G161" s="1" t="s">
        <v>639</v>
      </c>
      <c r="H161" s="1" t="s">
        <v>469</v>
      </c>
      <c r="I161" s="1" t="s">
        <v>1412</v>
      </c>
      <c r="J161" s="1" t="s">
        <v>29</v>
      </c>
      <c r="K161" s="1" t="s">
        <v>1413</v>
      </c>
      <c r="L161" s="1" t="s">
        <v>1413</v>
      </c>
      <c r="M161" s="1" t="s">
        <v>472</v>
      </c>
      <c r="N161" s="1" t="s">
        <v>472</v>
      </c>
      <c r="O161" s="1" t="s">
        <v>473</v>
      </c>
      <c r="P161" s="1" t="s">
        <v>474</v>
      </c>
      <c r="Q161" s="1" t="s">
        <v>1414</v>
      </c>
      <c r="R161" s="1" t="s">
        <v>476</v>
      </c>
      <c r="S161" s="1" t="s">
        <v>477</v>
      </c>
      <c r="T161" s="1" t="s">
        <v>478</v>
      </c>
    </row>
    <row r="162" s="1" customFormat="1" spans="1:20">
      <c r="A162" s="3">
        <v>15543790450</v>
      </c>
      <c r="B162" s="1" t="s">
        <v>1408</v>
      </c>
      <c r="C162" s="1" t="s">
        <v>1415</v>
      </c>
      <c r="D162" s="1" t="s">
        <v>1416</v>
      </c>
      <c r="E162" s="1" t="s">
        <v>1417</v>
      </c>
      <c r="F162" s="1" t="s">
        <v>849</v>
      </c>
      <c r="G162" s="1" t="s">
        <v>569</v>
      </c>
      <c r="H162" s="1" t="s">
        <v>469</v>
      </c>
      <c r="I162" s="1" t="s">
        <v>1418</v>
      </c>
      <c r="J162" s="1" t="s">
        <v>29</v>
      </c>
      <c r="K162" s="1" t="s">
        <v>1419</v>
      </c>
      <c r="L162" s="1" t="s">
        <v>1419</v>
      </c>
      <c r="M162" s="1" t="s">
        <v>472</v>
      </c>
      <c r="N162" s="1" t="s">
        <v>472</v>
      </c>
      <c r="O162" s="1" t="s">
        <v>473</v>
      </c>
      <c r="P162" s="1" t="s">
        <v>474</v>
      </c>
      <c r="Q162" s="1" t="s">
        <v>1420</v>
      </c>
      <c r="R162" s="1" t="s">
        <v>476</v>
      </c>
      <c r="S162" s="1" t="s">
        <v>477</v>
      </c>
      <c r="T162" s="1" t="s">
        <v>478</v>
      </c>
    </row>
    <row r="163" s="1" customFormat="1" spans="1:20">
      <c r="A163" s="3">
        <v>15538559507</v>
      </c>
      <c r="B163" s="1" t="s">
        <v>1421</v>
      </c>
      <c r="C163" s="1" t="s">
        <v>1422</v>
      </c>
      <c r="D163" s="1" t="s">
        <v>1423</v>
      </c>
      <c r="E163" s="1" t="s">
        <v>1424</v>
      </c>
      <c r="F163" s="1" t="s">
        <v>940</v>
      </c>
      <c r="G163" s="1" t="s">
        <v>755</v>
      </c>
      <c r="H163" s="1" t="s">
        <v>469</v>
      </c>
      <c r="I163" s="1" t="s">
        <v>1425</v>
      </c>
      <c r="J163" s="1" t="s">
        <v>29</v>
      </c>
      <c r="K163" s="1" t="s">
        <v>1426</v>
      </c>
      <c r="L163" s="1" t="s">
        <v>1426</v>
      </c>
      <c r="M163" s="1" t="s">
        <v>472</v>
      </c>
      <c r="N163" s="1" t="s">
        <v>472</v>
      </c>
      <c r="O163" s="1" t="s">
        <v>473</v>
      </c>
      <c r="P163" s="1" t="s">
        <v>474</v>
      </c>
      <c r="Q163" s="1" t="s">
        <v>1427</v>
      </c>
      <c r="R163" s="1" t="s">
        <v>476</v>
      </c>
      <c r="S163" s="1" t="s">
        <v>477</v>
      </c>
      <c r="T163" s="1" t="s">
        <v>478</v>
      </c>
    </row>
    <row r="164" s="1" customFormat="1" spans="1:20">
      <c r="A164" s="3">
        <v>15337946431</v>
      </c>
      <c r="B164" s="1" t="s">
        <v>1428</v>
      </c>
      <c r="C164" s="1" t="s">
        <v>1429</v>
      </c>
      <c r="D164" s="1" t="s">
        <v>1430</v>
      </c>
      <c r="E164" s="1" t="s">
        <v>1431</v>
      </c>
      <c r="F164" s="1" t="s">
        <v>639</v>
      </c>
      <c r="G164" s="1" t="s">
        <v>468</v>
      </c>
      <c r="H164" s="1" t="s">
        <v>469</v>
      </c>
      <c r="I164" s="1" t="s">
        <v>1432</v>
      </c>
      <c r="J164" s="1" t="s">
        <v>29</v>
      </c>
      <c r="K164" s="1" t="s">
        <v>1433</v>
      </c>
      <c r="L164" s="1" t="s">
        <v>1433</v>
      </c>
      <c r="M164" s="1" t="s">
        <v>472</v>
      </c>
      <c r="N164" s="1" t="s">
        <v>472</v>
      </c>
      <c r="O164" s="1" t="s">
        <v>473</v>
      </c>
      <c r="P164" s="1" t="s">
        <v>474</v>
      </c>
      <c r="Q164" s="1" t="s">
        <v>1434</v>
      </c>
      <c r="R164" s="1" t="s">
        <v>476</v>
      </c>
      <c r="S164" s="1" t="s">
        <v>477</v>
      </c>
      <c r="T164" s="1" t="s">
        <v>478</v>
      </c>
    </row>
    <row r="165" s="1" customFormat="1" spans="1:20">
      <c r="A165" s="3">
        <v>15336547662</v>
      </c>
      <c r="B165" s="1" t="s">
        <v>1435</v>
      </c>
      <c r="C165" s="1" t="s">
        <v>1436</v>
      </c>
      <c r="D165" s="1" t="s">
        <v>1123</v>
      </c>
      <c r="E165" s="1" t="s">
        <v>1437</v>
      </c>
      <c r="F165" s="1" t="s">
        <v>696</v>
      </c>
      <c r="G165" s="1" t="s">
        <v>639</v>
      </c>
      <c r="H165" s="1" t="s">
        <v>469</v>
      </c>
      <c r="I165" s="1" t="s">
        <v>1438</v>
      </c>
      <c r="J165" s="1" t="s">
        <v>29</v>
      </c>
      <c r="K165" s="1" t="s">
        <v>1439</v>
      </c>
      <c r="L165" s="1" t="s">
        <v>1439</v>
      </c>
      <c r="M165" s="1" t="s">
        <v>472</v>
      </c>
      <c r="N165" s="1" t="s">
        <v>472</v>
      </c>
      <c r="O165" s="1" t="s">
        <v>473</v>
      </c>
      <c r="P165" s="1" t="s">
        <v>474</v>
      </c>
      <c r="Q165" s="1" t="s">
        <v>1440</v>
      </c>
      <c r="R165" s="1" t="s">
        <v>476</v>
      </c>
      <c r="S165" s="1" t="s">
        <v>477</v>
      </c>
      <c r="T165" s="1" t="s">
        <v>478</v>
      </c>
    </row>
    <row r="166" s="1" customFormat="1" spans="1:20">
      <c r="A166" s="3">
        <v>15335631771</v>
      </c>
      <c r="B166" s="1" t="s">
        <v>1435</v>
      </c>
      <c r="C166" s="1" t="s">
        <v>1441</v>
      </c>
      <c r="D166" s="1" t="s">
        <v>1442</v>
      </c>
      <c r="E166" s="1" t="s">
        <v>1443</v>
      </c>
      <c r="F166" s="1" t="s">
        <v>569</v>
      </c>
      <c r="G166" s="1" t="s">
        <v>468</v>
      </c>
      <c r="H166" s="1" t="s">
        <v>469</v>
      </c>
      <c r="I166" s="1" t="s">
        <v>1444</v>
      </c>
      <c r="J166" s="1" t="s">
        <v>29</v>
      </c>
      <c r="K166" s="1" t="s">
        <v>1445</v>
      </c>
      <c r="L166" s="1" t="s">
        <v>1445</v>
      </c>
      <c r="M166" s="1" t="s">
        <v>472</v>
      </c>
      <c r="N166" s="1" t="s">
        <v>472</v>
      </c>
      <c r="O166" s="1" t="s">
        <v>473</v>
      </c>
      <c r="P166" s="1" t="s">
        <v>474</v>
      </c>
      <c r="Q166" s="1" t="s">
        <v>1446</v>
      </c>
      <c r="R166" s="1" t="s">
        <v>476</v>
      </c>
      <c r="S166" s="1" t="s">
        <v>477</v>
      </c>
      <c r="T166" s="1" t="s">
        <v>478</v>
      </c>
    </row>
    <row r="167" s="1" customFormat="1" spans="1:20">
      <c r="A167" s="3">
        <v>15251183341</v>
      </c>
      <c r="B167" s="1" t="s">
        <v>1447</v>
      </c>
      <c r="C167" s="1" t="s">
        <v>1448</v>
      </c>
      <c r="D167" s="1" t="s">
        <v>1449</v>
      </c>
      <c r="E167" s="1" t="s">
        <v>1450</v>
      </c>
      <c r="F167" s="1" t="s">
        <v>1026</v>
      </c>
      <c r="G167" s="1" t="s">
        <v>849</v>
      </c>
      <c r="H167" s="1" t="s">
        <v>469</v>
      </c>
      <c r="I167" s="1" t="s">
        <v>1451</v>
      </c>
      <c r="J167" s="1" t="s">
        <v>29</v>
      </c>
      <c r="K167" s="1" t="s">
        <v>1452</v>
      </c>
      <c r="L167" s="1" t="s">
        <v>1452</v>
      </c>
      <c r="M167" s="1" t="s">
        <v>472</v>
      </c>
      <c r="N167" s="1" t="s">
        <v>472</v>
      </c>
      <c r="O167" s="1" t="s">
        <v>473</v>
      </c>
      <c r="P167" s="1" t="s">
        <v>474</v>
      </c>
      <c r="Q167" s="1" t="s">
        <v>1453</v>
      </c>
      <c r="R167" s="1" t="s">
        <v>476</v>
      </c>
      <c r="S167" s="1" t="s">
        <v>477</v>
      </c>
      <c r="T167" s="1" t="s">
        <v>478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2021-07-19T02:47:00Z</dcterms:created>
  <dcterms:modified xsi:type="dcterms:W3CDTF">2021-07-19T08:39:47Z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BC6D346282AF42569197DAFF029C2077</vt:lpwstr>
  </property>
  <property fmtid="{D5CDD505-2E9C-101B-9397-08002B2CF9AE}" pid="3" name="KSOProductBuildVer">
    <vt:lpwstr>2052-11.1.0.10503</vt:lpwstr>
  </property>
</Properties>
</file>