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对账!$A$1:$I$153</definedName>
  </definedNames>
  <calcPr calcId="144525"/>
</workbook>
</file>

<file path=xl/sharedStrings.xml><?xml version="1.0" encoding="utf-8"?>
<sst xmlns="http://schemas.openxmlformats.org/spreadsheetml/2006/main" count="9588" uniqueCount="1958">
  <si>
    <t>去哪儿网酒店预付对账单</t>
  </si>
  <si>
    <t>供应商名称：</t>
  </si>
  <si>
    <t>遇见时光</t>
  </si>
  <si>
    <t>结算周期：</t>
  </si>
  <si>
    <t>2021-07-18至2021-07-19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</si>
  <si>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</si>
  <si>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</si>
  <si>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</si>
  <si>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</si>
  <si>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</si>
  <si>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</si>
  <si>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</si>
  <si>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</si>
  <si>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</si>
  <si>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</si>
  <si>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</si>
  <si>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</si>
  <si>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</si>
  <si>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</si>
  <si>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</si>
  <si>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¥54,694.00</t>
  </si>
  <si>
    <t>¥7,216.00</t>
  </si>
  <si>
    <t>-¥1,645.00</t>
  </si>
  <si>
    <t>¥45,833.00</t>
  </si>
  <si>
    <t>分类信息</t>
  </si>
  <si>
    <t>业务类型</t>
  </si>
  <si>
    <t>酒店预付（点击查看明细）</t>
  </si>
  <si>
    <t>¥47,478.00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</si>
  <si>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</si>
  <si>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</si>
  <si>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</si>
  <si>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</si>
  <si>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</si>
  <si>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</si>
  <si>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</si>
  <si>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</si>
  <si>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</si>
  <si>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</si>
  <si>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</si>
  <si>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</si>
  <si>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</si>
  <si>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</si>
  <si>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</si>
  <si>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</si>
  <si>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</si>
  <si>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</si>
  <si>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</si>
  <si>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</si>
  <si>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</si>
  <si>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</si>
  <si>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</si>
  <si>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</si>
  <si>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</si>
  <si>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</si>
  <si>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</si>
  <si>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</si>
  <si>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</si>
  <si>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</si>
  <si>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</si>
  <si>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</si>
  <si>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</si>
  <si>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</si>
  <si>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</si>
  <si>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</si>
  <si>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</si>
  <si>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</si>
  <si>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</si>
  <si>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</si>
  <si>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</si>
  <si>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</si>
  <si>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</si>
  <si>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102686561194</t>
  </si>
  <si>
    <t>酒店预付</t>
  </si>
  <si>
    <t>否</t>
  </si>
  <si>
    <t>普通</t>
  </si>
  <si>
    <t>282395767</t>
  </si>
  <si>
    <t>格林豪泰(南京鼓楼店)</t>
  </si>
  <si>
    <t>1616855</t>
  </si>
  <si>
    <t>林愉喧</t>
  </si>
  <si>
    <t>2021-07-07</t>
  </si>
  <si>
    <t>2021-07-17</t>
  </si>
  <si>
    <t>2021-07-18</t>
  </si>
  <si>
    <t>¥212.00</t>
  </si>
  <si>
    <t>¥28.00</t>
  </si>
  <si>
    <t>¥184.00</t>
  </si>
  <si>
    <t>标准间</t>
  </si>
  <si>
    <t>WEBSITE</t>
  </si>
  <si>
    <t>102689337566</t>
  </si>
  <si>
    <t>266554154</t>
  </si>
  <si>
    <t>7天连锁酒店(广州高铁南站会江地铁站店)</t>
  </si>
  <si>
    <t>周振清</t>
  </si>
  <si>
    <t>2021-07-10</t>
  </si>
  <si>
    <t>2021-07-15</t>
  </si>
  <si>
    <t>¥459.00</t>
  </si>
  <si>
    <t>¥60.00</t>
  </si>
  <si>
    <t>¥399.00</t>
  </si>
  <si>
    <t>自主大床房</t>
  </si>
  <si>
    <t>102689854348</t>
  </si>
  <si>
    <t>266546750</t>
  </si>
  <si>
    <t>IU酒店(深圳大学南山科技园店)</t>
  </si>
  <si>
    <t>江国豪</t>
  </si>
  <si>
    <t>¥243.00</t>
  </si>
  <si>
    <t>¥32.00</t>
  </si>
  <si>
    <t>¥211.00</t>
  </si>
  <si>
    <t>小U·精致大床房(</t>
  </si>
  <si>
    <t>102689964919</t>
  </si>
  <si>
    <t>268926464</t>
  </si>
  <si>
    <t>格林豪泰酒店(成都高新西区龙湖时代天街电子科大店)</t>
  </si>
  <si>
    <t>杜远</t>
  </si>
  <si>
    <t>¥181.00</t>
  </si>
  <si>
    <t>¥24.00</t>
  </si>
  <si>
    <t>¥157.00</t>
  </si>
  <si>
    <t>特惠大床房</t>
  </si>
  <si>
    <t>102694561118</t>
  </si>
  <si>
    <t>301607887</t>
  </si>
  <si>
    <t>贝壳酒店(连云港东海县驼峰白塔埠机场店)</t>
  </si>
  <si>
    <t>何明</t>
  </si>
  <si>
    <t>2021-07-16</t>
  </si>
  <si>
    <t>¥236.00</t>
  </si>
  <si>
    <t>¥204.00</t>
  </si>
  <si>
    <t>高级大床房</t>
  </si>
  <si>
    <t>102693395905</t>
  </si>
  <si>
    <t>289838797</t>
  </si>
  <si>
    <t>锦江之星(沈阳张士中央大街店)</t>
  </si>
  <si>
    <t>宋宏伟</t>
  </si>
  <si>
    <t>2021-07-14</t>
  </si>
  <si>
    <t>¥630.00</t>
  </si>
  <si>
    <t>¥84.00</t>
  </si>
  <si>
    <t>¥546.00</t>
  </si>
  <si>
    <t>商务房B</t>
  </si>
  <si>
    <t>102695329119</t>
  </si>
  <si>
    <t>277286328</t>
  </si>
  <si>
    <t>格林豪泰(淮安大庆路店)</t>
  </si>
  <si>
    <t>刘伯韬</t>
  </si>
  <si>
    <t>¥276.00</t>
  </si>
  <si>
    <t>¥36.00</t>
  </si>
  <si>
    <t>¥240.00</t>
  </si>
  <si>
    <t>高级大床房,1.5m床</t>
  </si>
  <si>
    <t>102695462801</t>
  </si>
  <si>
    <t>298084027</t>
  </si>
  <si>
    <t>格林豪泰(南京奥体中心店)</t>
  </si>
  <si>
    <t>王允梅</t>
  </si>
  <si>
    <t>¥302.00</t>
  </si>
  <si>
    <t>¥40.00</t>
  </si>
  <si>
    <t>¥262.00</t>
  </si>
  <si>
    <t>家庭房</t>
  </si>
  <si>
    <t>102695082810</t>
  </si>
  <si>
    <t>298098151</t>
  </si>
  <si>
    <t>布丁酒店(济南高铁西客站店)</t>
  </si>
  <si>
    <t>闫都</t>
  </si>
  <si>
    <t>¥135.00</t>
  </si>
  <si>
    <t>¥3.00</t>
  </si>
  <si>
    <t>¥132.00</t>
  </si>
  <si>
    <t>优选大床房(无窗)</t>
  </si>
  <si>
    <t>102696919942</t>
  </si>
  <si>
    <t>293925598</t>
  </si>
  <si>
    <t>贝壳酒店(淮南二中西湖春天店)</t>
  </si>
  <si>
    <t>彭松</t>
  </si>
  <si>
    <t>¥118.00</t>
  </si>
  <si>
    <t>¥16.00</t>
  </si>
  <si>
    <t>¥102.00</t>
  </si>
  <si>
    <t>1.5米大床房</t>
  </si>
  <si>
    <t>102696867973</t>
  </si>
  <si>
    <t>288622855</t>
  </si>
  <si>
    <t>湛江双华酒店</t>
  </si>
  <si>
    <t>梁金成</t>
  </si>
  <si>
    <t>¥92.00</t>
  </si>
  <si>
    <t>¥12.00</t>
  </si>
  <si>
    <t>¥80.00</t>
  </si>
  <si>
    <t>特惠房</t>
  </si>
  <si>
    <t>102696963729</t>
  </si>
  <si>
    <t>301111171</t>
  </si>
  <si>
    <t>尚客优连锁酒店(林州汽车站桃园大道店)</t>
  </si>
  <si>
    <t>倪金勇</t>
  </si>
  <si>
    <t>¥127.00</t>
  </si>
  <si>
    <t>¥17.00</t>
  </si>
  <si>
    <t>¥110.00</t>
  </si>
  <si>
    <t>102695878987</t>
  </si>
  <si>
    <t>266552504</t>
  </si>
  <si>
    <t>厦门海景千禧大酒店</t>
  </si>
  <si>
    <t>陈利民</t>
  </si>
  <si>
    <t>¥597.00</t>
  </si>
  <si>
    <t>¥78.00</t>
  </si>
  <si>
    <t>¥519.00</t>
  </si>
  <si>
    <t>高级双床房</t>
  </si>
  <si>
    <t>102696578983</t>
  </si>
  <si>
    <t>288747727</t>
  </si>
  <si>
    <t>重庆荣昌艾美酒店</t>
  </si>
  <si>
    <t>刘明|刘明</t>
  </si>
  <si>
    <t>¥254.00</t>
  </si>
  <si>
    <t>¥34.00</t>
  </si>
  <si>
    <t>¥220.00</t>
  </si>
  <si>
    <t>商务大床房</t>
  </si>
  <si>
    <t>102696523854</t>
  </si>
  <si>
    <t>282708844</t>
  </si>
  <si>
    <t>格林豪泰(东营西四路华创大厦店)</t>
  </si>
  <si>
    <t>徐国利</t>
  </si>
  <si>
    <t>¥159.00</t>
  </si>
  <si>
    <t>¥21.00</t>
  </si>
  <si>
    <t>¥138.00</t>
  </si>
  <si>
    <t>大床房</t>
  </si>
  <si>
    <t>102696553909</t>
  </si>
  <si>
    <t>268942940</t>
  </si>
  <si>
    <t>锦江之星(青岛栈桥中山路店)</t>
  </si>
  <si>
    <t>任天兴</t>
  </si>
  <si>
    <t>¥543.00</t>
  </si>
  <si>
    <t>¥71.00</t>
  </si>
  <si>
    <t>¥472.00</t>
  </si>
  <si>
    <t>标准大床房</t>
  </si>
  <si>
    <t>102696867093</t>
  </si>
  <si>
    <t>301612801</t>
  </si>
  <si>
    <t>锦江之星(天津站津湾广场店)</t>
  </si>
  <si>
    <t>张世永</t>
  </si>
  <si>
    <t>¥305.00</t>
  </si>
  <si>
    <t>¥265.00</t>
  </si>
  <si>
    <t>标准大小双床家庭房</t>
  </si>
  <si>
    <t>102696244461</t>
  </si>
  <si>
    <t>288662620</t>
  </si>
  <si>
    <t>兰州安多香巴拉饭店</t>
  </si>
  <si>
    <t>杨银桂</t>
  </si>
  <si>
    <t>¥179.00</t>
  </si>
  <si>
    <t>¥155.00</t>
  </si>
  <si>
    <t>商务单间</t>
  </si>
  <si>
    <t>102696042429</t>
  </si>
  <si>
    <t>268943870</t>
  </si>
  <si>
    <t>锦江之星(开封鼓楼店)</t>
  </si>
  <si>
    <t>刘佳|张焱</t>
  </si>
  <si>
    <t>¥404.00</t>
  </si>
  <si>
    <t>¥54.00</t>
  </si>
  <si>
    <t>¥350.00</t>
  </si>
  <si>
    <t>商务标准房A</t>
  </si>
  <si>
    <t>102696692980</t>
  </si>
  <si>
    <t>294444373</t>
  </si>
  <si>
    <t>青皮树酒店(新沂火车站站前广场店)</t>
  </si>
  <si>
    <t>王鹏</t>
  </si>
  <si>
    <t>¥144.00</t>
  </si>
  <si>
    <t>¥19.00</t>
  </si>
  <si>
    <t>¥125.00</t>
  </si>
  <si>
    <t>大床房,1.5m床</t>
  </si>
  <si>
    <t>102696145631</t>
  </si>
  <si>
    <t>282708907</t>
  </si>
  <si>
    <t>格林豪泰(宿迁红星美凯龙店)</t>
  </si>
  <si>
    <t>王玉钦</t>
  </si>
  <si>
    <t>¥201.00</t>
  </si>
  <si>
    <t>¥27.00</t>
  </si>
  <si>
    <t>¥174.00</t>
  </si>
  <si>
    <t>商务双床房</t>
  </si>
  <si>
    <t>102696939305</t>
  </si>
  <si>
    <t>282602254</t>
  </si>
  <si>
    <t>维也纳酒店(合肥火车站元一时代广场店)</t>
  </si>
  <si>
    <t>曹承龙</t>
  </si>
  <si>
    <t>¥317.00</t>
  </si>
  <si>
    <t>¥42.00</t>
  </si>
  <si>
    <t>¥275.00</t>
  </si>
  <si>
    <t>豪华双床房</t>
  </si>
  <si>
    <t>102696459447</t>
  </si>
  <si>
    <t>297703102</t>
  </si>
  <si>
    <t>息烽传奇精品酒店</t>
  </si>
  <si>
    <t>邓杰</t>
  </si>
  <si>
    <t>¥137.00</t>
  </si>
  <si>
    <t>¥18.00</t>
  </si>
  <si>
    <t>¥119.00</t>
  </si>
  <si>
    <t>102696588877</t>
  </si>
  <si>
    <t>288654553</t>
  </si>
  <si>
    <t>精途酒店(长春火车站南广场店)</t>
  </si>
  <si>
    <t>韩旭</t>
  </si>
  <si>
    <t>¥29.00</t>
  </si>
  <si>
    <t>¥191.00</t>
  </si>
  <si>
    <t>城市家庭房</t>
  </si>
  <si>
    <t>102696324545</t>
  </si>
  <si>
    <t>289838110</t>
  </si>
  <si>
    <t>锦江之星(锦州洛阳路店)</t>
  </si>
  <si>
    <t>姜雪</t>
  </si>
  <si>
    <t>¥35.00</t>
  </si>
  <si>
    <t>¥227.00</t>
  </si>
  <si>
    <t>精选商务房a</t>
  </si>
  <si>
    <t>102696309815</t>
  </si>
  <si>
    <t>294439537</t>
  </si>
  <si>
    <t>格林豪泰(吕梁凤山路中央公园店)</t>
  </si>
  <si>
    <t>胡祥胜</t>
  </si>
  <si>
    <t>¥160.00</t>
  </si>
  <si>
    <t>¥139.00</t>
  </si>
  <si>
    <t>102696039874</t>
  </si>
  <si>
    <t>295024579</t>
  </si>
  <si>
    <t>重庆源来酒店</t>
  </si>
  <si>
    <t>倪智杰</t>
  </si>
  <si>
    <t>¥8.00</t>
  </si>
  <si>
    <t>¥52.00</t>
  </si>
  <si>
    <t>102695794347</t>
  </si>
  <si>
    <t>268929986</t>
  </si>
  <si>
    <t>成都北城天街大酒店</t>
  </si>
  <si>
    <t>姚俊杰</t>
  </si>
  <si>
    <t>¥134.00</t>
  </si>
  <si>
    <t>豪华单间</t>
  </si>
  <si>
    <t>102685131183</t>
  </si>
  <si>
    <t>266545325</t>
  </si>
  <si>
    <t>曲阜鲁能JW万豪酒店</t>
  </si>
  <si>
    <t>袁震</t>
  </si>
  <si>
    <t>2021-07-06</t>
  </si>
  <si>
    <t>¥846.00</t>
  </si>
  <si>
    <t>¥111.00</t>
  </si>
  <si>
    <t>¥735.00</t>
  </si>
  <si>
    <t>豪华双床客房</t>
  </si>
  <si>
    <t>102685394419</t>
  </si>
  <si>
    <t>豪华大床房</t>
  </si>
  <si>
    <t>102691064166</t>
  </si>
  <si>
    <t>288745540</t>
  </si>
  <si>
    <t>杭州漫村客栈</t>
  </si>
  <si>
    <t>陈锦媛</t>
  </si>
  <si>
    <t>2021-07-12</t>
  </si>
  <si>
    <t>¥392.00</t>
  </si>
  <si>
    <t>¥340.00</t>
  </si>
  <si>
    <t>古典中式双床房</t>
  </si>
  <si>
    <t>102690993617</t>
  </si>
  <si>
    <t>266550269</t>
  </si>
  <si>
    <t>7天连锁酒店(北京潘家园劲松店)</t>
  </si>
  <si>
    <t>覃永强</t>
  </si>
  <si>
    <t>2021-07-11</t>
  </si>
  <si>
    <t>¥915.00</t>
  </si>
  <si>
    <t>¥120.00</t>
  </si>
  <si>
    <t>¥795.00</t>
  </si>
  <si>
    <t>自主双床房</t>
  </si>
  <si>
    <t>102693742963</t>
  </si>
  <si>
    <t>277285929</t>
  </si>
  <si>
    <t>格林豪泰(汕头长平路店)</t>
  </si>
  <si>
    <t>黄淑燕</t>
  </si>
  <si>
    <t>¥170.00</t>
  </si>
  <si>
    <t>¥23.00</t>
  </si>
  <si>
    <t>¥147.00</t>
  </si>
  <si>
    <t>标准房</t>
  </si>
  <si>
    <t>102693701270</t>
  </si>
  <si>
    <t>简伟秋</t>
  </si>
  <si>
    <t>102689195817</t>
  </si>
  <si>
    <t>295813489</t>
  </si>
  <si>
    <t>如家酒店(兰州中山路西关地铁站店)</t>
  </si>
  <si>
    <t>顾建涛</t>
  </si>
  <si>
    <t>¥603.00</t>
  </si>
  <si>
    <t>¥79.00</t>
  </si>
  <si>
    <t>¥524.00</t>
  </si>
  <si>
    <t>商务大床房b</t>
  </si>
  <si>
    <t>102689184212</t>
  </si>
  <si>
    <t>298096948</t>
  </si>
  <si>
    <t>维也纳3好酒店(杭州火车城站店)</t>
  </si>
  <si>
    <t>陈洁</t>
  </si>
  <si>
    <t>¥849.00</t>
  </si>
  <si>
    <t>¥738.00</t>
  </si>
  <si>
    <t>102693064264</t>
  </si>
  <si>
    <t>268959551</t>
  </si>
  <si>
    <t>长沙金麓郁锦香酒店</t>
  </si>
  <si>
    <t>方敏敏</t>
  </si>
  <si>
    <t>¥308.00</t>
  </si>
  <si>
    <t>¥41.00</t>
  </si>
  <si>
    <t>¥267.00</t>
  </si>
  <si>
    <t>标准双床房</t>
  </si>
  <si>
    <t>102681175238</t>
  </si>
  <si>
    <t>266553554</t>
  </si>
  <si>
    <t>格林豪泰(苏州园区博览中心店)</t>
  </si>
  <si>
    <t>陈琳</t>
  </si>
  <si>
    <t>2021-07-02</t>
  </si>
  <si>
    <t>¥777.00</t>
  </si>
  <si>
    <t>¥675.00</t>
  </si>
  <si>
    <t>双床房均压床</t>
  </si>
  <si>
    <t>102696801376</t>
  </si>
  <si>
    <t>266552789</t>
  </si>
  <si>
    <t>重庆丽笙世嘉酒店</t>
  </si>
  <si>
    <t>彭升</t>
  </si>
  <si>
    <t>¥650.00</t>
  </si>
  <si>
    <t>¥85.00</t>
  </si>
  <si>
    <t>¥565.00</t>
  </si>
  <si>
    <t>高级房</t>
  </si>
  <si>
    <t>102695168638</t>
  </si>
  <si>
    <t>297967390</t>
  </si>
  <si>
    <t>如家酒店(大连开发区金马路轻轨车站店)</t>
  </si>
  <si>
    <t>张建忠|陆君豪</t>
  </si>
  <si>
    <t>¥332.00</t>
  </si>
  <si>
    <t>¥44.00</t>
  </si>
  <si>
    <t>¥288.00</t>
  </si>
  <si>
    <t>标准双床房b(无窗)</t>
  </si>
  <si>
    <t>102695641330</t>
  </si>
  <si>
    <t>266557868</t>
  </si>
  <si>
    <t>上海锦江汤臣洲际大酒店</t>
  </si>
  <si>
    <t>洪骞</t>
  </si>
  <si>
    <t>¥1,752.00</t>
  </si>
  <si>
    <t>¥230.00</t>
  </si>
  <si>
    <t>¥1,522.00</t>
  </si>
  <si>
    <t>洲际高级房</t>
  </si>
  <si>
    <t>102695306860</t>
  </si>
  <si>
    <t>282559771</t>
  </si>
  <si>
    <t>维也纳酒店(上海虹桥国展中心徐盈路地铁站店)</t>
  </si>
  <si>
    <t>赵仲</t>
  </si>
  <si>
    <t>¥247.00</t>
  </si>
  <si>
    <t>¥33.00</t>
  </si>
  <si>
    <t>¥214.00</t>
  </si>
  <si>
    <t>双床房</t>
  </si>
  <si>
    <t>102696054242</t>
  </si>
  <si>
    <t>275070237</t>
  </si>
  <si>
    <t>Vyluk蔚徕酒店(重庆观音桥轻轨站店)</t>
  </si>
  <si>
    <t>覃馨</t>
  </si>
  <si>
    <t>¥365.00</t>
  </si>
  <si>
    <t>¥48.00</t>
  </si>
  <si>
    <t>臻享大床房</t>
  </si>
  <si>
    <t>102696470694</t>
  </si>
  <si>
    <t>289057714</t>
  </si>
  <si>
    <t>宣城格林豪泰(市状元南路店)</t>
  </si>
  <si>
    <t>曹慧</t>
  </si>
  <si>
    <t>¥143.00</t>
  </si>
  <si>
    <t>¥124.00</t>
  </si>
  <si>
    <t>特惠标准间</t>
  </si>
  <si>
    <t>102696451640</t>
  </si>
  <si>
    <t>286757980</t>
  </si>
  <si>
    <t>贝壳酒店(上海新桥店)</t>
  </si>
  <si>
    <t>班振巅</t>
  </si>
  <si>
    <t>102696846999</t>
  </si>
  <si>
    <t>268943252</t>
  </si>
  <si>
    <t>龙岩怡居宾馆</t>
  </si>
  <si>
    <t>张福坤</t>
  </si>
  <si>
    <t>¥104.00</t>
  </si>
  <si>
    <t>经济双床房</t>
  </si>
  <si>
    <t>102695960368</t>
  </si>
  <si>
    <t>268943588</t>
  </si>
  <si>
    <t>如家酒店(宁波火车站大卿桥地铁站店)</t>
  </si>
  <si>
    <t>袁斌</t>
  </si>
  <si>
    <t>¥284.00</t>
  </si>
  <si>
    <t>¥38.00</t>
  </si>
  <si>
    <t>¥246.00</t>
  </si>
  <si>
    <t>102696762153</t>
  </si>
  <si>
    <t>298209361</t>
  </si>
  <si>
    <t>铜川福楼大酒店</t>
  </si>
  <si>
    <t>刘江渊</t>
  </si>
  <si>
    <t>¥148.00</t>
  </si>
  <si>
    <t>¥20.00</t>
  </si>
  <si>
    <t>¥128.00</t>
  </si>
  <si>
    <t>102696735408</t>
  </si>
  <si>
    <t>294442279</t>
  </si>
  <si>
    <t>贝壳酒店(济南工业南路店)</t>
  </si>
  <si>
    <t>张树金</t>
  </si>
  <si>
    <t>1.5m大床房</t>
  </si>
  <si>
    <t>102696010296</t>
  </si>
  <si>
    <t>284944189</t>
  </si>
  <si>
    <t>维也纳3好酒店(金华高铁站店)</t>
  </si>
  <si>
    <t>张学涛</t>
  </si>
  <si>
    <t>¥161.00</t>
  </si>
  <si>
    <t>¥140.00</t>
  </si>
  <si>
    <t>102696518016</t>
  </si>
  <si>
    <t>288636370</t>
  </si>
  <si>
    <t>安顺豪生温泉度假酒店</t>
  </si>
  <si>
    <t>杨佳媚</t>
  </si>
  <si>
    <t>¥602.00</t>
  </si>
  <si>
    <t>¥100.00</t>
  </si>
  <si>
    <t>¥502.00</t>
  </si>
  <si>
    <t>豪庭双床房</t>
  </si>
  <si>
    <t>102689418651</t>
  </si>
  <si>
    <t>266558021</t>
  </si>
  <si>
    <t>锦江之星(济南大明湖店)</t>
  </si>
  <si>
    <t>曹鹏</t>
  </si>
  <si>
    <t>¥333.00</t>
  </si>
  <si>
    <t>¥289.00</t>
  </si>
  <si>
    <t>零压商务房A</t>
  </si>
  <si>
    <t>102689977475</t>
  </si>
  <si>
    <t>102692963824</t>
  </si>
  <si>
    <t>266544956</t>
  </si>
  <si>
    <t>7天连锁酒店(长沙岳麓山阜埠河地铁站店)</t>
  </si>
  <si>
    <t>张筱珏</t>
  </si>
  <si>
    <t>2021-07-13</t>
  </si>
  <si>
    <t>¥356.00</t>
  </si>
  <si>
    <t>经济房</t>
  </si>
  <si>
    <t>102692087617</t>
  </si>
  <si>
    <t>271513676</t>
  </si>
  <si>
    <t>布丁酒店(北京锣鼓巷后海鼓楼店)</t>
  </si>
  <si>
    <t>张红</t>
  </si>
  <si>
    <t>¥381.00</t>
  </si>
  <si>
    <t>¥50.00</t>
  </si>
  <si>
    <t>¥331.00</t>
  </si>
  <si>
    <t>102692317158</t>
  </si>
  <si>
    <t>297963115</t>
  </si>
  <si>
    <t>道真金海大酒店</t>
  </si>
  <si>
    <t>肖建飞</t>
  </si>
  <si>
    <t>¥115.00</t>
  </si>
  <si>
    <t>¥5.00</t>
  </si>
  <si>
    <t>精致标准间</t>
  </si>
  <si>
    <t>102694778463</t>
  </si>
  <si>
    <t>286757614</t>
  </si>
  <si>
    <t>格林豪泰(龙山岳麓大道店)</t>
  </si>
  <si>
    <t>王培雄</t>
  </si>
  <si>
    <t>大床房,特惠</t>
  </si>
  <si>
    <t>102695227705</t>
  </si>
  <si>
    <t>301612405</t>
  </si>
  <si>
    <t>派酒店(凌源客运站店)</t>
  </si>
  <si>
    <t>高扬</t>
  </si>
  <si>
    <t>102695965274</t>
  </si>
  <si>
    <t>289838776</t>
  </si>
  <si>
    <t>锦江之星风尚(乌兰察布火车站店)</t>
  </si>
  <si>
    <t>李震</t>
  </si>
  <si>
    <t>¥133.00</t>
  </si>
  <si>
    <t>商务标准房b</t>
  </si>
  <si>
    <t>102696312590</t>
  </si>
  <si>
    <t>285928090</t>
  </si>
  <si>
    <t>格林豪泰(建湖欧堡利亚尊园店)</t>
  </si>
  <si>
    <t>农丽娜</t>
  </si>
  <si>
    <t>¥180.00</t>
  </si>
  <si>
    <t>¥156.00</t>
  </si>
  <si>
    <t>102696822537</t>
  </si>
  <si>
    <t>311329690</t>
  </si>
  <si>
    <t>尚客优快捷酒店(衡水昌明大街店)</t>
  </si>
  <si>
    <t>路玉峰</t>
  </si>
  <si>
    <t>¥176.00</t>
  </si>
  <si>
    <t>¥153.00</t>
  </si>
  <si>
    <t>102696577041</t>
  </si>
  <si>
    <t>316412047</t>
  </si>
  <si>
    <t>格林东方酒店(成都新都区锦水河地铁站店)</t>
  </si>
  <si>
    <t>宋杨</t>
  </si>
  <si>
    <t>¥279.00</t>
  </si>
  <si>
    <t>¥37.00</t>
  </si>
  <si>
    <t>¥242.00</t>
  </si>
  <si>
    <t>102696261462</t>
  </si>
  <si>
    <t>286757656</t>
  </si>
  <si>
    <t>格林豪泰贝壳酒店(天津国家会展中心津南大学城店)</t>
  </si>
  <si>
    <t>王保泉</t>
  </si>
  <si>
    <t>¥103.00</t>
  </si>
  <si>
    <t>大床房,1.8m床</t>
  </si>
  <si>
    <t>102696674707</t>
  </si>
  <si>
    <t>韩明蓉|马建宁</t>
  </si>
  <si>
    <t>¥558.00</t>
  </si>
  <si>
    <t>¥74.00</t>
  </si>
  <si>
    <t>¥484.00</t>
  </si>
  <si>
    <t>102696197851</t>
  </si>
  <si>
    <t>293925490</t>
  </si>
  <si>
    <t>格林联盟酒店(汕头和平荣曦店)</t>
  </si>
  <si>
    <t>肖佳欢</t>
  </si>
  <si>
    <t>102696142679</t>
  </si>
  <si>
    <t>294203245</t>
  </si>
  <si>
    <t>索性酒店(丽水高铁站店)</t>
  </si>
  <si>
    <t>彭文亮</t>
  </si>
  <si>
    <t>¥126.00</t>
  </si>
  <si>
    <t>¥109.00</t>
  </si>
  <si>
    <t>102696994029</t>
  </si>
  <si>
    <t>286758535</t>
  </si>
  <si>
    <t>格林豪泰(霸州堂二里胜芳高铁站商务店)</t>
  </si>
  <si>
    <t>马吕旭</t>
  </si>
  <si>
    <t>102695681887</t>
  </si>
  <si>
    <t>288625936</t>
  </si>
  <si>
    <t>葡萄酒店(营口月亮湖公园店)</t>
  </si>
  <si>
    <t>刘蒙</t>
  </si>
  <si>
    <t>¥62.00</t>
  </si>
  <si>
    <t>¥410.00</t>
  </si>
  <si>
    <t>超级大床房</t>
  </si>
  <si>
    <t>102696856849</t>
  </si>
  <si>
    <t>284944756</t>
  </si>
  <si>
    <t>维也纳酒店(湖南衡阳耒阳店)</t>
  </si>
  <si>
    <t>张艳斌</t>
  </si>
  <si>
    <t>¥237.00</t>
  </si>
  <si>
    <t>¥31.00</t>
  </si>
  <si>
    <t>¥206.00</t>
  </si>
  <si>
    <t>102696424680</t>
  </si>
  <si>
    <t>289838047</t>
  </si>
  <si>
    <t>7天连锁酒店(弋阳胜利路店)</t>
  </si>
  <si>
    <t>李小伟</t>
  </si>
  <si>
    <t>¥113.00</t>
  </si>
  <si>
    <t>¥15.00</t>
  </si>
  <si>
    <t>¥98.00</t>
  </si>
  <si>
    <t>经济房(无窗)</t>
  </si>
  <si>
    <t>102696730453</t>
  </si>
  <si>
    <t>268934381</t>
  </si>
  <si>
    <t>城市便捷酒店(长沙岳麓山湖大中南大学店)</t>
  </si>
  <si>
    <t>刘涵</t>
  </si>
  <si>
    <t>¥268.00</t>
  </si>
  <si>
    <t>¥233.00</t>
  </si>
  <si>
    <t>102696252903</t>
  </si>
  <si>
    <t>268951694</t>
  </si>
  <si>
    <t>格林豪泰酒店(合肥瑶海工业园北路店)</t>
  </si>
  <si>
    <t>李承卓</t>
  </si>
  <si>
    <t>102696917436</t>
  </si>
  <si>
    <t>266557031</t>
  </si>
  <si>
    <t>锦江之星品尚(扬中扬子中路店)</t>
  </si>
  <si>
    <t>陈英辉</t>
  </si>
  <si>
    <t>¥270.00</t>
  </si>
  <si>
    <t>¥234.00</t>
  </si>
  <si>
    <t>标准房A</t>
  </si>
  <si>
    <t>102696275370</t>
  </si>
  <si>
    <t>330741676</t>
  </si>
  <si>
    <t>重庆合鑫商务酒店</t>
  </si>
  <si>
    <t>徐希波</t>
  </si>
  <si>
    <t>¥67.00</t>
  </si>
  <si>
    <t>¥9.00</t>
  </si>
  <si>
    <t>¥58.00</t>
  </si>
  <si>
    <t>经济大床房</t>
  </si>
  <si>
    <t>102696898870</t>
  </si>
  <si>
    <t>294440050</t>
  </si>
  <si>
    <t>格林豪泰智选酒店(徐州邳州市铁富镇汽车站店)</t>
  </si>
  <si>
    <t>孟祥磊</t>
  </si>
  <si>
    <t>特色套房</t>
  </si>
  <si>
    <t>102696779759</t>
  </si>
  <si>
    <t>294439825</t>
  </si>
  <si>
    <t>格林联盟酒店(佛山西站罗村机场店)</t>
  </si>
  <si>
    <t>董秋盈</t>
  </si>
  <si>
    <t>¥241.00</t>
  </si>
  <si>
    <t>¥209.00</t>
  </si>
  <si>
    <t>家庭亲子房</t>
  </si>
  <si>
    <t>102686938534</t>
  </si>
  <si>
    <t>294437170</t>
  </si>
  <si>
    <t>如家商旅酒店(长沙新大新五一广场地铁站店)</t>
  </si>
  <si>
    <t>王燕萍</t>
  </si>
  <si>
    <t>2021-07-19</t>
  </si>
  <si>
    <t>¥1,572.00</t>
  </si>
  <si>
    <t>¥208.00</t>
  </si>
  <si>
    <t>¥1,364.00</t>
  </si>
  <si>
    <t>商旅商务房</t>
  </si>
  <si>
    <t>102686828870</t>
  </si>
  <si>
    <t>102690893191</t>
  </si>
  <si>
    <t>295811638</t>
  </si>
  <si>
    <t>如家·neo酒店(苏州寒山寺滨河路地铁站店)</t>
  </si>
  <si>
    <t>高松</t>
  </si>
  <si>
    <t>¥516.00</t>
  </si>
  <si>
    <t>¥68.00</t>
  </si>
  <si>
    <t>¥448.00</t>
  </si>
  <si>
    <t>豪华商务房</t>
  </si>
  <si>
    <t>102693841767</t>
  </si>
  <si>
    <t>268925321</t>
  </si>
  <si>
    <t>如家商旅酒店(西安城西客运站西部车城大庆路店)</t>
  </si>
  <si>
    <t>王巍伟</t>
  </si>
  <si>
    <t>¥64.00</t>
  </si>
  <si>
    <t>¥420.00</t>
  </si>
  <si>
    <t>商旅双床房</t>
  </si>
  <si>
    <t>102696536873</t>
  </si>
  <si>
    <t>268943042</t>
  </si>
  <si>
    <t>和颐至尊酒店(杭州西湖湖滨步行街店)</t>
  </si>
  <si>
    <t>柯俊宇</t>
  </si>
  <si>
    <t>¥354.00</t>
  </si>
  <si>
    <t>¥47.00</t>
  </si>
  <si>
    <t>¥307.00</t>
  </si>
  <si>
    <t>至尊净馨大床房</t>
  </si>
  <si>
    <t>102696017923</t>
  </si>
  <si>
    <t>295811284</t>
  </si>
  <si>
    <t>爱之旅公寓酒店(西安地铁二号线北客站店)</t>
  </si>
  <si>
    <t>蒲雪萍</t>
  </si>
  <si>
    <t>¥14.00</t>
  </si>
  <si>
    <t>¥121.00</t>
  </si>
  <si>
    <t>唯美净馨情侣房(独卫)</t>
  </si>
  <si>
    <t>102696335882</t>
  </si>
  <si>
    <t>277285806</t>
  </si>
  <si>
    <t>格林豪泰(合肥望江东路中铁四局店)</t>
  </si>
  <si>
    <t>段立春</t>
  </si>
  <si>
    <t>¥117.00</t>
  </si>
  <si>
    <t>102696570207</t>
  </si>
  <si>
    <t>343001537</t>
  </si>
  <si>
    <t>汉庭酒店(安吉天使大道店)</t>
  </si>
  <si>
    <t>胡纯馨|兰思语</t>
  </si>
  <si>
    <t>¥758.00</t>
  </si>
  <si>
    <t>¥658.00</t>
  </si>
  <si>
    <t>102697868421</t>
  </si>
  <si>
    <t>277399540</t>
  </si>
  <si>
    <t>格林豪泰(平凉静宁店)</t>
  </si>
  <si>
    <t>裴喜斌</t>
  </si>
  <si>
    <t>102697546225</t>
  </si>
  <si>
    <t>286757677</t>
  </si>
  <si>
    <t>格林豪泰(肥东合裕路华东建材中心龙塘高速口店)</t>
  </si>
  <si>
    <t>吴大胜</t>
  </si>
  <si>
    <t>特惠1.5m大床房</t>
  </si>
  <si>
    <t>102697614992</t>
  </si>
  <si>
    <t>282708745</t>
  </si>
  <si>
    <t>格林豪泰酒店(滦平滦阳路祥源店)</t>
  </si>
  <si>
    <t>吴昌荣</t>
  </si>
  <si>
    <t>大床房,1.8m床  特惠</t>
  </si>
  <si>
    <t>102697993100</t>
  </si>
  <si>
    <t>266546354</t>
  </si>
  <si>
    <t>锦江之星品尚(西宁五四西路新华联广场店)</t>
  </si>
  <si>
    <t>孟晓彤</t>
  </si>
  <si>
    <t>¥465.00</t>
  </si>
  <si>
    <t>¥61.00</t>
  </si>
  <si>
    <t>102697408293</t>
  </si>
  <si>
    <t>295806622</t>
  </si>
  <si>
    <t>格林豪泰酒店(南乐西湖御景店)</t>
  </si>
  <si>
    <t>王靖</t>
  </si>
  <si>
    <t>102693870632</t>
  </si>
  <si>
    <t>298088644</t>
  </si>
  <si>
    <t>南昌珍爱宾馆</t>
  </si>
  <si>
    <t>赖科燊</t>
  </si>
  <si>
    <t>102692451339</t>
  </si>
  <si>
    <t>275068983</t>
  </si>
  <si>
    <t>如家酒店·neo(上海新国际博览中心龙阳路地铁站店)</t>
  </si>
  <si>
    <t>应鑫睿</t>
  </si>
  <si>
    <t>¥202.00</t>
  </si>
  <si>
    <t>全新大床房(无窗)</t>
  </si>
  <si>
    <t>102693669046</t>
  </si>
  <si>
    <t>284945320</t>
  </si>
  <si>
    <t>维也纳国际酒店(长沙橘子洲头店)</t>
  </si>
  <si>
    <t>曾宜波|曾宜柳</t>
  </si>
  <si>
    <t>¥2,742.00</t>
  </si>
  <si>
    <t>¥360.00</t>
  </si>
  <si>
    <t>¥2,382.00</t>
  </si>
  <si>
    <t>102695786708</t>
  </si>
  <si>
    <t>285928459</t>
  </si>
  <si>
    <t>格林豪泰酒店(湖州织里店)</t>
  </si>
  <si>
    <t>王仁积</t>
  </si>
  <si>
    <t>¥378.00</t>
  </si>
  <si>
    <t>¥328.00</t>
  </si>
  <si>
    <t>102694636501</t>
  </si>
  <si>
    <t>298079350</t>
  </si>
  <si>
    <t>如家商旅酒店(北京北海公园北大医院店)</t>
  </si>
  <si>
    <t>张娜</t>
  </si>
  <si>
    <t>¥692.00</t>
  </si>
  <si>
    <t>¥91.00</t>
  </si>
  <si>
    <t>¥601.00</t>
  </si>
  <si>
    <t>102695232892</t>
  </si>
  <si>
    <t>268935989</t>
  </si>
  <si>
    <t>如家酒店·neo(深圳竹子林店)</t>
  </si>
  <si>
    <t>倪云</t>
  </si>
  <si>
    <t>¥714.00</t>
  </si>
  <si>
    <t>¥94.00</t>
  </si>
  <si>
    <t>¥620.00</t>
  </si>
  <si>
    <t>全新大床房</t>
  </si>
  <si>
    <t>102696100230</t>
  </si>
  <si>
    <t>294444526</t>
  </si>
  <si>
    <t>贝壳酒店(富平南韩大街店)</t>
  </si>
  <si>
    <t>王西</t>
  </si>
  <si>
    <t>102697420685</t>
  </si>
  <si>
    <t>285929656</t>
  </si>
  <si>
    <t>格林联盟酒店(金寨金都花园店)</t>
  </si>
  <si>
    <t>陈建勇</t>
  </si>
  <si>
    <t>¥189.00</t>
  </si>
  <si>
    <t>¥25.00</t>
  </si>
  <si>
    <t>¥164.00</t>
  </si>
  <si>
    <t>102697313393</t>
  </si>
  <si>
    <t>286758052</t>
  </si>
  <si>
    <t>青皮树酒店(朝阳火车站东新华路店)</t>
  </si>
  <si>
    <t>杨佳峰</t>
  </si>
  <si>
    <t>¥88.00</t>
  </si>
  <si>
    <t>102697651944</t>
  </si>
  <si>
    <t>293925649</t>
  </si>
  <si>
    <t>格林豪泰(靖江新建路德诚广场店)</t>
  </si>
  <si>
    <t>谢湘会</t>
  </si>
  <si>
    <t>102697288254</t>
  </si>
  <si>
    <t>266545844</t>
  </si>
  <si>
    <t>格林豪泰酒店(上海漕河泾开发区松江临港科技城九新路店)</t>
  </si>
  <si>
    <t>蔡雨欣</t>
  </si>
  <si>
    <t>¥272.00</t>
  </si>
  <si>
    <t>102697996626</t>
  </si>
  <si>
    <t>293482102</t>
  </si>
  <si>
    <t>南阳温州湾酒店</t>
  </si>
  <si>
    <t>胡庆</t>
  </si>
  <si>
    <t>¥114.00</t>
  </si>
  <si>
    <t>阳光大床房</t>
  </si>
  <si>
    <t>102694083590</t>
  </si>
  <si>
    <t>288636658</t>
  </si>
  <si>
    <t>东川酒店(北京将台地铁站店)</t>
  </si>
  <si>
    <t>李泓利</t>
  </si>
  <si>
    <t>¥907.00</t>
  </si>
  <si>
    <t>¥787.00</t>
  </si>
  <si>
    <t>商务标准间</t>
  </si>
  <si>
    <t>102696210557</t>
  </si>
  <si>
    <t>294440272</t>
  </si>
  <si>
    <t>格林豪泰(乌鲁木齐飞机场天一国际城店)</t>
  </si>
  <si>
    <t>王利</t>
  </si>
  <si>
    <t>¥296.00</t>
  </si>
  <si>
    <t>¥39.00</t>
  </si>
  <si>
    <t>¥257.00</t>
  </si>
  <si>
    <t>102697758741</t>
  </si>
  <si>
    <t>301111093</t>
  </si>
  <si>
    <t>尚客优快捷酒店(信阳火车站店)</t>
  </si>
  <si>
    <t>黄超强</t>
  </si>
  <si>
    <t>102697041139</t>
  </si>
  <si>
    <t>326763019</t>
  </si>
  <si>
    <t>丽呈睿轩宁波天一广场火车站酒店</t>
  </si>
  <si>
    <t>姚春锋</t>
  </si>
  <si>
    <t>¥244.00</t>
  </si>
  <si>
    <t>102689707458</t>
  </si>
  <si>
    <t>285962773</t>
  </si>
  <si>
    <t>麗枫酒店(北京国贸店)</t>
  </si>
  <si>
    <t>梁凯雯</t>
  </si>
  <si>
    <t>¥2,248.00</t>
  </si>
  <si>
    <t>¥1,952.00</t>
  </si>
  <si>
    <t>102695948518</t>
  </si>
  <si>
    <t>张毅辉</t>
  </si>
  <si>
    <t>¥482.00</t>
  </si>
  <si>
    <t>¥418.00</t>
  </si>
  <si>
    <t>102692695375</t>
  </si>
  <si>
    <t>266546441</t>
  </si>
  <si>
    <t>锦江之星(西安回民街钟楼地铁站店)</t>
  </si>
  <si>
    <t>邓平平</t>
  </si>
  <si>
    <t>商务房d</t>
  </si>
  <si>
    <t>102696187862</t>
  </si>
  <si>
    <t>298089832</t>
  </si>
  <si>
    <t>深圳邻里一家青年旅舍</t>
  </si>
  <si>
    <t>翟曦</t>
  </si>
  <si>
    <t>标准大床房(公共卫浴)(无窗)</t>
  </si>
  <si>
    <t>102696387332</t>
  </si>
  <si>
    <t>284946778</t>
  </si>
  <si>
    <t>维也纳酒店(佛山龙江会展中心店)</t>
  </si>
  <si>
    <t>史蕾</t>
  </si>
  <si>
    <t>¥474.00</t>
  </si>
  <si>
    <t>¥412.00</t>
  </si>
  <si>
    <t>标准单人房</t>
  </si>
  <si>
    <t>102697380998</t>
  </si>
  <si>
    <t>294437770</t>
  </si>
  <si>
    <t>格林豪泰酒店(钦州大花园人民路店)</t>
  </si>
  <si>
    <t>林进金</t>
  </si>
  <si>
    <t>¥175.00</t>
  </si>
  <si>
    <t>¥152.00</t>
  </si>
  <si>
    <t>102697211199</t>
  </si>
  <si>
    <t>268933307</t>
  </si>
  <si>
    <t>深圳怡景湾大酒店</t>
  </si>
  <si>
    <t>程诗</t>
  </si>
  <si>
    <t>¥281.00</t>
  </si>
  <si>
    <t>高级经典房</t>
  </si>
  <si>
    <t>102697333773</t>
  </si>
  <si>
    <t>277284255</t>
  </si>
  <si>
    <t>上海康桥智选假日酒店</t>
  </si>
  <si>
    <t>刘云鹏</t>
  </si>
  <si>
    <t>¥522.00</t>
  </si>
  <si>
    <t>102687159391</t>
  </si>
  <si>
    <t>266553614</t>
  </si>
  <si>
    <t>7天连锁酒店(上海西藏南路地铁站店)</t>
  </si>
  <si>
    <t>黄馨月</t>
  </si>
  <si>
    <t>2021-07-08</t>
  </si>
  <si>
    <t>¥313.00</t>
  </si>
  <si>
    <t>102685289157</t>
  </si>
  <si>
    <t>293925625</t>
  </si>
  <si>
    <t>格林豪泰酒店(上海火车站澳门路店)</t>
  </si>
  <si>
    <t>覃媛</t>
  </si>
  <si>
    <t>¥299.00</t>
  </si>
  <si>
    <t>¥260.00</t>
  </si>
  <si>
    <t>家庭房,无窗</t>
  </si>
  <si>
    <t>102689833562</t>
  </si>
  <si>
    <t>266558210</t>
  </si>
  <si>
    <t>IU酒店(上海复旦大学五角场地铁站店)</t>
  </si>
  <si>
    <t>陈涛</t>
  </si>
  <si>
    <t>¥942.00</t>
  </si>
  <si>
    <t>¥818.00</t>
  </si>
  <si>
    <t>小U·舒适大床房</t>
  </si>
  <si>
    <t>102695036524</t>
  </si>
  <si>
    <t>王秋芳</t>
  </si>
  <si>
    <t>¥742.00</t>
  </si>
  <si>
    <t>¥97.00</t>
  </si>
  <si>
    <t>¥645.00</t>
  </si>
  <si>
    <t>102696749579</t>
  </si>
  <si>
    <t>343003304</t>
  </si>
  <si>
    <t>格林豪泰智选酒店(太原羊市街开化寺地铁站中科店)</t>
  </si>
  <si>
    <t>方志文</t>
  </si>
  <si>
    <t>102696633218</t>
  </si>
  <si>
    <t>295813309</t>
  </si>
  <si>
    <t>易佰连锁旅店(长沙五一广场步行街地铁站店)</t>
  </si>
  <si>
    <t>陈培智</t>
  </si>
  <si>
    <t>易选大床房</t>
  </si>
  <si>
    <t>102696051216</t>
  </si>
  <si>
    <t>301610722</t>
  </si>
  <si>
    <t>锦江都城酒店(叶城零公里店)</t>
  </si>
  <si>
    <t>刘冰清</t>
  </si>
  <si>
    <t>¥427.00</t>
  </si>
  <si>
    <t>¥56.00</t>
  </si>
  <si>
    <t>¥371.00</t>
  </si>
  <si>
    <t>风雅双床房</t>
  </si>
  <si>
    <t>102697149661</t>
  </si>
  <si>
    <t>294435550</t>
  </si>
  <si>
    <t>格林豪泰智选酒店(南京百家湖店)</t>
  </si>
  <si>
    <t>王林伟</t>
  </si>
  <si>
    <t>102697243346</t>
  </si>
  <si>
    <t>286757662</t>
  </si>
  <si>
    <t>格林豪泰智选酒店(迁西客运站店)</t>
  </si>
  <si>
    <t>刘军</t>
  </si>
  <si>
    <t>102697044299</t>
  </si>
  <si>
    <t>326762020</t>
  </si>
  <si>
    <t>丽呈别院·慈美梵客(舟山朱家尖店)</t>
  </si>
  <si>
    <t>邱莹莹</t>
  </si>
  <si>
    <t>¥421.00</t>
  </si>
  <si>
    <t>¥55.00</t>
  </si>
  <si>
    <t>¥366.00</t>
  </si>
  <si>
    <t>普通双床房</t>
  </si>
  <si>
    <t>102696460607</t>
  </si>
  <si>
    <t>297984586</t>
  </si>
  <si>
    <t>格林豪泰(靖边民生路店)</t>
  </si>
  <si>
    <t>王海</t>
  </si>
  <si>
    <t>¥540.00</t>
  </si>
  <si>
    <t>¥72.00</t>
  </si>
  <si>
    <t>¥468.00</t>
  </si>
  <si>
    <t>102697035982</t>
  </si>
  <si>
    <t>282559678</t>
  </si>
  <si>
    <t>维也纳3好酒店(呼和浩特中山路店)</t>
  </si>
  <si>
    <t>高万源</t>
  </si>
  <si>
    <t>¥416.00</t>
  </si>
  <si>
    <t>¥361.00</t>
  </si>
  <si>
    <t>102696320732</t>
  </si>
  <si>
    <t>286758319</t>
  </si>
  <si>
    <t>格林豪泰(格尔木火车站109国道店)</t>
  </si>
  <si>
    <t>谭琦雯|谭永东</t>
  </si>
  <si>
    <t>¥500.00</t>
  </si>
  <si>
    <t>¥66.00</t>
  </si>
  <si>
    <t>¥434.00</t>
  </si>
  <si>
    <t>102696390710</t>
  </si>
  <si>
    <t>谭琦雯|谭永东|黎方容</t>
  </si>
  <si>
    <t>¥1,050.00</t>
  </si>
  <si>
    <t>¥912.00</t>
  </si>
  <si>
    <t>102696271484</t>
  </si>
  <si>
    <t>268929791</t>
  </si>
  <si>
    <t>如家酒店(桂林机场金水路店)</t>
  </si>
  <si>
    <t>杨小红</t>
  </si>
  <si>
    <t>标准双人房</t>
  </si>
  <si>
    <t>102696529092</t>
  </si>
  <si>
    <t>295805746</t>
  </si>
  <si>
    <t>布丁酒店(杭州沈半路大学城善贤地铁站店)</t>
  </si>
  <si>
    <t>徐明洪</t>
  </si>
  <si>
    <t>¥301.00</t>
  </si>
  <si>
    <t>¥261.00</t>
  </si>
  <si>
    <t>大床房B</t>
  </si>
  <si>
    <t>102697120157</t>
  </si>
  <si>
    <t>郭晓峰</t>
  </si>
  <si>
    <t>102697886954</t>
  </si>
  <si>
    <t>282396286</t>
  </si>
  <si>
    <t>格林豪泰酒店(宿州金海大道店)</t>
  </si>
  <si>
    <t>叶亚振</t>
  </si>
  <si>
    <t>102697405124</t>
  </si>
  <si>
    <t>282709141</t>
  </si>
  <si>
    <t>和颐酒店(厦门大学环岛路店)</t>
  </si>
  <si>
    <t>林娜</t>
  </si>
  <si>
    <t>¥297.00</t>
  </si>
  <si>
    <t>¥258.00</t>
  </si>
  <si>
    <t>惠选大床房</t>
  </si>
  <si>
    <t>102696916648</t>
  </si>
  <si>
    <t>刘陵</t>
  </si>
  <si>
    <t>¥334.00</t>
  </si>
  <si>
    <t>¥290.00</t>
  </si>
  <si>
    <t>102697964663</t>
  </si>
  <si>
    <t>286758799</t>
  </si>
  <si>
    <t>格林联盟酒店(淮安汽车南站大学城店)</t>
  </si>
  <si>
    <t>魏恒刚</t>
  </si>
  <si>
    <t>102697173841</t>
  </si>
  <si>
    <t>277400214</t>
  </si>
  <si>
    <t>格林豪泰智选酒店(苏州虎丘景区新区高铁站店)</t>
  </si>
  <si>
    <t>陈文军</t>
  </si>
  <si>
    <t>¥205.00</t>
  </si>
  <si>
    <t>¥178.00</t>
  </si>
  <si>
    <t>102697501023</t>
  </si>
  <si>
    <t>282395380</t>
  </si>
  <si>
    <t>格菲酒店(常州市金坛区红星美凯龙店)</t>
  </si>
  <si>
    <t>许建召</t>
  </si>
  <si>
    <t>单人房</t>
  </si>
  <si>
    <t>102697497899</t>
  </si>
  <si>
    <t>284946295</t>
  </si>
  <si>
    <t>维也纳酒店(乐昌店)</t>
  </si>
  <si>
    <t>白松芳</t>
  </si>
  <si>
    <t>¥329.00</t>
  </si>
  <si>
    <t>¥43.00</t>
  </si>
  <si>
    <t>¥286.00</t>
  </si>
  <si>
    <t>102697626920</t>
  </si>
  <si>
    <t>311322610</t>
  </si>
  <si>
    <t>鹿邑喜鹊迎家商务酒店</t>
  </si>
  <si>
    <t>张明明</t>
  </si>
  <si>
    <t>¥82.00</t>
  </si>
  <si>
    <t>¥11.00</t>
  </si>
  <si>
    <t>大床间</t>
  </si>
  <si>
    <t>102697310666</t>
  </si>
  <si>
    <t>301607722</t>
  </si>
  <si>
    <t>格盟酒店(重庆南坪万达广场店)</t>
  </si>
  <si>
    <t>马涛</t>
  </si>
  <si>
    <t>¥218.00</t>
  </si>
  <si>
    <t>102697098031</t>
  </si>
  <si>
    <t>268947884</t>
  </si>
  <si>
    <t>格林豪泰(苏州震泽古镇店)</t>
  </si>
  <si>
    <t>张楠</t>
  </si>
  <si>
    <t>大床房,1.5m床 无窗</t>
  </si>
  <si>
    <t>102697777143</t>
  </si>
  <si>
    <t>李克林</t>
  </si>
  <si>
    <t>102682471615</t>
  </si>
  <si>
    <t>275063892</t>
  </si>
  <si>
    <t>如家酒店(北京朝阳北路传媒大学褡裢坡地铁站店)</t>
  </si>
  <si>
    <t>王品清</t>
  </si>
  <si>
    <t>2021-07-03</t>
  </si>
  <si>
    <t>¥562.00</t>
  </si>
  <si>
    <t>¥488.00</t>
  </si>
  <si>
    <t>标准双床房b</t>
  </si>
  <si>
    <t>102694610942</t>
  </si>
  <si>
    <t>梁双兰|黄林敏</t>
  </si>
  <si>
    <t>¥476.00</t>
  </si>
  <si>
    <t>易致大床房</t>
  </si>
  <si>
    <t>102695725369</t>
  </si>
  <si>
    <t>285927571</t>
  </si>
  <si>
    <t>贝壳酒店(苏州盛泽东方纺织城店)</t>
  </si>
  <si>
    <t>王军</t>
  </si>
  <si>
    <t>102697214472</t>
  </si>
  <si>
    <t>295808788</t>
  </si>
  <si>
    <t>Vyluk·J蔚徕酒店(丽水高铁站店)</t>
  </si>
  <si>
    <t>吴凝</t>
  </si>
  <si>
    <t>臻选大床房</t>
  </si>
  <si>
    <t>102697261546</t>
  </si>
  <si>
    <t>294202843</t>
  </si>
  <si>
    <t>柏纳酒店(象山万达广场店)</t>
  </si>
  <si>
    <t>连伟志</t>
  </si>
  <si>
    <t>¥221.00</t>
  </si>
  <si>
    <t>¥192.00</t>
  </si>
  <si>
    <t>精选豪华大床房</t>
  </si>
  <si>
    <t>102697373277</t>
  </si>
  <si>
    <t>282395182</t>
  </si>
  <si>
    <t>格林豪泰(芜湖三山开发区店)</t>
  </si>
  <si>
    <t>杨兆坤</t>
  </si>
  <si>
    <t>¥166.00</t>
  </si>
  <si>
    <t>102696832465</t>
  </si>
  <si>
    <t>266546477</t>
  </si>
  <si>
    <t>IU酒店(深圳福田口岸地铁站店)</t>
  </si>
  <si>
    <t>王舒婷</t>
  </si>
  <si>
    <t>¥498.00</t>
  </si>
  <si>
    <t>¥65.00</t>
  </si>
  <si>
    <t>¥433.00</t>
  </si>
  <si>
    <t>超级双床房</t>
  </si>
  <si>
    <t>102697727257</t>
  </si>
  <si>
    <t>295807483</t>
  </si>
  <si>
    <t>格林豪泰(南通教育路店)</t>
  </si>
  <si>
    <t>王蕊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</si>
  <si>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</si>
  <si>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</si>
  <si>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</si>
  <si>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</si>
  <si>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</si>
  <si>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</si>
  <si>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</si>
  <si>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</si>
  <si>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</si>
  <si>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NITPH20210618101116639875RX0</t>
  </si>
  <si>
    <t>102662033971</t>
  </si>
  <si>
    <t>赔付-房费追回</t>
  </si>
  <si>
    <t>-¥428.00</t>
  </si>
  <si>
    <t>--</t>
  </si>
  <si>
    <t>客户因为行程原因要取消房间2杨道瑞，6.18 6.19 两天 ，酒店燕女士同意免费取消#追赔系统-预付扣款直连#</t>
  </si>
  <si>
    <t>NIMH20210618083439329657RX0</t>
  </si>
  <si>
    <t>102665827246</t>
  </si>
  <si>
    <t>-¥1,055.00</t>
  </si>
  <si>
    <t>酒店刘女士告知可以提前到19号离店，取消后一晚#追赔系统-预付扣款直连#</t>
  </si>
  <si>
    <t>NIMH20210618174128530151RX0</t>
  </si>
  <si>
    <t>102651773823</t>
  </si>
  <si>
    <t>-¥162.00</t>
  </si>
  <si>
    <t>代理商罗女士同意免费取消最后一晚#追赔系统-预付扣款直连#</t>
  </si>
  <si>
    <t>返现日期</t>
  </si>
  <si>
    <t>，</t>
  </si>
  <si>
    <r>
      <t>102681175238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225</t>
    </r>
    <r>
      <rPr>
        <sz val="10"/>
        <rFont val="宋体"/>
        <charset val="134"/>
      </rPr>
      <t>元待退回</t>
    </r>
  </si>
  <si>
    <r>
      <t>102662033971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428</t>
    </r>
    <r>
      <rPr>
        <sz val="10"/>
        <rFont val="宋体"/>
        <charset val="134"/>
      </rPr>
      <t>元退回</t>
    </r>
  </si>
  <si>
    <r>
      <t>102665827246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955</t>
    </r>
    <r>
      <rPr>
        <sz val="10"/>
        <rFont val="宋体"/>
        <charset val="134"/>
      </rPr>
      <t>元退回</t>
    </r>
  </si>
  <si>
    <t>7.20 100</t>
  </si>
  <si>
    <r>
      <t>102651773823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162</t>
    </r>
    <r>
      <rPr>
        <sz val="10"/>
        <rFont val="宋体"/>
        <charset val="134"/>
      </rPr>
      <t>元退回</t>
    </r>
  </si>
  <si>
    <t>A210720153012481</t>
  </si>
  <si>
    <t>A210720153040481</t>
  </si>
  <si>
    <t>A2107201531352213</t>
  </si>
  <si>
    <t>A2107201531572213</t>
  </si>
  <si>
    <r>
      <t>总计：</t>
    </r>
    <r>
      <rPr>
        <sz val="10"/>
        <rFont val="Arial"/>
        <charset val="134"/>
      </rPr>
      <t>45833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</si>
  <si>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</si>
  <si>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</si>
  <si>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</si>
  <si>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</si>
  <si>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</si>
  <si>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</si>
  <si>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</si>
  <si>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</si>
  <si>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</si>
  <si>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</si>
  <si>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</si>
  <si>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</si>
  <si>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</si>
  <si>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</si>
  <si>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</si>
  <si>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</si>
  <si>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102671499662</t>
  </si>
  <si>
    <t>2021-06-22</t>
  </si>
  <si>
    <t>2167530</t>
  </si>
  <si>
    <t>格林豪泰智选酒店(合肥滨湖世纪城店）</t>
  </si>
  <si>
    <t>桂盼盼,李晓莉,杜娜</t>
  </si>
  <si>
    <t>退房日周结</t>
  </si>
  <si>
    <t>0.00</t>
  </si>
  <si>
    <t>RMB</t>
  </si>
  <si>
    <t>0</t>
  </si>
  <si>
    <t>龙卷风国内直连</t>
  </si>
  <si>
    <t>2021-06-22 20:14:02</t>
  </si>
  <si>
    <t>汇智国际旅游发展有限公司</t>
  </si>
  <si>
    <t>直连</t>
  </si>
  <si>
    <t>102679216185</t>
  </si>
  <si>
    <t>2021-06-30</t>
  </si>
  <si>
    <t>2179183</t>
  </si>
  <si>
    <t>成都浣花溪智选假日酒店</t>
  </si>
  <si>
    <t>魏军</t>
  </si>
  <si>
    <t>313.00</t>
  </si>
  <si>
    <t>2021-06-30 23:54:02</t>
  </si>
  <si>
    <t>102679626787</t>
  </si>
  <si>
    <t>2179188</t>
  </si>
  <si>
    <t>杨翠英</t>
  </si>
  <si>
    <t>2021-06-30 23:58:07</t>
  </si>
  <si>
    <t>2181367</t>
  </si>
  <si>
    <t>675.00</t>
  </si>
  <si>
    <t>450.00</t>
  </si>
  <si>
    <t>-225</t>
  </si>
  <si>
    <t>2021-07-02 20:34:02</t>
  </si>
  <si>
    <t>2182298</t>
  </si>
  <si>
    <t>488.00</t>
  </si>
  <si>
    <t>2021-07-03 15:32:41</t>
  </si>
  <si>
    <t>102683759138</t>
  </si>
  <si>
    <t>2021-07-04</t>
  </si>
  <si>
    <t>2183679</t>
  </si>
  <si>
    <t>花筑·大理山海一隅海景酒店</t>
  </si>
  <si>
    <t>袁丽晴</t>
  </si>
  <si>
    <t>2021-07-04 21:39:47</t>
  </si>
  <si>
    <t>102684503376</t>
  </si>
  <si>
    <t>2021-07-05</t>
  </si>
  <si>
    <t>2184283</t>
  </si>
  <si>
    <t>满洲里香格里拉大酒店</t>
  </si>
  <si>
    <t>杨常,夏兴</t>
  </si>
  <si>
    <t>2566.00</t>
  </si>
  <si>
    <t>2021-07-05 16:04:35</t>
  </si>
  <si>
    <t>102685388936</t>
  </si>
  <si>
    <t>2185317</t>
  </si>
  <si>
    <t>遵义开元芳草地酒店</t>
  </si>
  <si>
    <t>杨琳,曹光莲</t>
  </si>
  <si>
    <t>1824.00</t>
  </si>
  <si>
    <t>2021-07-06 15:08:39</t>
  </si>
  <si>
    <t>2185364</t>
  </si>
  <si>
    <t>735.00</t>
  </si>
  <si>
    <t>2021-07-06 15:41:31</t>
  </si>
  <si>
    <t>2185365</t>
  </si>
  <si>
    <t>2021-07-06 15:42:26</t>
  </si>
  <si>
    <t>102685986318</t>
  </si>
  <si>
    <t>2185373</t>
  </si>
  <si>
    <t>IU酒店(北京站地铁站店)</t>
  </si>
  <si>
    <t>余滔</t>
  </si>
  <si>
    <t>2021-07-06 16:24:01</t>
  </si>
  <si>
    <t>2186007</t>
  </si>
  <si>
    <t>格林豪泰酒店（上海火车站澳门路店）</t>
  </si>
  <si>
    <t>260.00</t>
  </si>
  <si>
    <t>2021-07-06 23:51:19</t>
  </si>
  <si>
    <t>102686227996</t>
  </si>
  <si>
    <t>2186795</t>
  </si>
  <si>
    <t>如家酒店(成都太古里春熙路中心店)</t>
  </si>
  <si>
    <t>刘桂华</t>
  </si>
  <si>
    <t>658.00</t>
  </si>
  <si>
    <t>2021-07-07 17:19:25</t>
  </si>
  <si>
    <t>2187026</t>
  </si>
  <si>
    <t>184.00</t>
  </si>
  <si>
    <t>2021-07-07 20:17:43</t>
  </si>
  <si>
    <t>102686071750</t>
  </si>
  <si>
    <t>2187060</t>
  </si>
  <si>
    <t>骏怡连锁酒店(天津津南区国家会展中心双港大学城店)</t>
  </si>
  <si>
    <t>李佳莉</t>
  </si>
  <si>
    <t>104.00</t>
  </si>
  <si>
    <t>2021-07-07 20:41:45</t>
  </si>
  <si>
    <t>2187313</t>
  </si>
  <si>
    <t>1364.00</t>
  </si>
  <si>
    <t>2021-07-07 23:49:29</t>
  </si>
  <si>
    <t>2187318</t>
  </si>
  <si>
    <t>2021-07-07 23:56:05</t>
  </si>
  <si>
    <t>102687540494</t>
  </si>
  <si>
    <t>2187745</t>
  </si>
  <si>
    <t>澜景智慧公寓（海亮店）</t>
  </si>
  <si>
    <t>田雅琪</t>
  </si>
  <si>
    <t>2021-07-08 12:54:34</t>
  </si>
  <si>
    <t>2188054</t>
  </si>
  <si>
    <t>272.00</t>
  </si>
  <si>
    <t>2021-07-08 17:13:38</t>
  </si>
  <si>
    <t>102687343759</t>
  </si>
  <si>
    <t>2188140</t>
  </si>
  <si>
    <t>花筑·崇州里闾民宿</t>
  </si>
  <si>
    <t>熊柯云</t>
  </si>
  <si>
    <t>2021-07-08 17:45:07</t>
  </si>
  <si>
    <t>102687410145</t>
  </si>
  <si>
    <t>2188495</t>
  </si>
  <si>
    <t>如家酒店（武汉光谷高新大道店）</t>
  </si>
  <si>
    <t>刘宾</t>
  </si>
  <si>
    <t>703.00</t>
  </si>
  <si>
    <t>2021-07-08 21:28:59</t>
  </si>
  <si>
    <t>2190984</t>
  </si>
  <si>
    <t>格林豪泰(成都高新西区时代天街店)</t>
  </si>
  <si>
    <t>157.00</t>
  </si>
  <si>
    <t>2021-07-10 08:42:15</t>
  </si>
  <si>
    <t>2191140</t>
  </si>
  <si>
    <t>如家酒店（兰州西关十字中山路店）</t>
  </si>
  <si>
    <t>524.01</t>
  </si>
  <si>
    <t>2021-07-10 11:08:57</t>
  </si>
  <si>
    <t>2191208</t>
  </si>
  <si>
    <t>211.00</t>
  </si>
  <si>
    <t>2021-07-10 11:54:09</t>
  </si>
  <si>
    <t>102689844238</t>
  </si>
  <si>
    <t>2191358</t>
  </si>
  <si>
    <t>2021-07-10 13:31:12</t>
  </si>
  <si>
    <t>2191480</t>
  </si>
  <si>
    <t>818.01</t>
  </si>
  <si>
    <t>2021-07-10 14:41:55</t>
  </si>
  <si>
    <t>102689580406</t>
  </si>
  <si>
    <t>2191667</t>
  </si>
  <si>
    <t>7天连锁酒店（重庆红旗河沟轻轨站店）</t>
  </si>
  <si>
    <t>李沁蔓</t>
  </si>
  <si>
    <t>280.00</t>
  </si>
  <si>
    <t>2021-07-10 16:58:58</t>
  </si>
  <si>
    <t>2191711</t>
  </si>
  <si>
    <t>399.00</t>
  </si>
  <si>
    <t>2021-07-10 17:31:13</t>
  </si>
  <si>
    <t>2191972</t>
  </si>
  <si>
    <t>289.00</t>
  </si>
  <si>
    <t>2021-07-10 20:36:38</t>
  </si>
  <si>
    <t>2191974</t>
  </si>
  <si>
    <t>2021-07-10 20:39:14</t>
  </si>
  <si>
    <t>102689808780</t>
  </si>
  <si>
    <t>2192062</t>
  </si>
  <si>
    <t>如家酒店(上海人民广场福州路上海书城店)</t>
  </si>
  <si>
    <t>陈梓豪</t>
  </si>
  <si>
    <t>2021-07-10 21:42:44</t>
  </si>
  <si>
    <t>2192150</t>
  </si>
  <si>
    <t>1952.00</t>
  </si>
  <si>
    <t>2021-07-10 22:33:13</t>
  </si>
  <si>
    <t>2192164</t>
  </si>
  <si>
    <t>738.00</t>
  </si>
  <si>
    <t>2021-07-10 22:41:32</t>
  </si>
  <si>
    <t>102689350465</t>
  </si>
  <si>
    <t>2192203</t>
  </si>
  <si>
    <t>非繁城品酒店(重庆解放碑洪崖洞店)</t>
  </si>
  <si>
    <t>李澄</t>
  </si>
  <si>
    <t>578.00</t>
  </si>
  <si>
    <t>2021-07-10 23:13:27</t>
  </si>
  <si>
    <t>2192547</t>
  </si>
  <si>
    <t>795.00</t>
  </si>
  <si>
    <t>2021-07-11 10:59:51</t>
  </si>
  <si>
    <t>2193170</t>
  </si>
  <si>
    <t>如家酒店(苏州新区滨河路地铁站店)</t>
  </si>
  <si>
    <t>448.00</t>
  </si>
  <si>
    <t>2021-07-11 23:02:33</t>
  </si>
  <si>
    <t>102691523949</t>
  </si>
  <si>
    <t>2193341</t>
  </si>
  <si>
    <t>合和万祥时尚连锁酒店</t>
  </si>
  <si>
    <t>晏定朝</t>
  </si>
  <si>
    <t>721.00</t>
  </si>
  <si>
    <t>2021-07-12 08:19:09</t>
  </si>
  <si>
    <t>2194381</t>
  </si>
  <si>
    <t>340.00</t>
  </si>
  <si>
    <t>2021-07-12 22:30:00</t>
  </si>
  <si>
    <t>102692698651</t>
  </si>
  <si>
    <t>2194504</t>
  </si>
  <si>
    <t>佰嘉酒店（重庆南滨路长嘉汇店）</t>
  </si>
  <si>
    <t>余苗</t>
  </si>
  <si>
    <t>2021-07-13 00:32:21</t>
  </si>
  <si>
    <t>2194534</t>
  </si>
  <si>
    <t>锦江之星(西安钟鼓楼地铁站店)</t>
  </si>
  <si>
    <t>230.00</t>
  </si>
  <si>
    <t>2021-07-13 01:12:16</t>
  </si>
  <si>
    <t>2194687</t>
  </si>
  <si>
    <t>110.00</t>
  </si>
  <si>
    <t>2021-07-13 09:41:05</t>
  </si>
  <si>
    <t>2194886</t>
  </si>
  <si>
    <t>202.00</t>
  </si>
  <si>
    <t>2021-07-13 12:10:48</t>
  </si>
  <si>
    <t>2194912</t>
  </si>
  <si>
    <t>308.00</t>
  </si>
  <si>
    <t>2021-07-13 12:32:46</t>
  </si>
  <si>
    <t>2194967</t>
  </si>
  <si>
    <t>331.00</t>
  </si>
  <si>
    <t>2021-07-13 13:17:57</t>
  </si>
  <si>
    <t>102692449445</t>
  </si>
  <si>
    <t>2194971</t>
  </si>
  <si>
    <t>锦江之星(南通人民中路店)</t>
  </si>
  <si>
    <t>曹淑溧</t>
  </si>
  <si>
    <t>588.00</t>
  </si>
  <si>
    <t>294.00</t>
  </si>
  <si>
    <t>-294</t>
  </si>
  <si>
    <t>2021-07-13 13:21:22</t>
  </si>
  <si>
    <t>102692427097</t>
  </si>
  <si>
    <t>2195095</t>
  </si>
  <si>
    <t>格林豪泰智选酒店（合肥高铁南站繁华大道海恒店）</t>
  </si>
  <si>
    <t>艾鑫</t>
  </si>
  <si>
    <t>522.00</t>
  </si>
  <si>
    <t>2021-07-13 15:06:53</t>
  </si>
  <si>
    <t>102692911976</t>
  </si>
  <si>
    <t>2195684</t>
  </si>
  <si>
    <t>吴丹琳</t>
  </si>
  <si>
    <t>2021-07-13 22:41:18</t>
  </si>
  <si>
    <t>102692061386</t>
  </si>
  <si>
    <t>2195693</t>
  </si>
  <si>
    <t>格林豪泰快捷酒店（聊城阳谷黄山路狮子楼店）</t>
  </si>
  <si>
    <t>陶涛</t>
  </si>
  <si>
    <t>2021-07-13 22:48:17</t>
  </si>
  <si>
    <t>2196151</t>
  </si>
  <si>
    <t>420.00</t>
  </si>
  <si>
    <t>2021-07-14 12:20:32</t>
  </si>
  <si>
    <t>2196294</t>
  </si>
  <si>
    <t>267.00</t>
  </si>
  <si>
    <t>2021-07-14 14:05:40</t>
  </si>
  <si>
    <t>直采</t>
  </si>
  <si>
    <t>102693934689</t>
  </si>
  <si>
    <t>2196454</t>
  </si>
  <si>
    <t>怡人居民宿</t>
  </si>
  <si>
    <t>周平凡,金玉明</t>
  </si>
  <si>
    <t>508.00</t>
  </si>
  <si>
    <t>2021-07-14 16:38:42</t>
  </si>
  <si>
    <t>102693795168</t>
  </si>
  <si>
    <t>2196649</t>
  </si>
  <si>
    <t>林雪雪</t>
  </si>
  <si>
    <t>462.00</t>
  </si>
  <si>
    <t>2021-07-14 18:40:51</t>
  </si>
  <si>
    <t>2196654</t>
  </si>
  <si>
    <t>176.00</t>
  </si>
  <si>
    <t>2021-07-14 18:42:01</t>
  </si>
  <si>
    <t>2196981</t>
  </si>
  <si>
    <t>锦江之星（沈阳张士中央大街店）</t>
  </si>
  <si>
    <t>546.00</t>
  </si>
  <si>
    <t>2021-07-14 21:55:03</t>
  </si>
  <si>
    <t>2197015</t>
  </si>
  <si>
    <t>147.00</t>
  </si>
  <si>
    <t>2021-07-14 22:09:18</t>
  </si>
  <si>
    <t>2197020</t>
  </si>
  <si>
    <t>2021-07-14 22:11:15</t>
  </si>
  <si>
    <t>2197102</t>
  </si>
  <si>
    <t>曾宜波,曾宜柳</t>
  </si>
  <si>
    <t>2382.00</t>
  </si>
  <si>
    <t>2021-07-14 22:44:04</t>
  </si>
  <si>
    <t>2197348</t>
  </si>
  <si>
    <t>204.00</t>
  </si>
  <si>
    <t>2021-07-15 08:33:51</t>
  </si>
  <si>
    <t>102694064060</t>
  </si>
  <si>
    <t>2197380</t>
  </si>
  <si>
    <t>途乐度假公寓（惠东万科双月湾店）</t>
  </si>
  <si>
    <t>卢春成</t>
  </si>
  <si>
    <t>2021-07-15 09:44:18</t>
  </si>
  <si>
    <t>102694769689</t>
  </si>
  <si>
    <t>2197563</t>
  </si>
  <si>
    <t>北京新侨诺富特饭店</t>
  </si>
  <si>
    <t>王燕红</t>
  </si>
  <si>
    <t>2021-07-15 11:37:28</t>
  </si>
  <si>
    <t>102694702461</t>
  </si>
  <si>
    <t>2197629</t>
  </si>
  <si>
    <t>北京诺富特和平宾馆</t>
  </si>
  <si>
    <t>石祎婷</t>
  </si>
  <si>
    <t>711.00</t>
  </si>
  <si>
    <t>2021-07-15 12:21:43</t>
  </si>
  <si>
    <t>2197638</t>
  </si>
  <si>
    <t>如家酒店（北京北海西安门店）</t>
  </si>
  <si>
    <t>601.00</t>
  </si>
  <si>
    <t>2021-07-15 12:27:24</t>
  </si>
  <si>
    <t>2197694</t>
  </si>
  <si>
    <t>北京东川酒店</t>
  </si>
  <si>
    <t>786.99</t>
  </si>
  <si>
    <t>2021-07-15 13:12:00</t>
  </si>
  <si>
    <t>2198003</t>
  </si>
  <si>
    <t>格林豪泰商务酒店（龙山岳麓大道店）</t>
  </si>
  <si>
    <t>139.00</t>
  </si>
  <si>
    <t>2021-07-15 20:07:55</t>
  </si>
  <si>
    <t>102694595395</t>
  </si>
  <si>
    <t>2198067</t>
  </si>
  <si>
    <t>维也纳国际酒店（兰州中川机场旗舰店）</t>
  </si>
  <si>
    <t>彭智宣</t>
  </si>
  <si>
    <t>2021-07-15 20:55:46</t>
  </si>
  <si>
    <t>102694619390</t>
  </si>
  <si>
    <t>2198088</t>
  </si>
  <si>
    <t>天津恒大酒店</t>
  </si>
  <si>
    <t>彭然</t>
  </si>
  <si>
    <t>2021-07-16 08:41:57</t>
  </si>
  <si>
    <t>2198202</t>
  </si>
  <si>
    <t>梁双兰,黄林敏</t>
  </si>
  <si>
    <t>412.00</t>
  </si>
  <si>
    <t>2021-07-15 22:25:29</t>
  </si>
  <si>
    <t>2198432</t>
  </si>
  <si>
    <t>1522.00</t>
  </si>
  <si>
    <t>2021-07-16 04:15:38</t>
  </si>
  <si>
    <t>2198513</t>
  </si>
  <si>
    <t>格林豪泰快捷酒店（南京奥体中心店）</t>
  </si>
  <si>
    <t>262.00</t>
  </si>
  <si>
    <t>2021-07-16 08:49:16</t>
  </si>
  <si>
    <t>2198543</t>
  </si>
  <si>
    <t>锦江之星风尚（乌兰察布火车站店）</t>
  </si>
  <si>
    <t>115.00</t>
  </si>
  <si>
    <t>2021-07-16 09:26:36</t>
  </si>
  <si>
    <t>2198667</t>
  </si>
  <si>
    <t>240.00</t>
  </si>
  <si>
    <t>2021-07-16 11:26:30</t>
  </si>
  <si>
    <t>102695043718</t>
  </si>
  <si>
    <t>2198747</t>
  </si>
  <si>
    <t>六盘水时代假日酒店</t>
  </si>
  <si>
    <t>周晓舟</t>
  </si>
  <si>
    <t>268.00</t>
  </si>
  <si>
    <t>2021-07-16 12:43:01</t>
  </si>
  <si>
    <t>2198861</t>
  </si>
  <si>
    <t>134.00</t>
  </si>
  <si>
    <t>2021-07-16 14:17:51</t>
  </si>
  <si>
    <t>2198984</t>
  </si>
  <si>
    <t>贝壳酒店(苏州盛泽镇舜湖西路店)</t>
  </si>
  <si>
    <t>2021-07-16 16:49:10</t>
  </si>
  <si>
    <t>2199013</t>
  </si>
  <si>
    <t>2021-07-16 17:09:40</t>
  </si>
  <si>
    <t>2199134</t>
  </si>
  <si>
    <t>布丁酒店（济南高铁西客站店）</t>
  </si>
  <si>
    <t>132.00</t>
  </si>
  <si>
    <t>2021-07-16 18:32:44</t>
  </si>
  <si>
    <t>2199136</t>
  </si>
  <si>
    <t>246.00</t>
  </si>
  <si>
    <t>2021-07-16 18:32:55</t>
  </si>
  <si>
    <t>102695269068</t>
  </si>
  <si>
    <t>2199277</t>
  </si>
  <si>
    <t>无锡翠竹苑丽呈酒店</t>
  </si>
  <si>
    <t>周志锋</t>
  </si>
  <si>
    <t>594.00</t>
  </si>
  <si>
    <t>2021-07-16 20:17:19</t>
  </si>
  <si>
    <t>2199328</t>
  </si>
  <si>
    <t>418.00</t>
  </si>
  <si>
    <t>2021-07-16 20:56:47</t>
  </si>
  <si>
    <t>2199391</t>
  </si>
  <si>
    <t>620.00</t>
  </si>
  <si>
    <t>2021-07-16 21:35:15</t>
  </si>
  <si>
    <t>2199397</t>
  </si>
  <si>
    <t>328.00</t>
  </si>
  <si>
    <t>2021-07-16 21:40:54</t>
  </si>
  <si>
    <t>2199398</t>
  </si>
  <si>
    <t>如家酒店（大连开发区金马路轻轨车站店）</t>
  </si>
  <si>
    <t>张建忠,陆君豪</t>
  </si>
  <si>
    <t>288.00</t>
  </si>
  <si>
    <t>2021-07-16 21:41:04</t>
  </si>
  <si>
    <t>2199456</t>
  </si>
  <si>
    <t>519.00</t>
  </si>
  <si>
    <t>2021-07-17 08:18:40</t>
  </si>
  <si>
    <t>2199515</t>
  </si>
  <si>
    <t>645.00</t>
  </si>
  <si>
    <t>2021-07-16 23:17:40</t>
  </si>
  <si>
    <t>102695873457</t>
  </si>
  <si>
    <t>2199517</t>
  </si>
  <si>
    <t>格林豪泰(张家口下花园新辰路快捷店)</t>
  </si>
  <si>
    <t>李宝龙</t>
  </si>
  <si>
    <t>2021-07-16 23:18:26</t>
  </si>
  <si>
    <t>2199523</t>
  </si>
  <si>
    <t>维也纳酒店（上海虹桥国展中心徐盈路地铁站店）</t>
  </si>
  <si>
    <t>214.00</t>
  </si>
  <si>
    <t>2021-07-16 23:24:19</t>
  </si>
  <si>
    <t>2199549</t>
  </si>
  <si>
    <t>410.00</t>
  </si>
  <si>
    <t>2021-07-16 23:49:44</t>
  </si>
  <si>
    <t>2199554</t>
  </si>
  <si>
    <t>爱之旅精品公寓（高铁北客站店）</t>
  </si>
  <si>
    <t>121.00</t>
  </si>
  <si>
    <t>2021-07-17 06:01:28</t>
  </si>
  <si>
    <t>2199562</t>
  </si>
  <si>
    <t>维也纳酒店(耒阳金阳路店)</t>
  </si>
  <si>
    <t>206.00</t>
  </si>
  <si>
    <t>2021-07-17 00:10:04</t>
  </si>
  <si>
    <t>2199567</t>
  </si>
  <si>
    <t>307.00</t>
  </si>
  <si>
    <t>2021-07-17 00:13:46</t>
  </si>
  <si>
    <t>2199584</t>
  </si>
  <si>
    <t>刘明,刘明</t>
  </si>
  <si>
    <t>220.00</t>
  </si>
  <si>
    <t>2021-07-17 00:47:23</t>
  </si>
  <si>
    <t>102696209696</t>
  </si>
  <si>
    <t>2199587</t>
  </si>
  <si>
    <t>格林豪泰酒店（苏州中山北路伟业迎春广场店）</t>
  </si>
  <si>
    <t>占慧平</t>
  </si>
  <si>
    <t>2021-07-17 00:49:32</t>
  </si>
  <si>
    <t>102696853204</t>
  </si>
  <si>
    <t>2199608</t>
  </si>
  <si>
    <t>厦门泰谷酒店</t>
  </si>
  <si>
    <t>陆曦</t>
  </si>
  <si>
    <t>473.00</t>
  </si>
  <si>
    <t>2021-07-17 01:31:20</t>
  </si>
  <si>
    <t>102696870648</t>
  </si>
  <si>
    <t>2199609</t>
  </si>
  <si>
    <t>IU酒店(广州天河东店)</t>
  </si>
  <si>
    <t>刘文宜</t>
  </si>
  <si>
    <t>155.00</t>
  </si>
  <si>
    <t>2021-07-17 01:33:31</t>
  </si>
  <si>
    <t>102696000542</t>
  </si>
  <si>
    <t>2199610</t>
  </si>
  <si>
    <t>维也纳酒店(平凉绿地广场店)</t>
  </si>
  <si>
    <t>雷凌峰</t>
  </si>
  <si>
    <t>2021-07-17 01:42:29</t>
  </si>
  <si>
    <t>102696794006</t>
  </si>
  <si>
    <t>2199611</t>
  </si>
  <si>
    <t>锦江之星风尚(太原铜锣湾五一路店)</t>
  </si>
  <si>
    <t>梁皓月</t>
  </si>
  <si>
    <t>360.00</t>
  </si>
  <si>
    <t>2021-07-17 01:44:59</t>
  </si>
  <si>
    <t>2199651</t>
  </si>
  <si>
    <t>格林豪泰商务酒店（东营西四路华创大厦店）</t>
  </si>
  <si>
    <t>138.00</t>
  </si>
  <si>
    <t>2021-07-17 05:53:49</t>
  </si>
  <si>
    <t>2199659</t>
  </si>
  <si>
    <t>265.00</t>
  </si>
  <si>
    <t>2021-07-17 06:11:01</t>
  </si>
  <si>
    <t>102696618068</t>
  </si>
  <si>
    <t>2199676</t>
  </si>
  <si>
    <t>格林豪泰商务酒店（沭阳迎宾大道台州北路店）</t>
  </si>
  <si>
    <t>庄萍霞</t>
  </si>
  <si>
    <t>224.00</t>
  </si>
  <si>
    <t>2021-07-17 07:26:53</t>
  </si>
  <si>
    <t>2199704</t>
  </si>
  <si>
    <t>209.00</t>
  </si>
  <si>
    <t>2021-07-17 08:14:42</t>
  </si>
  <si>
    <t>2199747</t>
  </si>
  <si>
    <t>565.00</t>
  </si>
  <si>
    <t>2021-07-17 09:24:32</t>
  </si>
  <si>
    <t>2199752</t>
  </si>
  <si>
    <t>格林豪泰(格尔木火车站店)</t>
  </si>
  <si>
    <t>谭琦雯,谭永东,黎方容</t>
  </si>
  <si>
    <t>912.00</t>
  </si>
  <si>
    <t>2021-07-17 09:27:06</t>
  </si>
  <si>
    <t>2199756</t>
  </si>
  <si>
    <t>谭琦雯,谭永东</t>
  </si>
  <si>
    <t>434.00</t>
  </si>
  <si>
    <t>2021-07-17 09:31:38</t>
  </si>
  <si>
    <t>2199772</t>
  </si>
  <si>
    <t>156.00</t>
  </si>
  <si>
    <t>2021-07-17 09:57:37</t>
  </si>
  <si>
    <t>2199805</t>
  </si>
  <si>
    <t>格林豪泰快捷酒店（宣城状元南路店）</t>
  </si>
  <si>
    <t>124.00</t>
  </si>
  <si>
    <t>2021-07-17 10:31:45</t>
  </si>
  <si>
    <t>2199807</t>
  </si>
  <si>
    <t>472.00</t>
  </si>
  <si>
    <t>2021-07-17 10:46:21</t>
  </si>
  <si>
    <t>102696420677</t>
  </si>
  <si>
    <t>2199814</t>
  </si>
  <si>
    <t>锦江之星(贵阳文昌阁甲秀楼店)</t>
  </si>
  <si>
    <t>周复婷,钟波</t>
  </si>
  <si>
    <t>960.00</t>
  </si>
  <si>
    <t>2021-07-17 10:40:55</t>
  </si>
  <si>
    <t>102696228439</t>
  </si>
  <si>
    <t>2199816</t>
  </si>
  <si>
    <t>维也纳3好酒店(重庆万达广场潜能燃气大厦店)</t>
  </si>
  <si>
    <t>张志玲</t>
  </si>
  <si>
    <t>2021-07-17 10:40:34</t>
  </si>
  <si>
    <t>2199821</t>
  </si>
  <si>
    <t>贝壳酒店（淮南二中西湖春天店）</t>
  </si>
  <si>
    <t>102.00</t>
  </si>
  <si>
    <t>2021-07-17 10:44:31</t>
  </si>
  <si>
    <t>102696929086</t>
  </si>
  <si>
    <t>2199827</t>
  </si>
  <si>
    <t>冯冉</t>
  </si>
  <si>
    <t>2021-07-17 11:10:47</t>
  </si>
  <si>
    <t>2199856</t>
  </si>
  <si>
    <t>布丁酒店（杭州沈半路湖州街大学城店）</t>
  </si>
  <si>
    <t>261.00</t>
  </si>
  <si>
    <t>2021-07-17 11:23:45</t>
  </si>
  <si>
    <t>2199867</t>
  </si>
  <si>
    <t>格林联盟酒店（汕头和平荣曦店）</t>
  </si>
  <si>
    <t>2021-07-17 11:33:54</t>
  </si>
  <si>
    <t>2199872</t>
  </si>
  <si>
    <t>502.00</t>
  </si>
  <si>
    <t>2021-07-17 11:35:37</t>
  </si>
  <si>
    <t>2199874</t>
  </si>
  <si>
    <t>韩明蓉,马建宁</t>
  </si>
  <si>
    <t>484.00</t>
  </si>
  <si>
    <t>2021-07-17 11:35:46</t>
  </si>
  <si>
    <t>2199887</t>
  </si>
  <si>
    <t>257.00</t>
  </si>
  <si>
    <t>2021-07-17 11:47:12</t>
  </si>
  <si>
    <t>2199889</t>
  </si>
  <si>
    <t>2021-07-17 11:48:49</t>
  </si>
  <si>
    <t>2199892</t>
  </si>
  <si>
    <t>格林豪泰贝壳酒店（天津双港梨双公路店）</t>
  </si>
  <si>
    <t>103.00</t>
  </si>
  <si>
    <t>2021-07-17 11:52:14</t>
  </si>
  <si>
    <t>2199896</t>
  </si>
  <si>
    <t>117.00</t>
  </si>
  <si>
    <t>2021-07-17 11:57:16</t>
  </si>
  <si>
    <t>2199898</t>
  </si>
  <si>
    <t>尚客优快捷酒店（衡水开发区昌明大街店）</t>
  </si>
  <si>
    <t>153.00</t>
  </si>
  <si>
    <t>2021-07-17 12:00:09</t>
  </si>
  <si>
    <t>2199915</t>
  </si>
  <si>
    <t>贝壳酒店（上海松江新桥店）</t>
  </si>
  <si>
    <t>2021-07-17 12:09:05</t>
  </si>
  <si>
    <t>2199917</t>
  </si>
  <si>
    <t>242.00</t>
  </si>
  <si>
    <t>2021-07-17 12:10:41</t>
  </si>
  <si>
    <t>2199942</t>
  </si>
  <si>
    <t>80.00</t>
  </si>
  <si>
    <t>2021-07-17 12:33:42</t>
  </si>
  <si>
    <t>2199950</t>
  </si>
  <si>
    <t>尚客优快捷酒店（安阳林州汽车站桃园大道店）</t>
  </si>
  <si>
    <t>2021-07-17 12:37:59</t>
  </si>
  <si>
    <t>2199965</t>
  </si>
  <si>
    <t>135.00</t>
  </si>
  <si>
    <t>2021-07-17 12:57:34</t>
  </si>
  <si>
    <t>2199982</t>
  </si>
  <si>
    <t>52.00</t>
  </si>
  <si>
    <t>2021-07-17 13:34:00</t>
  </si>
  <si>
    <t>2199998</t>
  </si>
  <si>
    <t>109.00</t>
  </si>
  <si>
    <t>2021-07-17 13:28:02</t>
  </si>
  <si>
    <t>102696280981</t>
  </si>
  <si>
    <t>2200014</t>
  </si>
  <si>
    <t>赵美华</t>
  </si>
  <si>
    <t>2021-07-17 13:40:14</t>
  </si>
  <si>
    <t>2200036</t>
  </si>
  <si>
    <t>格林豪泰(霸州堂二里胜芳高铁站温泉商务店)</t>
  </si>
  <si>
    <t>128.00</t>
  </si>
  <si>
    <t>2021-07-17 14:01:43</t>
  </si>
  <si>
    <t>2200076</t>
  </si>
  <si>
    <t>刘佳,张焱</t>
  </si>
  <si>
    <t>350.00</t>
  </si>
  <si>
    <t>2021-07-17 14:35:07</t>
  </si>
  <si>
    <t>2200087</t>
  </si>
  <si>
    <t>2021-07-17 14:58:54</t>
  </si>
  <si>
    <t>2200104</t>
  </si>
  <si>
    <t>城市便捷酒店(长沙大学城中南大学店)</t>
  </si>
  <si>
    <t>233.00</t>
  </si>
  <si>
    <t>2021-07-17 15:13:56</t>
  </si>
  <si>
    <t>2200115</t>
  </si>
  <si>
    <t>7天连锁酒店(深圳福田口岸地铁站店)</t>
  </si>
  <si>
    <t>433.00</t>
  </si>
  <si>
    <t>2021-07-17 15:26:56</t>
  </si>
  <si>
    <t>2200121</t>
  </si>
  <si>
    <t>合鑫商务酒店</t>
  </si>
  <si>
    <t>58.00</t>
  </si>
  <si>
    <t>2021-07-17 15:28:56</t>
  </si>
  <si>
    <t>2200122</t>
  </si>
  <si>
    <t>2021-07-17 15:31:00</t>
  </si>
  <si>
    <t>102696650917</t>
  </si>
  <si>
    <t>2200124</t>
  </si>
  <si>
    <t>花筑·雍景园酒店(黄山屯溪老街店)</t>
  </si>
  <si>
    <t>黄江</t>
  </si>
  <si>
    <t>2021-07-17 15:31:25</t>
  </si>
  <si>
    <t>2200134</t>
  </si>
  <si>
    <t>317.00</t>
  </si>
  <si>
    <t>2021-07-17 15:40:48</t>
  </si>
  <si>
    <t>102696372602</t>
  </si>
  <si>
    <t>2200146</t>
  </si>
  <si>
    <t>贝壳酒店（忻州忻府和平西街店）</t>
  </si>
  <si>
    <t>刘飞洋</t>
  </si>
  <si>
    <t>2021-07-17 15:51:08</t>
  </si>
  <si>
    <t>2200156</t>
  </si>
  <si>
    <t>2021-07-17 16:01:17</t>
  </si>
  <si>
    <t>102696937953</t>
  </si>
  <si>
    <t>2200194</t>
  </si>
  <si>
    <t>贝壳酒店(太原朝阳街朝阳鞋城店)</t>
  </si>
  <si>
    <t>张琴</t>
  </si>
  <si>
    <t>2021-07-17 16:52:57</t>
  </si>
  <si>
    <t>2200196</t>
  </si>
  <si>
    <t>7天连锁酒店（弋阳胜利路店）</t>
  </si>
  <si>
    <t>98.00</t>
  </si>
  <si>
    <t>2021-07-17 16:51:21</t>
  </si>
  <si>
    <t>2200210</t>
  </si>
  <si>
    <t>140.00</t>
  </si>
  <si>
    <t>2021-07-17 17:06:07</t>
  </si>
  <si>
    <t>102696624837</t>
  </si>
  <si>
    <t>2200229</t>
  </si>
  <si>
    <t>锦江之星风尚(哈尔滨西客站丽江路店)</t>
  </si>
  <si>
    <t>154.00</t>
  </si>
  <si>
    <t>2021-07-17 17:19:47</t>
  </si>
  <si>
    <t>2200242</t>
  </si>
  <si>
    <t>胡纯馨,兰思语</t>
  </si>
  <si>
    <t>2021-07-17 17:47:59</t>
  </si>
  <si>
    <t>2200248</t>
  </si>
  <si>
    <t>125.00</t>
  </si>
  <si>
    <t>2021-07-17 17:43:20</t>
  </si>
  <si>
    <t>2200268</t>
  </si>
  <si>
    <t>格林豪泰酒店（宿迁红星美凯龙店）</t>
  </si>
  <si>
    <t>174.00</t>
  </si>
  <si>
    <t>2021-07-17 17:53:46</t>
  </si>
  <si>
    <t>2200287</t>
  </si>
  <si>
    <t>2021-07-17 18:11:28</t>
  </si>
  <si>
    <t>102696909536</t>
  </si>
  <si>
    <t>2200307</t>
  </si>
  <si>
    <t>李建立,曾华明</t>
  </si>
  <si>
    <t>2021-07-17 18:23:40</t>
  </si>
  <si>
    <t>2200323</t>
  </si>
  <si>
    <t>锦江之星品尚（镇江扬中扬子中路店）</t>
  </si>
  <si>
    <t>234.00</t>
  </si>
  <si>
    <t>2021-07-17 18:37:54</t>
  </si>
  <si>
    <t>2200324</t>
  </si>
  <si>
    <t>贝壳酒店（济南工业南路店）</t>
  </si>
  <si>
    <t>2021-07-17 18:39:15</t>
  </si>
  <si>
    <t>102696515792</t>
  </si>
  <si>
    <t>2200335</t>
  </si>
  <si>
    <t>沙显丽</t>
  </si>
  <si>
    <t>2021-07-17 18:55:44</t>
  </si>
  <si>
    <t>2200338</t>
  </si>
  <si>
    <t>格林豪泰酒店（靖边民生路店）</t>
  </si>
  <si>
    <t>468.00</t>
  </si>
  <si>
    <t>2021-07-17 18:58:00</t>
  </si>
  <si>
    <t>2200340</t>
  </si>
  <si>
    <t>2021-07-17 19:00:14</t>
  </si>
  <si>
    <t>102696601434</t>
  </si>
  <si>
    <t>2200349</t>
  </si>
  <si>
    <t>花筑·拾忆民宿（海口骑楼老街店）</t>
  </si>
  <si>
    <t>党华</t>
  </si>
  <si>
    <t>228.00</t>
  </si>
  <si>
    <t>2021-07-17 19:10:06</t>
  </si>
  <si>
    <t>2200355</t>
  </si>
  <si>
    <t>2021-07-17 19:17:24</t>
  </si>
  <si>
    <t>2200415</t>
  </si>
  <si>
    <t>2021-07-17 19:58:58</t>
  </si>
  <si>
    <t>2200471</t>
  </si>
  <si>
    <t>维也纳酒店（合肥火车站元一时代广场店）</t>
  </si>
  <si>
    <t>275.00</t>
  </si>
  <si>
    <t>2021-07-17 20:35:34</t>
  </si>
  <si>
    <t>2200475</t>
  </si>
  <si>
    <t>94.00</t>
  </si>
  <si>
    <t>2021-07-17 20:36:55</t>
  </si>
  <si>
    <t>102696514502</t>
  </si>
  <si>
    <t>2200600</t>
  </si>
  <si>
    <t>2021-07-17 21:51:28</t>
  </si>
  <si>
    <t>2200633</t>
  </si>
  <si>
    <t>传奇精品酒店</t>
  </si>
  <si>
    <t>119.00</t>
  </si>
  <si>
    <t>2021-07-17 22:12:08</t>
  </si>
  <si>
    <t>2200641</t>
  </si>
  <si>
    <t>锦江都城酒店（叶城零公里店）</t>
  </si>
  <si>
    <t>371.00</t>
  </si>
  <si>
    <t>2021-07-17 22:19:53</t>
  </si>
  <si>
    <t>2200655</t>
  </si>
  <si>
    <t>191.00</t>
  </si>
  <si>
    <t>2021-07-17 22:32:12</t>
  </si>
  <si>
    <t>2200661</t>
  </si>
  <si>
    <t>锦江之星（锦州洛阳路店）</t>
  </si>
  <si>
    <t>227.00</t>
  </si>
  <si>
    <t>2021-07-17 22:51:55</t>
  </si>
  <si>
    <t>2200671</t>
  </si>
  <si>
    <t>格林豪泰快捷酒店（吕梁凤山路中央公园店）</t>
  </si>
  <si>
    <t>2021-07-17 22:43:08</t>
  </si>
  <si>
    <t>102696715129</t>
  </si>
  <si>
    <t>2200674</t>
  </si>
  <si>
    <t>格林豪泰(南通启东汽车站店)</t>
  </si>
  <si>
    <t>王春喜</t>
  </si>
  <si>
    <t>2021-07-17 22:43:55</t>
  </si>
  <si>
    <t>2200688</t>
  </si>
  <si>
    <t>2021-07-17 22:56:19</t>
  </si>
  <si>
    <t>2200696</t>
  </si>
  <si>
    <t>290.00</t>
  </si>
  <si>
    <t>2021-07-18 08:14:13</t>
  </si>
  <si>
    <t>102696624799</t>
  </si>
  <si>
    <t>2200712</t>
  </si>
  <si>
    <t>北京丽舍酒店</t>
  </si>
  <si>
    <t>王秀青</t>
  </si>
  <si>
    <t>390.00</t>
  </si>
  <si>
    <t>2021-07-17 23:16:10</t>
  </si>
  <si>
    <t>2200799</t>
  </si>
  <si>
    <t>格林豪泰商务酒店（平凉静宁客运站店）</t>
  </si>
  <si>
    <t>2021-07-18 01:01:18</t>
  </si>
  <si>
    <t>102697792542</t>
  </si>
  <si>
    <t>2200802</t>
  </si>
  <si>
    <t>九江信华建国酒店</t>
  </si>
  <si>
    <t>邓伦轩</t>
  </si>
  <si>
    <t>2021-07-18 01:08:47</t>
  </si>
  <si>
    <t>102697842099</t>
  </si>
  <si>
    <t>2200811</t>
  </si>
  <si>
    <t>2021-07-18 01:34:32</t>
  </si>
  <si>
    <t>2200815</t>
  </si>
  <si>
    <t>361.00</t>
  </si>
  <si>
    <t>2021-07-18 01:38:11</t>
  </si>
  <si>
    <t>102697893341</t>
  </si>
  <si>
    <t>2200834</t>
  </si>
  <si>
    <t>城市便捷酒店(钦州新汽车总站店)</t>
  </si>
  <si>
    <t>沈丕寿</t>
  </si>
  <si>
    <t>159.00</t>
  </si>
  <si>
    <t>2021-07-18 03:31:10</t>
  </si>
  <si>
    <t>102697495842</t>
  </si>
  <si>
    <t>2200845</t>
  </si>
  <si>
    <t>格林豪泰快捷酒店（秦皇岛海港奥体中心店）</t>
  </si>
  <si>
    <t>丁晓叶</t>
  </si>
  <si>
    <t>238.00</t>
  </si>
  <si>
    <t>2021-07-18 04:43:07</t>
  </si>
  <si>
    <t>102697957396</t>
  </si>
  <si>
    <t>2200863</t>
  </si>
  <si>
    <t>格林豪泰(兰州雁滩高新区南河路店)</t>
  </si>
  <si>
    <t>郭明雁</t>
  </si>
  <si>
    <t>2021-07-18 07:03:50</t>
  </si>
  <si>
    <t>102697084101</t>
  </si>
  <si>
    <t>2200877</t>
  </si>
  <si>
    <t>2021-07-18 08:08:02</t>
  </si>
  <si>
    <t>2200893</t>
  </si>
  <si>
    <t>2021-07-18 08:16:55</t>
  </si>
  <si>
    <t>2200916</t>
  </si>
  <si>
    <t>青皮树酒店（朝阳火车站东新华路店）</t>
  </si>
  <si>
    <t>88.00</t>
  </si>
  <si>
    <t>2021-07-18 09:09:03</t>
  </si>
  <si>
    <t>102697243005</t>
  </si>
  <si>
    <t>2200918</t>
  </si>
  <si>
    <t>刘翠</t>
  </si>
  <si>
    <t>2021-07-18 09:22:51</t>
  </si>
  <si>
    <t>102697900677</t>
  </si>
  <si>
    <t>2200925</t>
  </si>
  <si>
    <t>2021-07-18 09:22:36</t>
  </si>
  <si>
    <t>2200956</t>
  </si>
  <si>
    <t>258.00</t>
  </si>
  <si>
    <t>2021-07-18 10:22:49</t>
  </si>
  <si>
    <t>2200957</t>
  </si>
  <si>
    <t>格林联盟酒店（金寨古碑镇金都花园店）</t>
  </si>
  <si>
    <t>164.00</t>
  </si>
  <si>
    <t>2021-07-18 10:03:06</t>
  </si>
  <si>
    <t>2200962</t>
  </si>
  <si>
    <t>柏纳酒店(象山百福店)</t>
  </si>
  <si>
    <t>192.00</t>
  </si>
  <si>
    <t>2021-07-18 10:09:14</t>
  </si>
  <si>
    <t>102697552494</t>
  </si>
  <si>
    <t>2200963</t>
  </si>
  <si>
    <t>2021-07-18 10:09:33</t>
  </si>
  <si>
    <t>2200970</t>
  </si>
  <si>
    <t>2021-07-18 10:15:05</t>
  </si>
  <si>
    <t>2201005</t>
  </si>
  <si>
    <t>海怡大酒店(宁波站店)</t>
  </si>
  <si>
    <t>212.00</t>
  </si>
  <si>
    <t>2021-07-18 10:57:10</t>
  </si>
  <si>
    <t>2201011</t>
  </si>
  <si>
    <t>114.00</t>
  </si>
  <si>
    <t>2021-07-18 11:02:12</t>
  </si>
  <si>
    <t>2201015</t>
  </si>
  <si>
    <t>2021-07-18 11:21:25</t>
  </si>
  <si>
    <t>102697151588</t>
  </si>
  <si>
    <t>2201017</t>
  </si>
  <si>
    <t>贝壳酒店（北京环球影城店）</t>
  </si>
  <si>
    <t>高金宝</t>
  </si>
  <si>
    <t>182.00</t>
  </si>
  <si>
    <t>2021-07-18 11:12:04</t>
  </si>
  <si>
    <t>2201021</t>
  </si>
  <si>
    <t>236.00</t>
  </si>
  <si>
    <t>2021-07-18 11:14:12</t>
  </si>
  <si>
    <t>2201054</t>
  </si>
  <si>
    <t>2021-07-18 11:57:30</t>
  </si>
  <si>
    <t>2201066</t>
  </si>
  <si>
    <t>133.00</t>
  </si>
  <si>
    <t>2021-07-18 12:17:13</t>
  </si>
  <si>
    <t>102697113669</t>
  </si>
  <si>
    <t>2201077</t>
  </si>
  <si>
    <t>尚客优酒店(西安汉城湖店)</t>
  </si>
  <si>
    <t>吴转运</t>
  </si>
  <si>
    <t>175.00</t>
  </si>
  <si>
    <t>2021-07-18 12:27:41</t>
  </si>
  <si>
    <t>102697604458</t>
  </si>
  <si>
    <t>2201082</t>
  </si>
  <si>
    <t>2021-07-18 12:32:51</t>
  </si>
  <si>
    <t>102697406364</t>
  </si>
  <si>
    <t>2201092</t>
  </si>
  <si>
    <t>格林豪泰(太仓浏河镇店)</t>
  </si>
  <si>
    <t>顾军</t>
  </si>
  <si>
    <t>2021-07-18 12:37:59</t>
  </si>
  <si>
    <t>102697237084</t>
  </si>
  <si>
    <t>2201103</t>
  </si>
  <si>
    <t>2021-07-18 12:56:58</t>
  </si>
  <si>
    <t>2201129</t>
  </si>
  <si>
    <t>格林豪泰(苏州虎丘城北西路富邻广场店)</t>
  </si>
  <si>
    <t>178.00</t>
  </si>
  <si>
    <t>2021-07-18 13:26:01</t>
  </si>
  <si>
    <t>102697659985</t>
  </si>
  <si>
    <t>2201158</t>
  </si>
  <si>
    <t>格林豪泰(平顶山万达广场店)</t>
  </si>
  <si>
    <t>王有维</t>
  </si>
  <si>
    <t>2021-07-18 13:59:35</t>
  </si>
  <si>
    <t>2201162</t>
  </si>
  <si>
    <t>366.00</t>
  </si>
  <si>
    <t>2021-07-18 14:03:39</t>
  </si>
  <si>
    <t>102697133130</t>
  </si>
  <si>
    <t>2201169</t>
  </si>
  <si>
    <t>曼逸精品酒店</t>
  </si>
  <si>
    <t>李小俭,季鹏飞</t>
  </si>
  <si>
    <t>346.00</t>
  </si>
  <si>
    <t>2021-07-18 14:10:11</t>
  </si>
  <si>
    <t>2201191</t>
  </si>
  <si>
    <t>尚客优酒店（信阳火车站店）</t>
  </si>
  <si>
    <t>2021-07-18 14:33:25</t>
  </si>
  <si>
    <t>2201261</t>
  </si>
  <si>
    <t>格林豪泰快捷酒店（泰州靖江新建路德诚广场店）</t>
  </si>
  <si>
    <t>2021-07-18 15:37:03</t>
  </si>
  <si>
    <t>102697778320</t>
  </si>
  <si>
    <t>2201267</t>
  </si>
  <si>
    <t>格林东方酒店(连云港嘉瑞宝广场店)</t>
  </si>
  <si>
    <t>朱亮</t>
  </si>
  <si>
    <t>225.00</t>
  </si>
  <si>
    <t>2021-07-18 15:47:49</t>
  </si>
  <si>
    <t>2201268</t>
  </si>
  <si>
    <t>2021-07-18 15:47:52</t>
  </si>
  <si>
    <t>2201284</t>
  </si>
  <si>
    <t>2021-07-18 16:08:54</t>
  </si>
  <si>
    <t>2201289</t>
  </si>
  <si>
    <t>格林豪泰酒店（合肥合裕路华东建材中心龙塘高速口店）</t>
  </si>
  <si>
    <t>120.00</t>
  </si>
  <si>
    <t>2021-07-18 16:13:59</t>
  </si>
  <si>
    <t>2201312</t>
  </si>
  <si>
    <t>格林豪泰快捷酒店（滦平滦阳路祥源店）</t>
  </si>
  <si>
    <t>2021-07-18 16:33:58</t>
  </si>
  <si>
    <t>102697612173</t>
  </si>
  <si>
    <t>2201322</t>
  </si>
  <si>
    <t>宁延安</t>
  </si>
  <si>
    <t>169.00</t>
  </si>
  <si>
    <t>2021-07-18 16:40:48</t>
  </si>
  <si>
    <t>2201346</t>
  </si>
  <si>
    <t>2021-07-18 17:21:15</t>
  </si>
  <si>
    <t>2201353</t>
  </si>
  <si>
    <t>2021-07-18 17:25:07</t>
  </si>
  <si>
    <t>102697527973</t>
  </si>
  <si>
    <t>2201355</t>
  </si>
  <si>
    <t>格林豪泰快捷酒店(滁州国际商城店)</t>
  </si>
  <si>
    <t>刘晨</t>
  </si>
  <si>
    <t>148.00</t>
  </si>
  <si>
    <t>2021-07-18 17:31:47</t>
  </si>
  <si>
    <t>102697387995</t>
  </si>
  <si>
    <t>2201361</t>
  </si>
  <si>
    <t>格林联盟酒店(如皋沪苏通大桥九华枢纽店)</t>
  </si>
  <si>
    <t>刘建华</t>
  </si>
  <si>
    <t>190.00</t>
  </si>
  <si>
    <t>2021-07-18 17:41:05</t>
  </si>
  <si>
    <t>2201364</t>
  </si>
  <si>
    <t>2021-07-18 17:46:33</t>
  </si>
  <si>
    <t>2201388</t>
  </si>
  <si>
    <t>286.00</t>
  </si>
  <si>
    <t>2021-07-18 18:19:10</t>
  </si>
  <si>
    <t>102697792819</t>
  </si>
  <si>
    <t>2201391</t>
  </si>
  <si>
    <t>格林豪泰酒店(多伦县汽车站店)</t>
  </si>
  <si>
    <t>田聪</t>
  </si>
  <si>
    <t>2021-07-18 18:31:01</t>
  </si>
  <si>
    <t>2201394</t>
  </si>
  <si>
    <t>格林豪泰酒店（钦州大花园人民路店）</t>
  </si>
  <si>
    <t>152.00</t>
  </si>
  <si>
    <t>2021-07-18 18:39:56</t>
  </si>
  <si>
    <t>102697147634</t>
  </si>
  <si>
    <t>2201398</t>
  </si>
  <si>
    <t>格林豪泰智选酒店(秦皇岛山海关天下第一关店)</t>
  </si>
  <si>
    <t>吴杰芳</t>
  </si>
  <si>
    <t>2021-07-18 18:44:16</t>
  </si>
  <si>
    <t>2201416</t>
  </si>
  <si>
    <t>166.00</t>
  </si>
  <si>
    <t>2021-07-18 19:03:11</t>
  </si>
  <si>
    <t>2201422</t>
  </si>
  <si>
    <t>2021-07-18 19:19:53</t>
  </si>
  <si>
    <t>2201427</t>
  </si>
  <si>
    <t>404.00</t>
  </si>
  <si>
    <t>2021-07-18 19:28:24</t>
  </si>
  <si>
    <t>2201430</t>
  </si>
  <si>
    <t>喜鹊迎家商务酒店</t>
  </si>
  <si>
    <t>71.00</t>
  </si>
  <si>
    <t>2021-07-18 19:31:08</t>
  </si>
  <si>
    <t>102697676491</t>
  </si>
  <si>
    <t>2201431</t>
  </si>
  <si>
    <t>和平热龙温泉度假村</t>
  </si>
  <si>
    <t>胡声金</t>
  </si>
  <si>
    <t>306.00</t>
  </si>
  <si>
    <t>2021-07-18 19:35:44</t>
  </si>
  <si>
    <t>Saas酒店</t>
  </si>
  <si>
    <t>2201445</t>
  </si>
  <si>
    <t>244.00</t>
  </si>
  <si>
    <t>2021-07-18 19:49:43</t>
  </si>
  <si>
    <t>2201452</t>
  </si>
  <si>
    <t>2021-07-18 20:02:09</t>
  </si>
  <si>
    <t>2201464</t>
  </si>
  <si>
    <t>189.00</t>
  </si>
  <si>
    <t>2021-07-18 20:21:11</t>
  </si>
  <si>
    <t>102697804207</t>
  </si>
  <si>
    <t>2201465</t>
  </si>
  <si>
    <t>长沙钦天大酒店</t>
  </si>
  <si>
    <t>汪洲,齐小莲</t>
  </si>
  <si>
    <t>684.00</t>
  </si>
  <si>
    <t>2021-07-18 20:23:38</t>
  </si>
  <si>
    <t>102697374493</t>
  </si>
  <si>
    <t>2201475</t>
  </si>
  <si>
    <t>丽水万盛国际丽呈酒店</t>
  </si>
  <si>
    <t>张海燕,江娇,张景梅</t>
  </si>
  <si>
    <t>801.00</t>
  </si>
  <si>
    <t>2021-07-18 20:40:14</t>
  </si>
  <si>
    <t>102697953179</t>
  </si>
  <si>
    <t>2201483</t>
  </si>
  <si>
    <t>维纳斯国际酒店（昆明白云路同德广场店）</t>
  </si>
  <si>
    <t>刘强,潘琦</t>
  </si>
  <si>
    <t>2021-07-18 20:46:29</t>
  </si>
  <si>
    <t>102697721141</t>
  </si>
  <si>
    <t>2201489</t>
  </si>
  <si>
    <t>格林豪泰快捷酒店(沈阳铁西区滑翔地铁站店)</t>
  </si>
  <si>
    <t>金辉</t>
  </si>
  <si>
    <t>2021-07-18 20:54:19</t>
  </si>
  <si>
    <t>102697846780</t>
  </si>
  <si>
    <t>2201581</t>
  </si>
  <si>
    <t>维也纳国际酒店(习水希望城时代广场店)</t>
  </si>
  <si>
    <t>段昌奎</t>
  </si>
  <si>
    <t>435.00</t>
  </si>
  <si>
    <t>2021-07-18 22:45:32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</si>
</sst>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3" borderId="13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2" borderId="15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149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149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92</v>
      </c>
      <c r="P3" s="7" t="s">
        <v>81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91</v>
      </c>
      <c r="O4" s="7" t="s">
        <v>80</v>
      </c>
      <c r="P4" s="7" t="s">
        <v>81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91</v>
      </c>
      <c r="O5" s="7" t="s">
        <v>80</v>
      </c>
      <c r="P5" s="7" t="s">
        <v>81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2</v>
      </c>
      <c r="N6" s="7" t="s">
        <v>92</v>
      </c>
      <c r="O6" s="7" t="s">
        <v>117</v>
      </c>
      <c r="P6" s="7" t="s">
        <v>81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102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3</v>
      </c>
      <c r="N7" s="7" t="s">
        <v>125</v>
      </c>
      <c r="O7" s="7" t="s">
        <v>92</v>
      </c>
      <c r="P7" s="7" t="s">
        <v>81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2</v>
      </c>
      <c r="N8" s="7" t="s">
        <v>117</v>
      </c>
      <c r="O8" s="7" t="s">
        <v>117</v>
      </c>
      <c r="P8" s="7" t="s">
        <v>81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117</v>
      </c>
      <c r="O9" s="7" t="s">
        <v>80</v>
      </c>
      <c r="P9" s="7" t="s">
        <v>81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117</v>
      </c>
      <c r="O10" s="7" t="s">
        <v>80</v>
      </c>
      <c r="P10" s="7" t="s">
        <v>81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158</v>
      </c>
      <c r="S11" s="14" t="s">
        <v>19</v>
      </c>
      <c r="T11" s="7"/>
      <c r="U11" s="12" t="s">
        <v>19</v>
      </c>
      <c r="V11" s="12" t="s">
        <v>158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166</v>
      </c>
      <c r="S12" s="14" t="s">
        <v>19</v>
      </c>
      <c r="T12" s="7"/>
      <c r="U12" s="12" t="s">
        <v>19</v>
      </c>
      <c r="V12" s="12" t="s">
        <v>166</v>
      </c>
      <c r="W12" s="14" t="s">
        <v>167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174</v>
      </c>
      <c r="S13" s="14" t="s">
        <v>19</v>
      </c>
      <c r="T13" s="7"/>
      <c r="U13" s="12" t="s">
        <v>19</v>
      </c>
      <c r="V13" s="12" t="s">
        <v>174</v>
      </c>
      <c r="W13" s="14" t="s">
        <v>175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176</v>
      </c>
      <c r="AD13" t="s">
        <v>6</v>
      </c>
      <c r="AE13" t="s">
        <v>112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177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178</v>
      </c>
      <c r="H14" s="7" t="s">
        <v>179</v>
      </c>
      <c r="I14" s="7" t="s">
        <v>77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117</v>
      </c>
      <c r="O14" s="7" t="s">
        <v>80</v>
      </c>
      <c r="P14" s="7" t="s">
        <v>81</v>
      </c>
      <c r="Q14" s="7"/>
      <c r="R14" s="12" t="s">
        <v>181</v>
      </c>
      <c r="S14" s="14" t="s">
        <v>19</v>
      </c>
      <c r="T14" s="7"/>
      <c r="U14" s="12" t="s">
        <v>19</v>
      </c>
      <c r="V14" s="12" t="s">
        <v>181</v>
      </c>
      <c r="W14" s="14" t="s">
        <v>182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185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186</v>
      </c>
      <c r="H15" s="7" t="s">
        <v>187</v>
      </c>
      <c r="I15" s="7" t="s">
        <v>77</v>
      </c>
      <c r="J15" s="7" t="s">
        <v>2</v>
      </c>
      <c r="K15" s="7" t="s">
        <v>188</v>
      </c>
      <c r="L15" s="7">
        <v>2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189</v>
      </c>
      <c r="S15" s="14" t="s">
        <v>19</v>
      </c>
      <c r="T15" s="7"/>
      <c r="U15" s="12" t="s">
        <v>19</v>
      </c>
      <c r="V15" s="12" t="s">
        <v>189</v>
      </c>
      <c r="W15" s="14" t="s">
        <v>190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194</v>
      </c>
      <c r="H16" s="7" t="s">
        <v>195</v>
      </c>
      <c r="I16" s="7" t="s">
        <v>77</v>
      </c>
      <c r="J16" s="7" t="s">
        <v>2</v>
      </c>
      <c r="K16" s="7" t="s">
        <v>196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197</v>
      </c>
      <c r="S16" s="14" t="s">
        <v>19</v>
      </c>
      <c r="T16" s="7"/>
      <c r="U16" s="12" t="s">
        <v>19</v>
      </c>
      <c r="V16" s="12" t="s">
        <v>197</v>
      </c>
      <c r="W16" s="14" t="s">
        <v>198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201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202</v>
      </c>
      <c r="H17" s="7" t="s">
        <v>203</v>
      </c>
      <c r="I17" s="7" t="s">
        <v>77</v>
      </c>
      <c r="J17" s="7" t="s">
        <v>2</v>
      </c>
      <c r="K17" s="7" t="s">
        <v>204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205</v>
      </c>
      <c r="S17" s="14" t="s">
        <v>19</v>
      </c>
      <c r="T17" s="7"/>
      <c r="U17" s="12" t="s">
        <v>19</v>
      </c>
      <c r="V17" s="12" t="s">
        <v>205</v>
      </c>
      <c r="W17" s="14" t="s">
        <v>206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210</v>
      </c>
      <c r="H18" s="7" t="s">
        <v>211</v>
      </c>
      <c r="I18" s="7" t="s">
        <v>77</v>
      </c>
      <c r="J18" s="7" t="s">
        <v>2</v>
      </c>
      <c r="K18" s="7" t="s">
        <v>212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213</v>
      </c>
      <c r="S18" s="14" t="s">
        <v>19</v>
      </c>
      <c r="T18" s="7"/>
      <c r="U18" s="12" t="s">
        <v>19</v>
      </c>
      <c r="V18" s="12" t="s">
        <v>213</v>
      </c>
      <c r="W18" s="14" t="s">
        <v>143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217</v>
      </c>
      <c r="H19" s="7" t="s">
        <v>218</v>
      </c>
      <c r="I19" s="7" t="s">
        <v>77</v>
      </c>
      <c r="J19" s="7" t="s">
        <v>2</v>
      </c>
      <c r="K19" s="7" t="s">
        <v>219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220</v>
      </c>
      <c r="S19" s="14" t="s">
        <v>19</v>
      </c>
      <c r="T19" s="7"/>
      <c r="U19" s="12" t="s">
        <v>19</v>
      </c>
      <c r="V19" s="12" t="s">
        <v>220</v>
      </c>
      <c r="W19" s="14" t="s">
        <v>110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223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224</v>
      </c>
      <c r="H20" s="7" t="s">
        <v>225</v>
      </c>
      <c r="I20" s="7" t="s">
        <v>77</v>
      </c>
      <c r="J20" s="7" t="s">
        <v>2</v>
      </c>
      <c r="K20" s="7" t="s">
        <v>226</v>
      </c>
      <c r="L20" s="7">
        <v>2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227</v>
      </c>
      <c r="S20" s="14" t="s">
        <v>19</v>
      </c>
      <c r="T20" s="7"/>
      <c r="U20" s="12" t="s">
        <v>19</v>
      </c>
      <c r="V20" s="12" t="s">
        <v>227</v>
      </c>
      <c r="W20" s="14" t="s">
        <v>228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231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232</v>
      </c>
      <c r="H21" s="7" t="s">
        <v>233</v>
      </c>
      <c r="I21" s="7" t="s">
        <v>77</v>
      </c>
      <c r="J21" s="7" t="s">
        <v>2</v>
      </c>
      <c r="K21" s="7" t="s">
        <v>234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235</v>
      </c>
      <c r="S21" s="14" t="s">
        <v>19</v>
      </c>
      <c r="T21" s="7"/>
      <c r="U21" s="12" t="s">
        <v>19</v>
      </c>
      <c r="V21" s="12" t="s">
        <v>235</v>
      </c>
      <c r="W21" s="14" t="s">
        <v>236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239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240</v>
      </c>
      <c r="H22" s="7" t="s">
        <v>241</v>
      </c>
      <c r="I22" s="7" t="s">
        <v>77</v>
      </c>
      <c r="J22" s="7" t="s">
        <v>2</v>
      </c>
      <c r="K22" s="7" t="s">
        <v>242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243</v>
      </c>
      <c r="S22" s="14" t="s">
        <v>19</v>
      </c>
      <c r="T22" s="7"/>
      <c r="U22" s="12" t="s">
        <v>19</v>
      </c>
      <c r="V22" s="12" t="s">
        <v>243</v>
      </c>
      <c r="W22" s="14" t="s">
        <v>244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245</v>
      </c>
      <c r="AD22" t="s">
        <v>6</v>
      </c>
      <c r="AE22" t="s">
        <v>246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248</v>
      </c>
      <c r="H23" s="7" t="s">
        <v>249</v>
      </c>
      <c r="I23" s="7" t="s">
        <v>77</v>
      </c>
      <c r="J23" s="7" t="s">
        <v>2</v>
      </c>
      <c r="K23" s="7" t="s">
        <v>250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251</v>
      </c>
      <c r="S23" s="14" t="s">
        <v>19</v>
      </c>
      <c r="T23" s="7"/>
      <c r="U23" s="12" t="s">
        <v>19</v>
      </c>
      <c r="V23" s="12" t="s">
        <v>251</v>
      </c>
      <c r="W23" s="14" t="s">
        <v>252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253</v>
      </c>
      <c r="AD23" t="s">
        <v>6</v>
      </c>
      <c r="AE23" t="s">
        <v>254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256</v>
      </c>
      <c r="H24" s="7" t="s">
        <v>257</v>
      </c>
      <c r="I24" s="7" t="s">
        <v>77</v>
      </c>
      <c r="J24" s="7" t="s">
        <v>2</v>
      </c>
      <c r="K24" s="7" t="s">
        <v>258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259</v>
      </c>
      <c r="S24" s="14" t="s">
        <v>19</v>
      </c>
      <c r="T24" s="7"/>
      <c r="U24" s="12" t="s">
        <v>19</v>
      </c>
      <c r="V24" s="12" t="s">
        <v>259</v>
      </c>
      <c r="W24" s="14" t="s">
        <v>260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261</v>
      </c>
      <c r="AD24" t="s">
        <v>6</v>
      </c>
      <c r="AE24" t="s">
        <v>169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262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263</v>
      </c>
      <c r="H25" s="7" t="s">
        <v>264</v>
      </c>
      <c r="I25" s="7" t="s">
        <v>77</v>
      </c>
      <c r="J25" s="7" t="s">
        <v>2</v>
      </c>
      <c r="K25" s="7" t="s">
        <v>265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191</v>
      </c>
      <c r="S25" s="14" t="s">
        <v>19</v>
      </c>
      <c r="T25" s="7"/>
      <c r="U25" s="12" t="s">
        <v>19</v>
      </c>
      <c r="V25" s="12" t="s">
        <v>191</v>
      </c>
      <c r="W25" s="14" t="s">
        <v>266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269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270</v>
      </c>
      <c r="H26" s="7" t="s">
        <v>271</v>
      </c>
      <c r="I26" s="7" t="s">
        <v>77</v>
      </c>
      <c r="J26" s="7" t="s">
        <v>2</v>
      </c>
      <c r="K26" s="7" t="s">
        <v>272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144</v>
      </c>
      <c r="S26" s="14" t="s">
        <v>19</v>
      </c>
      <c r="T26" s="7"/>
      <c r="U26" s="12" t="s">
        <v>19</v>
      </c>
      <c r="V26" s="12" t="s">
        <v>144</v>
      </c>
      <c r="W26" s="14" t="s">
        <v>273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274</v>
      </c>
      <c r="AD26" t="s">
        <v>6</v>
      </c>
      <c r="AE26" t="s">
        <v>275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277</v>
      </c>
      <c r="H27" s="7" t="s">
        <v>278</v>
      </c>
      <c r="I27" s="7" t="s">
        <v>77</v>
      </c>
      <c r="J27" s="7" t="s">
        <v>2</v>
      </c>
      <c r="K27" s="7" t="s">
        <v>279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280</v>
      </c>
      <c r="S27" s="14" t="s">
        <v>19</v>
      </c>
      <c r="T27" s="7"/>
      <c r="U27" s="12" t="s">
        <v>19</v>
      </c>
      <c r="V27" s="12" t="s">
        <v>280</v>
      </c>
      <c r="W27" s="14" t="s">
        <v>198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281</v>
      </c>
      <c r="AD27" t="s">
        <v>6</v>
      </c>
      <c r="AE27" t="s">
        <v>246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282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283</v>
      </c>
      <c r="H28" s="7" t="s">
        <v>284</v>
      </c>
      <c r="I28" s="7" t="s">
        <v>77</v>
      </c>
      <c r="J28" s="7" t="s">
        <v>2</v>
      </c>
      <c r="K28" s="7" t="s">
        <v>285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94</v>
      </c>
      <c r="S28" s="14" t="s">
        <v>19</v>
      </c>
      <c r="T28" s="7"/>
      <c r="U28" s="12" t="s">
        <v>19</v>
      </c>
      <c r="V28" s="12" t="s">
        <v>94</v>
      </c>
      <c r="W28" s="14" t="s">
        <v>286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287</v>
      </c>
      <c r="AD28" t="s">
        <v>6</v>
      </c>
      <c r="AE28" t="s">
        <v>112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289</v>
      </c>
      <c r="H29" s="7" t="s">
        <v>290</v>
      </c>
      <c r="I29" s="7" t="s">
        <v>77</v>
      </c>
      <c r="J29" s="7" t="s">
        <v>2</v>
      </c>
      <c r="K29" s="7" t="s">
        <v>291</v>
      </c>
      <c r="L29" s="7">
        <v>1</v>
      </c>
      <c r="M29" s="7">
        <v>1</v>
      </c>
      <c r="N29" s="7" t="s">
        <v>117</v>
      </c>
      <c r="O29" s="7" t="s">
        <v>80</v>
      </c>
      <c r="P29" s="7" t="s">
        <v>81</v>
      </c>
      <c r="Q29" s="7"/>
      <c r="R29" s="12" t="s">
        <v>221</v>
      </c>
      <c r="S29" s="14" t="s">
        <v>19</v>
      </c>
      <c r="T29" s="7"/>
      <c r="U29" s="12" t="s">
        <v>19</v>
      </c>
      <c r="V29" s="12" t="s">
        <v>221</v>
      </c>
      <c r="W29" s="14" t="s">
        <v>198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295</v>
      </c>
      <c r="H30" s="7" t="s">
        <v>296</v>
      </c>
      <c r="I30" s="7" t="s">
        <v>77</v>
      </c>
      <c r="J30" s="7" t="s">
        <v>2</v>
      </c>
      <c r="K30" s="7" t="s">
        <v>297</v>
      </c>
      <c r="L30" s="7">
        <v>1</v>
      </c>
      <c r="M30" s="7">
        <v>1</v>
      </c>
      <c r="N30" s="7" t="s">
        <v>298</v>
      </c>
      <c r="O30" s="7" t="s">
        <v>80</v>
      </c>
      <c r="P30" s="7" t="s">
        <v>81</v>
      </c>
      <c r="Q30" s="7"/>
      <c r="R30" s="12" t="s">
        <v>299</v>
      </c>
      <c r="S30" s="14" t="s">
        <v>19</v>
      </c>
      <c r="T30" s="7"/>
      <c r="U30" s="12" t="s">
        <v>19</v>
      </c>
      <c r="V30" s="12" t="s">
        <v>299</v>
      </c>
      <c r="W30" s="14" t="s">
        <v>300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303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295</v>
      </c>
      <c r="H31" s="7" t="s">
        <v>296</v>
      </c>
      <c r="I31" s="7" t="s">
        <v>77</v>
      </c>
      <c r="J31" s="7" t="s">
        <v>2</v>
      </c>
      <c r="K31" s="7" t="s">
        <v>297</v>
      </c>
      <c r="L31" s="7">
        <v>1</v>
      </c>
      <c r="M31" s="7">
        <v>1</v>
      </c>
      <c r="N31" s="7" t="s">
        <v>298</v>
      </c>
      <c r="O31" s="7" t="s">
        <v>80</v>
      </c>
      <c r="P31" s="7" t="s">
        <v>81</v>
      </c>
      <c r="Q31" s="7"/>
      <c r="R31" s="12" t="s">
        <v>299</v>
      </c>
      <c r="S31" s="14" t="s">
        <v>19</v>
      </c>
      <c r="T31" s="7"/>
      <c r="U31" s="12" t="s">
        <v>19</v>
      </c>
      <c r="V31" s="12" t="s">
        <v>299</v>
      </c>
      <c r="W31" s="14" t="s">
        <v>300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301</v>
      </c>
      <c r="AD31" t="s">
        <v>6</v>
      </c>
      <c r="AE31" t="s">
        <v>304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306</v>
      </c>
      <c r="H32" s="7" t="s">
        <v>307</v>
      </c>
      <c r="I32" s="7" t="s">
        <v>77</v>
      </c>
      <c r="J32" s="7" t="s">
        <v>2</v>
      </c>
      <c r="K32" s="7" t="s">
        <v>308</v>
      </c>
      <c r="L32" s="7">
        <v>1</v>
      </c>
      <c r="M32" s="7">
        <v>2</v>
      </c>
      <c r="N32" s="7" t="s">
        <v>309</v>
      </c>
      <c r="O32" s="7" t="s">
        <v>117</v>
      </c>
      <c r="P32" s="7" t="s">
        <v>81</v>
      </c>
      <c r="Q32" s="7"/>
      <c r="R32" s="12" t="s">
        <v>310</v>
      </c>
      <c r="S32" s="14" t="s">
        <v>19</v>
      </c>
      <c r="T32" s="7"/>
      <c r="U32" s="12" t="s">
        <v>19</v>
      </c>
      <c r="V32" s="12" t="s">
        <v>310</v>
      </c>
      <c r="W32" s="14" t="s">
        <v>287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311</v>
      </c>
      <c r="AD32" t="s">
        <v>6</v>
      </c>
      <c r="AE32" t="s">
        <v>312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314</v>
      </c>
      <c r="H33" s="7" t="s">
        <v>315</v>
      </c>
      <c r="I33" s="7" t="s">
        <v>77</v>
      </c>
      <c r="J33" s="7" t="s">
        <v>2</v>
      </c>
      <c r="K33" s="7" t="s">
        <v>316</v>
      </c>
      <c r="L33" s="7">
        <v>1</v>
      </c>
      <c r="M33" s="7">
        <v>3</v>
      </c>
      <c r="N33" s="7" t="s">
        <v>317</v>
      </c>
      <c r="O33" s="7" t="s">
        <v>92</v>
      </c>
      <c r="P33" s="7" t="s">
        <v>81</v>
      </c>
      <c r="Q33" s="7"/>
      <c r="R33" s="12" t="s">
        <v>318</v>
      </c>
      <c r="S33" s="14" t="s">
        <v>19</v>
      </c>
      <c r="T33" s="7"/>
      <c r="U33" s="12" t="s">
        <v>19</v>
      </c>
      <c r="V33" s="12" t="s">
        <v>318</v>
      </c>
      <c r="W33" s="14" t="s">
        <v>319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323</v>
      </c>
      <c r="H34" s="7" t="s">
        <v>324</v>
      </c>
      <c r="I34" s="7" t="s">
        <v>77</v>
      </c>
      <c r="J34" s="7" t="s">
        <v>2</v>
      </c>
      <c r="K34" s="7" t="s">
        <v>325</v>
      </c>
      <c r="L34" s="7">
        <v>1</v>
      </c>
      <c r="M34" s="7">
        <v>1</v>
      </c>
      <c r="N34" s="7" t="s">
        <v>125</v>
      </c>
      <c r="O34" s="7" t="s">
        <v>80</v>
      </c>
      <c r="P34" s="7" t="s">
        <v>81</v>
      </c>
      <c r="Q34" s="7"/>
      <c r="R34" s="12" t="s">
        <v>326</v>
      </c>
      <c r="S34" s="14" t="s">
        <v>19</v>
      </c>
      <c r="T34" s="7"/>
      <c r="U34" s="12" t="s">
        <v>19</v>
      </c>
      <c r="V34" s="12" t="s">
        <v>326</v>
      </c>
      <c r="W34" s="14" t="s">
        <v>327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328</v>
      </c>
      <c r="AD34" t="s">
        <v>6</v>
      </c>
      <c r="AE34" t="s">
        <v>329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330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323</v>
      </c>
      <c r="H35" s="7" t="s">
        <v>324</v>
      </c>
      <c r="I35" s="7" t="s">
        <v>77</v>
      </c>
      <c r="J35" s="7" t="s">
        <v>2</v>
      </c>
      <c r="K35" s="7" t="s">
        <v>331</v>
      </c>
      <c r="L35" s="7">
        <v>1</v>
      </c>
      <c r="M35" s="7">
        <v>1</v>
      </c>
      <c r="N35" s="7" t="s">
        <v>125</v>
      </c>
      <c r="O35" s="7" t="s">
        <v>80</v>
      </c>
      <c r="P35" s="7" t="s">
        <v>81</v>
      </c>
      <c r="Q35" s="7"/>
      <c r="R35" s="12" t="s">
        <v>326</v>
      </c>
      <c r="S35" s="14" t="s">
        <v>19</v>
      </c>
      <c r="T35" s="7"/>
      <c r="U35" s="12" t="s">
        <v>19</v>
      </c>
      <c r="V35" s="12" t="s">
        <v>326</v>
      </c>
      <c r="W35" s="14" t="s">
        <v>327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328</v>
      </c>
      <c r="AD35" t="s">
        <v>6</v>
      </c>
      <c r="AE35" t="s">
        <v>329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333</v>
      </c>
      <c r="H36" s="7" t="s">
        <v>334</v>
      </c>
      <c r="I36" s="7" t="s">
        <v>77</v>
      </c>
      <c r="J36" s="7" t="s">
        <v>2</v>
      </c>
      <c r="K36" s="7" t="s">
        <v>335</v>
      </c>
      <c r="L36" s="7">
        <v>1</v>
      </c>
      <c r="M36" s="7">
        <v>3</v>
      </c>
      <c r="N36" s="7" t="s">
        <v>91</v>
      </c>
      <c r="O36" s="7" t="s">
        <v>92</v>
      </c>
      <c r="P36" s="7" t="s">
        <v>81</v>
      </c>
      <c r="Q36" s="7"/>
      <c r="R36" s="12" t="s">
        <v>336</v>
      </c>
      <c r="S36" s="14" t="s">
        <v>19</v>
      </c>
      <c r="T36" s="7"/>
      <c r="U36" s="12" t="s">
        <v>19</v>
      </c>
      <c r="V36" s="12" t="s">
        <v>336</v>
      </c>
      <c r="W36" s="14" t="s">
        <v>337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338</v>
      </c>
      <c r="AD36" t="s">
        <v>6</v>
      </c>
      <c r="AE36" t="s">
        <v>339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340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341</v>
      </c>
      <c r="H37" s="7" t="s">
        <v>342</v>
      </c>
      <c r="I37" s="7" t="s">
        <v>77</v>
      </c>
      <c r="J37" s="7" t="s">
        <v>2</v>
      </c>
      <c r="K37" s="7" t="s">
        <v>343</v>
      </c>
      <c r="L37" s="7">
        <v>1</v>
      </c>
      <c r="M37" s="7">
        <v>3</v>
      </c>
      <c r="N37" s="7" t="s">
        <v>91</v>
      </c>
      <c r="O37" s="7" t="s">
        <v>92</v>
      </c>
      <c r="P37" s="7" t="s">
        <v>81</v>
      </c>
      <c r="Q37" s="7"/>
      <c r="R37" s="12" t="s">
        <v>344</v>
      </c>
      <c r="S37" s="14" t="s">
        <v>19</v>
      </c>
      <c r="T37" s="7"/>
      <c r="U37" s="12" t="s">
        <v>19</v>
      </c>
      <c r="V37" s="12" t="s">
        <v>344</v>
      </c>
      <c r="W37" s="14" t="s">
        <v>300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345</v>
      </c>
      <c r="AD37" t="s">
        <v>6</v>
      </c>
      <c r="AE37" t="s">
        <v>120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347</v>
      </c>
      <c r="H38" s="7" t="s">
        <v>348</v>
      </c>
      <c r="I38" s="7" t="s">
        <v>77</v>
      </c>
      <c r="J38" s="7" t="s">
        <v>2</v>
      </c>
      <c r="K38" s="7" t="s">
        <v>349</v>
      </c>
      <c r="L38" s="7">
        <v>1</v>
      </c>
      <c r="M38" s="7">
        <v>1</v>
      </c>
      <c r="N38" s="7" t="s">
        <v>125</v>
      </c>
      <c r="O38" s="7" t="s">
        <v>80</v>
      </c>
      <c r="P38" s="7" t="s">
        <v>81</v>
      </c>
      <c r="Q38" s="7"/>
      <c r="R38" s="12" t="s">
        <v>350</v>
      </c>
      <c r="S38" s="14" t="s">
        <v>19</v>
      </c>
      <c r="T38" s="7"/>
      <c r="U38" s="12" t="s">
        <v>19</v>
      </c>
      <c r="V38" s="12" t="s">
        <v>350</v>
      </c>
      <c r="W38" s="14" t="s">
        <v>351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352</v>
      </c>
      <c r="AD38" t="s">
        <v>6</v>
      </c>
      <c r="AE38" t="s">
        <v>353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355</v>
      </c>
      <c r="H39" s="7" t="s">
        <v>356</v>
      </c>
      <c r="I39" s="7" t="s">
        <v>77</v>
      </c>
      <c r="J39" s="7" t="s">
        <v>2</v>
      </c>
      <c r="K39" s="7" t="s">
        <v>357</v>
      </c>
      <c r="L39" s="7">
        <v>1</v>
      </c>
      <c r="M39" s="7">
        <v>3</v>
      </c>
      <c r="N39" s="7" t="s">
        <v>358</v>
      </c>
      <c r="O39" s="7" t="s">
        <v>92</v>
      </c>
      <c r="P39" s="7" t="s">
        <v>81</v>
      </c>
      <c r="Q39" s="7"/>
      <c r="R39" s="12" t="s">
        <v>359</v>
      </c>
      <c r="S39" s="14" t="s">
        <v>19</v>
      </c>
      <c r="T39" s="7"/>
      <c r="U39" s="12" t="s">
        <v>19</v>
      </c>
      <c r="V39" s="12" t="s">
        <v>359</v>
      </c>
      <c r="W39" s="14" t="s">
        <v>160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360</v>
      </c>
      <c r="AD39" t="s">
        <v>6</v>
      </c>
      <c r="AE39" t="s">
        <v>361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362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363</v>
      </c>
      <c r="H40" s="7" t="s">
        <v>364</v>
      </c>
      <c r="I40" s="7" t="s">
        <v>77</v>
      </c>
      <c r="J40" s="7" t="s">
        <v>2</v>
      </c>
      <c r="K40" s="7" t="s">
        <v>365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366</v>
      </c>
      <c r="S40" s="14" t="s">
        <v>19</v>
      </c>
      <c r="T40" s="7"/>
      <c r="U40" s="12" t="s">
        <v>19</v>
      </c>
      <c r="V40" s="12" t="s">
        <v>366</v>
      </c>
      <c r="W40" s="14" t="s">
        <v>367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368</v>
      </c>
      <c r="AD40" t="s">
        <v>6</v>
      </c>
      <c r="AE40" t="s">
        <v>369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371</v>
      </c>
      <c r="H41" s="7" t="s">
        <v>372</v>
      </c>
      <c r="I41" s="7" t="s">
        <v>77</v>
      </c>
      <c r="J41" s="7" t="s">
        <v>2</v>
      </c>
      <c r="K41" s="7" t="s">
        <v>373</v>
      </c>
      <c r="L41" s="7">
        <v>2</v>
      </c>
      <c r="M41" s="7">
        <v>1</v>
      </c>
      <c r="N41" s="7" t="s">
        <v>117</v>
      </c>
      <c r="O41" s="7" t="s">
        <v>80</v>
      </c>
      <c r="P41" s="7" t="s">
        <v>81</v>
      </c>
      <c r="Q41" s="7"/>
      <c r="R41" s="12" t="s">
        <v>374</v>
      </c>
      <c r="S41" s="14" t="s">
        <v>19</v>
      </c>
      <c r="T41" s="7"/>
      <c r="U41" s="12" t="s">
        <v>19</v>
      </c>
      <c r="V41" s="12" t="s">
        <v>374</v>
      </c>
      <c r="W41" s="14" t="s">
        <v>375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379</v>
      </c>
      <c r="H42" s="7" t="s">
        <v>380</v>
      </c>
      <c r="I42" s="7" t="s">
        <v>77</v>
      </c>
      <c r="J42" s="7" t="s">
        <v>2</v>
      </c>
      <c r="K42" s="7" t="s">
        <v>381</v>
      </c>
      <c r="L42" s="7">
        <v>1</v>
      </c>
      <c r="M42" s="7">
        <v>2</v>
      </c>
      <c r="N42" s="7" t="s">
        <v>117</v>
      </c>
      <c r="O42" s="7" t="s">
        <v>117</v>
      </c>
      <c r="P42" s="7" t="s">
        <v>81</v>
      </c>
      <c r="Q42" s="7"/>
      <c r="R42" s="12" t="s">
        <v>382</v>
      </c>
      <c r="S42" s="14" t="s">
        <v>19</v>
      </c>
      <c r="T42" s="7"/>
      <c r="U42" s="12" t="s">
        <v>19</v>
      </c>
      <c r="V42" s="12" t="s">
        <v>382</v>
      </c>
      <c r="W42" s="14" t="s">
        <v>383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384</v>
      </c>
      <c r="AD42" t="s">
        <v>6</v>
      </c>
      <c r="AE42" t="s">
        <v>385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387</v>
      </c>
      <c r="H43" s="7" t="s">
        <v>388</v>
      </c>
      <c r="I43" s="7" t="s">
        <v>77</v>
      </c>
      <c r="J43" s="7" t="s">
        <v>2</v>
      </c>
      <c r="K43" s="7" t="s">
        <v>389</v>
      </c>
      <c r="L43" s="7">
        <v>1</v>
      </c>
      <c r="M43" s="7">
        <v>1</v>
      </c>
      <c r="N43" s="7" t="s">
        <v>117</v>
      </c>
      <c r="O43" s="7" t="s">
        <v>80</v>
      </c>
      <c r="P43" s="7" t="s">
        <v>81</v>
      </c>
      <c r="Q43" s="7"/>
      <c r="R43" s="12" t="s">
        <v>390</v>
      </c>
      <c r="S43" s="14" t="s">
        <v>19</v>
      </c>
      <c r="T43" s="7"/>
      <c r="U43" s="12" t="s">
        <v>19</v>
      </c>
      <c r="V43" s="12" t="s">
        <v>390</v>
      </c>
      <c r="W43" s="14" t="s">
        <v>391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392</v>
      </c>
      <c r="AD43" t="s">
        <v>6</v>
      </c>
      <c r="AE43" t="s">
        <v>393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394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395</v>
      </c>
      <c r="H44" s="7" t="s">
        <v>396</v>
      </c>
      <c r="I44" s="7" t="s">
        <v>77</v>
      </c>
      <c r="J44" s="7" t="s">
        <v>2</v>
      </c>
      <c r="K44" s="7" t="s">
        <v>397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2" t="s">
        <v>398</v>
      </c>
      <c r="S44" s="14" t="s">
        <v>19</v>
      </c>
      <c r="T44" s="7"/>
      <c r="U44" s="12" t="s">
        <v>19</v>
      </c>
      <c r="V44" s="12" t="s">
        <v>398</v>
      </c>
      <c r="W44" s="14" t="s">
        <v>399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251</v>
      </c>
      <c r="AD44" t="s">
        <v>6</v>
      </c>
      <c r="AE44" t="s">
        <v>400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402</v>
      </c>
      <c r="H45" s="7" t="s">
        <v>403</v>
      </c>
      <c r="I45" s="7" t="s">
        <v>77</v>
      </c>
      <c r="J45" s="7" t="s">
        <v>2</v>
      </c>
      <c r="K45" s="7" t="s">
        <v>404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2" t="s">
        <v>405</v>
      </c>
      <c r="S45" s="14" t="s">
        <v>19</v>
      </c>
      <c r="T45" s="7"/>
      <c r="U45" s="12" t="s">
        <v>19</v>
      </c>
      <c r="V45" s="12" t="s">
        <v>405</v>
      </c>
      <c r="W45" s="14" t="s">
        <v>236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406</v>
      </c>
      <c r="AD45" t="s">
        <v>6</v>
      </c>
      <c r="AE45" t="s">
        <v>407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409</v>
      </c>
      <c r="H46" s="7" t="s">
        <v>410</v>
      </c>
      <c r="I46" s="7" t="s">
        <v>77</v>
      </c>
      <c r="J46" s="7" t="s">
        <v>2</v>
      </c>
      <c r="K46" s="7" t="s">
        <v>411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2" t="s">
        <v>326</v>
      </c>
      <c r="S46" s="14" t="s">
        <v>19</v>
      </c>
      <c r="T46" s="7"/>
      <c r="U46" s="12" t="s">
        <v>19</v>
      </c>
      <c r="V46" s="12" t="s">
        <v>326</v>
      </c>
      <c r="W46" s="14" t="s">
        <v>327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328</v>
      </c>
      <c r="AD46" t="s">
        <v>6</v>
      </c>
      <c r="AE46" t="s">
        <v>200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412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413</v>
      </c>
      <c r="H47" s="7" t="s">
        <v>414</v>
      </c>
      <c r="I47" s="7" t="s">
        <v>77</v>
      </c>
      <c r="J47" s="7" t="s">
        <v>2</v>
      </c>
      <c r="K47" s="7" t="s">
        <v>415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2" t="s">
        <v>319</v>
      </c>
      <c r="S47" s="14" t="s">
        <v>19</v>
      </c>
      <c r="T47" s="7"/>
      <c r="U47" s="12" t="s">
        <v>19</v>
      </c>
      <c r="V47" s="12" t="s">
        <v>319</v>
      </c>
      <c r="W47" s="14" t="s">
        <v>159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416</v>
      </c>
      <c r="AD47" t="s">
        <v>6</v>
      </c>
      <c r="AE47" t="s">
        <v>417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418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419</v>
      </c>
      <c r="H48" s="7" t="s">
        <v>420</v>
      </c>
      <c r="I48" s="7" t="s">
        <v>77</v>
      </c>
      <c r="J48" s="7" t="s">
        <v>2</v>
      </c>
      <c r="K48" s="7" t="s">
        <v>421</v>
      </c>
      <c r="L48" s="7">
        <v>1</v>
      </c>
      <c r="M48" s="7">
        <v>2</v>
      </c>
      <c r="N48" s="7" t="s">
        <v>117</v>
      </c>
      <c r="O48" s="7" t="s">
        <v>117</v>
      </c>
      <c r="P48" s="7" t="s">
        <v>81</v>
      </c>
      <c r="Q48" s="7"/>
      <c r="R48" s="12" t="s">
        <v>422</v>
      </c>
      <c r="S48" s="14" t="s">
        <v>19</v>
      </c>
      <c r="T48" s="7"/>
      <c r="U48" s="12" t="s">
        <v>19</v>
      </c>
      <c r="V48" s="12" t="s">
        <v>422</v>
      </c>
      <c r="W48" s="14" t="s">
        <v>423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424</v>
      </c>
      <c r="AD48" t="s">
        <v>6</v>
      </c>
      <c r="AE48" t="s">
        <v>200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426</v>
      </c>
      <c r="H49" s="7" t="s">
        <v>427</v>
      </c>
      <c r="I49" s="7" t="s">
        <v>77</v>
      </c>
      <c r="J49" s="7" t="s">
        <v>2</v>
      </c>
      <c r="K49" s="7" t="s">
        <v>428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2" t="s">
        <v>429</v>
      </c>
      <c r="S49" s="14" t="s">
        <v>19</v>
      </c>
      <c r="T49" s="7"/>
      <c r="U49" s="12" t="s">
        <v>19</v>
      </c>
      <c r="V49" s="12" t="s">
        <v>429</v>
      </c>
      <c r="W49" s="14" t="s">
        <v>430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431</v>
      </c>
      <c r="AD49" t="s">
        <v>6</v>
      </c>
      <c r="AE49" t="s">
        <v>85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432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433</v>
      </c>
      <c r="H50" s="7" t="s">
        <v>434</v>
      </c>
      <c r="I50" s="7" t="s">
        <v>77</v>
      </c>
      <c r="J50" s="7" t="s">
        <v>2</v>
      </c>
      <c r="K50" s="7" t="s">
        <v>435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2" t="s">
        <v>280</v>
      </c>
      <c r="S50" s="14" t="s">
        <v>19</v>
      </c>
      <c r="T50" s="7"/>
      <c r="U50" s="12" t="s">
        <v>19</v>
      </c>
      <c r="V50" s="12" t="s">
        <v>280</v>
      </c>
      <c r="W50" s="14" t="s">
        <v>198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281</v>
      </c>
      <c r="AD50" t="s">
        <v>6</v>
      </c>
      <c r="AE50" t="s">
        <v>436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438</v>
      </c>
      <c r="H51" s="7" t="s">
        <v>439</v>
      </c>
      <c r="I51" s="7" t="s">
        <v>77</v>
      </c>
      <c r="J51" s="7" t="s">
        <v>2</v>
      </c>
      <c r="K51" s="7" t="s">
        <v>440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441</v>
      </c>
      <c r="S51" s="14" t="s">
        <v>19</v>
      </c>
      <c r="T51" s="7"/>
      <c r="U51" s="12" t="s">
        <v>19</v>
      </c>
      <c r="V51" s="12" t="s">
        <v>441</v>
      </c>
      <c r="W51" s="14" t="s">
        <v>198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442</v>
      </c>
      <c r="AD51" t="s">
        <v>6</v>
      </c>
      <c r="AE51" t="s">
        <v>208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443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444</v>
      </c>
      <c r="H52" s="7" t="s">
        <v>445</v>
      </c>
      <c r="I52" s="7" t="s">
        <v>77</v>
      </c>
      <c r="J52" s="7" t="s">
        <v>2</v>
      </c>
      <c r="K52" s="7" t="s">
        <v>446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447</v>
      </c>
      <c r="S52" s="14" t="s">
        <v>19</v>
      </c>
      <c r="T52" s="7"/>
      <c r="U52" s="12" t="s">
        <v>19</v>
      </c>
      <c r="V52" s="12" t="s">
        <v>447</v>
      </c>
      <c r="W52" s="14" t="s">
        <v>448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449</v>
      </c>
      <c r="AD52" t="s">
        <v>6</v>
      </c>
      <c r="AE52" t="s">
        <v>450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451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452</v>
      </c>
      <c r="H53" s="7" t="s">
        <v>453</v>
      </c>
      <c r="I53" s="7" t="s">
        <v>77</v>
      </c>
      <c r="J53" s="7" t="s">
        <v>2</v>
      </c>
      <c r="K53" s="7" t="s">
        <v>454</v>
      </c>
      <c r="L53" s="7">
        <v>1</v>
      </c>
      <c r="M53" s="7">
        <v>1</v>
      </c>
      <c r="N53" s="7" t="s">
        <v>91</v>
      </c>
      <c r="O53" s="7" t="s">
        <v>80</v>
      </c>
      <c r="P53" s="7" t="s">
        <v>81</v>
      </c>
      <c r="Q53" s="7"/>
      <c r="R53" s="12" t="s">
        <v>455</v>
      </c>
      <c r="S53" s="14" t="s">
        <v>19</v>
      </c>
      <c r="T53" s="7"/>
      <c r="U53" s="12" t="s">
        <v>19</v>
      </c>
      <c r="V53" s="12" t="s">
        <v>455</v>
      </c>
      <c r="W53" s="14" t="s">
        <v>375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456</v>
      </c>
      <c r="AD53" t="s">
        <v>6</v>
      </c>
      <c r="AE53" t="s">
        <v>457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458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452</v>
      </c>
      <c r="H54" s="7" t="s">
        <v>453</v>
      </c>
      <c r="I54" s="7" t="s">
        <v>77</v>
      </c>
      <c r="J54" s="7" t="s">
        <v>2</v>
      </c>
      <c r="K54" s="7" t="s">
        <v>454</v>
      </c>
      <c r="L54" s="7">
        <v>1</v>
      </c>
      <c r="M54" s="7">
        <v>1</v>
      </c>
      <c r="N54" s="7" t="s">
        <v>91</v>
      </c>
      <c r="O54" s="7" t="s">
        <v>80</v>
      </c>
      <c r="P54" s="7" t="s">
        <v>81</v>
      </c>
      <c r="Q54" s="7"/>
      <c r="R54" s="12" t="s">
        <v>455</v>
      </c>
      <c r="S54" s="14" t="s">
        <v>19</v>
      </c>
      <c r="T54" s="7"/>
      <c r="U54" s="12" t="s">
        <v>19</v>
      </c>
      <c r="V54" s="12" t="s">
        <v>455</v>
      </c>
      <c r="W54" s="14" t="s">
        <v>375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456</v>
      </c>
      <c r="AD54" t="s">
        <v>6</v>
      </c>
      <c r="AE54" t="s">
        <v>457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459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460</v>
      </c>
      <c r="H55" s="7" t="s">
        <v>461</v>
      </c>
      <c r="I55" s="7" t="s">
        <v>77</v>
      </c>
      <c r="J55" s="7" t="s">
        <v>2</v>
      </c>
      <c r="K55" s="7" t="s">
        <v>462</v>
      </c>
      <c r="L55" s="7">
        <v>1</v>
      </c>
      <c r="M55" s="7">
        <v>2</v>
      </c>
      <c r="N55" s="7" t="s">
        <v>463</v>
      </c>
      <c r="O55" s="7" t="s">
        <v>117</v>
      </c>
      <c r="P55" s="7" t="s">
        <v>81</v>
      </c>
      <c r="Q55" s="7"/>
      <c r="R55" s="12" t="s">
        <v>464</v>
      </c>
      <c r="S55" s="14" t="s">
        <v>19</v>
      </c>
      <c r="T55" s="7"/>
      <c r="U55" s="12" t="s">
        <v>19</v>
      </c>
      <c r="V55" s="12" t="s">
        <v>464</v>
      </c>
      <c r="W55" s="14" t="s">
        <v>399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350</v>
      </c>
      <c r="AD55" t="s">
        <v>6</v>
      </c>
      <c r="AE55" t="s">
        <v>465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467</v>
      </c>
      <c r="H56" s="7" t="s">
        <v>468</v>
      </c>
      <c r="I56" s="7" t="s">
        <v>77</v>
      </c>
      <c r="J56" s="7" t="s">
        <v>2</v>
      </c>
      <c r="K56" s="7" t="s">
        <v>469</v>
      </c>
      <c r="L56" s="7">
        <v>1</v>
      </c>
      <c r="M56" s="7">
        <v>1</v>
      </c>
      <c r="N56" s="7" t="s">
        <v>463</v>
      </c>
      <c r="O56" s="7" t="s">
        <v>80</v>
      </c>
      <c r="P56" s="7" t="s">
        <v>81</v>
      </c>
      <c r="Q56" s="7"/>
      <c r="R56" s="12" t="s">
        <v>470</v>
      </c>
      <c r="S56" s="14" t="s">
        <v>19</v>
      </c>
      <c r="T56" s="7"/>
      <c r="U56" s="12" t="s">
        <v>19</v>
      </c>
      <c r="V56" s="12" t="s">
        <v>470</v>
      </c>
      <c r="W56" s="14" t="s">
        <v>471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472</v>
      </c>
      <c r="AD56" t="s">
        <v>6</v>
      </c>
      <c r="AE56" t="s">
        <v>200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474</v>
      </c>
      <c r="H57" s="7" t="s">
        <v>475</v>
      </c>
      <c r="I57" s="7" t="s">
        <v>77</v>
      </c>
      <c r="J57" s="7" t="s">
        <v>2</v>
      </c>
      <c r="K57" s="7" t="s">
        <v>476</v>
      </c>
      <c r="L57" s="7">
        <v>1</v>
      </c>
      <c r="M57" s="7">
        <v>1</v>
      </c>
      <c r="N57" s="7" t="s">
        <v>463</v>
      </c>
      <c r="O57" s="7" t="s">
        <v>80</v>
      </c>
      <c r="P57" s="7" t="s">
        <v>81</v>
      </c>
      <c r="Q57" s="7"/>
      <c r="R57" s="12" t="s">
        <v>477</v>
      </c>
      <c r="S57" s="14" t="s">
        <v>19</v>
      </c>
      <c r="T57" s="7"/>
      <c r="U57" s="12" t="s">
        <v>19</v>
      </c>
      <c r="V57" s="12" t="s">
        <v>477</v>
      </c>
      <c r="W57" s="14" t="s">
        <v>478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176</v>
      </c>
      <c r="AD57" t="s">
        <v>6</v>
      </c>
      <c r="AE57" t="s">
        <v>479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480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481</v>
      </c>
      <c r="H58" s="7" t="s">
        <v>482</v>
      </c>
      <c r="I58" s="7" t="s">
        <v>77</v>
      </c>
      <c r="J58" s="7" t="s">
        <v>2</v>
      </c>
      <c r="K58" s="7" t="s">
        <v>483</v>
      </c>
      <c r="L58" s="7">
        <v>1</v>
      </c>
      <c r="M58" s="7">
        <v>1</v>
      </c>
      <c r="N58" s="7" t="s">
        <v>92</v>
      </c>
      <c r="O58" s="7" t="s">
        <v>80</v>
      </c>
      <c r="P58" s="7" t="s">
        <v>81</v>
      </c>
      <c r="Q58" s="7"/>
      <c r="R58" s="12" t="s">
        <v>280</v>
      </c>
      <c r="S58" s="14" t="s">
        <v>19</v>
      </c>
      <c r="T58" s="7"/>
      <c r="U58" s="12" t="s">
        <v>19</v>
      </c>
      <c r="V58" s="12" t="s">
        <v>280</v>
      </c>
      <c r="W58" s="14" t="s">
        <v>198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281</v>
      </c>
      <c r="AD58" t="s">
        <v>6</v>
      </c>
      <c r="AE58" t="s">
        <v>484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486</v>
      </c>
      <c r="H59" s="7" t="s">
        <v>487</v>
      </c>
      <c r="I59" s="7" t="s">
        <v>77</v>
      </c>
      <c r="J59" s="7" t="s">
        <v>2</v>
      </c>
      <c r="K59" s="7" t="s">
        <v>488</v>
      </c>
      <c r="L59" s="7">
        <v>1</v>
      </c>
      <c r="M59" s="7">
        <v>1</v>
      </c>
      <c r="N59" s="7" t="s">
        <v>117</v>
      </c>
      <c r="O59" s="7" t="s">
        <v>80</v>
      </c>
      <c r="P59" s="7" t="s">
        <v>81</v>
      </c>
      <c r="Q59" s="7"/>
      <c r="R59" s="12" t="s">
        <v>174</v>
      </c>
      <c r="S59" s="14" t="s">
        <v>19</v>
      </c>
      <c r="T59" s="7"/>
      <c r="U59" s="12" t="s">
        <v>19</v>
      </c>
      <c r="V59" s="12" t="s">
        <v>174</v>
      </c>
      <c r="W59" s="14" t="s">
        <v>175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176</v>
      </c>
      <c r="AD59" t="s">
        <v>6</v>
      </c>
      <c r="AE59" t="s">
        <v>192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490</v>
      </c>
      <c r="H60" s="7" t="s">
        <v>491</v>
      </c>
      <c r="I60" s="7" t="s">
        <v>77</v>
      </c>
      <c r="J60" s="7" t="s">
        <v>2</v>
      </c>
      <c r="K60" s="7" t="s">
        <v>492</v>
      </c>
      <c r="L60" s="7">
        <v>1</v>
      </c>
      <c r="M60" s="7">
        <v>1</v>
      </c>
      <c r="N60" s="7" t="s">
        <v>117</v>
      </c>
      <c r="O60" s="7" t="s">
        <v>80</v>
      </c>
      <c r="P60" s="7" t="s">
        <v>81</v>
      </c>
      <c r="Q60" s="7"/>
      <c r="R60" s="12" t="s">
        <v>493</v>
      </c>
      <c r="S60" s="14" t="s">
        <v>19</v>
      </c>
      <c r="T60" s="7"/>
      <c r="U60" s="12" t="s">
        <v>19</v>
      </c>
      <c r="V60" s="12" t="s">
        <v>493</v>
      </c>
      <c r="W60" s="14" t="s">
        <v>260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477</v>
      </c>
      <c r="AD60" t="s">
        <v>6</v>
      </c>
      <c r="AE60" t="s">
        <v>494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496</v>
      </c>
      <c r="H61" s="7" t="s">
        <v>497</v>
      </c>
      <c r="I61" s="7" t="s">
        <v>77</v>
      </c>
      <c r="J61" s="7" t="s">
        <v>2</v>
      </c>
      <c r="K61" s="7" t="s">
        <v>498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2" t="s">
        <v>499</v>
      </c>
      <c r="S61" s="14" t="s">
        <v>19</v>
      </c>
      <c r="T61" s="7"/>
      <c r="U61" s="12" t="s">
        <v>19</v>
      </c>
      <c r="V61" s="12" t="s">
        <v>499</v>
      </c>
      <c r="W61" s="14" t="s">
        <v>110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500</v>
      </c>
      <c r="AD61" t="s">
        <v>6</v>
      </c>
      <c r="AE61" t="s">
        <v>304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501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502</v>
      </c>
      <c r="H62" s="7" t="s">
        <v>503</v>
      </c>
      <c r="I62" s="7" t="s">
        <v>77</v>
      </c>
      <c r="J62" s="7" t="s">
        <v>2</v>
      </c>
      <c r="K62" s="7" t="s">
        <v>504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2" t="s">
        <v>505</v>
      </c>
      <c r="S62" s="14" t="s">
        <v>19</v>
      </c>
      <c r="T62" s="7"/>
      <c r="U62" s="12" t="s">
        <v>19</v>
      </c>
      <c r="V62" s="12" t="s">
        <v>505</v>
      </c>
      <c r="W62" s="14" t="s">
        <v>327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506</v>
      </c>
      <c r="AD62" t="s">
        <v>6</v>
      </c>
      <c r="AE62" t="s">
        <v>145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507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508</v>
      </c>
      <c r="H63" s="7" t="s">
        <v>509</v>
      </c>
      <c r="I63" s="7" t="s">
        <v>77</v>
      </c>
      <c r="J63" s="7" t="s">
        <v>2</v>
      </c>
      <c r="K63" s="7" t="s">
        <v>510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2" t="s">
        <v>511</v>
      </c>
      <c r="S63" s="14" t="s">
        <v>19</v>
      </c>
      <c r="T63" s="7"/>
      <c r="U63" s="12" t="s">
        <v>19</v>
      </c>
      <c r="V63" s="12" t="s">
        <v>511</v>
      </c>
      <c r="W63" s="14" t="s">
        <v>512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513</v>
      </c>
      <c r="AD63" t="s">
        <v>6</v>
      </c>
      <c r="AE63" t="s">
        <v>192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515</v>
      </c>
      <c r="H64" s="7" t="s">
        <v>516</v>
      </c>
      <c r="I64" s="7" t="s">
        <v>77</v>
      </c>
      <c r="J64" s="7" t="s">
        <v>2</v>
      </c>
      <c r="K64" s="7" t="s">
        <v>517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2" t="s">
        <v>261</v>
      </c>
      <c r="S64" s="14" t="s">
        <v>19</v>
      </c>
      <c r="T64" s="7"/>
      <c r="U64" s="12" t="s">
        <v>19</v>
      </c>
      <c r="V64" s="12" t="s">
        <v>261</v>
      </c>
      <c r="W64" s="14" t="s">
        <v>159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518</v>
      </c>
      <c r="AD64" t="s">
        <v>6</v>
      </c>
      <c r="AE64" t="s">
        <v>519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508</v>
      </c>
      <c r="H65" s="7" t="s">
        <v>509</v>
      </c>
      <c r="I65" s="7" t="s">
        <v>77</v>
      </c>
      <c r="J65" s="7" t="s">
        <v>2</v>
      </c>
      <c r="K65" s="7" t="s">
        <v>521</v>
      </c>
      <c r="L65" s="7">
        <v>2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2" t="s">
        <v>522</v>
      </c>
      <c r="S65" s="14" t="s">
        <v>19</v>
      </c>
      <c r="T65" s="7"/>
      <c r="U65" s="12" t="s">
        <v>19</v>
      </c>
      <c r="V65" s="12" t="s">
        <v>522</v>
      </c>
      <c r="W65" s="14" t="s">
        <v>523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524</v>
      </c>
      <c r="AD65" t="s">
        <v>6</v>
      </c>
      <c r="AE65" t="s">
        <v>192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525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526</v>
      </c>
      <c r="H66" s="7" t="s">
        <v>527</v>
      </c>
      <c r="I66" s="7" t="s">
        <v>77</v>
      </c>
      <c r="J66" s="7" t="s">
        <v>2</v>
      </c>
      <c r="K66" s="7" t="s">
        <v>528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2" t="s">
        <v>158</v>
      </c>
      <c r="S66" s="14" t="s">
        <v>19</v>
      </c>
      <c r="T66" s="7"/>
      <c r="U66" s="12" t="s">
        <v>19</v>
      </c>
      <c r="V66" s="12" t="s">
        <v>158</v>
      </c>
      <c r="W66" s="14" t="s">
        <v>159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160</v>
      </c>
      <c r="AD66" t="s">
        <v>6</v>
      </c>
      <c r="AE66" t="s">
        <v>120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529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530</v>
      </c>
      <c r="H67" s="7" t="s">
        <v>531</v>
      </c>
      <c r="I67" s="7" t="s">
        <v>77</v>
      </c>
      <c r="J67" s="7" t="s">
        <v>2</v>
      </c>
      <c r="K67" s="7" t="s">
        <v>532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2" t="s">
        <v>533</v>
      </c>
      <c r="S67" s="14" t="s">
        <v>19</v>
      </c>
      <c r="T67" s="7"/>
      <c r="U67" s="12" t="s">
        <v>19</v>
      </c>
      <c r="V67" s="12" t="s">
        <v>533</v>
      </c>
      <c r="W67" s="14" t="s">
        <v>175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534</v>
      </c>
      <c r="AD67" t="s">
        <v>6</v>
      </c>
      <c r="AE67" t="s">
        <v>254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536</v>
      </c>
      <c r="H68" s="7" t="s">
        <v>537</v>
      </c>
      <c r="I68" s="7" t="s">
        <v>77</v>
      </c>
      <c r="J68" s="7" t="s">
        <v>2</v>
      </c>
      <c r="K68" s="7" t="s">
        <v>538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2" t="s">
        <v>429</v>
      </c>
      <c r="S68" s="14" t="s">
        <v>19</v>
      </c>
      <c r="T68" s="7"/>
      <c r="U68" s="12" t="s">
        <v>19</v>
      </c>
      <c r="V68" s="12" t="s">
        <v>429</v>
      </c>
      <c r="W68" s="14" t="s">
        <v>430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431</v>
      </c>
      <c r="AD68" t="s">
        <v>6</v>
      </c>
      <c r="AE68" t="s">
        <v>393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539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540</v>
      </c>
      <c r="H69" s="7" t="s">
        <v>541</v>
      </c>
      <c r="I69" s="7" t="s">
        <v>77</v>
      </c>
      <c r="J69" s="7" t="s">
        <v>2</v>
      </c>
      <c r="K69" s="7" t="s">
        <v>542</v>
      </c>
      <c r="L69" s="7">
        <v>1</v>
      </c>
      <c r="M69" s="7">
        <v>1</v>
      </c>
      <c r="N69" s="7" t="s">
        <v>117</v>
      </c>
      <c r="O69" s="7" t="s">
        <v>80</v>
      </c>
      <c r="P69" s="7" t="s">
        <v>81</v>
      </c>
      <c r="Q69" s="7"/>
      <c r="R69" s="12" t="s">
        <v>207</v>
      </c>
      <c r="S69" s="14" t="s">
        <v>19</v>
      </c>
      <c r="T69" s="7"/>
      <c r="U69" s="12" t="s">
        <v>19</v>
      </c>
      <c r="V69" s="12" t="s">
        <v>207</v>
      </c>
      <c r="W69" s="14" t="s">
        <v>543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544</v>
      </c>
      <c r="AD69" t="s">
        <v>6</v>
      </c>
      <c r="AE69" t="s">
        <v>545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546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547</v>
      </c>
      <c r="H70" s="7" t="s">
        <v>548</v>
      </c>
      <c r="I70" s="7" t="s">
        <v>77</v>
      </c>
      <c r="J70" s="7" t="s">
        <v>2</v>
      </c>
      <c r="K70" s="7" t="s">
        <v>549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2" t="s">
        <v>550</v>
      </c>
      <c r="S70" s="14" t="s">
        <v>19</v>
      </c>
      <c r="T70" s="7"/>
      <c r="U70" s="12" t="s">
        <v>19</v>
      </c>
      <c r="V70" s="12" t="s">
        <v>550</v>
      </c>
      <c r="W70" s="14" t="s">
        <v>551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552</v>
      </c>
      <c r="AD70" t="s">
        <v>6</v>
      </c>
      <c r="AE70" t="s">
        <v>304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554</v>
      </c>
      <c r="H71" s="7" t="s">
        <v>555</v>
      </c>
      <c r="I71" s="7" t="s">
        <v>77</v>
      </c>
      <c r="J71" s="7" t="s">
        <v>2</v>
      </c>
      <c r="K71" s="7" t="s">
        <v>556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2" t="s">
        <v>557</v>
      </c>
      <c r="S71" s="14" t="s">
        <v>19</v>
      </c>
      <c r="T71" s="7"/>
      <c r="U71" s="12" t="s">
        <v>19</v>
      </c>
      <c r="V71" s="12" t="s">
        <v>557</v>
      </c>
      <c r="W71" s="14" t="s">
        <v>558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559</v>
      </c>
      <c r="AD71" t="s">
        <v>6</v>
      </c>
      <c r="AE71" t="s">
        <v>560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561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562</v>
      </c>
      <c r="H72" s="7" t="s">
        <v>563</v>
      </c>
      <c r="I72" s="7" t="s">
        <v>77</v>
      </c>
      <c r="J72" s="7" t="s">
        <v>2</v>
      </c>
      <c r="K72" s="7" t="s">
        <v>564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2" t="s">
        <v>565</v>
      </c>
      <c r="S72" s="14" t="s">
        <v>19</v>
      </c>
      <c r="T72" s="7"/>
      <c r="U72" s="12" t="s">
        <v>19</v>
      </c>
      <c r="V72" s="12" t="s">
        <v>565</v>
      </c>
      <c r="W72" s="14" t="s">
        <v>273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566</v>
      </c>
      <c r="AD72" t="s">
        <v>6</v>
      </c>
      <c r="AE72" t="s">
        <v>120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567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568</v>
      </c>
      <c r="H73" s="7" t="s">
        <v>569</v>
      </c>
      <c r="I73" s="7" t="s">
        <v>77</v>
      </c>
      <c r="J73" s="7" t="s">
        <v>2</v>
      </c>
      <c r="K73" s="7" t="s">
        <v>570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2" t="s">
        <v>220</v>
      </c>
      <c r="S73" s="14" t="s">
        <v>19</v>
      </c>
      <c r="T73" s="7"/>
      <c r="U73" s="12" t="s">
        <v>19</v>
      </c>
      <c r="V73" s="12" t="s">
        <v>220</v>
      </c>
      <c r="W73" s="14" t="s">
        <v>110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221</v>
      </c>
      <c r="AD73" t="s">
        <v>6</v>
      </c>
      <c r="AE73" t="s">
        <v>200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572</v>
      </c>
      <c r="H74" s="7" t="s">
        <v>573</v>
      </c>
      <c r="I74" s="7" t="s">
        <v>77</v>
      </c>
      <c r="J74" s="7" t="s">
        <v>2</v>
      </c>
      <c r="K74" s="7" t="s">
        <v>574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2" t="s">
        <v>575</v>
      </c>
      <c r="S74" s="14" t="s">
        <v>19</v>
      </c>
      <c r="T74" s="7"/>
      <c r="U74" s="12" t="s">
        <v>19</v>
      </c>
      <c r="V74" s="12" t="s">
        <v>575</v>
      </c>
      <c r="W74" s="14" t="s">
        <v>135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576</v>
      </c>
      <c r="AD74" t="s">
        <v>6</v>
      </c>
      <c r="AE74" t="s">
        <v>577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579</v>
      </c>
      <c r="H75" s="7" t="s">
        <v>580</v>
      </c>
      <c r="I75" s="7" t="s">
        <v>77</v>
      </c>
      <c r="J75" s="7" t="s">
        <v>2</v>
      </c>
      <c r="K75" s="7" t="s">
        <v>581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2" t="s">
        <v>582</v>
      </c>
      <c r="S75" s="14" t="s">
        <v>19</v>
      </c>
      <c r="T75" s="7"/>
      <c r="U75" s="12" t="s">
        <v>19</v>
      </c>
      <c r="V75" s="12" t="s">
        <v>582</v>
      </c>
      <c r="W75" s="14" t="s">
        <v>583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584</v>
      </c>
      <c r="AD75" t="s">
        <v>6</v>
      </c>
      <c r="AE75" t="s">
        <v>585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586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587</v>
      </c>
      <c r="H76" s="7" t="s">
        <v>588</v>
      </c>
      <c r="I76" s="7" t="s">
        <v>77</v>
      </c>
      <c r="J76" s="7" t="s">
        <v>2</v>
      </c>
      <c r="K76" s="7" t="s">
        <v>589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2" t="s">
        <v>142</v>
      </c>
      <c r="S76" s="14" t="s">
        <v>19</v>
      </c>
      <c r="T76" s="7"/>
      <c r="U76" s="12" t="s">
        <v>19</v>
      </c>
      <c r="V76" s="12" t="s">
        <v>142</v>
      </c>
      <c r="W76" s="14" t="s">
        <v>143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144</v>
      </c>
      <c r="AD76" t="s">
        <v>6</v>
      </c>
      <c r="AE76" t="s">
        <v>590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591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592</v>
      </c>
      <c r="H77" s="7" t="s">
        <v>593</v>
      </c>
      <c r="I77" s="7" t="s">
        <v>77</v>
      </c>
      <c r="J77" s="7" t="s">
        <v>2</v>
      </c>
      <c r="K77" s="7" t="s">
        <v>594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2" t="s">
        <v>595</v>
      </c>
      <c r="S77" s="14" t="s">
        <v>19</v>
      </c>
      <c r="T77" s="7"/>
      <c r="U77" s="12" t="s">
        <v>19</v>
      </c>
      <c r="V77" s="12" t="s">
        <v>595</v>
      </c>
      <c r="W77" s="14" t="s">
        <v>102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596</v>
      </c>
      <c r="AD77" t="s">
        <v>6</v>
      </c>
      <c r="AE77" t="s">
        <v>597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598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599</v>
      </c>
      <c r="H78" s="7" t="s">
        <v>600</v>
      </c>
      <c r="I78" s="7" t="s">
        <v>77</v>
      </c>
      <c r="J78" s="7" t="s">
        <v>2</v>
      </c>
      <c r="K78" s="7" t="s">
        <v>601</v>
      </c>
      <c r="L78" s="7">
        <v>1</v>
      </c>
      <c r="M78" s="7">
        <v>4</v>
      </c>
      <c r="N78" s="7" t="s">
        <v>79</v>
      </c>
      <c r="O78" s="7" t="s">
        <v>92</v>
      </c>
      <c r="P78" s="7" t="s">
        <v>602</v>
      </c>
      <c r="Q78" s="7"/>
      <c r="R78" s="12" t="s">
        <v>603</v>
      </c>
      <c r="S78" s="14" t="s">
        <v>19</v>
      </c>
      <c r="T78" s="7"/>
      <c r="U78" s="12" t="s">
        <v>19</v>
      </c>
      <c r="V78" s="12" t="s">
        <v>603</v>
      </c>
      <c r="W78" s="14" t="s">
        <v>604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605</v>
      </c>
      <c r="AD78" t="s">
        <v>6</v>
      </c>
      <c r="AE78" t="s">
        <v>606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607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599</v>
      </c>
      <c r="H79" s="7" t="s">
        <v>600</v>
      </c>
      <c r="I79" s="7" t="s">
        <v>77</v>
      </c>
      <c r="J79" s="7" t="s">
        <v>2</v>
      </c>
      <c r="K79" s="7" t="s">
        <v>601</v>
      </c>
      <c r="L79" s="7">
        <v>1</v>
      </c>
      <c r="M79" s="7">
        <v>4</v>
      </c>
      <c r="N79" s="7" t="s">
        <v>79</v>
      </c>
      <c r="O79" s="7" t="s">
        <v>92</v>
      </c>
      <c r="P79" s="7" t="s">
        <v>602</v>
      </c>
      <c r="Q79" s="7"/>
      <c r="R79" s="12" t="s">
        <v>603</v>
      </c>
      <c r="S79" s="14" t="s">
        <v>19</v>
      </c>
      <c r="T79" s="7"/>
      <c r="U79" s="12" t="s">
        <v>19</v>
      </c>
      <c r="V79" s="12" t="s">
        <v>603</v>
      </c>
      <c r="W79" s="14" t="s">
        <v>604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605</v>
      </c>
      <c r="AD79" t="s">
        <v>6</v>
      </c>
      <c r="AE79" t="s">
        <v>606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608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609</v>
      </c>
      <c r="H80" s="7" t="s">
        <v>610</v>
      </c>
      <c r="I80" s="7" t="s">
        <v>77</v>
      </c>
      <c r="J80" s="7" t="s">
        <v>2</v>
      </c>
      <c r="K80" s="7" t="s">
        <v>611</v>
      </c>
      <c r="L80" s="7">
        <v>1</v>
      </c>
      <c r="M80" s="7">
        <v>2</v>
      </c>
      <c r="N80" s="7" t="s">
        <v>317</v>
      </c>
      <c r="O80" s="7" t="s">
        <v>80</v>
      </c>
      <c r="P80" s="7" t="s">
        <v>602</v>
      </c>
      <c r="Q80" s="7"/>
      <c r="R80" s="12" t="s">
        <v>612</v>
      </c>
      <c r="S80" s="14" t="s">
        <v>19</v>
      </c>
      <c r="T80" s="7"/>
      <c r="U80" s="12" t="s">
        <v>19</v>
      </c>
      <c r="V80" s="12" t="s">
        <v>612</v>
      </c>
      <c r="W80" s="14" t="s">
        <v>613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614</v>
      </c>
      <c r="AD80" t="s">
        <v>6</v>
      </c>
      <c r="AE80" t="s">
        <v>615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616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617</v>
      </c>
      <c r="H81" s="7" t="s">
        <v>618</v>
      </c>
      <c r="I81" s="7" t="s">
        <v>77</v>
      </c>
      <c r="J81" s="7" t="s">
        <v>2</v>
      </c>
      <c r="K81" s="7" t="s">
        <v>619</v>
      </c>
      <c r="L81" s="7">
        <v>1</v>
      </c>
      <c r="M81" s="7">
        <v>2</v>
      </c>
      <c r="N81" s="7" t="s">
        <v>125</v>
      </c>
      <c r="O81" s="7" t="s">
        <v>80</v>
      </c>
      <c r="P81" s="7" t="s">
        <v>602</v>
      </c>
      <c r="Q81" s="7"/>
      <c r="R81" s="12" t="s">
        <v>524</v>
      </c>
      <c r="S81" s="14" t="s">
        <v>19</v>
      </c>
      <c r="T81" s="7"/>
      <c r="U81" s="12" t="s">
        <v>19</v>
      </c>
      <c r="V81" s="12" t="s">
        <v>524</v>
      </c>
      <c r="W81" s="14" t="s">
        <v>620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621</v>
      </c>
      <c r="AD81" t="s">
        <v>6</v>
      </c>
      <c r="AE81" t="s">
        <v>622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623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624</v>
      </c>
      <c r="H82" s="7" t="s">
        <v>625</v>
      </c>
      <c r="I82" s="7" t="s">
        <v>77</v>
      </c>
      <c r="J82" s="7" t="s">
        <v>2</v>
      </c>
      <c r="K82" s="7" t="s">
        <v>626</v>
      </c>
      <c r="L82" s="7">
        <v>1</v>
      </c>
      <c r="M82" s="7">
        <v>1</v>
      </c>
      <c r="N82" s="7" t="s">
        <v>80</v>
      </c>
      <c r="O82" s="7" t="s">
        <v>81</v>
      </c>
      <c r="P82" s="7" t="s">
        <v>602</v>
      </c>
      <c r="Q82" s="7"/>
      <c r="R82" s="12" t="s">
        <v>627</v>
      </c>
      <c r="S82" s="14" t="s">
        <v>19</v>
      </c>
      <c r="T82" s="7"/>
      <c r="U82" s="12" t="s">
        <v>19</v>
      </c>
      <c r="V82" s="12" t="s">
        <v>627</v>
      </c>
      <c r="W82" s="14" t="s">
        <v>628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629</v>
      </c>
      <c r="AD82" t="s">
        <v>6</v>
      </c>
      <c r="AE82" t="s">
        <v>630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632</v>
      </c>
      <c r="H83" s="7" t="s">
        <v>633</v>
      </c>
      <c r="I83" s="7" t="s">
        <v>77</v>
      </c>
      <c r="J83" s="7" t="s">
        <v>2</v>
      </c>
      <c r="K83" s="7" t="s">
        <v>634</v>
      </c>
      <c r="L83" s="7">
        <v>1</v>
      </c>
      <c r="M83" s="7">
        <v>1</v>
      </c>
      <c r="N83" s="7" t="s">
        <v>80</v>
      </c>
      <c r="O83" s="7" t="s">
        <v>81</v>
      </c>
      <c r="P83" s="7" t="s">
        <v>602</v>
      </c>
      <c r="Q83" s="7"/>
      <c r="R83" s="12" t="s">
        <v>150</v>
      </c>
      <c r="S83" s="14" t="s">
        <v>19</v>
      </c>
      <c r="T83" s="7"/>
      <c r="U83" s="12" t="s">
        <v>19</v>
      </c>
      <c r="V83" s="12" t="s">
        <v>150</v>
      </c>
      <c r="W83" s="14" t="s">
        <v>635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636</v>
      </c>
      <c r="AD83" t="s">
        <v>6</v>
      </c>
      <c r="AE83" t="s">
        <v>637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639</v>
      </c>
      <c r="H84" s="7" t="s">
        <v>640</v>
      </c>
      <c r="I84" s="7" t="s">
        <v>77</v>
      </c>
      <c r="J84" s="7" t="s">
        <v>2</v>
      </c>
      <c r="K84" s="7" t="s">
        <v>641</v>
      </c>
      <c r="L84" s="7">
        <v>1</v>
      </c>
      <c r="M84" s="7">
        <v>1</v>
      </c>
      <c r="N84" s="7" t="s">
        <v>80</v>
      </c>
      <c r="O84" s="7" t="s">
        <v>81</v>
      </c>
      <c r="P84" s="7" t="s">
        <v>602</v>
      </c>
      <c r="Q84" s="7"/>
      <c r="R84" s="12" t="s">
        <v>150</v>
      </c>
      <c r="S84" s="14" t="s">
        <v>19</v>
      </c>
      <c r="T84" s="7"/>
      <c r="U84" s="12" t="s">
        <v>19</v>
      </c>
      <c r="V84" s="12" t="s">
        <v>150</v>
      </c>
      <c r="W84" s="14" t="s">
        <v>260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642</v>
      </c>
      <c r="AD84" t="s">
        <v>6</v>
      </c>
      <c r="AE84" t="s">
        <v>161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644</v>
      </c>
      <c r="H85" s="7" t="s">
        <v>645</v>
      </c>
      <c r="I85" s="7" t="s">
        <v>77</v>
      </c>
      <c r="J85" s="7" t="s">
        <v>2</v>
      </c>
      <c r="K85" s="7" t="s">
        <v>646</v>
      </c>
      <c r="L85" s="7">
        <v>2</v>
      </c>
      <c r="M85" s="7">
        <v>1</v>
      </c>
      <c r="N85" s="7" t="s">
        <v>80</v>
      </c>
      <c r="O85" s="7" t="s">
        <v>81</v>
      </c>
      <c r="P85" s="7" t="s">
        <v>602</v>
      </c>
      <c r="Q85" s="7"/>
      <c r="R85" s="12" t="s">
        <v>647</v>
      </c>
      <c r="S85" s="14" t="s">
        <v>19</v>
      </c>
      <c r="T85" s="7"/>
      <c r="U85" s="12" t="s">
        <v>19</v>
      </c>
      <c r="V85" s="12" t="s">
        <v>647</v>
      </c>
      <c r="W85" s="14" t="s">
        <v>448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648</v>
      </c>
      <c r="AD85" t="s">
        <v>6</v>
      </c>
      <c r="AE85" t="s">
        <v>120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649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650</v>
      </c>
      <c r="H86" s="7" t="s">
        <v>651</v>
      </c>
      <c r="I86" s="7" t="s">
        <v>77</v>
      </c>
      <c r="J86" s="7" t="s">
        <v>2</v>
      </c>
      <c r="K86" s="7" t="s">
        <v>652</v>
      </c>
      <c r="L86" s="7">
        <v>1</v>
      </c>
      <c r="M86" s="7">
        <v>1</v>
      </c>
      <c r="N86" s="7" t="s">
        <v>81</v>
      </c>
      <c r="O86" s="7" t="s">
        <v>81</v>
      </c>
      <c r="P86" s="7" t="s">
        <v>602</v>
      </c>
      <c r="Q86" s="7"/>
      <c r="R86" s="12" t="s">
        <v>197</v>
      </c>
      <c r="S86" s="14" t="s">
        <v>19</v>
      </c>
      <c r="T86" s="7"/>
      <c r="U86" s="12" t="s">
        <v>19</v>
      </c>
      <c r="V86" s="12" t="s">
        <v>197</v>
      </c>
      <c r="W86" s="14" t="s">
        <v>198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199</v>
      </c>
      <c r="AD86" t="s">
        <v>6</v>
      </c>
      <c r="AE86" t="s">
        <v>200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653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654</v>
      </c>
      <c r="H87" s="7" t="s">
        <v>655</v>
      </c>
      <c r="I87" s="7" t="s">
        <v>77</v>
      </c>
      <c r="J87" s="7" t="s">
        <v>2</v>
      </c>
      <c r="K87" s="7" t="s">
        <v>656</v>
      </c>
      <c r="L87" s="7">
        <v>1</v>
      </c>
      <c r="M87" s="7">
        <v>1</v>
      </c>
      <c r="N87" s="7" t="s">
        <v>81</v>
      </c>
      <c r="O87" s="7" t="s">
        <v>81</v>
      </c>
      <c r="P87" s="7" t="s">
        <v>602</v>
      </c>
      <c r="Q87" s="7"/>
      <c r="R87" s="12" t="s">
        <v>199</v>
      </c>
      <c r="S87" s="14" t="s">
        <v>19</v>
      </c>
      <c r="T87" s="7"/>
      <c r="U87" s="12" t="s">
        <v>19</v>
      </c>
      <c r="V87" s="12" t="s">
        <v>199</v>
      </c>
      <c r="W87" s="14" t="s">
        <v>260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319</v>
      </c>
      <c r="AD87" t="s">
        <v>6</v>
      </c>
      <c r="AE87" t="s">
        <v>657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658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659</v>
      </c>
      <c r="H88" s="7" t="s">
        <v>660</v>
      </c>
      <c r="I88" s="7" t="s">
        <v>77</v>
      </c>
      <c r="J88" s="7" t="s">
        <v>2</v>
      </c>
      <c r="K88" s="7" t="s">
        <v>661</v>
      </c>
      <c r="L88" s="7">
        <v>1</v>
      </c>
      <c r="M88" s="7">
        <v>1</v>
      </c>
      <c r="N88" s="7" t="s">
        <v>81</v>
      </c>
      <c r="O88" s="7" t="s">
        <v>81</v>
      </c>
      <c r="P88" s="7" t="s">
        <v>602</v>
      </c>
      <c r="Q88" s="7"/>
      <c r="R88" s="12" t="s">
        <v>197</v>
      </c>
      <c r="S88" s="14" t="s">
        <v>19</v>
      </c>
      <c r="T88" s="7"/>
      <c r="U88" s="12" t="s">
        <v>19</v>
      </c>
      <c r="V88" s="12" t="s">
        <v>197</v>
      </c>
      <c r="W88" s="14" t="s">
        <v>198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199</v>
      </c>
      <c r="AD88" t="s">
        <v>6</v>
      </c>
      <c r="AE88" t="s">
        <v>662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663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664</v>
      </c>
      <c r="H89" s="7" t="s">
        <v>665</v>
      </c>
      <c r="I89" s="7" t="s">
        <v>77</v>
      </c>
      <c r="J89" s="7" t="s">
        <v>2</v>
      </c>
      <c r="K89" s="7" t="s">
        <v>666</v>
      </c>
      <c r="L89" s="7">
        <v>1</v>
      </c>
      <c r="M89" s="7">
        <v>1</v>
      </c>
      <c r="N89" s="7" t="s">
        <v>81</v>
      </c>
      <c r="O89" s="7" t="s">
        <v>81</v>
      </c>
      <c r="P89" s="7" t="s">
        <v>602</v>
      </c>
      <c r="Q89" s="7"/>
      <c r="R89" s="12" t="s">
        <v>667</v>
      </c>
      <c r="S89" s="14" t="s">
        <v>19</v>
      </c>
      <c r="T89" s="7"/>
      <c r="U89" s="12" t="s">
        <v>19</v>
      </c>
      <c r="V89" s="12" t="s">
        <v>667</v>
      </c>
      <c r="W89" s="14" t="s">
        <v>668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227</v>
      </c>
      <c r="AD89" t="s">
        <v>6</v>
      </c>
      <c r="AE89" t="s">
        <v>129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669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670</v>
      </c>
      <c r="H90" s="7" t="s">
        <v>671</v>
      </c>
      <c r="I90" s="7" t="s">
        <v>77</v>
      </c>
      <c r="J90" s="7" t="s">
        <v>2</v>
      </c>
      <c r="K90" s="7" t="s">
        <v>672</v>
      </c>
      <c r="L90" s="7">
        <v>1</v>
      </c>
      <c r="M90" s="7">
        <v>1</v>
      </c>
      <c r="N90" s="7" t="s">
        <v>81</v>
      </c>
      <c r="O90" s="7" t="s">
        <v>81</v>
      </c>
      <c r="P90" s="7" t="s">
        <v>602</v>
      </c>
      <c r="Q90" s="7"/>
      <c r="R90" s="12" t="s">
        <v>280</v>
      </c>
      <c r="S90" s="14" t="s">
        <v>19</v>
      </c>
      <c r="T90" s="7"/>
      <c r="U90" s="12" t="s">
        <v>19</v>
      </c>
      <c r="V90" s="12" t="s">
        <v>280</v>
      </c>
      <c r="W90" s="14" t="s">
        <v>198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281</v>
      </c>
      <c r="AD90" t="s">
        <v>6</v>
      </c>
      <c r="AE90" t="s">
        <v>393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673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674</v>
      </c>
      <c r="H91" s="7" t="s">
        <v>675</v>
      </c>
      <c r="I91" s="7" t="s">
        <v>77</v>
      </c>
      <c r="J91" s="7" t="s">
        <v>2</v>
      </c>
      <c r="K91" s="7" t="s">
        <v>676</v>
      </c>
      <c r="L91" s="7">
        <v>1</v>
      </c>
      <c r="M91" s="7">
        <v>4</v>
      </c>
      <c r="N91" s="7" t="s">
        <v>125</v>
      </c>
      <c r="O91" s="7" t="s">
        <v>92</v>
      </c>
      <c r="P91" s="7" t="s">
        <v>602</v>
      </c>
      <c r="Q91" s="7"/>
      <c r="R91" s="12" t="s">
        <v>119</v>
      </c>
      <c r="S91" s="14" t="s">
        <v>19</v>
      </c>
      <c r="T91" s="7"/>
      <c r="U91" s="12" t="s">
        <v>19</v>
      </c>
      <c r="V91" s="12" t="s">
        <v>119</v>
      </c>
      <c r="W91" s="14" t="s">
        <v>83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505</v>
      </c>
      <c r="AD91" t="s">
        <v>6</v>
      </c>
      <c r="AE91" t="s">
        <v>200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677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678</v>
      </c>
      <c r="H92" s="7" t="s">
        <v>679</v>
      </c>
      <c r="I92" s="7" t="s">
        <v>77</v>
      </c>
      <c r="J92" s="7" t="s">
        <v>2</v>
      </c>
      <c r="K92" s="7" t="s">
        <v>680</v>
      </c>
      <c r="L92" s="7">
        <v>1</v>
      </c>
      <c r="M92" s="7">
        <v>1</v>
      </c>
      <c r="N92" s="7" t="s">
        <v>463</v>
      </c>
      <c r="O92" s="7" t="s">
        <v>81</v>
      </c>
      <c r="P92" s="7" t="s">
        <v>602</v>
      </c>
      <c r="Q92" s="7"/>
      <c r="R92" s="12" t="s">
        <v>566</v>
      </c>
      <c r="S92" s="14" t="s">
        <v>19</v>
      </c>
      <c r="T92" s="7"/>
      <c r="U92" s="12" t="s">
        <v>19</v>
      </c>
      <c r="V92" s="12" t="s">
        <v>566</v>
      </c>
      <c r="W92" s="14" t="s">
        <v>551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681</v>
      </c>
      <c r="AD92" t="s">
        <v>6</v>
      </c>
      <c r="AE92" t="s">
        <v>682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683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684</v>
      </c>
      <c r="H93" s="7" t="s">
        <v>685</v>
      </c>
      <c r="I93" s="7" t="s">
        <v>77</v>
      </c>
      <c r="J93" s="7" t="s">
        <v>2</v>
      </c>
      <c r="K93" s="7" t="s">
        <v>686</v>
      </c>
      <c r="L93" s="7">
        <v>2</v>
      </c>
      <c r="M93" s="7">
        <v>3</v>
      </c>
      <c r="N93" s="7" t="s">
        <v>125</v>
      </c>
      <c r="O93" s="7" t="s">
        <v>117</v>
      </c>
      <c r="P93" s="7" t="s">
        <v>602</v>
      </c>
      <c r="Q93" s="7"/>
      <c r="R93" s="12" t="s">
        <v>687</v>
      </c>
      <c r="S93" s="14" t="s">
        <v>19</v>
      </c>
      <c r="T93" s="7"/>
      <c r="U93" s="12" t="s">
        <v>19</v>
      </c>
      <c r="V93" s="12" t="s">
        <v>687</v>
      </c>
      <c r="W93" s="14" t="s">
        <v>688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689</v>
      </c>
      <c r="AD93" t="s">
        <v>6</v>
      </c>
      <c r="AE93" t="s">
        <v>192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690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691</v>
      </c>
      <c r="H94" s="7" t="s">
        <v>692</v>
      </c>
      <c r="I94" s="7" t="s">
        <v>77</v>
      </c>
      <c r="J94" s="7" t="s">
        <v>2</v>
      </c>
      <c r="K94" s="7" t="s">
        <v>693</v>
      </c>
      <c r="L94" s="7">
        <v>1</v>
      </c>
      <c r="M94" s="7">
        <v>2</v>
      </c>
      <c r="N94" s="7" t="s">
        <v>117</v>
      </c>
      <c r="O94" s="7" t="s">
        <v>80</v>
      </c>
      <c r="P94" s="7" t="s">
        <v>602</v>
      </c>
      <c r="Q94" s="7"/>
      <c r="R94" s="12" t="s">
        <v>694</v>
      </c>
      <c r="S94" s="14" t="s">
        <v>19</v>
      </c>
      <c r="T94" s="7"/>
      <c r="U94" s="12" t="s">
        <v>19</v>
      </c>
      <c r="V94" s="12" t="s">
        <v>694</v>
      </c>
      <c r="W94" s="14" t="s">
        <v>471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695</v>
      </c>
      <c r="AD94" t="s">
        <v>6</v>
      </c>
      <c r="AE94" t="s">
        <v>200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696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697</v>
      </c>
      <c r="H95" s="7" t="s">
        <v>698</v>
      </c>
      <c r="I95" s="7" t="s">
        <v>77</v>
      </c>
      <c r="J95" s="7" t="s">
        <v>2</v>
      </c>
      <c r="K95" s="7" t="s">
        <v>699</v>
      </c>
      <c r="L95" s="7">
        <v>1</v>
      </c>
      <c r="M95" s="7">
        <v>1</v>
      </c>
      <c r="N95" s="7" t="s">
        <v>92</v>
      </c>
      <c r="O95" s="7" t="s">
        <v>81</v>
      </c>
      <c r="P95" s="7" t="s">
        <v>602</v>
      </c>
      <c r="Q95" s="7"/>
      <c r="R95" s="12" t="s">
        <v>700</v>
      </c>
      <c r="S95" s="14" t="s">
        <v>19</v>
      </c>
      <c r="T95" s="7"/>
      <c r="U95" s="12" t="s">
        <v>19</v>
      </c>
      <c r="V95" s="12" t="s">
        <v>700</v>
      </c>
      <c r="W95" s="14" t="s">
        <v>701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702</v>
      </c>
      <c r="AD95" t="s">
        <v>6</v>
      </c>
      <c r="AE95" t="s">
        <v>622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703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704</v>
      </c>
      <c r="H96" s="7" t="s">
        <v>705</v>
      </c>
      <c r="I96" s="7" t="s">
        <v>77</v>
      </c>
      <c r="J96" s="7" t="s">
        <v>2</v>
      </c>
      <c r="K96" s="7" t="s">
        <v>706</v>
      </c>
      <c r="L96" s="7">
        <v>1</v>
      </c>
      <c r="M96" s="7">
        <v>2</v>
      </c>
      <c r="N96" s="7" t="s">
        <v>117</v>
      </c>
      <c r="O96" s="7" t="s">
        <v>80</v>
      </c>
      <c r="P96" s="7" t="s">
        <v>602</v>
      </c>
      <c r="Q96" s="7"/>
      <c r="R96" s="12" t="s">
        <v>707</v>
      </c>
      <c r="S96" s="14" t="s">
        <v>19</v>
      </c>
      <c r="T96" s="7"/>
      <c r="U96" s="12" t="s">
        <v>19</v>
      </c>
      <c r="V96" s="12" t="s">
        <v>707</v>
      </c>
      <c r="W96" s="14" t="s">
        <v>708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709</v>
      </c>
      <c r="AD96" t="s">
        <v>6</v>
      </c>
      <c r="AE96" t="s">
        <v>710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711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712</v>
      </c>
      <c r="H97" s="7" t="s">
        <v>713</v>
      </c>
      <c r="I97" s="7" t="s">
        <v>77</v>
      </c>
      <c r="J97" s="7" t="s">
        <v>2</v>
      </c>
      <c r="K97" s="7" t="s">
        <v>714</v>
      </c>
      <c r="L97" s="7">
        <v>1</v>
      </c>
      <c r="M97" s="7">
        <v>1</v>
      </c>
      <c r="N97" s="7" t="s">
        <v>80</v>
      </c>
      <c r="O97" s="7" t="s">
        <v>81</v>
      </c>
      <c r="P97" s="7" t="s">
        <v>602</v>
      </c>
      <c r="Q97" s="7"/>
      <c r="R97" s="12" t="s">
        <v>500</v>
      </c>
      <c r="S97" s="14" t="s">
        <v>19</v>
      </c>
      <c r="T97" s="7"/>
      <c r="U97" s="12" t="s">
        <v>19</v>
      </c>
      <c r="V97" s="12" t="s">
        <v>500</v>
      </c>
      <c r="W97" s="14" t="s">
        <v>198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150</v>
      </c>
      <c r="AD97" t="s">
        <v>6</v>
      </c>
      <c r="AE97" t="s">
        <v>200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715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716</v>
      </c>
      <c r="H98" s="7" t="s">
        <v>717</v>
      </c>
      <c r="I98" s="7" t="s">
        <v>77</v>
      </c>
      <c r="J98" s="7" t="s">
        <v>2</v>
      </c>
      <c r="K98" s="7" t="s">
        <v>718</v>
      </c>
      <c r="L98" s="7">
        <v>1</v>
      </c>
      <c r="M98" s="7">
        <v>1</v>
      </c>
      <c r="N98" s="7" t="s">
        <v>81</v>
      </c>
      <c r="O98" s="7" t="s">
        <v>81</v>
      </c>
      <c r="P98" s="7" t="s">
        <v>602</v>
      </c>
      <c r="Q98" s="7"/>
      <c r="R98" s="12" t="s">
        <v>719</v>
      </c>
      <c r="S98" s="14" t="s">
        <v>19</v>
      </c>
      <c r="T98" s="7"/>
      <c r="U98" s="12" t="s">
        <v>19</v>
      </c>
      <c r="V98" s="12" t="s">
        <v>719</v>
      </c>
      <c r="W98" s="14" t="s">
        <v>720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721</v>
      </c>
      <c r="AD98" t="s">
        <v>6</v>
      </c>
      <c r="AE98" t="s">
        <v>120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722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723</v>
      </c>
      <c r="H99" s="7" t="s">
        <v>724</v>
      </c>
      <c r="I99" s="7" t="s">
        <v>77</v>
      </c>
      <c r="J99" s="7" t="s">
        <v>2</v>
      </c>
      <c r="K99" s="7" t="s">
        <v>725</v>
      </c>
      <c r="L99" s="7">
        <v>1</v>
      </c>
      <c r="M99" s="7">
        <v>1</v>
      </c>
      <c r="N99" s="7" t="s">
        <v>81</v>
      </c>
      <c r="O99" s="7" t="s">
        <v>81</v>
      </c>
      <c r="P99" s="7" t="s">
        <v>602</v>
      </c>
      <c r="Q99" s="7"/>
      <c r="R99" s="12" t="s">
        <v>160</v>
      </c>
      <c r="S99" s="14" t="s">
        <v>19</v>
      </c>
      <c r="T99" s="7"/>
      <c r="U99" s="12" t="s">
        <v>19</v>
      </c>
      <c r="V99" s="12" t="s">
        <v>160</v>
      </c>
      <c r="W99" s="14" t="s">
        <v>635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726</v>
      </c>
      <c r="AD99" t="s">
        <v>6</v>
      </c>
      <c r="AE99" t="s">
        <v>200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727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728</v>
      </c>
      <c r="H100" s="7" t="s">
        <v>729</v>
      </c>
      <c r="I100" s="7" t="s">
        <v>77</v>
      </c>
      <c r="J100" s="7" t="s">
        <v>2</v>
      </c>
      <c r="K100" s="7" t="s">
        <v>730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602</v>
      </c>
      <c r="Q100" s="7"/>
      <c r="R100" s="12" t="s">
        <v>220</v>
      </c>
      <c r="S100" s="14" t="s">
        <v>19</v>
      </c>
      <c r="T100" s="7"/>
      <c r="U100" s="12" t="s">
        <v>19</v>
      </c>
      <c r="V100" s="12" t="s">
        <v>220</v>
      </c>
      <c r="W100" s="14" t="s">
        <v>110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221</v>
      </c>
      <c r="AD100" t="s">
        <v>6</v>
      </c>
      <c r="AE100" t="s">
        <v>192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731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732</v>
      </c>
      <c r="H101" s="7" t="s">
        <v>733</v>
      </c>
      <c r="I101" s="7" t="s">
        <v>77</v>
      </c>
      <c r="J101" s="7" t="s">
        <v>2</v>
      </c>
      <c r="K101" s="7" t="s">
        <v>734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602</v>
      </c>
      <c r="Q101" s="7"/>
      <c r="R101" s="12" t="s">
        <v>735</v>
      </c>
      <c r="S101" s="14" t="s">
        <v>19</v>
      </c>
      <c r="T101" s="7"/>
      <c r="U101" s="12" t="s">
        <v>19</v>
      </c>
      <c r="V101" s="12" t="s">
        <v>735</v>
      </c>
      <c r="W101" s="14" t="s">
        <v>135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118</v>
      </c>
      <c r="AD101" t="s">
        <v>6</v>
      </c>
      <c r="AE101" t="s">
        <v>120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736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737</v>
      </c>
      <c r="H102" s="7" t="s">
        <v>738</v>
      </c>
      <c r="I102" s="7" t="s">
        <v>77</v>
      </c>
      <c r="J102" s="7" t="s">
        <v>2</v>
      </c>
      <c r="K102" s="7" t="s">
        <v>739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602</v>
      </c>
      <c r="Q102" s="7"/>
      <c r="R102" s="12" t="s">
        <v>152</v>
      </c>
      <c r="S102" s="14" t="s">
        <v>19</v>
      </c>
      <c r="T102" s="7"/>
      <c r="U102" s="12" t="s">
        <v>19</v>
      </c>
      <c r="V102" s="12" t="s">
        <v>152</v>
      </c>
      <c r="W102" s="14" t="s">
        <v>260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740</v>
      </c>
      <c r="AD102" t="s">
        <v>6</v>
      </c>
      <c r="AE102" t="s">
        <v>741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742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743</v>
      </c>
      <c r="H103" s="7" t="s">
        <v>744</v>
      </c>
      <c r="I103" s="7" t="s">
        <v>77</v>
      </c>
      <c r="J103" s="7" t="s">
        <v>2</v>
      </c>
      <c r="K103" s="7" t="s">
        <v>745</v>
      </c>
      <c r="L103" s="7">
        <v>1</v>
      </c>
      <c r="M103" s="7">
        <v>3</v>
      </c>
      <c r="N103" s="7" t="s">
        <v>92</v>
      </c>
      <c r="O103" s="7" t="s">
        <v>117</v>
      </c>
      <c r="P103" s="7" t="s">
        <v>602</v>
      </c>
      <c r="Q103" s="7"/>
      <c r="R103" s="12" t="s">
        <v>746</v>
      </c>
      <c r="S103" s="14" t="s">
        <v>19</v>
      </c>
      <c r="T103" s="7"/>
      <c r="U103" s="12" t="s">
        <v>19</v>
      </c>
      <c r="V103" s="12" t="s">
        <v>746</v>
      </c>
      <c r="W103" s="14" t="s">
        <v>319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747</v>
      </c>
      <c r="AD103" t="s">
        <v>6</v>
      </c>
      <c r="AE103" t="s">
        <v>748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749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750</v>
      </c>
      <c r="H104" s="7" t="s">
        <v>751</v>
      </c>
      <c r="I104" s="7" t="s">
        <v>77</v>
      </c>
      <c r="J104" s="7" t="s">
        <v>2</v>
      </c>
      <c r="K104" s="7" t="s">
        <v>752</v>
      </c>
      <c r="L104" s="7">
        <v>1</v>
      </c>
      <c r="M104" s="7">
        <v>1</v>
      </c>
      <c r="N104" s="7" t="s">
        <v>80</v>
      </c>
      <c r="O104" s="7" t="s">
        <v>81</v>
      </c>
      <c r="P104" s="7" t="s">
        <v>602</v>
      </c>
      <c r="Q104" s="7"/>
      <c r="R104" s="12" t="s">
        <v>753</v>
      </c>
      <c r="S104" s="14" t="s">
        <v>19</v>
      </c>
      <c r="T104" s="7"/>
      <c r="U104" s="12" t="s">
        <v>19</v>
      </c>
      <c r="V104" s="12" t="s">
        <v>753</v>
      </c>
      <c r="W104" s="14" t="s">
        <v>754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755</v>
      </c>
      <c r="AD104" t="s">
        <v>6</v>
      </c>
      <c r="AE104" t="s">
        <v>184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756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757</v>
      </c>
      <c r="H105" s="7" t="s">
        <v>758</v>
      </c>
      <c r="I105" s="7" t="s">
        <v>77</v>
      </c>
      <c r="J105" s="7" t="s">
        <v>2</v>
      </c>
      <c r="K105" s="7" t="s">
        <v>759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602</v>
      </c>
      <c r="Q105" s="7"/>
      <c r="R105" s="12" t="s">
        <v>534</v>
      </c>
      <c r="S105" s="14" t="s">
        <v>19</v>
      </c>
      <c r="T105" s="7"/>
      <c r="U105" s="12" t="s">
        <v>19</v>
      </c>
      <c r="V105" s="12" t="s">
        <v>534</v>
      </c>
      <c r="W105" s="14" t="s">
        <v>558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708</v>
      </c>
      <c r="AD105" t="s">
        <v>6</v>
      </c>
      <c r="AE105" t="s">
        <v>200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760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761</v>
      </c>
      <c r="H106" s="7" t="s">
        <v>762</v>
      </c>
      <c r="I106" s="7" t="s">
        <v>77</v>
      </c>
      <c r="J106" s="7" t="s">
        <v>2</v>
      </c>
      <c r="K106" s="7" t="s">
        <v>763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602</v>
      </c>
      <c r="Q106" s="7"/>
      <c r="R106" s="12" t="s">
        <v>764</v>
      </c>
      <c r="S106" s="14" t="s">
        <v>19</v>
      </c>
      <c r="T106" s="7"/>
      <c r="U106" s="12" t="s">
        <v>19</v>
      </c>
      <c r="V106" s="12" t="s">
        <v>764</v>
      </c>
      <c r="W106" s="14" t="s">
        <v>102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82</v>
      </c>
      <c r="AD106" t="s">
        <v>6</v>
      </c>
      <c r="AE106" t="s">
        <v>112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765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766</v>
      </c>
      <c r="H107" s="7" t="s">
        <v>767</v>
      </c>
      <c r="I107" s="7" t="s">
        <v>77</v>
      </c>
      <c r="J107" s="7" t="s">
        <v>2</v>
      </c>
      <c r="K107" s="7" t="s">
        <v>768</v>
      </c>
      <c r="L107" s="7">
        <v>1</v>
      </c>
      <c r="M107" s="7">
        <v>4</v>
      </c>
      <c r="N107" s="7" t="s">
        <v>91</v>
      </c>
      <c r="O107" s="7" t="s">
        <v>92</v>
      </c>
      <c r="P107" s="7" t="s">
        <v>602</v>
      </c>
      <c r="Q107" s="7"/>
      <c r="R107" s="12" t="s">
        <v>769</v>
      </c>
      <c r="S107" s="14" t="s">
        <v>19</v>
      </c>
      <c r="T107" s="7"/>
      <c r="U107" s="12" t="s">
        <v>19</v>
      </c>
      <c r="V107" s="12" t="s">
        <v>769</v>
      </c>
      <c r="W107" s="14" t="s">
        <v>753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770</v>
      </c>
      <c r="AD107" t="s">
        <v>6</v>
      </c>
      <c r="AE107" t="s">
        <v>304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771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732</v>
      </c>
      <c r="H108" s="7" t="s">
        <v>733</v>
      </c>
      <c r="I108" s="7" t="s">
        <v>77</v>
      </c>
      <c r="J108" s="7" t="s">
        <v>2</v>
      </c>
      <c r="K108" s="7" t="s">
        <v>772</v>
      </c>
      <c r="L108" s="7">
        <v>1</v>
      </c>
      <c r="M108" s="7">
        <v>2</v>
      </c>
      <c r="N108" s="7" t="s">
        <v>117</v>
      </c>
      <c r="O108" s="7" t="s">
        <v>80</v>
      </c>
      <c r="P108" s="7" t="s">
        <v>602</v>
      </c>
      <c r="Q108" s="7"/>
      <c r="R108" s="12" t="s">
        <v>773</v>
      </c>
      <c r="S108" s="14" t="s">
        <v>19</v>
      </c>
      <c r="T108" s="7"/>
      <c r="U108" s="12" t="s">
        <v>19</v>
      </c>
      <c r="V108" s="12" t="s">
        <v>773</v>
      </c>
      <c r="W108" s="14" t="s">
        <v>620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774</v>
      </c>
      <c r="AD108" t="s">
        <v>6</v>
      </c>
      <c r="AE108" t="s">
        <v>200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775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776</v>
      </c>
      <c r="H109" s="7" t="s">
        <v>777</v>
      </c>
      <c r="I109" s="7" t="s">
        <v>77</v>
      </c>
      <c r="J109" s="7" t="s">
        <v>2</v>
      </c>
      <c r="K109" s="7" t="s">
        <v>778</v>
      </c>
      <c r="L109" s="7">
        <v>1</v>
      </c>
      <c r="M109" s="7">
        <v>1</v>
      </c>
      <c r="N109" s="7" t="s">
        <v>463</v>
      </c>
      <c r="O109" s="7" t="s">
        <v>81</v>
      </c>
      <c r="P109" s="7" t="s">
        <v>602</v>
      </c>
      <c r="Q109" s="7"/>
      <c r="R109" s="12" t="s">
        <v>214</v>
      </c>
      <c r="S109" s="14" t="s">
        <v>19</v>
      </c>
      <c r="T109" s="7"/>
      <c r="U109" s="12" t="s">
        <v>19</v>
      </c>
      <c r="V109" s="12" t="s">
        <v>214</v>
      </c>
      <c r="W109" s="14" t="s">
        <v>273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383</v>
      </c>
      <c r="AD109" t="s">
        <v>6</v>
      </c>
      <c r="AE109" t="s">
        <v>779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780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781</v>
      </c>
      <c r="H110" s="7" t="s">
        <v>782</v>
      </c>
      <c r="I110" s="7" t="s">
        <v>77</v>
      </c>
      <c r="J110" s="7" t="s">
        <v>2</v>
      </c>
      <c r="K110" s="7" t="s">
        <v>783</v>
      </c>
      <c r="L110" s="7">
        <v>1</v>
      </c>
      <c r="M110" s="7">
        <v>1</v>
      </c>
      <c r="N110" s="7" t="s">
        <v>80</v>
      </c>
      <c r="O110" s="7" t="s">
        <v>81</v>
      </c>
      <c r="P110" s="7" t="s">
        <v>602</v>
      </c>
      <c r="Q110" s="7"/>
      <c r="R110" s="12" t="s">
        <v>197</v>
      </c>
      <c r="S110" s="14" t="s">
        <v>19</v>
      </c>
      <c r="T110" s="7"/>
      <c r="U110" s="12" t="s">
        <v>19</v>
      </c>
      <c r="V110" s="12" t="s">
        <v>197</v>
      </c>
      <c r="W110" s="14" t="s">
        <v>198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199</v>
      </c>
      <c r="AD110" t="s">
        <v>6</v>
      </c>
      <c r="AE110" t="s">
        <v>784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786</v>
      </c>
      <c r="H111" s="7" t="s">
        <v>787</v>
      </c>
      <c r="I111" s="7" t="s">
        <v>77</v>
      </c>
      <c r="J111" s="7" t="s">
        <v>2</v>
      </c>
      <c r="K111" s="7" t="s">
        <v>788</v>
      </c>
      <c r="L111" s="7">
        <v>1</v>
      </c>
      <c r="M111" s="7">
        <v>2</v>
      </c>
      <c r="N111" s="7" t="s">
        <v>80</v>
      </c>
      <c r="O111" s="7" t="s">
        <v>80</v>
      </c>
      <c r="P111" s="7" t="s">
        <v>602</v>
      </c>
      <c r="Q111" s="7"/>
      <c r="R111" s="12" t="s">
        <v>789</v>
      </c>
      <c r="S111" s="14" t="s">
        <v>19</v>
      </c>
      <c r="T111" s="7"/>
      <c r="U111" s="12" t="s">
        <v>19</v>
      </c>
      <c r="V111" s="12" t="s">
        <v>789</v>
      </c>
      <c r="W111" s="14" t="s">
        <v>543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790</v>
      </c>
      <c r="AD111" t="s">
        <v>6</v>
      </c>
      <c r="AE111" t="s">
        <v>791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792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793</v>
      </c>
      <c r="H112" s="7" t="s">
        <v>794</v>
      </c>
      <c r="I112" s="7" t="s">
        <v>77</v>
      </c>
      <c r="J112" s="7" t="s">
        <v>2</v>
      </c>
      <c r="K112" s="7" t="s">
        <v>795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602</v>
      </c>
      <c r="Q112" s="7"/>
      <c r="R112" s="12" t="s">
        <v>796</v>
      </c>
      <c r="S112" s="14" t="s">
        <v>19</v>
      </c>
      <c r="T112" s="7"/>
      <c r="U112" s="12" t="s">
        <v>19</v>
      </c>
      <c r="V112" s="12" t="s">
        <v>796</v>
      </c>
      <c r="W112" s="14" t="s">
        <v>327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797</v>
      </c>
      <c r="AD112" t="s">
        <v>6</v>
      </c>
      <c r="AE112" t="s">
        <v>353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798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799</v>
      </c>
      <c r="H113" s="7" t="s">
        <v>800</v>
      </c>
      <c r="I113" s="7" t="s">
        <v>77</v>
      </c>
      <c r="J113" s="7" t="s">
        <v>2</v>
      </c>
      <c r="K113" s="7" t="s">
        <v>801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602</v>
      </c>
      <c r="Q113" s="7"/>
      <c r="R113" s="12" t="s">
        <v>802</v>
      </c>
      <c r="S113" s="14" t="s">
        <v>19</v>
      </c>
      <c r="T113" s="7"/>
      <c r="U113" s="12" t="s">
        <v>19</v>
      </c>
      <c r="V113" s="12" t="s">
        <v>802</v>
      </c>
      <c r="W113" s="14" t="s">
        <v>512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764</v>
      </c>
      <c r="AD113" t="s">
        <v>6</v>
      </c>
      <c r="AE113" t="s">
        <v>803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804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805</v>
      </c>
      <c r="H114" s="7" t="s">
        <v>806</v>
      </c>
      <c r="I114" s="7" t="s">
        <v>77</v>
      </c>
      <c r="J114" s="7" t="s">
        <v>2</v>
      </c>
      <c r="K114" s="7" t="s">
        <v>807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602</v>
      </c>
      <c r="Q114" s="7"/>
      <c r="R114" s="12" t="s">
        <v>702</v>
      </c>
      <c r="S114" s="14" t="s">
        <v>19</v>
      </c>
      <c r="T114" s="7"/>
      <c r="U114" s="12" t="s">
        <v>19</v>
      </c>
      <c r="V114" s="12" t="s">
        <v>702</v>
      </c>
      <c r="W114" s="14" t="s">
        <v>337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808</v>
      </c>
      <c r="AD114" t="s">
        <v>6</v>
      </c>
      <c r="AE114" t="s">
        <v>184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809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810</v>
      </c>
      <c r="H115" s="7" t="s">
        <v>811</v>
      </c>
      <c r="I115" s="7" t="s">
        <v>77</v>
      </c>
      <c r="J115" s="7" t="s">
        <v>2</v>
      </c>
      <c r="K115" s="7" t="s">
        <v>812</v>
      </c>
      <c r="L115" s="7">
        <v>1</v>
      </c>
      <c r="M115" s="7">
        <v>1</v>
      </c>
      <c r="N115" s="7" t="s">
        <v>813</v>
      </c>
      <c r="O115" s="7" t="s">
        <v>81</v>
      </c>
      <c r="P115" s="7" t="s">
        <v>602</v>
      </c>
      <c r="Q115" s="7"/>
      <c r="R115" s="12" t="s">
        <v>814</v>
      </c>
      <c r="S115" s="14" t="s">
        <v>19</v>
      </c>
      <c r="T115" s="7"/>
      <c r="U115" s="12" t="s">
        <v>19</v>
      </c>
      <c r="V115" s="12" t="s">
        <v>814</v>
      </c>
      <c r="W115" s="14" t="s">
        <v>351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735</v>
      </c>
      <c r="AD115" t="s">
        <v>6</v>
      </c>
      <c r="AE115" t="s">
        <v>120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815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816</v>
      </c>
      <c r="H116" s="7" t="s">
        <v>817</v>
      </c>
      <c r="I116" s="7" t="s">
        <v>77</v>
      </c>
      <c r="J116" s="7" t="s">
        <v>2</v>
      </c>
      <c r="K116" s="7" t="s">
        <v>818</v>
      </c>
      <c r="L116" s="7">
        <v>1</v>
      </c>
      <c r="M116" s="7">
        <v>1</v>
      </c>
      <c r="N116" s="7" t="s">
        <v>298</v>
      </c>
      <c r="O116" s="7" t="s">
        <v>81</v>
      </c>
      <c r="P116" s="7" t="s">
        <v>602</v>
      </c>
      <c r="Q116" s="7"/>
      <c r="R116" s="12" t="s">
        <v>819</v>
      </c>
      <c r="S116" s="14" t="s">
        <v>19</v>
      </c>
      <c r="T116" s="7"/>
      <c r="U116" s="12" t="s">
        <v>19</v>
      </c>
      <c r="V116" s="12" t="s">
        <v>819</v>
      </c>
      <c r="W116" s="14" t="s">
        <v>754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820</v>
      </c>
      <c r="AD116" t="s">
        <v>6</v>
      </c>
      <c r="AE116" t="s">
        <v>821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822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823</v>
      </c>
      <c r="H117" s="7" t="s">
        <v>824</v>
      </c>
      <c r="I117" s="7" t="s">
        <v>77</v>
      </c>
      <c r="J117" s="7" t="s">
        <v>2</v>
      </c>
      <c r="K117" s="7" t="s">
        <v>825</v>
      </c>
      <c r="L117" s="7">
        <v>1</v>
      </c>
      <c r="M117" s="7">
        <v>3</v>
      </c>
      <c r="N117" s="7" t="s">
        <v>91</v>
      </c>
      <c r="O117" s="7" t="s">
        <v>117</v>
      </c>
      <c r="P117" s="7" t="s">
        <v>602</v>
      </c>
      <c r="Q117" s="7"/>
      <c r="R117" s="12" t="s">
        <v>826</v>
      </c>
      <c r="S117" s="14" t="s">
        <v>19</v>
      </c>
      <c r="T117" s="7"/>
      <c r="U117" s="12" t="s">
        <v>19</v>
      </c>
      <c r="V117" s="12" t="s">
        <v>826</v>
      </c>
      <c r="W117" s="14" t="s">
        <v>406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827</v>
      </c>
      <c r="AD117" t="s">
        <v>6</v>
      </c>
      <c r="AE117" t="s">
        <v>828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829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295</v>
      </c>
      <c r="H118" s="7" t="s">
        <v>296</v>
      </c>
      <c r="I118" s="7" t="s">
        <v>77</v>
      </c>
      <c r="J118" s="7" t="s">
        <v>2</v>
      </c>
      <c r="K118" s="7" t="s">
        <v>830</v>
      </c>
      <c r="L118" s="7">
        <v>1</v>
      </c>
      <c r="M118" s="7">
        <v>1</v>
      </c>
      <c r="N118" s="7" t="s">
        <v>117</v>
      </c>
      <c r="O118" s="7" t="s">
        <v>81</v>
      </c>
      <c r="P118" s="7" t="s">
        <v>602</v>
      </c>
      <c r="Q118" s="7"/>
      <c r="R118" s="12" t="s">
        <v>831</v>
      </c>
      <c r="S118" s="14" t="s">
        <v>19</v>
      </c>
      <c r="T118" s="7"/>
      <c r="U118" s="12" t="s">
        <v>19</v>
      </c>
      <c r="V118" s="12" t="s">
        <v>831</v>
      </c>
      <c r="W118" s="14" t="s">
        <v>832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833</v>
      </c>
      <c r="AD118" t="s">
        <v>6</v>
      </c>
      <c r="AE118" t="s">
        <v>302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834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835</v>
      </c>
      <c r="H119" s="7" t="s">
        <v>836</v>
      </c>
      <c r="I119" s="7" t="s">
        <v>77</v>
      </c>
      <c r="J119" s="7" t="s">
        <v>2</v>
      </c>
      <c r="K119" s="7" t="s">
        <v>837</v>
      </c>
      <c r="L119" s="7">
        <v>1</v>
      </c>
      <c r="M119" s="7">
        <v>1</v>
      </c>
      <c r="N119" s="7" t="s">
        <v>80</v>
      </c>
      <c r="O119" s="7" t="s">
        <v>81</v>
      </c>
      <c r="P119" s="7" t="s">
        <v>602</v>
      </c>
      <c r="Q119" s="7"/>
      <c r="R119" s="12" t="s">
        <v>197</v>
      </c>
      <c r="S119" s="14" t="s">
        <v>19</v>
      </c>
      <c r="T119" s="7"/>
      <c r="U119" s="12" t="s">
        <v>19</v>
      </c>
      <c r="V119" s="12" t="s">
        <v>197</v>
      </c>
      <c r="W119" s="14" t="s">
        <v>198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199</v>
      </c>
      <c r="AD119" t="s">
        <v>6</v>
      </c>
      <c r="AE119" t="s">
        <v>246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838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839</v>
      </c>
      <c r="H120" s="7" t="s">
        <v>840</v>
      </c>
      <c r="I120" s="7" t="s">
        <v>77</v>
      </c>
      <c r="J120" s="7" t="s">
        <v>2</v>
      </c>
      <c r="K120" s="7" t="s">
        <v>841</v>
      </c>
      <c r="L120" s="7">
        <v>1</v>
      </c>
      <c r="M120" s="7">
        <v>1</v>
      </c>
      <c r="N120" s="7" t="s">
        <v>80</v>
      </c>
      <c r="O120" s="7" t="s">
        <v>81</v>
      </c>
      <c r="P120" s="7" t="s">
        <v>602</v>
      </c>
      <c r="Q120" s="7"/>
      <c r="R120" s="12" t="s">
        <v>534</v>
      </c>
      <c r="S120" s="14" t="s">
        <v>19</v>
      </c>
      <c r="T120" s="7"/>
      <c r="U120" s="12" t="s">
        <v>19</v>
      </c>
      <c r="V120" s="12" t="s">
        <v>534</v>
      </c>
      <c r="W120" s="14" t="s">
        <v>558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708</v>
      </c>
      <c r="AD120" t="s">
        <v>6</v>
      </c>
      <c r="AE120" t="s">
        <v>842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843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844</v>
      </c>
      <c r="H121" s="7" t="s">
        <v>845</v>
      </c>
      <c r="I121" s="7" t="s">
        <v>77</v>
      </c>
      <c r="J121" s="7" t="s">
        <v>2</v>
      </c>
      <c r="K121" s="7" t="s">
        <v>846</v>
      </c>
      <c r="L121" s="7">
        <v>1</v>
      </c>
      <c r="M121" s="7">
        <v>1</v>
      </c>
      <c r="N121" s="7" t="s">
        <v>80</v>
      </c>
      <c r="O121" s="7" t="s">
        <v>81</v>
      </c>
      <c r="P121" s="7" t="s">
        <v>602</v>
      </c>
      <c r="Q121" s="7"/>
      <c r="R121" s="12" t="s">
        <v>847</v>
      </c>
      <c r="S121" s="14" t="s">
        <v>19</v>
      </c>
      <c r="T121" s="7"/>
      <c r="U121" s="12" t="s">
        <v>19</v>
      </c>
      <c r="V121" s="12" t="s">
        <v>847</v>
      </c>
      <c r="W121" s="14" t="s">
        <v>848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849</v>
      </c>
      <c r="AD121" t="s">
        <v>6</v>
      </c>
      <c r="AE121" t="s">
        <v>850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851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852</v>
      </c>
      <c r="H122" s="7" t="s">
        <v>853</v>
      </c>
      <c r="I122" s="7" t="s">
        <v>77</v>
      </c>
      <c r="J122" s="7" t="s">
        <v>2</v>
      </c>
      <c r="K122" s="7" t="s">
        <v>854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602</v>
      </c>
      <c r="Q122" s="7"/>
      <c r="R122" s="12" t="s">
        <v>109</v>
      </c>
      <c r="S122" s="14" t="s">
        <v>19</v>
      </c>
      <c r="T122" s="7"/>
      <c r="U122" s="12" t="s">
        <v>19</v>
      </c>
      <c r="V122" s="12" t="s">
        <v>109</v>
      </c>
      <c r="W122" s="14" t="s">
        <v>110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111</v>
      </c>
      <c r="AD122" t="s">
        <v>6</v>
      </c>
      <c r="AE122" t="s">
        <v>238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855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856</v>
      </c>
      <c r="H123" s="7" t="s">
        <v>857</v>
      </c>
      <c r="I123" s="7" t="s">
        <v>77</v>
      </c>
      <c r="J123" s="7" t="s">
        <v>2</v>
      </c>
      <c r="K123" s="7" t="s">
        <v>858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602</v>
      </c>
      <c r="Q123" s="7"/>
      <c r="R123" s="12" t="s">
        <v>109</v>
      </c>
      <c r="S123" s="14" t="s">
        <v>19</v>
      </c>
      <c r="T123" s="7"/>
      <c r="U123" s="12" t="s">
        <v>19</v>
      </c>
      <c r="V123" s="12" t="s">
        <v>109</v>
      </c>
      <c r="W123" s="14" t="s">
        <v>110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111</v>
      </c>
      <c r="AD123" t="s">
        <v>6</v>
      </c>
      <c r="AE123" t="s">
        <v>246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859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860</v>
      </c>
      <c r="H124" s="7" t="s">
        <v>861</v>
      </c>
      <c r="I124" s="7" t="s">
        <v>77</v>
      </c>
      <c r="J124" s="7" t="s">
        <v>2</v>
      </c>
      <c r="K124" s="7" t="s">
        <v>862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602</v>
      </c>
      <c r="Q124" s="7"/>
      <c r="R124" s="12" t="s">
        <v>863</v>
      </c>
      <c r="S124" s="14" t="s">
        <v>19</v>
      </c>
      <c r="T124" s="7"/>
      <c r="U124" s="12" t="s">
        <v>19</v>
      </c>
      <c r="V124" s="12" t="s">
        <v>863</v>
      </c>
      <c r="W124" s="14" t="s">
        <v>864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865</v>
      </c>
      <c r="AD124" t="s">
        <v>6</v>
      </c>
      <c r="AE124" t="s">
        <v>866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867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868</v>
      </c>
      <c r="H125" s="7" t="s">
        <v>869</v>
      </c>
      <c r="I125" s="7" t="s">
        <v>77</v>
      </c>
      <c r="J125" s="7" t="s">
        <v>2</v>
      </c>
      <c r="K125" s="7" t="s">
        <v>870</v>
      </c>
      <c r="L125" s="7">
        <v>1</v>
      </c>
      <c r="M125" s="7">
        <v>2</v>
      </c>
      <c r="N125" s="7" t="s">
        <v>80</v>
      </c>
      <c r="O125" s="7" t="s">
        <v>80</v>
      </c>
      <c r="P125" s="7" t="s">
        <v>602</v>
      </c>
      <c r="Q125" s="7"/>
      <c r="R125" s="12" t="s">
        <v>871</v>
      </c>
      <c r="S125" s="14" t="s">
        <v>19</v>
      </c>
      <c r="T125" s="7"/>
      <c r="U125" s="12" t="s">
        <v>19</v>
      </c>
      <c r="V125" s="12" t="s">
        <v>871</v>
      </c>
      <c r="W125" s="14" t="s">
        <v>872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873</v>
      </c>
      <c r="AD125" t="s">
        <v>6</v>
      </c>
      <c r="AE125" t="s">
        <v>145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874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875</v>
      </c>
      <c r="H126" s="7" t="s">
        <v>876</v>
      </c>
      <c r="I126" s="7" t="s">
        <v>77</v>
      </c>
      <c r="J126" s="7" t="s">
        <v>2</v>
      </c>
      <c r="K126" s="7" t="s">
        <v>877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602</v>
      </c>
      <c r="Q126" s="7"/>
      <c r="R126" s="12" t="s">
        <v>878</v>
      </c>
      <c r="S126" s="14" t="s">
        <v>19</v>
      </c>
      <c r="T126" s="7"/>
      <c r="U126" s="12" t="s">
        <v>19</v>
      </c>
      <c r="V126" s="12" t="s">
        <v>878</v>
      </c>
      <c r="W126" s="14" t="s">
        <v>864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879</v>
      </c>
      <c r="AD126" t="s">
        <v>6</v>
      </c>
      <c r="AE126" t="s">
        <v>254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880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881</v>
      </c>
      <c r="H127" s="7" t="s">
        <v>882</v>
      </c>
      <c r="I127" s="7" t="s">
        <v>77</v>
      </c>
      <c r="J127" s="7" t="s">
        <v>2</v>
      </c>
      <c r="K127" s="7" t="s">
        <v>883</v>
      </c>
      <c r="L127" s="7">
        <v>2</v>
      </c>
      <c r="M127" s="7">
        <v>1</v>
      </c>
      <c r="N127" s="7" t="s">
        <v>80</v>
      </c>
      <c r="O127" s="7" t="s">
        <v>81</v>
      </c>
      <c r="P127" s="7" t="s">
        <v>602</v>
      </c>
      <c r="Q127" s="7"/>
      <c r="R127" s="12" t="s">
        <v>884</v>
      </c>
      <c r="S127" s="14" t="s">
        <v>19</v>
      </c>
      <c r="T127" s="7"/>
      <c r="U127" s="12" t="s">
        <v>19</v>
      </c>
      <c r="V127" s="12" t="s">
        <v>884</v>
      </c>
      <c r="W127" s="14" t="s">
        <v>885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886</v>
      </c>
      <c r="AD127" t="s">
        <v>6</v>
      </c>
      <c r="AE127" t="s">
        <v>200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887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881</v>
      </c>
      <c r="H128" s="7" t="s">
        <v>882</v>
      </c>
      <c r="I128" s="7" t="s">
        <v>77</v>
      </c>
      <c r="J128" s="7" t="s">
        <v>2</v>
      </c>
      <c r="K128" s="7" t="s">
        <v>888</v>
      </c>
      <c r="L128" s="7">
        <v>3</v>
      </c>
      <c r="M128" s="7">
        <v>1</v>
      </c>
      <c r="N128" s="7" t="s">
        <v>80</v>
      </c>
      <c r="O128" s="7" t="s">
        <v>81</v>
      </c>
      <c r="P128" s="7" t="s">
        <v>602</v>
      </c>
      <c r="Q128" s="7"/>
      <c r="R128" s="12" t="s">
        <v>889</v>
      </c>
      <c r="S128" s="14" t="s">
        <v>19</v>
      </c>
      <c r="T128" s="7"/>
      <c r="U128" s="12" t="s">
        <v>19</v>
      </c>
      <c r="V128" s="12" t="s">
        <v>889</v>
      </c>
      <c r="W128" s="14" t="s">
        <v>199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890</v>
      </c>
      <c r="AD128" t="s">
        <v>6</v>
      </c>
      <c r="AE128" t="s">
        <v>145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891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892</v>
      </c>
      <c r="H129" s="7" t="s">
        <v>893</v>
      </c>
      <c r="I129" s="7" t="s">
        <v>77</v>
      </c>
      <c r="J129" s="7" t="s">
        <v>2</v>
      </c>
      <c r="K129" s="7" t="s">
        <v>894</v>
      </c>
      <c r="L129" s="7">
        <v>1</v>
      </c>
      <c r="M129" s="7">
        <v>2</v>
      </c>
      <c r="N129" s="7" t="s">
        <v>80</v>
      </c>
      <c r="O129" s="7" t="s">
        <v>80</v>
      </c>
      <c r="P129" s="7" t="s">
        <v>602</v>
      </c>
      <c r="Q129" s="7"/>
      <c r="R129" s="12" t="s">
        <v>513</v>
      </c>
      <c r="S129" s="14" t="s">
        <v>19</v>
      </c>
      <c r="T129" s="7"/>
      <c r="U129" s="12" t="s">
        <v>19</v>
      </c>
      <c r="V129" s="12" t="s">
        <v>513</v>
      </c>
      <c r="W129" s="14" t="s">
        <v>391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596</v>
      </c>
      <c r="AD129" t="s">
        <v>6</v>
      </c>
      <c r="AE129" t="s">
        <v>895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896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897</v>
      </c>
      <c r="H130" s="7" t="s">
        <v>898</v>
      </c>
      <c r="I130" s="7" t="s">
        <v>77</v>
      </c>
      <c r="J130" s="7" t="s">
        <v>2</v>
      </c>
      <c r="K130" s="7" t="s">
        <v>899</v>
      </c>
      <c r="L130" s="7">
        <v>1</v>
      </c>
      <c r="M130" s="7">
        <v>2</v>
      </c>
      <c r="N130" s="7" t="s">
        <v>80</v>
      </c>
      <c r="O130" s="7" t="s">
        <v>80</v>
      </c>
      <c r="P130" s="7" t="s">
        <v>602</v>
      </c>
      <c r="Q130" s="7"/>
      <c r="R130" s="12" t="s">
        <v>900</v>
      </c>
      <c r="S130" s="14" t="s">
        <v>19</v>
      </c>
      <c r="T130" s="7"/>
      <c r="U130" s="12" t="s">
        <v>19</v>
      </c>
      <c r="V130" s="12" t="s">
        <v>900</v>
      </c>
      <c r="W130" s="14" t="s">
        <v>143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901</v>
      </c>
      <c r="AD130" t="s">
        <v>6</v>
      </c>
      <c r="AE130" t="s">
        <v>902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903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347</v>
      </c>
      <c r="H131" s="7" t="s">
        <v>348</v>
      </c>
      <c r="I131" s="7" t="s">
        <v>77</v>
      </c>
      <c r="J131" s="7" t="s">
        <v>2</v>
      </c>
      <c r="K131" s="7" t="s">
        <v>904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602</v>
      </c>
      <c r="Q131" s="7"/>
      <c r="R131" s="12" t="s">
        <v>350</v>
      </c>
      <c r="S131" s="14" t="s">
        <v>19</v>
      </c>
      <c r="T131" s="7"/>
      <c r="U131" s="12" t="s">
        <v>19</v>
      </c>
      <c r="V131" s="12" t="s">
        <v>350</v>
      </c>
      <c r="W131" s="14" t="s">
        <v>351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352</v>
      </c>
      <c r="AD131" t="s">
        <v>6</v>
      </c>
      <c r="AE131" t="s">
        <v>353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905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906</v>
      </c>
      <c r="H132" s="7" t="s">
        <v>907</v>
      </c>
      <c r="I132" s="7" t="s">
        <v>77</v>
      </c>
      <c r="J132" s="7" t="s">
        <v>2</v>
      </c>
      <c r="K132" s="7" t="s">
        <v>908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602</v>
      </c>
      <c r="Q132" s="7"/>
      <c r="R132" s="12" t="s">
        <v>506</v>
      </c>
      <c r="S132" s="14" t="s">
        <v>19</v>
      </c>
      <c r="T132" s="7"/>
      <c r="U132" s="12" t="s">
        <v>19</v>
      </c>
      <c r="V132" s="12" t="s">
        <v>506</v>
      </c>
      <c r="W132" s="14" t="s">
        <v>430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493</v>
      </c>
      <c r="AD132" t="s">
        <v>6</v>
      </c>
      <c r="AE132" t="s">
        <v>120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909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910</v>
      </c>
      <c r="H133" s="7" t="s">
        <v>911</v>
      </c>
      <c r="I133" s="7" t="s">
        <v>77</v>
      </c>
      <c r="J133" s="7" t="s">
        <v>2</v>
      </c>
      <c r="K133" s="7" t="s">
        <v>912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602</v>
      </c>
      <c r="Q133" s="7"/>
      <c r="R133" s="12" t="s">
        <v>913</v>
      </c>
      <c r="S133" s="14" t="s">
        <v>19</v>
      </c>
      <c r="T133" s="7"/>
      <c r="U133" s="12" t="s">
        <v>19</v>
      </c>
      <c r="V133" s="12" t="s">
        <v>913</v>
      </c>
      <c r="W133" s="14" t="s">
        <v>754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914</v>
      </c>
      <c r="AD133" t="s">
        <v>6</v>
      </c>
      <c r="AE133" t="s">
        <v>915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916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347</v>
      </c>
      <c r="H134" s="7" t="s">
        <v>348</v>
      </c>
      <c r="I134" s="7" t="s">
        <v>77</v>
      </c>
      <c r="J134" s="7" t="s">
        <v>2</v>
      </c>
      <c r="K134" s="7" t="s">
        <v>917</v>
      </c>
      <c r="L134" s="7">
        <v>1</v>
      </c>
      <c r="M134" s="7">
        <v>1</v>
      </c>
      <c r="N134" s="7" t="s">
        <v>80</v>
      </c>
      <c r="O134" s="7" t="s">
        <v>81</v>
      </c>
      <c r="P134" s="7" t="s">
        <v>602</v>
      </c>
      <c r="Q134" s="7"/>
      <c r="R134" s="12" t="s">
        <v>918</v>
      </c>
      <c r="S134" s="14" t="s">
        <v>19</v>
      </c>
      <c r="T134" s="7"/>
      <c r="U134" s="12" t="s">
        <v>19</v>
      </c>
      <c r="V134" s="12" t="s">
        <v>918</v>
      </c>
      <c r="W134" s="14" t="s">
        <v>375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919</v>
      </c>
      <c r="AD134" t="s">
        <v>6</v>
      </c>
      <c r="AE134" t="s">
        <v>184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920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921</v>
      </c>
      <c r="H135" s="7" t="s">
        <v>922</v>
      </c>
      <c r="I135" s="7" t="s">
        <v>77</v>
      </c>
      <c r="J135" s="7" t="s">
        <v>2</v>
      </c>
      <c r="K135" s="7" t="s">
        <v>923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602</v>
      </c>
      <c r="Q135" s="7"/>
      <c r="R135" s="12" t="s">
        <v>261</v>
      </c>
      <c r="S135" s="14" t="s">
        <v>19</v>
      </c>
      <c r="T135" s="7"/>
      <c r="U135" s="12" t="s">
        <v>19</v>
      </c>
      <c r="V135" s="12" t="s">
        <v>261</v>
      </c>
      <c r="W135" s="14" t="s">
        <v>159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518</v>
      </c>
      <c r="AD135" t="s">
        <v>6</v>
      </c>
      <c r="AE135" t="s">
        <v>200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924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925</v>
      </c>
      <c r="H136" s="7" t="s">
        <v>926</v>
      </c>
      <c r="I136" s="7" t="s">
        <v>77</v>
      </c>
      <c r="J136" s="7" t="s">
        <v>2</v>
      </c>
      <c r="K136" s="7" t="s">
        <v>927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602</v>
      </c>
      <c r="Q136" s="7"/>
      <c r="R136" s="12" t="s">
        <v>928</v>
      </c>
      <c r="S136" s="14" t="s">
        <v>19</v>
      </c>
      <c r="T136" s="7"/>
      <c r="U136" s="12" t="s">
        <v>19</v>
      </c>
      <c r="V136" s="12" t="s">
        <v>928</v>
      </c>
      <c r="W136" s="14" t="s">
        <v>244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929</v>
      </c>
      <c r="AD136" t="s">
        <v>6</v>
      </c>
      <c r="AE136" t="s">
        <v>200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930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931</v>
      </c>
      <c r="H137" s="7" t="s">
        <v>932</v>
      </c>
      <c r="I137" s="7" t="s">
        <v>77</v>
      </c>
      <c r="J137" s="7" t="s">
        <v>2</v>
      </c>
      <c r="K137" s="7" t="s">
        <v>933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602</v>
      </c>
      <c r="Q137" s="7"/>
      <c r="R137" s="12" t="s">
        <v>144</v>
      </c>
      <c r="S137" s="14" t="s">
        <v>19</v>
      </c>
      <c r="T137" s="7"/>
      <c r="U137" s="12" t="s">
        <v>19</v>
      </c>
      <c r="V137" s="12" t="s">
        <v>144</v>
      </c>
      <c r="W137" s="14" t="s">
        <v>273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274</v>
      </c>
      <c r="AD137" t="s">
        <v>6</v>
      </c>
      <c r="AE137" t="s">
        <v>934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935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936</v>
      </c>
      <c r="H138" s="7" t="s">
        <v>937</v>
      </c>
      <c r="I138" s="7" t="s">
        <v>77</v>
      </c>
      <c r="J138" s="7" t="s">
        <v>2</v>
      </c>
      <c r="K138" s="7" t="s">
        <v>938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602</v>
      </c>
      <c r="Q138" s="7"/>
      <c r="R138" s="12" t="s">
        <v>939</v>
      </c>
      <c r="S138" s="14" t="s">
        <v>19</v>
      </c>
      <c r="T138" s="7"/>
      <c r="U138" s="12" t="s">
        <v>19</v>
      </c>
      <c r="V138" s="12" t="s">
        <v>939</v>
      </c>
      <c r="W138" s="14" t="s">
        <v>940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941</v>
      </c>
      <c r="AD138" t="s">
        <v>6</v>
      </c>
      <c r="AE138" t="s">
        <v>353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942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943</v>
      </c>
      <c r="H139" s="7" t="s">
        <v>944</v>
      </c>
      <c r="I139" s="7" t="s">
        <v>77</v>
      </c>
      <c r="J139" s="7" t="s">
        <v>2</v>
      </c>
      <c r="K139" s="7" t="s">
        <v>945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602</v>
      </c>
      <c r="Q139" s="7"/>
      <c r="R139" s="12" t="s">
        <v>946</v>
      </c>
      <c r="S139" s="14" t="s">
        <v>19</v>
      </c>
      <c r="T139" s="7"/>
      <c r="U139" s="12" t="s">
        <v>19</v>
      </c>
      <c r="V139" s="12" t="s">
        <v>946</v>
      </c>
      <c r="W139" s="14" t="s">
        <v>947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206</v>
      </c>
      <c r="AD139" t="s">
        <v>6</v>
      </c>
      <c r="AE139" t="s">
        <v>948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949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950</v>
      </c>
      <c r="H140" s="7" t="s">
        <v>951</v>
      </c>
      <c r="I140" s="7" t="s">
        <v>77</v>
      </c>
      <c r="J140" s="7" t="s">
        <v>2</v>
      </c>
      <c r="K140" s="7" t="s">
        <v>952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602</v>
      </c>
      <c r="Q140" s="7"/>
      <c r="R140" s="12" t="s">
        <v>953</v>
      </c>
      <c r="S140" s="14" t="s">
        <v>19</v>
      </c>
      <c r="T140" s="7"/>
      <c r="U140" s="12" t="s">
        <v>19</v>
      </c>
      <c r="V140" s="12" t="s">
        <v>953</v>
      </c>
      <c r="W140" s="14" t="s">
        <v>266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719</v>
      </c>
      <c r="AD140" t="s">
        <v>6</v>
      </c>
      <c r="AE140" t="s">
        <v>192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954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955</v>
      </c>
      <c r="H141" s="7" t="s">
        <v>956</v>
      </c>
      <c r="I141" s="7" t="s">
        <v>77</v>
      </c>
      <c r="J141" s="7" t="s">
        <v>2</v>
      </c>
      <c r="K141" s="7" t="s">
        <v>957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602</v>
      </c>
      <c r="Q141" s="7"/>
      <c r="R141" s="12" t="s">
        <v>199</v>
      </c>
      <c r="S141" s="14" t="s">
        <v>19</v>
      </c>
      <c r="T141" s="7"/>
      <c r="U141" s="12" t="s">
        <v>19</v>
      </c>
      <c r="V141" s="12" t="s">
        <v>199</v>
      </c>
      <c r="W141" s="14" t="s">
        <v>260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319</v>
      </c>
      <c r="AD141" t="s">
        <v>6</v>
      </c>
      <c r="AE141" t="s">
        <v>958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959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737</v>
      </c>
      <c r="H142" s="7" t="s">
        <v>738</v>
      </c>
      <c r="I142" s="7" t="s">
        <v>77</v>
      </c>
      <c r="J142" s="7" t="s">
        <v>2</v>
      </c>
      <c r="K142" s="7" t="s">
        <v>960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602</v>
      </c>
      <c r="Q142" s="7"/>
      <c r="R142" s="12" t="s">
        <v>152</v>
      </c>
      <c r="S142" s="14" t="s">
        <v>19</v>
      </c>
      <c r="T142" s="7"/>
      <c r="U142" s="12" t="s">
        <v>19</v>
      </c>
      <c r="V142" s="12" t="s">
        <v>152</v>
      </c>
      <c r="W142" s="14" t="s">
        <v>260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740</v>
      </c>
      <c r="AD142" t="s">
        <v>6</v>
      </c>
      <c r="AE142" t="s">
        <v>741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961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962</v>
      </c>
      <c r="H143" s="7" t="s">
        <v>963</v>
      </c>
      <c r="I143" s="7" t="s">
        <v>77</v>
      </c>
      <c r="J143" s="7" t="s">
        <v>2</v>
      </c>
      <c r="K143" s="7" t="s">
        <v>964</v>
      </c>
      <c r="L143" s="7">
        <v>1</v>
      </c>
      <c r="M143" s="7">
        <v>2</v>
      </c>
      <c r="N143" s="7" t="s">
        <v>965</v>
      </c>
      <c r="O143" s="7" t="s">
        <v>80</v>
      </c>
      <c r="P143" s="7" t="s">
        <v>602</v>
      </c>
      <c r="Q143" s="7"/>
      <c r="R143" s="12" t="s">
        <v>966</v>
      </c>
      <c r="S143" s="14" t="s">
        <v>19</v>
      </c>
      <c r="T143" s="7"/>
      <c r="U143" s="12" t="s">
        <v>19</v>
      </c>
      <c r="V143" s="12" t="s">
        <v>966</v>
      </c>
      <c r="W143" s="14" t="s">
        <v>523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967</v>
      </c>
      <c r="AD143" t="s">
        <v>6</v>
      </c>
      <c r="AE143" t="s">
        <v>968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969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839</v>
      </c>
      <c r="H144" s="7" t="s">
        <v>840</v>
      </c>
      <c r="I144" s="7" t="s">
        <v>77</v>
      </c>
      <c r="J144" s="7" t="s">
        <v>2</v>
      </c>
      <c r="K144" s="7" t="s">
        <v>970</v>
      </c>
      <c r="L144" s="7">
        <v>2</v>
      </c>
      <c r="M144" s="7">
        <v>2</v>
      </c>
      <c r="N144" s="7" t="s">
        <v>92</v>
      </c>
      <c r="O144" s="7" t="s">
        <v>80</v>
      </c>
      <c r="P144" s="7" t="s">
        <v>602</v>
      </c>
      <c r="Q144" s="7"/>
      <c r="R144" s="12" t="s">
        <v>971</v>
      </c>
      <c r="S144" s="14" t="s">
        <v>19</v>
      </c>
      <c r="T144" s="7"/>
      <c r="U144" s="12" t="s">
        <v>19</v>
      </c>
      <c r="V144" s="12" t="s">
        <v>971</v>
      </c>
      <c r="W144" s="14" t="s">
        <v>620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790</v>
      </c>
      <c r="AD144" t="s">
        <v>6</v>
      </c>
      <c r="AE144" t="s">
        <v>972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973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974</v>
      </c>
      <c r="H145" s="7" t="s">
        <v>975</v>
      </c>
      <c r="I145" s="7" t="s">
        <v>77</v>
      </c>
      <c r="J145" s="7" t="s">
        <v>2</v>
      </c>
      <c r="K145" s="7" t="s">
        <v>976</v>
      </c>
      <c r="L145" s="7">
        <v>1</v>
      </c>
      <c r="M145" s="7">
        <v>1</v>
      </c>
      <c r="N145" s="7" t="s">
        <v>117</v>
      </c>
      <c r="O145" s="7" t="s">
        <v>81</v>
      </c>
      <c r="P145" s="7" t="s">
        <v>602</v>
      </c>
      <c r="Q145" s="7"/>
      <c r="R145" s="12" t="s">
        <v>174</v>
      </c>
      <c r="S145" s="14" t="s">
        <v>19</v>
      </c>
      <c r="T145" s="7"/>
      <c r="U145" s="12" t="s">
        <v>19</v>
      </c>
      <c r="V145" s="12" t="s">
        <v>174</v>
      </c>
      <c r="W145" s="14" t="s">
        <v>175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176</v>
      </c>
      <c r="AD145" t="s">
        <v>6</v>
      </c>
      <c r="AE145" t="s">
        <v>192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977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978</v>
      </c>
      <c r="H146" s="7" t="s">
        <v>979</v>
      </c>
      <c r="I146" s="7" t="s">
        <v>77</v>
      </c>
      <c r="J146" s="7" t="s">
        <v>2</v>
      </c>
      <c r="K146" s="7" t="s">
        <v>980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602</v>
      </c>
      <c r="Q146" s="7"/>
      <c r="R146" s="12" t="s">
        <v>819</v>
      </c>
      <c r="S146" s="14" t="s">
        <v>19</v>
      </c>
      <c r="T146" s="7"/>
      <c r="U146" s="12" t="s">
        <v>19</v>
      </c>
      <c r="V146" s="12" t="s">
        <v>819</v>
      </c>
      <c r="W146" s="14" t="s">
        <v>754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820</v>
      </c>
      <c r="AD146" t="s">
        <v>6</v>
      </c>
      <c r="AE146" t="s">
        <v>981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982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983</v>
      </c>
      <c r="H147" s="7" t="s">
        <v>984</v>
      </c>
      <c r="I147" s="7" t="s">
        <v>77</v>
      </c>
      <c r="J147" s="7" t="s">
        <v>2</v>
      </c>
      <c r="K147" s="7" t="s">
        <v>985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602</v>
      </c>
      <c r="Q147" s="7"/>
      <c r="R147" s="12" t="s">
        <v>986</v>
      </c>
      <c r="S147" s="14" t="s">
        <v>19</v>
      </c>
      <c r="T147" s="7"/>
      <c r="U147" s="12" t="s">
        <v>19</v>
      </c>
      <c r="V147" s="12" t="s">
        <v>986</v>
      </c>
      <c r="W147" s="14" t="s">
        <v>266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987</v>
      </c>
      <c r="AD147" t="s">
        <v>6</v>
      </c>
      <c r="AE147" t="s">
        <v>988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989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990</v>
      </c>
      <c r="H148" s="7" t="s">
        <v>991</v>
      </c>
      <c r="I148" s="7" t="s">
        <v>77</v>
      </c>
      <c r="J148" s="7" t="s">
        <v>2</v>
      </c>
      <c r="K148" s="7" t="s">
        <v>992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602</v>
      </c>
      <c r="Q148" s="7"/>
      <c r="R148" s="12" t="s">
        <v>267</v>
      </c>
      <c r="S148" s="14" t="s">
        <v>19</v>
      </c>
      <c r="T148" s="7"/>
      <c r="U148" s="12" t="s">
        <v>19</v>
      </c>
      <c r="V148" s="12" t="s">
        <v>267</v>
      </c>
      <c r="W148" s="14" t="s">
        <v>720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993</v>
      </c>
      <c r="AD148" t="s">
        <v>6</v>
      </c>
      <c r="AE148" t="s">
        <v>393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994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995</v>
      </c>
      <c r="H149" s="7" t="s">
        <v>996</v>
      </c>
      <c r="I149" s="7" t="s">
        <v>77</v>
      </c>
      <c r="J149" s="7" t="s">
        <v>2</v>
      </c>
      <c r="K149" s="7" t="s">
        <v>997</v>
      </c>
      <c r="L149" s="7">
        <v>1</v>
      </c>
      <c r="M149" s="7">
        <v>2</v>
      </c>
      <c r="N149" s="7" t="s">
        <v>80</v>
      </c>
      <c r="O149" s="7" t="s">
        <v>80</v>
      </c>
      <c r="P149" s="7" t="s">
        <v>602</v>
      </c>
      <c r="Q149" s="7"/>
      <c r="R149" s="12" t="s">
        <v>998</v>
      </c>
      <c r="S149" s="14" t="s">
        <v>19</v>
      </c>
      <c r="T149" s="7"/>
      <c r="U149" s="12" t="s">
        <v>19</v>
      </c>
      <c r="V149" s="12" t="s">
        <v>998</v>
      </c>
      <c r="W149" s="14" t="s">
        <v>999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1000</v>
      </c>
      <c r="AD149" t="s">
        <v>6</v>
      </c>
      <c r="AE149" t="s">
        <v>1001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1002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1003</v>
      </c>
      <c r="H150" s="7" t="s">
        <v>1004</v>
      </c>
      <c r="I150" s="7" t="s">
        <v>77</v>
      </c>
      <c r="J150" s="7" t="s">
        <v>2</v>
      </c>
      <c r="K150" s="7" t="s">
        <v>1005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602</v>
      </c>
      <c r="Q150" s="7"/>
      <c r="R150" s="12" t="s">
        <v>326</v>
      </c>
      <c r="S150" s="14" t="s">
        <v>19</v>
      </c>
      <c r="T150" s="7"/>
      <c r="U150" s="12" t="s">
        <v>19</v>
      </c>
      <c r="V150" s="12" t="s">
        <v>326</v>
      </c>
      <c r="W150" s="14" t="s">
        <v>327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328</v>
      </c>
      <c r="AD150" t="s">
        <v>6</v>
      </c>
      <c r="AE150" t="s">
        <v>934</v>
      </c>
      <c r="AF150" t="s">
        <v>86</v>
      </c>
      <c r="AG150" t="s">
        <v>73</v>
      </c>
      <c r="AH150" t="s">
        <v>19</v>
      </c>
    </row>
    <row r="151" customHeight="1" spans="1:32">
      <c r="A151" s="10" t="s">
        <v>1006</v>
      </c>
      <c r="B151" s="10"/>
      <c r="C151" s="10" t="s">
        <v>1007</v>
      </c>
      <c r="D151" s="10"/>
      <c r="E151" s="10"/>
      <c r="F151" s="10"/>
      <c r="G151" s="10" t="s">
        <v>1007</v>
      </c>
      <c r="H151" s="10" t="s">
        <v>1007</v>
      </c>
      <c r="I151" s="10" t="s">
        <v>1007</v>
      </c>
      <c r="J151" s="10" t="s">
        <v>1007</v>
      </c>
      <c r="K151" s="10" t="s">
        <v>1007</v>
      </c>
      <c r="L151" s="10" t="s">
        <v>1007</v>
      </c>
      <c r="M151" s="10" t="s">
        <v>1007</v>
      </c>
      <c r="N151" s="10" t="s">
        <v>1007</v>
      </c>
      <c r="O151" s="10" t="s">
        <v>1007</v>
      </c>
      <c r="P151" s="10" t="s">
        <v>1007</v>
      </c>
      <c r="Q151" s="10"/>
      <c r="R151" s="13" t="s">
        <v>20</v>
      </c>
      <c r="S151" s="13" t="s">
        <v>19</v>
      </c>
      <c r="T151" s="10" t="s">
        <v>1007</v>
      </c>
      <c r="U151" s="13"/>
      <c r="V151" s="13" t="s">
        <v>20</v>
      </c>
      <c r="W151" s="13" t="s">
        <v>21</v>
      </c>
      <c r="X151" s="13"/>
      <c r="Y151" s="13"/>
      <c r="Z151" s="13"/>
      <c r="AA151" s="10"/>
      <c r="AB151" s="13"/>
      <c r="AC151" s="10"/>
      <c r="AD151" s="10" t="s">
        <v>1007</v>
      </c>
      <c r="AE151" s="10"/>
      <c r="AF15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1008</v>
      </c>
      <c r="B1" s="4" t="s">
        <v>1009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1010</v>
      </c>
      <c r="H1" s="4" t="s">
        <v>1011</v>
      </c>
      <c r="I1" s="4" t="s">
        <v>13</v>
      </c>
      <c r="J1" s="4" t="s">
        <v>17</v>
      </c>
      <c r="K1" s="4" t="s">
        <v>18</v>
      </c>
      <c r="L1" s="11" t="s">
        <v>1012</v>
      </c>
      <c r="M1" s="4" t="s">
        <v>1013</v>
      </c>
      <c r="N1" s="4" t="s">
        <v>1014</v>
      </c>
    </row>
    <row r="2" ht="14.25" customHeight="1" spans="1:256">
      <c r="A2" s="6" t="s">
        <v>1015</v>
      </c>
      <c r="B2" s="7" t="s">
        <v>1016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602</v>
      </c>
      <c r="H2" s="7" t="s">
        <v>1017</v>
      </c>
      <c r="I2" s="12" t="s">
        <v>1018</v>
      </c>
      <c r="J2" s="12" t="s">
        <v>19</v>
      </c>
      <c r="K2" s="12" t="s">
        <v>1018</v>
      </c>
      <c r="L2" s="7" t="s">
        <v>1019</v>
      </c>
      <c r="M2" s="7" t="s">
        <v>1020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1021</v>
      </c>
      <c r="B3" s="7" t="s">
        <v>1022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602</v>
      </c>
      <c r="H3" s="7" t="s">
        <v>1017</v>
      </c>
      <c r="I3" s="12" t="s">
        <v>1023</v>
      </c>
      <c r="J3" s="12" t="s">
        <v>19</v>
      </c>
      <c r="K3" s="12" t="s">
        <v>1023</v>
      </c>
      <c r="L3" s="7" t="s">
        <v>1019</v>
      </c>
      <c r="M3" s="7" t="s">
        <v>1024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1025</v>
      </c>
      <c r="B4" s="7" t="s">
        <v>1026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602</v>
      </c>
      <c r="H4" s="7" t="s">
        <v>1017</v>
      </c>
      <c r="I4" s="12" t="s">
        <v>1027</v>
      </c>
      <c r="J4" s="12" t="s">
        <v>19</v>
      </c>
      <c r="K4" s="12" t="s">
        <v>1027</v>
      </c>
      <c r="L4" s="7" t="s">
        <v>1019</v>
      </c>
      <c r="M4" s="7" t="s">
        <v>1028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1006</v>
      </c>
      <c r="B5" s="10" t="s">
        <v>1007</v>
      </c>
      <c r="C5" s="10" t="s">
        <v>1007</v>
      </c>
      <c r="D5" s="10" t="s">
        <v>1007</v>
      </c>
      <c r="E5" s="10"/>
      <c r="F5" s="10"/>
      <c r="G5" s="10" t="s">
        <v>1007</v>
      </c>
      <c r="H5" s="10" t="s">
        <v>1007</v>
      </c>
      <c r="I5" s="13" t="s">
        <v>22</v>
      </c>
      <c r="J5" s="13"/>
      <c r="K5" s="13"/>
      <c r="L5" s="10"/>
      <c r="M5" s="10" t="s">
        <v>1007</v>
      </c>
      <c r="N5" t="s">
        <v>1007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1029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64"/>
  <sheetViews>
    <sheetView tabSelected="1" workbookViewId="0">
      <selection activeCell="G171" sqref="G17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1030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184</v>
      </c>
      <c r="E2" t="str">
        <f>VLOOKUP(A2,HOP!A:L,12,0)</f>
        <v>184.00</v>
      </c>
      <c r="F2" t="str">
        <f>VLOOKUP(A2,HOP!A:C,3,0)</f>
        <v>2187026</v>
      </c>
      <c r="G2">
        <f>D2-E2</f>
        <v>0</v>
      </c>
      <c r="H2" t="str">
        <f>$H$1&amp;F2</f>
        <v>，2187026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399</v>
      </c>
      <c r="E3" t="str">
        <f>VLOOKUP(A3,HOP!A:L,12,0)</f>
        <v>399.00</v>
      </c>
      <c r="F3" t="str">
        <f>VLOOKUP(A3,HOP!A:C,3,0)</f>
        <v>2191711</v>
      </c>
      <c r="G3">
        <f t="shared" ref="G3:G34" si="0">D3-E3</f>
        <v>0</v>
      </c>
      <c r="H3" t="str">
        <f t="shared" ref="H3:H34" si="1">$H$1&amp;F3</f>
        <v>，2191711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80</v>
      </c>
      <c r="C4" s="7" t="s">
        <v>81</v>
      </c>
      <c r="D4" s="3">
        <v>211</v>
      </c>
      <c r="E4" t="str">
        <f>VLOOKUP(A4,HOP!A:L,12,0)</f>
        <v>211.00</v>
      </c>
      <c r="F4" t="str">
        <f>VLOOKUP(A4,HOP!A:C,3,0)</f>
        <v>2191208</v>
      </c>
      <c r="G4">
        <f t="shared" si="0"/>
        <v>0</v>
      </c>
      <c r="H4" t="str">
        <f t="shared" si="1"/>
        <v>，2191208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157</v>
      </c>
      <c r="E5" t="str">
        <f>VLOOKUP(A5,HOP!A:L,12,0)</f>
        <v>157.00</v>
      </c>
      <c r="F5" t="str">
        <f>VLOOKUP(A5,HOP!A:C,3,0)</f>
        <v>2190984</v>
      </c>
      <c r="G5">
        <f t="shared" si="0"/>
        <v>0</v>
      </c>
      <c r="H5" t="str">
        <f t="shared" si="1"/>
        <v>，2190984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117</v>
      </c>
      <c r="C6" s="7" t="s">
        <v>81</v>
      </c>
      <c r="D6" s="3">
        <v>204</v>
      </c>
      <c r="E6" t="str">
        <f>VLOOKUP(A6,HOP!A:L,12,0)</f>
        <v>204.00</v>
      </c>
      <c r="F6" t="str">
        <f>VLOOKUP(A6,HOP!A:C,3,0)</f>
        <v>2197348</v>
      </c>
      <c r="G6">
        <f t="shared" si="0"/>
        <v>0</v>
      </c>
      <c r="H6" t="str">
        <f t="shared" si="1"/>
        <v>，2197348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92</v>
      </c>
      <c r="C7" s="7" t="s">
        <v>81</v>
      </c>
      <c r="D7" s="3">
        <v>546</v>
      </c>
      <c r="E7" t="str">
        <f>VLOOKUP(A7,HOP!A:L,12,0)</f>
        <v>546.00</v>
      </c>
      <c r="F7" t="str">
        <f>VLOOKUP(A7,HOP!A:C,3,0)</f>
        <v>2196981</v>
      </c>
      <c r="G7">
        <f t="shared" si="0"/>
        <v>0</v>
      </c>
      <c r="H7" t="str">
        <f t="shared" si="1"/>
        <v>，2196981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117</v>
      </c>
      <c r="C8" s="7" t="s">
        <v>81</v>
      </c>
      <c r="D8" s="3">
        <v>240</v>
      </c>
      <c r="E8" t="str">
        <f>VLOOKUP(A8,HOP!A:L,12,0)</f>
        <v>240.00</v>
      </c>
      <c r="F8" t="str">
        <f>VLOOKUP(A8,HOP!A:C,3,0)</f>
        <v>2198667</v>
      </c>
      <c r="G8">
        <f t="shared" si="0"/>
        <v>0</v>
      </c>
      <c r="H8" t="str">
        <f t="shared" si="1"/>
        <v>，2198667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80</v>
      </c>
      <c r="C9" s="7" t="s">
        <v>81</v>
      </c>
      <c r="D9" s="3">
        <v>262</v>
      </c>
      <c r="E9" t="str">
        <f>VLOOKUP(A9,HOP!A:L,12,0)</f>
        <v>262.00</v>
      </c>
      <c r="F9" t="str">
        <f>VLOOKUP(A9,HOP!A:C,3,0)</f>
        <v>2198513</v>
      </c>
      <c r="G9">
        <f t="shared" si="0"/>
        <v>0</v>
      </c>
      <c r="H9" t="str">
        <f t="shared" si="1"/>
        <v>，2198513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80</v>
      </c>
      <c r="C10" s="7" t="s">
        <v>81</v>
      </c>
      <c r="D10" s="3">
        <v>132</v>
      </c>
      <c r="E10" t="str">
        <f>VLOOKUP(A10,HOP!A:L,12,0)</f>
        <v>132.00</v>
      </c>
      <c r="F10" t="str">
        <f>VLOOKUP(A10,HOP!A:C,3,0)</f>
        <v>2199134</v>
      </c>
      <c r="G10">
        <f t="shared" si="0"/>
        <v>0</v>
      </c>
      <c r="H10" t="str">
        <f t="shared" si="1"/>
        <v>，2199134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80</v>
      </c>
      <c r="C11" s="7" t="s">
        <v>81</v>
      </c>
      <c r="D11" s="3">
        <v>102</v>
      </c>
      <c r="E11" t="str">
        <f>VLOOKUP(A11,HOP!A:L,12,0)</f>
        <v>102.00</v>
      </c>
      <c r="F11" t="str">
        <f>VLOOKUP(A11,HOP!A:C,3,0)</f>
        <v>2199821</v>
      </c>
      <c r="G11">
        <f t="shared" si="0"/>
        <v>0</v>
      </c>
      <c r="H11" t="str">
        <f t="shared" si="1"/>
        <v>，2199821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80</v>
      </c>
      <c r="C12" s="7" t="s">
        <v>81</v>
      </c>
      <c r="D12" s="3">
        <v>80</v>
      </c>
      <c r="E12" t="str">
        <f>VLOOKUP(A12,HOP!A:L,12,0)</f>
        <v>80.00</v>
      </c>
      <c r="F12" t="str">
        <f>VLOOKUP(A12,HOP!A:C,3,0)</f>
        <v>2199942</v>
      </c>
      <c r="G12">
        <f t="shared" si="0"/>
        <v>0</v>
      </c>
      <c r="H12" t="str">
        <f t="shared" si="1"/>
        <v>，2199942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80</v>
      </c>
      <c r="C13" s="7" t="s">
        <v>81</v>
      </c>
      <c r="D13" s="3">
        <v>110</v>
      </c>
      <c r="E13" t="str">
        <f>VLOOKUP(A13,HOP!A:L,12,0)</f>
        <v>110.00</v>
      </c>
      <c r="F13" t="str">
        <f>VLOOKUP(A13,HOP!A:C,3,0)</f>
        <v>2199950</v>
      </c>
      <c r="G13">
        <f t="shared" si="0"/>
        <v>0</v>
      </c>
      <c r="H13" t="str">
        <f t="shared" si="1"/>
        <v>，2199950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80</v>
      </c>
      <c r="C14" s="7" t="s">
        <v>81</v>
      </c>
      <c r="D14" s="3">
        <v>519</v>
      </c>
      <c r="E14" t="str">
        <f>VLOOKUP(A14,HOP!A:L,12,0)</f>
        <v>519.00</v>
      </c>
      <c r="F14" t="str">
        <f>VLOOKUP(A14,HOP!A:C,3,0)</f>
        <v>2199456</v>
      </c>
      <c r="G14">
        <f t="shared" si="0"/>
        <v>0</v>
      </c>
      <c r="H14" t="str">
        <f t="shared" si="1"/>
        <v>，2199456</v>
      </c>
      <c r="I14" t="str">
        <f>VLOOKUP(A14,HOP!A:T,20,0)</f>
        <v>直采</v>
      </c>
    </row>
    <row r="15" ht="14.25" hidden="1" customHeight="1" spans="1:9">
      <c r="A15" s="6" t="s">
        <v>185</v>
      </c>
      <c r="B15" s="7" t="s">
        <v>80</v>
      </c>
      <c r="C15" s="7" t="s">
        <v>81</v>
      </c>
      <c r="D15" s="3">
        <v>220</v>
      </c>
      <c r="E15" t="str">
        <f>VLOOKUP(A15,HOP!A:L,12,0)</f>
        <v>220.00</v>
      </c>
      <c r="F15" t="str">
        <f>VLOOKUP(A15,HOP!A:C,3,0)</f>
        <v>2199584</v>
      </c>
      <c r="G15">
        <f t="shared" si="0"/>
        <v>0</v>
      </c>
      <c r="H15" t="str">
        <f t="shared" si="1"/>
        <v>，2199584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80</v>
      </c>
      <c r="C16" s="7" t="s">
        <v>81</v>
      </c>
      <c r="D16" s="3">
        <v>138</v>
      </c>
      <c r="E16" t="str">
        <f>VLOOKUP(A16,HOP!A:L,12,0)</f>
        <v>138.00</v>
      </c>
      <c r="F16" t="str">
        <f>VLOOKUP(A16,HOP!A:C,3,0)</f>
        <v>2199651</v>
      </c>
      <c r="G16">
        <f t="shared" si="0"/>
        <v>0</v>
      </c>
      <c r="H16" t="str">
        <f t="shared" si="1"/>
        <v>，2199651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80</v>
      </c>
      <c r="C17" s="7" t="s">
        <v>81</v>
      </c>
      <c r="D17" s="3">
        <v>472</v>
      </c>
      <c r="E17" t="str">
        <f>VLOOKUP(A17,HOP!A:L,12,0)</f>
        <v>472.00</v>
      </c>
      <c r="F17" t="str">
        <f>VLOOKUP(A17,HOP!A:C,3,0)</f>
        <v>2199807</v>
      </c>
      <c r="G17">
        <f t="shared" si="0"/>
        <v>0</v>
      </c>
      <c r="H17" t="str">
        <f t="shared" si="1"/>
        <v>，2199807</v>
      </c>
      <c r="I17" t="str">
        <f>VLOOKUP(A17,HOP!A:T,20,0)</f>
        <v>直连</v>
      </c>
    </row>
    <row r="18" ht="14.25" hidden="1" customHeight="1" spans="1:9">
      <c r="A18" s="6" t="s">
        <v>209</v>
      </c>
      <c r="B18" s="7" t="s">
        <v>80</v>
      </c>
      <c r="C18" s="7" t="s">
        <v>81</v>
      </c>
      <c r="D18" s="3">
        <v>265</v>
      </c>
      <c r="E18" t="str">
        <f>VLOOKUP(A18,HOP!A:L,12,0)</f>
        <v>265.00</v>
      </c>
      <c r="F18" t="str">
        <f>VLOOKUP(A18,HOP!A:C,3,0)</f>
        <v>2199659</v>
      </c>
      <c r="G18">
        <f t="shared" si="0"/>
        <v>0</v>
      </c>
      <c r="H18" t="str">
        <f t="shared" si="1"/>
        <v>，2199659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80</v>
      </c>
      <c r="C19" s="7" t="s">
        <v>81</v>
      </c>
      <c r="D19" s="3">
        <v>155</v>
      </c>
      <c r="E19" t="str">
        <f>VLOOKUP(A19,HOP!A:L,12,0)</f>
        <v>155.00</v>
      </c>
      <c r="F19" t="str">
        <f>VLOOKUP(A19,HOP!A:C,3,0)</f>
        <v>2200122</v>
      </c>
      <c r="G19">
        <f t="shared" si="0"/>
        <v>0</v>
      </c>
      <c r="H19" t="str">
        <f t="shared" si="1"/>
        <v>，2200122</v>
      </c>
      <c r="I19" t="str">
        <f>VLOOKUP(A19,HOP!A:T,20,0)</f>
        <v>直连</v>
      </c>
    </row>
    <row r="20" ht="14.25" hidden="1" customHeight="1" spans="1:9">
      <c r="A20" s="6" t="s">
        <v>223</v>
      </c>
      <c r="B20" s="7" t="s">
        <v>80</v>
      </c>
      <c r="C20" s="7" t="s">
        <v>81</v>
      </c>
      <c r="D20" s="3">
        <v>350</v>
      </c>
      <c r="E20" t="str">
        <f>VLOOKUP(A20,HOP!A:L,12,0)</f>
        <v>350.00</v>
      </c>
      <c r="F20" t="str">
        <f>VLOOKUP(A20,HOP!A:C,3,0)</f>
        <v>2200076</v>
      </c>
      <c r="G20">
        <f t="shared" si="0"/>
        <v>0</v>
      </c>
      <c r="H20" t="str">
        <f t="shared" si="1"/>
        <v>，2200076</v>
      </c>
      <c r="I20" t="str">
        <f>VLOOKUP(A20,HOP!A:T,20,0)</f>
        <v>直连</v>
      </c>
    </row>
    <row r="21" ht="14.25" hidden="1" customHeight="1" spans="1:9">
      <c r="A21" s="6" t="s">
        <v>231</v>
      </c>
      <c r="B21" s="7" t="s">
        <v>80</v>
      </c>
      <c r="C21" s="7" t="s">
        <v>81</v>
      </c>
      <c r="D21" s="3">
        <v>125</v>
      </c>
      <c r="E21" t="str">
        <f>VLOOKUP(A21,HOP!A:L,12,0)</f>
        <v>125.00</v>
      </c>
      <c r="F21" t="str">
        <f>VLOOKUP(A21,HOP!A:C,3,0)</f>
        <v>2200248</v>
      </c>
      <c r="G21">
        <f t="shared" si="0"/>
        <v>0</v>
      </c>
      <c r="H21" t="str">
        <f t="shared" si="1"/>
        <v>，2200248</v>
      </c>
      <c r="I21" t="str">
        <f>VLOOKUP(A21,HOP!A:T,20,0)</f>
        <v>直连</v>
      </c>
    </row>
    <row r="22" ht="14.25" hidden="1" customHeight="1" spans="1:9">
      <c r="A22" s="6" t="s">
        <v>239</v>
      </c>
      <c r="B22" s="7" t="s">
        <v>80</v>
      </c>
      <c r="C22" s="7" t="s">
        <v>81</v>
      </c>
      <c r="D22" s="3">
        <v>174</v>
      </c>
      <c r="E22" t="str">
        <f>VLOOKUP(A22,HOP!A:L,12,0)</f>
        <v>174.00</v>
      </c>
      <c r="F22" t="str">
        <f>VLOOKUP(A22,HOP!A:C,3,0)</f>
        <v>2200268</v>
      </c>
      <c r="G22">
        <f t="shared" si="0"/>
        <v>0</v>
      </c>
      <c r="H22" t="str">
        <f t="shared" si="1"/>
        <v>，2200268</v>
      </c>
      <c r="I22" t="str">
        <f>VLOOKUP(A22,HOP!A:T,20,0)</f>
        <v>直连</v>
      </c>
    </row>
    <row r="23" ht="14.25" hidden="1" customHeight="1" spans="1:9">
      <c r="A23" s="6" t="s">
        <v>247</v>
      </c>
      <c r="B23" s="7" t="s">
        <v>80</v>
      </c>
      <c r="C23" s="7" t="s">
        <v>81</v>
      </c>
      <c r="D23" s="3">
        <v>275</v>
      </c>
      <c r="E23" t="str">
        <f>VLOOKUP(A23,HOP!A:L,12,0)</f>
        <v>275.00</v>
      </c>
      <c r="F23" t="str">
        <f>VLOOKUP(A23,HOP!A:C,3,0)</f>
        <v>2200471</v>
      </c>
      <c r="G23">
        <f t="shared" si="0"/>
        <v>0</v>
      </c>
      <c r="H23" t="str">
        <f t="shared" si="1"/>
        <v>，2200471</v>
      </c>
      <c r="I23" t="str">
        <f>VLOOKUP(A23,HOP!A:T,20,0)</f>
        <v>直连</v>
      </c>
    </row>
    <row r="24" ht="14.25" hidden="1" customHeight="1" spans="1:9">
      <c r="A24" s="6" t="s">
        <v>255</v>
      </c>
      <c r="B24" s="7" t="s">
        <v>80</v>
      </c>
      <c r="C24" s="7" t="s">
        <v>81</v>
      </c>
      <c r="D24" s="3">
        <v>119</v>
      </c>
      <c r="E24" t="str">
        <f>VLOOKUP(A24,HOP!A:L,12,0)</f>
        <v>119.00</v>
      </c>
      <c r="F24" t="str">
        <f>VLOOKUP(A24,HOP!A:C,3,0)</f>
        <v>2200633</v>
      </c>
      <c r="G24">
        <f t="shared" si="0"/>
        <v>0</v>
      </c>
      <c r="H24" t="str">
        <f t="shared" si="1"/>
        <v>，2200633</v>
      </c>
      <c r="I24" t="str">
        <f>VLOOKUP(A24,HOP!A:T,20,0)</f>
        <v>直连</v>
      </c>
    </row>
    <row r="25" ht="14.25" hidden="1" customHeight="1" spans="1:9">
      <c r="A25" s="6" t="s">
        <v>262</v>
      </c>
      <c r="B25" s="7" t="s">
        <v>80</v>
      </c>
      <c r="C25" s="7" t="s">
        <v>81</v>
      </c>
      <c r="D25" s="3">
        <v>191</v>
      </c>
      <c r="E25" t="str">
        <f>VLOOKUP(A25,HOP!A:L,12,0)</f>
        <v>191.00</v>
      </c>
      <c r="F25" t="str">
        <f>VLOOKUP(A25,HOP!A:C,3,0)</f>
        <v>2200655</v>
      </c>
      <c r="G25">
        <f t="shared" si="0"/>
        <v>0</v>
      </c>
      <c r="H25" t="str">
        <f t="shared" si="1"/>
        <v>，2200655</v>
      </c>
      <c r="I25" t="str">
        <f>VLOOKUP(A25,HOP!A:T,20,0)</f>
        <v>直连</v>
      </c>
    </row>
    <row r="26" ht="14.25" hidden="1" customHeight="1" spans="1:9">
      <c r="A26" s="6" t="s">
        <v>269</v>
      </c>
      <c r="B26" s="7" t="s">
        <v>80</v>
      </c>
      <c r="C26" s="7" t="s">
        <v>81</v>
      </c>
      <c r="D26" s="3">
        <v>227</v>
      </c>
      <c r="E26" t="str">
        <f>VLOOKUP(A26,HOP!A:L,12,0)</f>
        <v>227.00</v>
      </c>
      <c r="F26" t="str">
        <f>VLOOKUP(A26,HOP!A:C,3,0)</f>
        <v>2200661</v>
      </c>
      <c r="G26">
        <f t="shared" si="0"/>
        <v>0</v>
      </c>
      <c r="H26" t="str">
        <f t="shared" si="1"/>
        <v>，2200661</v>
      </c>
      <c r="I26" t="str">
        <f>VLOOKUP(A26,HOP!A:T,20,0)</f>
        <v>直连</v>
      </c>
    </row>
    <row r="27" ht="14.25" hidden="1" customHeight="1" spans="1:9">
      <c r="A27" s="6" t="s">
        <v>276</v>
      </c>
      <c r="B27" s="7" t="s">
        <v>80</v>
      </c>
      <c r="C27" s="7" t="s">
        <v>81</v>
      </c>
      <c r="D27" s="3">
        <v>139</v>
      </c>
      <c r="E27" t="str">
        <f>VLOOKUP(A27,HOP!A:L,12,0)</f>
        <v>139.00</v>
      </c>
      <c r="F27" t="str">
        <f>VLOOKUP(A27,HOP!A:C,3,0)</f>
        <v>2200671</v>
      </c>
      <c r="G27">
        <f t="shared" si="0"/>
        <v>0</v>
      </c>
      <c r="H27" t="str">
        <f t="shared" si="1"/>
        <v>，2200671</v>
      </c>
      <c r="I27" t="str">
        <f>VLOOKUP(A27,HOP!A:T,20,0)</f>
        <v>直连</v>
      </c>
    </row>
    <row r="28" ht="14.25" hidden="1" customHeight="1" spans="1:9">
      <c r="A28" s="6" t="s">
        <v>282</v>
      </c>
      <c r="B28" s="7" t="s">
        <v>80</v>
      </c>
      <c r="C28" s="7" t="s">
        <v>81</v>
      </c>
      <c r="D28" s="3">
        <v>52</v>
      </c>
      <c r="E28" t="str">
        <f>VLOOKUP(A28,HOP!A:L,12,0)</f>
        <v>52.00</v>
      </c>
      <c r="F28" t="str">
        <f>VLOOKUP(A28,HOP!A:C,3,0)</f>
        <v>2199982</v>
      </c>
      <c r="G28">
        <f t="shared" si="0"/>
        <v>0</v>
      </c>
      <c r="H28" t="str">
        <f t="shared" si="1"/>
        <v>，2199982</v>
      </c>
      <c r="I28" t="str">
        <f>VLOOKUP(A28,HOP!A:T,20,0)</f>
        <v>直连</v>
      </c>
    </row>
    <row r="29" ht="14.25" hidden="1" customHeight="1" spans="1:9">
      <c r="A29" s="6" t="s">
        <v>288</v>
      </c>
      <c r="B29" s="7" t="s">
        <v>80</v>
      </c>
      <c r="C29" s="7" t="s">
        <v>81</v>
      </c>
      <c r="D29" s="3">
        <v>134</v>
      </c>
      <c r="E29" t="str">
        <f>VLOOKUP(A29,HOP!A:L,12,0)</f>
        <v>134.00</v>
      </c>
      <c r="F29" t="str">
        <f>VLOOKUP(A29,HOP!A:C,3,0)</f>
        <v>2198861</v>
      </c>
      <c r="G29">
        <f t="shared" si="0"/>
        <v>0</v>
      </c>
      <c r="H29" t="str">
        <f t="shared" si="1"/>
        <v>，2198861</v>
      </c>
      <c r="I29" t="str">
        <f>VLOOKUP(A29,HOP!A:T,20,0)</f>
        <v>直连</v>
      </c>
    </row>
    <row r="30" ht="14.25" hidden="1" customHeight="1" spans="1:9">
      <c r="A30" s="6" t="s">
        <v>294</v>
      </c>
      <c r="B30" s="7" t="s">
        <v>80</v>
      </c>
      <c r="C30" s="7" t="s">
        <v>81</v>
      </c>
      <c r="D30" s="3">
        <v>735</v>
      </c>
      <c r="E30" t="str">
        <f>VLOOKUP(A30,HOP!A:L,12,0)</f>
        <v>735.00</v>
      </c>
      <c r="F30" t="str">
        <f>VLOOKUP(A30,HOP!A:C,3,0)</f>
        <v>2185365</v>
      </c>
      <c r="G30">
        <f t="shared" si="0"/>
        <v>0</v>
      </c>
      <c r="H30" t="str">
        <f t="shared" si="1"/>
        <v>，2185365</v>
      </c>
      <c r="I30" t="str">
        <f>VLOOKUP(A30,HOP!A:T,20,0)</f>
        <v>直连</v>
      </c>
    </row>
    <row r="31" ht="14.25" hidden="1" customHeight="1" spans="1:9">
      <c r="A31" s="6" t="s">
        <v>303</v>
      </c>
      <c r="B31" s="7" t="s">
        <v>80</v>
      </c>
      <c r="C31" s="7" t="s">
        <v>81</v>
      </c>
      <c r="D31" s="3">
        <v>735</v>
      </c>
      <c r="E31" t="str">
        <f>VLOOKUP(A31,HOP!A:L,12,0)</f>
        <v>735.00</v>
      </c>
      <c r="F31" t="str">
        <f>VLOOKUP(A31,HOP!A:C,3,0)</f>
        <v>2185364</v>
      </c>
      <c r="G31">
        <f t="shared" si="0"/>
        <v>0</v>
      </c>
      <c r="H31" t="str">
        <f t="shared" si="1"/>
        <v>，2185364</v>
      </c>
      <c r="I31" t="str">
        <f>VLOOKUP(A31,HOP!A:T,20,0)</f>
        <v>直连</v>
      </c>
    </row>
    <row r="32" ht="14.25" hidden="1" customHeight="1" spans="1:9">
      <c r="A32" s="6" t="s">
        <v>305</v>
      </c>
      <c r="B32" s="7" t="s">
        <v>117</v>
      </c>
      <c r="C32" s="7" t="s">
        <v>81</v>
      </c>
      <c r="D32" s="3">
        <v>340</v>
      </c>
      <c r="E32" t="str">
        <f>VLOOKUP(A32,HOP!A:L,12,0)</f>
        <v>340.00</v>
      </c>
      <c r="F32" t="str">
        <f>VLOOKUP(A32,HOP!A:C,3,0)</f>
        <v>2194381</v>
      </c>
      <c r="G32">
        <f t="shared" si="0"/>
        <v>0</v>
      </c>
      <c r="H32" t="str">
        <f t="shared" si="1"/>
        <v>，2194381</v>
      </c>
      <c r="I32" t="str">
        <f>VLOOKUP(A32,HOP!A:T,20,0)</f>
        <v>直连</v>
      </c>
    </row>
    <row r="33" ht="14.25" hidden="1" customHeight="1" spans="1:9">
      <c r="A33" s="6" t="s">
        <v>313</v>
      </c>
      <c r="B33" s="7" t="s">
        <v>92</v>
      </c>
      <c r="C33" s="7" t="s">
        <v>81</v>
      </c>
      <c r="D33" s="3">
        <v>795</v>
      </c>
      <c r="E33" t="str">
        <f>VLOOKUP(A33,HOP!A:L,12,0)</f>
        <v>795.00</v>
      </c>
      <c r="F33" t="str">
        <f>VLOOKUP(A33,HOP!A:C,3,0)</f>
        <v>2192547</v>
      </c>
      <c r="G33">
        <f t="shared" si="0"/>
        <v>0</v>
      </c>
      <c r="H33" t="str">
        <f t="shared" si="1"/>
        <v>，2192547</v>
      </c>
      <c r="I33" t="str">
        <f>VLOOKUP(A33,HOP!A:T,20,0)</f>
        <v>直连</v>
      </c>
    </row>
    <row r="34" ht="14.25" hidden="1" customHeight="1" spans="1:9">
      <c r="A34" s="6" t="s">
        <v>322</v>
      </c>
      <c r="B34" s="7" t="s">
        <v>80</v>
      </c>
      <c r="C34" s="7" t="s">
        <v>81</v>
      </c>
      <c r="D34" s="3">
        <v>147</v>
      </c>
      <c r="E34" t="str">
        <f>VLOOKUP(A34,HOP!A:L,12,0)</f>
        <v>147.00</v>
      </c>
      <c r="F34" t="str">
        <f>VLOOKUP(A34,HOP!A:C,3,0)</f>
        <v>2197020</v>
      </c>
      <c r="G34">
        <f t="shared" si="0"/>
        <v>0</v>
      </c>
      <c r="H34" t="str">
        <f t="shared" si="1"/>
        <v>，2197020</v>
      </c>
      <c r="I34" t="str">
        <f>VLOOKUP(A34,HOP!A:T,20,0)</f>
        <v>直连</v>
      </c>
    </row>
    <row r="35" ht="14.25" hidden="1" customHeight="1" spans="1:9">
      <c r="A35" s="6" t="s">
        <v>330</v>
      </c>
      <c r="B35" s="7" t="s">
        <v>80</v>
      </c>
      <c r="C35" s="7" t="s">
        <v>81</v>
      </c>
      <c r="D35" s="3">
        <v>147</v>
      </c>
      <c r="E35" t="str">
        <f>VLOOKUP(A35,HOP!A:L,12,0)</f>
        <v>147.00</v>
      </c>
      <c r="F35" t="str">
        <f>VLOOKUP(A35,HOP!A:C,3,0)</f>
        <v>2197015</v>
      </c>
      <c r="G35">
        <f t="shared" ref="G35:G66" si="2">D35-E35</f>
        <v>0</v>
      </c>
      <c r="H35" t="str">
        <f t="shared" ref="H35:H66" si="3">$H$1&amp;F35</f>
        <v>，2197015</v>
      </c>
      <c r="I35" t="str">
        <f>VLOOKUP(A35,HOP!A:T,20,0)</f>
        <v>直连</v>
      </c>
    </row>
    <row r="36" ht="14.25" customHeight="1" spans="1:9">
      <c r="A36" s="6" t="s">
        <v>332</v>
      </c>
      <c r="B36" s="7" t="s">
        <v>92</v>
      </c>
      <c r="C36" s="7" t="s">
        <v>81</v>
      </c>
      <c r="D36" s="3">
        <v>524</v>
      </c>
      <c r="E36" t="str">
        <f>VLOOKUP(A36,HOP!A:L,12,0)</f>
        <v>524.01</v>
      </c>
      <c r="F36" t="str">
        <f>VLOOKUP(A36,HOP!A:C,3,0)</f>
        <v>2191140</v>
      </c>
      <c r="G36">
        <f t="shared" si="2"/>
        <v>-0.00999999999999091</v>
      </c>
      <c r="H36" t="str">
        <f t="shared" si="3"/>
        <v>，2191140</v>
      </c>
      <c r="I36" t="str">
        <f>VLOOKUP(A36,HOP!A:T,20,0)</f>
        <v>直连</v>
      </c>
    </row>
    <row r="37" ht="14.25" hidden="1" customHeight="1" spans="1:9">
      <c r="A37" s="6" t="s">
        <v>340</v>
      </c>
      <c r="B37" s="7" t="s">
        <v>92</v>
      </c>
      <c r="C37" s="7" t="s">
        <v>81</v>
      </c>
      <c r="D37" s="3">
        <v>738</v>
      </c>
      <c r="E37" t="str">
        <f>VLOOKUP(A37,HOP!A:L,12,0)</f>
        <v>738.00</v>
      </c>
      <c r="F37" t="str">
        <f>VLOOKUP(A37,HOP!A:C,3,0)</f>
        <v>2192164</v>
      </c>
      <c r="G37">
        <f t="shared" si="2"/>
        <v>0</v>
      </c>
      <c r="H37" t="str">
        <f t="shared" si="3"/>
        <v>，2192164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80</v>
      </c>
      <c r="C38" s="7" t="s">
        <v>81</v>
      </c>
      <c r="D38" s="3">
        <v>267</v>
      </c>
      <c r="E38" t="str">
        <f>VLOOKUP(A38,HOP!A:L,12,0)</f>
        <v>267.00</v>
      </c>
      <c r="F38" t="str">
        <f>VLOOKUP(A38,HOP!A:C,3,0)</f>
        <v>2196294</v>
      </c>
      <c r="G38">
        <f t="shared" si="2"/>
        <v>0</v>
      </c>
      <c r="H38" t="str">
        <f t="shared" si="3"/>
        <v>，2196294</v>
      </c>
      <c r="I38" t="str">
        <f>VLOOKUP(A38,HOP!A:T,20,0)</f>
        <v>直采</v>
      </c>
    </row>
    <row r="39" ht="14.25" customHeight="1" spans="1:10">
      <c r="A39" s="43" t="s">
        <v>354</v>
      </c>
      <c r="B39" s="7" t="s">
        <v>92</v>
      </c>
      <c r="C39" s="7" t="s">
        <v>81</v>
      </c>
      <c r="D39" s="3">
        <v>675</v>
      </c>
      <c r="E39" t="str">
        <f>VLOOKUP(A39,HOP!A:L,12,0)</f>
        <v>450.00</v>
      </c>
      <c r="F39" t="str">
        <f>VLOOKUP(A39,HOP!A:C,3,0)</f>
        <v>2181367</v>
      </c>
      <c r="G39">
        <f t="shared" si="2"/>
        <v>225</v>
      </c>
      <c r="H39" t="str">
        <f t="shared" si="3"/>
        <v>，2181367</v>
      </c>
      <c r="I39" t="str">
        <f>VLOOKUP(A39,HOP!A:T,20,0)</f>
        <v>直连</v>
      </c>
      <c r="J39" t="s">
        <v>1031</v>
      </c>
    </row>
    <row r="40" ht="14.25" hidden="1" customHeight="1" spans="1:9">
      <c r="A40" s="6" t="s">
        <v>362</v>
      </c>
      <c r="B40" s="7" t="s">
        <v>80</v>
      </c>
      <c r="C40" s="7" t="s">
        <v>81</v>
      </c>
      <c r="D40" s="3">
        <v>565</v>
      </c>
      <c r="E40" t="str">
        <f>VLOOKUP(A40,HOP!A:L,12,0)</f>
        <v>565.00</v>
      </c>
      <c r="F40" t="str">
        <f>VLOOKUP(A40,HOP!A:C,3,0)</f>
        <v>2199747</v>
      </c>
      <c r="G40">
        <f t="shared" si="2"/>
        <v>0</v>
      </c>
      <c r="H40" t="str">
        <f t="shared" si="3"/>
        <v>，2199747</v>
      </c>
      <c r="I40" t="str">
        <f>VLOOKUP(A40,HOP!A:T,20,0)</f>
        <v>直连</v>
      </c>
    </row>
    <row r="41" ht="14.25" hidden="1" customHeight="1" spans="1:9">
      <c r="A41" s="6" t="s">
        <v>370</v>
      </c>
      <c r="B41" s="7" t="s">
        <v>80</v>
      </c>
      <c r="C41" s="7" t="s">
        <v>81</v>
      </c>
      <c r="D41" s="3">
        <v>288</v>
      </c>
      <c r="E41" t="str">
        <f>VLOOKUP(A41,HOP!A:L,12,0)</f>
        <v>288.00</v>
      </c>
      <c r="F41" t="str">
        <f>VLOOKUP(A41,HOP!A:C,3,0)</f>
        <v>2199398</v>
      </c>
      <c r="G41">
        <f t="shared" si="2"/>
        <v>0</v>
      </c>
      <c r="H41" t="str">
        <f t="shared" si="3"/>
        <v>，2199398</v>
      </c>
      <c r="I41" t="str">
        <f>VLOOKUP(A41,HOP!A:T,20,0)</f>
        <v>直连</v>
      </c>
    </row>
    <row r="42" ht="14.25" hidden="1" customHeight="1" spans="1:9">
      <c r="A42" s="6" t="s">
        <v>378</v>
      </c>
      <c r="B42" s="7" t="s">
        <v>117</v>
      </c>
      <c r="C42" s="7" t="s">
        <v>81</v>
      </c>
      <c r="D42" s="3">
        <v>1522</v>
      </c>
      <c r="E42" t="str">
        <f>VLOOKUP(A42,HOP!A:L,12,0)</f>
        <v>1522.00</v>
      </c>
      <c r="F42" t="str">
        <f>VLOOKUP(A42,HOP!A:C,3,0)</f>
        <v>2198432</v>
      </c>
      <c r="G42">
        <f t="shared" si="2"/>
        <v>0</v>
      </c>
      <c r="H42" t="str">
        <f t="shared" si="3"/>
        <v>，2198432</v>
      </c>
      <c r="I42" t="str">
        <f>VLOOKUP(A42,HOP!A:T,20,0)</f>
        <v>直连</v>
      </c>
    </row>
    <row r="43" ht="14.25" hidden="1" customHeight="1" spans="1:9">
      <c r="A43" s="6" t="s">
        <v>386</v>
      </c>
      <c r="B43" s="7" t="s">
        <v>80</v>
      </c>
      <c r="C43" s="7" t="s">
        <v>81</v>
      </c>
      <c r="D43" s="3">
        <v>214</v>
      </c>
      <c r="E43" t="str">
        <f>VLOOKUP(A43,HOP!A:L,12,0)</f>
        <v>214.00</v>
      </c>
      <c r="F43" t="str">
        <f>VLOOKUP(A43,HOP!A:C,3,0)</f>
        <v>2199523</v>
      </c>
      <c r="G43">
        <f t="shared" si="2"/>
        <v>0</v>
      </c>
      <c r="H43" t="str">
        <f t="shared" si="3"/>
        <v>，2199523</v>
      </c>
      <c r="I43" t="str">
        <f>VLOOKUP(A43,HOP!A:T,20,0)</f>
        <v>直连</v>
      </c>
    </row>
    <row r="44" ht="14.25" hidden="1" customHeight="1" spans="1:9">
      <c r="A44" s="6" t="s">
        <v>394</v>
      </c>
      <c r="B44" s="7" t="s">
        <v>80</v>
      </c>
      <c r="C44" s="7" t="s">
        <v>81</v>
      </c>
      <c r="D44" s="3">
        <v>317</v>
      </c>
      <c r="E44" t="str">
        <f>VLOOKUP(A44,HOP!A:L,12,0)</f>
        <v>317.00</v>
      </c>
      <c r="F44" t="str">
        <f>VLOOKUP(A44,HOP!A:C,3,0)</f>
        <v>2200134</v>
      </c>
      <c r="G44">
        <f t="shared" si="2"/>
        <v>0</v>
      </c>
      <c r="H44" t="str">
        <f t="shared" si="3"/>
        <v>，2200134</v>
      </c>
      <c r="I44" t="str">
        <f>VLOOKUP(A44,HOP!A:T,20,0)</f>
        <v>直连</v>
      </c>
    </row>
    <row r="45" ht="14.25" hidden="1" customHeight="1" spans="1:9">
      <c r="A45" s="6" t="s">
        <v>401</v>
      </c>
      <c r="B45" s="7" t="s">
        <v>80</v>
      </c>
      <c r="C45" s="7" t="s">
        <v>81</v>
      </c>
      <c r="D45" s="3">
        <v>124</v>
      </c>
      <c r="E45" t="str">
        <f>VLOOKUP(A45,HOP!A:L,12,0)</f>
        <v>124.00</v>
      </c>
      <c r="F45" t="str">
        <f>VLOOKUP(A45,HOP!A:C,3,0)</f>
        <v>2199805</v>
      </c>
      <c r="G45">
        <f t="shared" si="2"/>
        <v>0</v>
      </c>
      <c r="H45" t="str">
        <f t="shared" si="3"/>
        <v>，2199805</v>
      </c>
      <c r="I45" t="str">
        <f>VLOOKUP(A45,HOP!A:T,20,0)</f>
        <v>直连</v>
      </c>
    </row>
    <row r="46" ht="14.25" hidden="1" customHeight="1" spans="1:9">
      <c r="A46" s="6" t="s">
        <v>408</v>
      </c>
      <c r="B46" s="7" t="s">
        <v>80</v>
      </c>
      <c r="C46" s="7" t="s">
        <v>81</v>
      </c>
      <c r="D46" s="3">
        <v>147</v>
      </c>
      <c r="E46" t="str">
        <f>VLOOKUP(A46,HOP!A:L,12,0)</f>
        <v>147.00</v>
      </c>
      <c r="F46" t="str">
        <f>VLOOKUP(A46,HOP!A:C,3,0)</f>
        <v>2199915</v>
      </c>
      <c r="G46">
        <f t="shared" si="2"/>
        <v>0</v>
      </c>
      <c r="H46" t="str">
        <f t="shared" si="3"/>
        <v>，2199915</v>
      </c>
      <c r="I46" t="str">
        <f>VLOOKUP(A46,HOP!A:T,20,0)</f>
        <v>直连</v>
      </c>
    </row>
    <row r="47" ht="14.25" hidden="1" customHeight="1" spans="1:9">
      <c r="A47" s="6" t="s">
        <v>412</v>
      </c>
      <c r="B47" s="7" t="s">
        <v>80</v>
      </c>
      <c r="C47" s="7" t="s">
        <v>81</v>
      </c>
      <c r="D47" s="3">
        <v>104</v>
      </c>
      <c r="E47" t="str">
        <f>VLOOKUP(A47,HOP!A:L,12,0)</f>
        <v>104.00</v>
      </c>
      <c r="F47" t="str">
        <f>VLOOKUP(A47,HOP!A:C,3,0)</f>
        <v>2200087</v>
      </c>
      <c r="G47">
        <f t="shared" si="2"/>
        <v>0</v>
      </c>
      <c r="H47" t="str">
        <f t="shared" si="3"/>
        <v>，2200087</v>
      </c>
      <c r="I47" t="str">
        <f>VLOOKUP(A47,HOP!A:T,20,0)</f>
        <v>直连</v>
      </c>
    </row>
    <row r="48" ht="14.25" hidden="1" customHeight="1" spans="1:9">
      <c r="A48" s="6" t="s">
        <v>418</v>
      </c>
      <c r="B48" s="7" t="s">
        <v>117</v>
      </c>
      <c r="C48" s="7" t="s">
        <v>81</v>
      </c>
      <c r="D48" s="3">
        <v>246</v>
      </c>
      <c r="E48" t="str">
        <f>VLOOKUP(A48,HOP!A:L,12,0)</f>
        <v>246.00</v>
      </c>
      <c r="F48" t="str">
        <f>VLOOKUP(A48,HOP!A:C,3,0)</f>
        <v>2199136</v>
      </c>
      <c r="G48">
        <f t="shared" si="2"/>
        <v>0</v>
      </c>
      <c r="H48" t="str">
        <f t="shared" si="3"/>
        <v>，2199136</v>
      </c>
      <c r="I48" t="str">
        <f>VLOOKUP(A48,HOP!A:T,20,0)</f>
        <v>直连</v>
      </c>
    </row>
    <row r="49" ht="14.25" hidden="1" customHeight="1" spans="1:9">
      <c r="A49" s="6" t="s">
        <v>425</v>
      </c>
      <c r="B49" s="7" t="s">
        <v>80</v>
      </c>
      <c r="C49" s="7" t="s">
        <v>81</v>
      </c>
      <c r="D49" s="3">
        <v>128</v>
      </c>
      <c r="E49" t="str">
        <f>VLOOKUP(A49,HOP!A:L,12,0)</f>
        <v>128.00</v>
      </c>
      <c r="F49" t="str">
        <f>VLOOKUP(A49,HOP!A:C,3,0)</f>
        <v>2200415</v>
      </c>
      <c r="G49">
        <f t="shared" si="2"/>
        <v>0</v>
      </c>
      <c r="H49" t="str">
        <f t="shared" si="3"/>
        <v>，2200415</v>
      </c>
      <c r="I49" t="str">
        <f>VLOOKUP(A49,HOP!A:T,20,0)</f>
        <v>直连</v>
      </c>
    </row>
    <row r="50" ht="14.25" hidden="1" customHeight="1" spans="1:9">
      <c r="A50" s="6" t="s">
        <v>432</v>
      </c>
      <c r="B50" s="7" t="s">
        <v>80</v>
      </c>
      <c r="C50" s="7" t="s">
        <v>81</v>
      </c>
      <c r="D50" s="3">
        <v>139</v>
      </c>
      <c r="E50" t="str">
        <f>VLOOKUP(A50,HOP!A:L,12,0)</f>
        <v>139.00</v>
      </c>
      <c r="F50" t="str">
        <f>VLOOKUP(A50,HOP!A:C,3,0)</f>
        <v>2200324</v>
      </c>
      <c r="G50">
        <f t="shared" si="2"/>
        <v>0</v>
      </c>
      <c r="H50" t="str">
        <f t="shared" si="3"/>
        <v>，2200324</v>
      </c>
      <c r="I50" t="str">
        <f>VLOOKUP(A50,HOP!A:T,20,0)</f>
        <v>直连</v>
      </c>
    </row>
    <row r="51" ht="14.25" hidden="1" customHeight="1" spans="1:9">
      <c r="A51" s="6" t="s">
        <v>437</v>
      </c>
      <c r="B51" s="7" t="s">
        <v>80</v>
      </c>
      <c r="C51" s="7" t="s">
        <v>81</v>
      </c>
      <c r="D51" s="3">
        <v>140</v>
      </c>
      <c r="E51" t="str">
        <f>VLOOKUP(A51,HOP!A:L,12,0)</f>
        <v>140.00</v>
      </c>
      <c r="F51" t="str">
        <f>VLOOKUP(A51,HOP!A:C,3,0)</f>
        <v>2200210</v>
      </c>
      <c r="G51">
        <f t="shared" si="2"/>
        <v>0</v>
      </c>
      <c r="H51" t="str">
        <f t="shared" si="3"/>
        <v>，2200210</v>
      </c>
      <c r="I51" t="str">
        <f>VLOOKUP(A51,HOP!A:T,20,0)</f>
        <v>直连</v>
      </c>
    </row>
    <row r="52" ht="14.25" hidden="1" customHeight="1" spans="1:9">
      <c r="A52" s="6" t="s">
        <v>443</v>
      </c>
      <c r="B52" s="7" t="s">
        <v>80</v>
      </c>
      <c r="C52" s="7" t="s">
        <v>81</v>
      </c>
      <c r="D52" s="3">
        <v>502</v>
      </c>
      <c r="E52" t="str">
        <f>VLOOKUP(A52,HOP!A:L,12,0)</f>
        <v>502.00</v>
      </c>
      <c r="F52" t="str">
        <f>VLOOKUP(A52,HOP!A:C,3,0)</f>
        <v>2199872</v>
      </c>
      <c r="G52">
        <f t="shared" si="2"/>
        <v>0</v>
      </c>
      <c r="H52" t="str">
        <f t="shared" si="3"/>
        <v>，2199872</v>
      </c>
      <c r="I52" t="str">
        <f>VLOOKUP(A52,HOP!A:T,20,0)</f>
        <v>直采</v>
      </c>
    </row>
    <row r="53" ht="14.25" hidden="1" customHeight="1" spans="1:9">
      <c r="A53" s="6" t="s">
        <v>451</v>
      </c>
      <c r="B53" s="7" t="s">
        <v>80</v>
      </c>
      <c r="C53" s="7" t="s">
        <v>81</v>
      </c>
      <c r="D53" s="3">
        <v>289</v>
      </c>
      <c r="E53" t="str">
        <f>VLOOKUP(A53,HOP!A:L,12,0)</f>
        <v>289.00</v>
      </c>
      <c r="F53" t="str">
        <f>VLOOKUP(A53,HOP!A:C,3,0)</f>
        <v>2191974</v>
      </c>
      <c r="G53">
        <f t="shared" si="2"/>
        <v>0</v>
      </c>
      <c r="H53" t="str">
        <f t="shared" si="3"/>
        <v>，2191974</v>
      </c>
      <c r="I53" t="str">
        <f>VLOOKUP(A53,HOP!A:T,20,0)</f>
        <v>直连</v>
      </c>
    </row>
    <row r="54" ht="14.25" hidden="1" customHeight="1" spans="1:9">
      <c r="A54" s="6" t="s">
        <v>458</v>
      </c>
      <c r="B54" s="7" t="s">
        <v>80</v>
      </c>
      <c r="C54" s="7" t="s">
        <v>81</v>
      </c>
      <c r="D54" s="3">
        <v>289</v>
      </c>
      <c r="E54" t="str">
        <f>VLOOKUP(A54,HOP!A:L,12,0)</f>
        <v>289.00</v>
      </c>
      <c r="F54" t="str">
        <f>VLOOKUP(A54,HOP!A:C,3,0)</f>
        <v>2191972</v>
      </c>
      <c r="G54">
        <f t="shared" si="2"/>
        <v>0</v>
      </c>
      <c r="H54" t="str">
        <f t="shared" si="3"/>
        <v>，2191972</v>
      </c>
      <c r="I54" t="str">
        <f>VLOOKUP(A54,HOP!A:T,20,0)</f>
        <v>直连</v>
      </c>
    </row>
    <row r="55" ht="14.25" hidden="1" customHeight="1" spans="1:9">
      <c r="A55" s="6" t="s">
        <v>459</v>
      </c>
      <c r="B55" s="7" t="s">
        <v>117</v>
      </c>
      <c r="C55" s="7" t="s">
        <v>81</v>
      </c>
      <c r="D55" s="3">
        <v>308</v>
      </c>
      <c r="E55" t="str">
        <f>VLOOKUP(A55,HOP!A:L,12,0)</f>
        <v>308.00</v>
      </c>
      <c r="F55" t="str">
        <f>VLOOKUP(A55,HOP!A:C,3,0)</f>
        <v>2194912</v>
      </c>
      <c r="G55">
        <f t="shared" si="2"/>
        <v>0</v>
      </c>
      <c r="H55" t="str">
        <f t="shared" si="3"/>
        <v>，2194912</v>
      </c>
      <c r="I55" t="str">
        <f>VLOOKUP(A55,HOP!A:T,20,0)</f>
        <v>直连</v>
      </c>
    </row>
    <row r="56" ht="14.25" hidden="1" customHeight="1" spans="1:9">
      <c r="A56" s="6" t="s">
        <v>466</v>
      </c>
      <c r="B56" s="7" t="s">
        <v>80</v>
      </c>
      <c r="C56" s="7" t="s">
        <v>81</v>
      </c>
      <c r="D56" s="3">
        <v>331</v>
      </c>
      <c r="E56" t="str">
        <f>VLOOKUP(A56,HOP!A:L,12,0)</f>
        <v>331.00</v>
      </c>
      <c r="F56" t="str">
        <f>VLOOKUP(A56,HOP!A:C,3,0)</f>
        <v>2194967</v>
      </c>
      <c r="G56">
        <f t="shared" si="2"/>
        <v>0</v>
      </c>
      <c r="H56" t="str">
        <f t="shared" si="3"/>
        <v>，2194967</v>
      </c>
      <c r="I56" t="str">
        <f>VLOOKUP(A56,HOP!A:T,20,0)</f>
        <v>直连</v>
      </c>
    </row>
    <row r="57" ht="14.25" hidden="1" customHeight="1" spans="1:9">
      <c r="A57" s="6" t="s">
        <v>473</v>
      </c>
      <c r="B57" s="7" t="s">
        <v>80</v>
      </c>
      <c r="C57" s="7" t="s">
        <v>81</v>
      </c>
      <c r="D57" s="3">
        <v>110</v>
      </c>
      <c r="E57" t="str">
        <f>VLOOKUP(A57,HOP!A:L,12,0)</f>
        <v>110.00</v>
      </c>
      <c r="F57" t="str">
        <f>VLOOKUP(A57,HOP!A:C,3,0)</f>
        <v>2194687</v>
      </c>
      <c r="G57">
        <f t="shared" si="2"/>
        <v>0</v>
      </c>
      <c r="H57" t="str">
        <f t="shared" si="3"/>
        <v>，2194687</v>
      </c>
      <c r="I57" t="str">
        <f>VLOOKUP(A57,HOP!A:T,20,0)</f>
        <v>直连</v>
      </c>
    </row>
    <row r="58" ht="14.25" hidden="1" customHeight="1" spans="1:9">
      <c r="A58" s="6" t="s">
        <v>480</v>
      </c>
      <c r="B58" s="7" t="s">
        <v>80</v>
      </c>
      <c r="C58" s="7" t="s">
        <v>81</v>
      </c>
      <c r="D58" s="3">
        <v>139</v>
      </c>
      <c r="E58" t="str">
        <f>VLOOKUP(A58,HOP!A:L,12,0)</f>
        <v>139.00</v>
      </c>
      <c r="F58" t="str">
        <f>VLOOKUP(A58,HOP!A:C,3,0)</f>
        <v>2198003</v>
      </c>
      <c r="G58">
        <f t="shared" si="2"/>
        <v>0</v>
      </c>
      <c r="H58" t="str">
        <f t="shared" si="3"/>
        <v>，2198003</v>
      </c>
      <c r="I58" t="str">
        <f>VLOOKUP(A58,HOP!A:T,20,0)</f>
        <v>直连</v>
      </c>
    </row>
    <row r="59" ht="14.25" hidden="1" customHeight="1" spans="1:9">
      <c r="A59" s="6" t="s">
        <v>485</v>
      </c>
      <c r="B59" s="7" t="s">
        <v>80</v>
      </c>
      <c r="C59" s="7" t="s">
        <v>81</v>
      </c>
      <c r="D59" s="3">
        <v>110</v>
      </c>
      <c r="E59" t="str">
        <f>VLOOKUP(A59,HOP!A:L,12,0)</f>
        <v>110.00</v>
      </c>
      <c r="F59" t="str">
        <f>VLOOKUP(A59,HOP!A:C,3,0)</f>
        <v>2199013</v>
      </c>
      <c r="G59">
        <f t="shared" si="2"/>
        <v>0</v>
      </c>
      <c r="H59" t="str">
        <f t="shared" si="3"/>
        <v>，2199013</v>
      </c>
      <c r="I59" t="str">
        <f>VLOOKUP(A59,HOP!A:T,20,0)</f>
        <v>直连</v>
      </c>
    </row>
    <row r="60" ht="14.25" hidden="1" customHeight="1" spans="1:9">
      <c r="A60" s="6" t="s">
        <v>489</v>
      </c>
      <c r="B60" s="7" t="s">
        <v>80</v>
      </c>
      <c r="C60" s="7" t="s">
        <v>81</v>
      </c>
      <c r="D60" s="3">
        <v>115</v>
      </c>
      <c r="E60" t="str">
        <f>VLOOKUP(A60,HOP!A:L,12,0)</f>
        <v>115.00</v>
      </c>
      <c r="F60" t="str">
        <f>VLOOKUP(A60,HOP!A:C,3,0)</f>
        <v>2198543</v>
      </c>
      <c r="G60">
        <f t="shared" si="2"/>
        <v>0</v>
      </c>
      <c r="H60" t="str">
        <f t="shared" si="3"/>
        <v>，2198543</v>
      </c>
      <c r="I60" t="str">
        <f>VLOOKUP(A60,HOP!A:T,20,0)</f>
        <v>直连</v>
      </c>
    </row>
    <row r="61" ht="14.25" hidden="1" customHeight="1" spans="1:9">
      <c r="A61" s="6" t="s">
        <v>495</v>
      </c>
      <c r="B61" s="7" t="s">
        <v>80</v>
      </c>
      <c r="C61" s="7" t="s">
        <v>81</v>
      </c>
      <c r="D61" s="3">
        <v>156</v>
      </c>
      <c r="E61" t="str">
        <f>VLOOKUP(A61,HOP!A:L,12,0)</f>
        <v>156.00</v>
      </c>
      <c r="F61" t="str">
        <f>VLOOKUP(A61,HOP!A:C,3,0)</f>
        <v>2199772</v>
      </c>
      <c r="G61">
        <f t="shared" si="2"/>
        <v>0</v>
      </c>
      <c r="H61" t="str">
        <f t="shared" si="3"/>
        <v>，2199772</v>
      </c>
      <c r="I61" t="str">
        <f>VLOOKUP(A61,HOP!A:T,20,0)</f>
        <v>直连</v>
      </c>
    </row>
    <row r="62" ht="14.25" hidden="1" customHeight="1" spans="1:9">
      <c r="A62" s="6" t="s">
        <v>501</v>
      </c>
      <c r="B62" s="7" t="s">
        <v>80</v>
      </c>
      <c r="C62" s="7" t="s">
        <v>81</v>
      </c>
      <c r="D62" s="3">
        <v>153</v>
      </c>
      <c r="E62" t="str">
        <f>VLOOKUP(A62,HOP!A:L,12,0)</f>
        <v>153.00</v>
      </c>
      <c r="F62" t="str">
        <f>VLOOKUP(A62,HOP!A:C,3,0)</f>
        <v>2199898</v>
      </c>
      <c r="G62">
        <f t="shared" si="2"/>
        <v>0</v>
      </c>
      <c r="H62" t="str">
        <f t="shared" si="3"/>
        <v>，2199898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80</v>
      </c>
      <c r="C63" s="7" t="s">
        <v>81</v>
      </c>
      <c r="D63" s="3">
        <v>242</v>
      </c>
      <c r="E63" t="str">
        <f>VLOOKUP(A63,HOP!A:L,12,0)</f>
        <v>242.00</v>
      </c>
      <c r="F63" t="str">
        <f>VLOOKUP(A63,HOP!A:C,3,0)</f>
        <v>2199917</v>
      </c>
      <c r="G63">
        <f t="shared" si="2"/>
        <v>0</v>
      </c>
      <c r="H63" t="str">
        <f t="shared" si="3"/>
        <v>，2199917</v>
      </c>
      <c r="I63" t="str">
        <f>VLOOKUP(A63,HOP!A:T,20,0)</f>
        <v>直连</v>
      </c>
    </row>
    <row r="64" ht="14.25" hidden="1" customHeight="1" spans="1:9">
      <c r="A64" s="6" t="s">
        <v>514</v>
      </c>
      <c r="B64" s="7" t="s">
        <v>80</v>
      </c>
      <c r="C64" s="7" t="s">
        <v>81</v>
      </c>
      <c r="D64" s="3">
        <v>103</v>
      </c>
      <c r="E64" t="str">
        <f>VLOOKUP(A64,HOP!A:L,12,0)</f>
        <v>103.00</v>
      </c>
      <c r="F64" t="str">
        <f>VLOOKUP(A64,HOP!A:C,3,0)</f>
        <v>2199892</v>
      </c>
      <c r="G64">
        <f t="shared" si="2"/>
        <v>0</v>
      </c>
      <c r="H64" t="str">
        <f t="shared" si="3"/>
        <v>，2199892</v>
      </c>
      <c r="I64" t="str">
        <f>VLOOKUP(A64,HOP!A:T,20,0)</f>
        <v>直连</v>
      </c>
    </row>
    <row r="65" ht="14.25" hidden="1" customHeight="1" spans="1:9">
      <c r="A65" s="6" t="s">
        <v>520</v>
      </c>
      <c r="B65" s="7" t="s">
        <v>80</v>
      </c>
      <c r="C65" s="7" t="s">
        <v>81</v>
      </c>
      <c r="D65" s="3">
        <v>484</v>
      </c>
      <c r="E65" t="str">
        <f>VLOOKUP(A65,HOP!A:L,12,0)</f>
        <v>484.00</v>
      </c>
      <c r="F65" t="str">
        <f>VLOOKUP(A65,HOP!A:C,3,0)</f>
        <v>2199874</v>
      </c>
      <c r="G65">
        <f t="shared" si="2"/>
        <v>0</v>
      </c>
      <c r="H65" t="str">
        <f t="shared" si="3"/>
        <v>，2199874</v>
      </c>
      <c r="I65" t="str">
        <f>VLOOKUP(A65,HOP!A:T,20,0)</f>
        <v>直连</v>
      </c>
    </row>
    <row r="66" ht="14.25" hidden="1" customHeight="1" spans="1:9">
      <c r="A66" s="6" t="s">
        <v>525</v>
      </c>
      <c r="B66" s="7" t="s">
        <v>80</v>
      </c>
      <c r="C66" s="7" t="s">
        <v>81</v>
      </c>
      <c r="D66" s="3">
        <v>102</v>
      </c>
      <c r="E66" t="str">
        <f>VLOOKUP(A66,HOP!A:L,12,0)</f>
        <v>102.00</v>
      </c>
      <c r="F66" t="str">
        <f>VLOOKUP(A66,HOP!A:C,3,0)</f>
        <v>2199867</v>
      </c>
      <c r="G66">
        <f t="shared" si="2"/>
        <v>0</v>
      </c>
      <c r="H66" t="str">
        <f t="shared" si="3"/>
        <v>，2199867</v>
      </c>
      <c r="I66" t="str">
        <f>VLOOKUP(A66,HOP!A:T,20,0)</f>
        <v>直连</v>
      </c>
    </row>
    <row r="67" ht="14.25" hidden="1" customHeight="1" spans="1:9">
      <c r="A67" s="6" t="s">
        <v>529</v>
      </c>
      <c r="B67" s="7" t="s">
        <v>80</v>
      </c>
      <c r="C67" s="7" t="s">
        <v>81</v>
      </c>
      <c r="D67" s="3">
        <v>109</v>
      </c>
      <c r="E67" t="str">
        <f>VLOOKUP(A67,HOP!A:L,12,0)</f>
        <v>109.00</v>
      </c>
      <c r="F67" t="str">
        <f>VLOOKUP(A67,HOP!A:C,3,0)</f>
        <v>2199998</v>
      </c>
      <c r="G67">
        <f t="shared" ref="G67:G98" si="4">D67-E67</f>
        <v>0</v>
      </c>
      <c r="H67" t="str">
        <f t="shared" ref="H67:H98" si="5">$H$1&amp;F67</f>
        <v>，2199998</v>
      </c>
      <c r="I67" t="str">
        <f>VLOOKUP(A67,HOP!A:T,20,0)</f>
        <v>直连</v>
      </c>
    </row>
    <row r="68" ht="14.25" hidden="1" customHeight="1" spans="1:9">
      <c r="A68" s="6" t="s">
        <v>535</v>
      </c>
      <c r="B68" s="7" t="s">
        <v>80</v>
      </c>
      <c r="C68" s="7" t="s">
        <v>81</v>
      </c>
      <c r="D68" s="3">
        <v>128</v>
      </c>
      <c r="E68" t="str">
        <f>VLOOKUP(A68,HOP!A:L,12,0)</f>
        <v>128.00</v>
      </c>
      <c r="F68" t="str">
        <f>VLOOKUP(A68,HOP!A:C,3,0)</f>
        <v>2200036</v>
      </c>
      <c r="G68">
        <f t="shared" si="4"/>
        <v>0</v>
      </c>
      <c r="H68" t="str">
        <f t="shared" si="5"/>
        <v>，2200036</v>
      </c>
      <c r="I68" t="str">
        <f>VLOOKUP(A68,HOP!A:T,20,0)</f>
        <v>直连</v>
      </c>
    </row>
    <row r="69" ht="14.25" hidden="1" customHeight="1" spans="1:9">
      <c r="A69" s="6" t="s">
        <v>539</v>
      </c>
      <c r="B69" s="7" t="s">
        <v>80</v>
      </c>
      <c r="C69" s="7" t="s">
        <v>81</v>
      </c>
      <c r="D69" s="3">
        <v>410</v>
      </c>
      <c r="E69" t="str">
        <f>VLOOKUP(A69,HOP!A:L,12,0)</f>
        <v>410.00</v>
      </c>
      <c r="F69" t="str">
        <f>VLOOKUP(A69,HOP!A:C,3,0)</f>
        <v>2199549</v>
      </c>
      <c r="G69">
        <f t="shared" si="4"/>
        <v>0</v>
      </c>
      <c r="H69" t="str">
        <f t="shared" si="5"/>
        <v>，2199549</v>
      </c>
      <c r="I69" t="str">
        <f>VLOOKUP(A69,HOP!A:T,20,0)</f>
        <v>直连</v>
      </c>
    </row>
    <row r="70" ht="14.25" hidden="1" customHeight="1" spans="1:9">
      <c r="A70" s="6" t="s">
        <v>546</v>
      </c>
      <c r="B70" s="7" t="s">
        <v>80</v>
      </c>
      <c r="C70" s="7" t="s">
        <v>81</v>
      </c>
      <c r="D70" s="3">
        <v>206</v>
      </c>
      <c r="E70" t="str">
        <f>VLOOKUP(A70,HOP!A:L,12,0)</f>
        <v>206.00</v>
      </c>
      <c r="F70" t="str">
        <f>VLOOKUP(A70,HOP!A:C,3,0)</f>
        <v>2199562</v>
      </c>
      <c r="G70">
        <f t="shared" si="4"/>
        <v>0</v>
      </c>
      <c r="H70" t="str">
        <f t="shared" si="5"/>
        <v>，2199562</v>
      </c>
      <c r="I70" t="str">
        <f>VLOOKUP(A70,HOP!A:T,20,0)</f>
        <v>直连</v>
      </c>
    </row>
    <row r="71" ht="14.25" hidden="1" customHeight="1" spans="1:9">
      <c r="A71" s="6" t="s">
        <v>553</v>
      </c>
      <c r="B71" s="7" t="s">
        <v>80</v>
      </c>
      <c r="C71" s="7" t="s">
        <v>81</v>
      </c>
      <c r="D71" s="3">
        <v>98</v>
      </c>
      <c r="E71" t="str">
        <f>VLOOKUP(A71,HOP!A:L,12,0)</f>
        <v>98.00</v>
      </c>
      <c r="F71" t="str">
        <f>VLOOKUP(A71,HOP!A:C,3,0)</f>
        <v>2200196</v>
      </c>
      <c r="G71">
        <f t="shared" si="4"/>
        <v>0</v>
      </c>
      <c r="H71" t="str">
        <f t="shared" si="5"/>
        <v>，2200196</v>
      </c>
      <c r="I71" t="str">
        <f>VLOOKUP(A71,HOP!A:T,20,0)</f>
        <v>直连</v>
      </c>
    </row>
    <row r="72" ht="14.25" hidden="1" customHeight="1" spans="1:9">
      <c r="A72" s="6" t="s">
        <v>561</v>
      </c>
      <c r="B72" s="7" t="s">
        <v>80</v>
      </c>
      <c r="C72" s="7" t="s">
        <v>81</v>
      </c>
      <c r="D72" s="3">
        <v>233</v>
      </c>
      <c r="E72" t="str">
        <f>VLOOKUP(A72,HOP!A:L,12,0)</f>
        <v>233.00</v>
      </c>
      <c r="F72" t="str">
        <f>VLOOKUP(A72,HOP!A:C,3,0)</f>
        <v>2200104</v>
      </c>
      <c r="G72">
        <f t="shared" si="4"/>
        <v>0</v>
      </c>
      <c r="H72" t="str">
        <f t="shared" si="5"/>
        <v>，2200104</v>
      </c>
      <c r="I72" t="str">
        <f>VLOOKUP(A72,HOP!A:T,20,0)</f>
        <v>直连</v>
      </c>
    </row>
    <row r="73" ht="14.25" hidden="1" customHeight="1" spans="1:9">
      <c r="A73" s="6" t="s">
        <v>567</v>
      </c>
      <c r="B73" s="7" t="s">
        <v>80</v>
      </c>
      <c r="C73" s="7" t="s">
        <v>81</v>
      </c>
      <c r="D73" s="3">
        <v>155</v>
      </c>
      <c r="E73" t="str">
        <f>VLOOKUP(A73,HOP!A:L,12,0)</f>
        <v>155.00</v>
      </c>
      <c r="F73" t="str">
        <f>VLOOKUP(A73,HOP!A:C,3,0)</f>
        <v>2200287</v>
      </c>
      <c r="G73">
        <f t="shared" si="4"/>
        <v>0</v>
      </c>
      <c r="H73" t="str">
        <f t="shared" si="5"/>
        <v>，2200287</v>
      </c>
      <c r="I73" t="str">
        <f>VLOOKUP(A73,HOP!A:T,20,0)</f>
        <v>直连</v>
      </c>
    </row>
    <row r="74" ht="14.25" hidden="1" customHeight="1" spans="1:9">
      <c r="A74" s="6" t="s">
        <v>571</v>
      </c>
      <c r="B74" s="7" t="s">
        <v>80</v>
      </c>
      <c r="C74" s="7" t="s">
        <v>81</v>
      </c>
      <c r="D74" s="3">
        <v>234</v>
      </c>
      <c r="E74" t="str">
        <f>VLOOKUP(A74,HOP!A:L,12,0)</f>
        <v>234.00</v>
      </c>
      <c r="F74" t="str">
        <f>VLOOKUP(A74,HOP!A:C,3,0)</f>
        <v>2200323</v>
      </c>
      <c r="G74">
        <f t="shared" si="4"/>
        <v>0</v>
      </c>
      <c r="H74" t="str">
        <f t="shared" si="5"/>
        <v>，2200323</v>
      </c>
      <c r="I74" t="str">
        <f>VLOOKUP(A74,HOP!A:T,20,0)</f>
        <v>直连</v>
      </c>
    </row>
    <row r="75" ht="14.25" hidden="1" customHeight="1" spans="1:9">
      <c r="A75" s="6" t="s">
        <v>578</v>
      </c>
      <c r="B75" s="7" t="s">
        <v>80</v>
      </c>
      <c r="C75" s="7" t="s">
        <v>81</v>
      </c>
      <c r="D75" s="3">
        <v>58</v>
      </c>
      <c r="E75" t="str">
        <f>VLOOKUP(A75,HOP!A:L,12,0)</f>
        <v>58.00</v>
      </c>
      <c r="F75" t="str">
        <f>VLOOKUP(A75,HOP!A:C,3,0)</f>
        <v>2200121</v>
      </c>
      <c r="G75">
        <f t="shared" si="4"/>
        <v>0</v>
      </c>
      <c r="H75" t="str">
        <f t="shared" si="5"/>
        <v>，2200121</v>
      </c>
      <c r="I75" t="str">
        <f>VLOOKUP(A75,HOP!A:T,20,0)</f>
        <v>直连</v>
      </c>
    </row>
    <row r="76" ht="14.25" hidden="1" customHeight="1" spans="1:9">
      <c r="A76" s="6" t="s">
        <v>586</v>
      </c>
      <c r="B76" s="7" t="s">
        <v>80</v>
      </c>
      <c r="C76" s="7" t="s">
        <v>81</v>
      </c>
      <c r="D76" s="3">
        <v>262</v>
      </c>
      <c r="E76" t="str">
        <f>VLOOKUP(A76,HOP!A:L,12,0)</f>
        <v>262.00</v>
      </c>
      <c r="F76" t="str">
        <f>VLOOKUP(A76,HOP!A:C,3,0)</f>
        <v>2200156</v>
      </c>
      <c r="G76">
        <f t="shared" si="4"/>
        <v>0</v>
      </c>
      <c r="H76" t="str">
        <f t="shared" si="5"/>
        <v>，2200156</v>
      </c>
      <c r="I76" t="str">
        <f>VLOOKUP(A76,HOP!A:T,20,0)</f>
        <v>直连</v>
      </c>
    </row>
    <row r="77" ht="14.25" hidden="1" customHeight="1" spans="1:9">
      <c r="A77" s="6" t="s">
        <v>591</v>
      </c>
      <c r="B77" s="7" t="s">
        <v>80</v>
      </c>
      <c r="C77" s="7" t="s">
        <v>81</v>
      </c>
      <c r="D77" s="3">
        <v>209</v>
      </c>
      <c r="E77" t="str">
        <f>VLOOKUP(A77,HOP!A:L,12,0)</f>
        <v>209.00</v>
      </c>
      <c r="F77" t="str">
        <f>VLOOKUP(A77,HOP!A:C,3,0)</f>
        <v>2200355</v>
      </c>
      <c r="G77">
        <f t="shared" si="4"/>
        <v>0</v>
      </c>
      <c r="H77" t="str">
        <f t="shared" si="5"/>
        <v>，2200355</v>
      </c>
      <c r="I77" t="str">
        <f>VLOOKUP(A77,HOP!A:T,20,0)</f>
        <v>直连</v>
      </c>
    </row>
    <row r="78" ht="14.25" hidden="1" customHeight="1" spans="1:9">
      <c r="A78" s="6" t="s">
        <v>598</v>
      </c>
      <c r="B78" s="7" t="s">
        <v>92</v>
      </c>
      <c r="C78" s="7" t="s">
        <v>602</v>
      </c>
      <c r="D78" s="3">
        <v>1364</v>
      </c>
      <c r="E78" t="str">
        <f>VLOOKUP(A78,HOP!A:L,12,0)</f>
        <v>1364.00</v>
      </c>
      <c r="F78" t="str">
        <f>VLOOKUP(A78,HOP!A:C,3,0)</f>
        <v>2187313</v>
      </c>
      <c r="G78">
        <f t="shared" si="4"/>
        <v>0</v>
      </c>
      <c r="H78" t="str">
        <f t="shared" si="5"/>
        <v>，2187313</v>
      </c>
      <c r="I78" t="str">
        <f>VLOOKUP(A78,HOP!A:T,20,0)</f>
        <v>直连</v>
      </c>
    </row>
    <row r="79" ht="14.25" hidden="1" customHeight="1" spans="1:9">
      <c r="A79" s="6" t="s">
        <v>607</v>
      </c>
      <c r="B79" s="7" t="s">
        <v>92</v>
      </c>
      <c r="C79" s="7" t="s">
        <v>602</v>
      </c>
      <c r="D79" s="3">
        <v>1364</v>
      </c>
      <c r="E79" t="str">
        <f>VLOOKUP(A79,HOP!A:L,12,0)</f>
        <v>1364.00</v>
      </c>
      <c r="F79" t="str">
        <f>VLOOKUP(A79,HOP!A:C,3,0)</f>
        <v>2187318</v>
      </c>
      <c r="G79">
        <f t="shared" si="4"/>
        <v>0</v>
      </c>
      <c r="H79" t="str">
        <f t="shared" si="5"/>
        <v>，2187318</v>
      </c>
      <c r="I79" t="str">
        <f>VLOOKUP(A79,HOP!A:T,20,0)</f>
        <v>直连</v>
      </c>
    </row>
    <row r="80" ht="14.25" hidden="1" customHeight="1" spans="1:9">
      <c r="A80" s="6" t="s">
        <v>608</v>
      </c>
      <c r="B80" s="7" t="s">
        <v>80</v>
      </c>
      <c r="C80" s="7" t="s">
        <v>602</v>
      </c>
      <c r="D80" s="3">
        <v>448</v>
      </c>
      <c r="E80" t="str">
        <f>VLOOKUP(A80,HOP!A:L,12,0)</f>
        <v>448.00</v>
      </c>
      <c r="F80" t="str">
        <f>VLOOKUP(A80,HOP!A:C,3,0)</f>
        <v>2193170</v>
      </c>
      <c r="G80">
        <f t="shared" si="4"/>
        <v>0</v>
      </c>
      <c r="H80" t="str">
        <f t="shared" si="5"/>
        <v>，2193170</v>
      </c>
      <c r="I80" t="str">
        <f>VLOOKUP(A80,HOP!A:T,20,0)</f>
        <v>直连</v>
      </c>
    </row>
    <row r="81" ht="14.25" hidden="1" customHeight="1" spans="1:9">
      <c r="A81" s="6" t="s">
        <v>616</v>
      </c>
      <c r="B81" s="7" t="s">
        <v>80</v>
      </c>
      <c r="C81" s="7" t="s">
        <v>602</v>
      </c>
      <c r="D81" s="3">
        <v>420</v>
      </c>
      <c r="E81" t="str">
        <f>VLOOKUP(A81,HOP!A:L,12,0)</f>
        <v>420.00</v>
      </c>
      <c r="F81" t="str">
        <f>VLOOKUP(A81,HOP!A:C,3,0)</f>
        <v>2196151</v>
      </c>
      <c r="G81">
        <f t="shared" si="4"/>
        <v>0</v>
      </c>
      <c r="H81" t="str">
        <f t="shared" si="5"/>
        <v>，2196151</v>
      </c>
      <c r="I81" t="str">
        <f>VLOOKUP(A81,HOP!A:T,20,0)</f>
        <v>直连</v>
      </c>
    </row>
    <row r="82" ht="14.25" hidden="1" customHeight="1" spans="1:9">
      <c r="A82" s="6" t="s">
        <v>623</v>
      </c>
      <c r="B82" s="7" t="s">
        <v>81</v>
      </c>
      <c r="C82" s="7" t="s">
        <v>602</v>
      </c>
      <c r="D82" s="3">
        <v>307</v>
      </c>
      <c r="E82" t="str">
        <f>VLOOKUP(A82,HOP!A:L,12,0)</f>
        <v>307.00</v>
      </c>
      <c r="F82" t="str">
        <f>VLOOKUP(A82,HOP!A:C,3,0)</f>
        <v>2199567</v>
      </c>
      <c r="G82">
        <f t="shared" si="4"/>
        <v>0</v>
      </c>
      <c r="H82" t="str">
        <f t="shared" si="5"/>
        <v>，2199567</v>
      </c>
      <c r="I82" t="str">
        <f>VLOOKUP(A82,HOP!A:T,20,0)</f>
        <v>直连</v>
      </c>
    </row>
    <row r="83" ht="14.25" hidden="1" customHeight="1" spans="1:9">
      <c r="A83" s="6" t="s">
        <v>631</v>
      </c>
      <c r="B83" s="7" t="s">
        <v>81</v>
      </c>
      <c r="C83" s="7" t="s">
        <v>602</v>
      </c>
      <c r="D83" s="3">
        <v>121</v>
      </c>
      <c r="E83" t="str">
        <f>VLOOKUP(A83,HOP!A:L,12,0)</f>
        <v>121.00</v>
      </c>
      <c r="F83" t="str">
        <f>VLOOKUP(A83,HOP!A:C,3,0)</f>
        <v>2199554</v>
      </c>
      <c r="G83">
        <f t="shared" si="4"/>
        <v>0</v>
      </c>
      <c r="H83" t="str">
        <f t="shared" si="5"/>
        <v>，2199554</v>
      </c>
      <c r="I83" t="str">
        <f>VLOOKUP(A83,HOP!A:T,20,0)</f>
        <v>直连</v>
      </c>
    </row>
    <row r="84" ht="14.25" hidden="1" customHeight="1" spans="1:9">
      <c r="A84" s="6" t="s">
        <v>638</v>
      </c>
      <c r="B84" s="7" t="s">
        <v>81</v>
      </c>
      <c r="C84" s="7" t="s">
        <v>602</v>
      </c>
      <c r="D84" s="3">
        <v>117</v>
      </c>
      <c r="E84" t="str">
        <f>VLOOKUP(A84,HOP!A:L,12,0)</f>
        <v>117.00</v>
      </c>
      <c r="F84" t="str">
        <f>VLOOKUP(A84,HOP!A:C,3,0)</f>
        <v>2199896</v>
      </c>
      <c r="G84">
        <f t="shared" si="4"/>
        <v>0</v>
      </c>
      <c r="H84" t="str">
        <f t="shared" si="5"/>
        <v>，2199896</v>
      </c>
      <c r="I84" t="str">
        <f>VLOOKUP(A84,HOP!A:T,20,0)</f>
        <v>直连</v>
      </c>
    </row>
    <row r="85" ht="14.25" hidden="1" customHeight="1" spans="1:9">
      <c r="A85" s="6" t="s">
        <v>643</v>
      </c>
      <c r="B85" s="7" t="s">
        <v>81</v>
      </c>
      <c r="C85" s="7" t="s">
        <v>602</v>
      </c>
      <c r="D85" s="3">
        <v>658</v>
      </c>
      <c r="E85" t="str">
        <f>VLOOKUP(A85,HOP!A:L,12,0)</f>
        <v>658.00</v>
      </c>
      <c r="F85" t="str">
        <f>VLOOKUP(A85,HOP!A:C,3,0)</f>
        <v>2200242</v>
      </c>
      <c r="G85">
        <f t="shared" si="4"/>
        <v>0</v>
      </c>
      <c r="H85" t="str">
        <f t="shared" si="5"/>
        <v>，2200242</v>
      </c>
      <c r="I85" t="str">
        <f>VLOOKUP(A85,HOP!A:T,20,0)</f>
        <v>直连</v>
      </c>
    </row>
    <row r="86" ht="14.25" hidden="1" customHeight="1" spans="1:9">
      <c r="A86" s="6" t="s">
        <v>649</v>
      </c>
      <c r="B86" s="7" t="s">
        <v>81</v>
      </c>
      <c r="C86" s="7" t="s">
        <v>602</v>
      </c>
      <c r="D86" s="3">
        <v>138</v>
      </c>
      <c r="E86" t="str">
        <f>VLOOKUP(A86,HOP!A:L,12,0)</f>
        <v>138.00</v>
      </c>
      <c r="F86" t="str">
        <f>VLOOKUP(A86,HOP!A:C,3,0)</f>
        <v>2200799</v>
      </c>
      <c r="G86">
        <f t="shared" si="4"/>
        <v>0</v>
      </c>
      <c r="H86" t="str">
        <f t="shared" si="5"/>
        <v>，2200799</v>
      </c>
      <c r="I86" t="str">
        <f>VLOOKUP(A86,HOP!A:T,20,0)</f>
        <v>直连</v>
      </c>
    </row>
    <row r="87" ht="14.25" hidden="1" customHeight="1" spans="1:9">
      <c r="A87" s="6" t="s">
        <v>653</v>
      </c>
      <c r="B87" s="7" t="s">
        <v>81</v>
      </c>
      <c r="C87" s="7" t="s">
        <v>602</v>
      </c>
      <c r="D87" s="3">
        <v>120</v>
      </c>
      <c r="E87" t="str">
        <f>VLOOKUP(A87,HOP!A:L,12,0)</f>
        <v>120.00</v>
      </c>
      <c r="F87" t="str">
        <f>VLOOKUP(A87,HOP!A:C,3,0)</f>
        <v>2201289</v>
      </c>
      <c r="G87">
        <f t="shared" si="4"/>
        <v>0</v>
      </c>
      <c r="H87" t="str">
        <f t="shared" si="5"/>
        <v>，2201289</v>
      </c>
      <c r="I87" t="str">
        <f>VLOOKUP(A87,HOP!A:T,20,0)</f>
        <v>直连</v>
      </c>
    </row>
    <row r="88" ht="14.25" hidden="1" customHeight="1" spans="1:9">
      <c r="A88" s="6" t="s">
        <v>658</v>
      </c>
      <c r="B88" s="7" t="s">
        <v>81</v>
      </c>
      <c r="C88" s="7" t="s">
        <v>602</v>
      </c>
      <c r="D88" s="3">
        <v>138</v>
      </c>
      <c r="E88" t="str">
        <f>VLOOKUP(A88,HOP!A:L,12,0)</f>
        <v>138.00</v>
      </c>
      <c r="F88" t="str">
        <f>VLOOKUP(A88,HOP!A:C,3,0)</f>
        <v>2201312</v>
      </c>
      <c r="G88">
        <f t="shared" si="4"/>
        <v>0</v>
      </c>
      <c r="H88" t="str">
        <f t="shared" si="5"/>
        <v>，2201312</v>
      </c>
      <c r="I88" t="str">
        <f>VLOOKUP(A88,HOP!A:T,20,0)</f>
        <v>直连</v>
      </c>
    </row>
    <row r="89" ht="14.25" hidden="1" customHeight="1" spans="1:9">
      <c r="A89" s="6" t="s">
        <v>663</v>
      </c>
      <c r="B89" s="7" t="s">
        <v>81</v>
      </c>
      <c r="C89" s="7" t="s">
        <v>602</v>
      </c>
      <c r="D89" s="3">
        <v>404</v>
      </c>
      <c r="E89" t="str">
        <f>VLOOKUP(A89,HOP!A:L,12,0)</f>
        <v>404.00</v>
      </c>
      <c r="F89" t="str">
        <f>VLOOKUP(A89,HOP!A:C,3,0)</f>
        <v>2201427</v>
      </c>
      <c r="G89">
        <f t="shared" si="4"/>
        <v>0</v>
      </c>
      <c r="H89" t="str">
        <f t="shared" si="5"/>
        <v>，2201427</v>
      </c>
      <c r="I89" t="str">
        <f>VLOOKUP(A89,HOP!A:T,20,0)</f>
        <v>直连</v>
      </c>
    </row>
    <row r="90" ht="14.25" hidden="1" customHeight="1" spans="1:9">
      <c r="A90" s="6" t="s">
        <v>669</v>
      </c>
      <c r="B90" s="7" t="s">
        <v>81</v>
      </c>
      <c r="C90" s="7" t="s">
        <v>602</v>
      </c>
      <c r="D90" s="3">
        <v>139</v>
      </c>
      <c r="E90" t="str">
        <f>VLOOKUP(A90,HOP!A:L,12,0)</f>
        <v>139.00</v>
      </c>
      <c r="F90" t="str">
        <f>VLOOKUP(A90,HOP!A:C,3,0)</f>
        <v>2201054</v>
      </c>
      <c r="G90">
        <f t="shared" si="4"/>
        <v>0</v>
      </c>
      <c r="H90" t="str">
        <f t="shared" si="5"/>
        <v>，2201054</v>
      </c>
      <c r="I90" t="str">
        <f>VLOOKUP(A90,HOP!A:T,20,0)</f>
        <v>直连</v>
      </c>
    </row>
    <row r="91" ht="14.25" hidden="1" customHeight="1" spans="1:9">
      <c r="A91" s="6" t="s">
        <v>673</v>
      </c>
      <c r="B91" s="7" t="s">
        <v>92</v>
      </c>
      <c r="C91" s="7" t="s">
        <v>602</v>
      </c>
      <c r="D91" s="3">
        <v>176</v>
      </c>
      <c r="E91" t="str">
        <f>VLOOKUP(A91,HOP!A:L,12,0)</f>
        <v>176.00</v>
      </c>
      <c r="F91" t="str">
        <f>VLOOKUP(A91,HOP!A:C,3,0)</f>
        <v>2196654</v>
      </c>
      <c r="G91">
        <f t="shared" si="4"/>
        <v>0</v>
      </c>
      <c r="H91" t="str">
        <f t="shared" si="5"/>
        <v>，2196654</v>
      </c>
      <c r="I91" t="str">
        <f>VLOOKUP(A91,HOP!A:T,20,0)</f>
        <v>直连</v>
      </c>
    </row>
    <row r="92" ht="14.25" hidden="1" customHeight="1" spans="1:9">
      <c r="A92" s="6" t="s">
        <v>677</v>
      </c>
      <c r="B92" s="7" t="s">
        <v>81</v>
      </c>
      <c r="C92" s="7" t="s">
        <v>602</v>
      </c>
      <c r="D92" s="3">
        <v>202</v>
      </c>
      <c r="E92" t="str">
        <f>VLOOKUP(A92,HOP!A:L,12,0)</f>
        <v>202.00</v>
      </c>
      <c r="F92" t="str">
        <f>VLOOKUP(A92,HOP!A:C,3,0)</f>
        <v>2194886</v>
      </c>
      <c r="G92">
        <f t="shared" si="4"/>
        <v>0</v>
      </c>
      <c r="H92" t="str">
        <f t="shared" si="5"/>
        <v>，2194886</v>
      </c>
      <c r="I92" t="str">
        <f>VLOOKUP(A92,HOP!A:T,20,0)</f>
        <v>直连</v>
      </c>
    </row>
    <row r="93" ht="14.25" hidden="1" customHeight="1" spans="1:9">
      <c r="A93" s="6" t="s">
        <v>683</v>
      </c>
      <c r="B93" s="7" t="s">
        <v>117</v>
      </c>
      <c r="C93" s="7" t="s">
        <v>602</v>
      </c>
      <c r="D93" s="3">
        <v>2382</v>
      </c>
      <c r="E93" t="str">
        <f>VLOOKUP(A93,HOP!A:L,12,0)</f>
        <v>2382.00</v>
      </c>
      <c r="F93" t="str">
        <f>VLOOKUP(A93,HOP!A:C,3,0)</f>
        <v>2197102</v>
      </c>
      <c r="G93">
        <f t="shared" si="4"/>
        <v>0</v>
      </c>
      <c r="H93" t="str">
        <f t="shared" si="5"/>
        <v>，2197102</v>
      </c>
      <c r="I93" t="str">
        <f>VLOOKUP(A93,HOP!A:T,20,0)</f>
        <v>直连</v>
      </c>
    </row>
    <row r="94" ht="14.25" hidden="1" customHeight="1" spans="1:9">
      <c r="A94" s="6" t="s">
        <v>690</v>
      </c>
      <c r="B94" s="7" t="s">
        <v>80</v>
      </c>
      <c r="C94" s="7" t="s">
        <v>602</v>
      </c>
      <c r="D94" s="3">
        <v>328</v>
      </c>
      <c r="E94" t="str">
        <f>VLOOKUP(A94,HOP!A:L,12,0)</f>
        <v>328.00</v>
      </c>
      <c r="F94" t="str">
        <f>VLOOKUP(A94,HOP!A:C,3,0)</f>
        <v>2199397</v>
      </c>
      <c r="G94">
        <f t="shared" si="4"/>
        <v>0</v>
      </c>
      <c r="H94" t="str">
        <f t="shared" si="5"/>
        <v>，2199397</v>
      </c>
      <c r="I94" t="str">
        <f>VLOOKUP(A94,HOP!A:T,20,0)</f>
        <v>直连</v>
      </c>
    </row>
    <row r="95" ht="14.25" hidden="1" customHeight="1" spans="1:9">
      <c r="A95" s="6" t="s">
        <v>696</v>
      </c>
      <c r="B95" s="7" t="s">
        <v>81</v>
      </c>
      <c r="C95" s="7" t="s">
        <v>602</v>
      </c>
      <c r="D95" s="3">
        <v>601</v>
      </c>
      <c r="E95" t="str">
        <f>VLOOKUP(A95,HOP!A:L,12,0)</f>
        <v>601.00</v>
      </c>
      <c r="F95" t="str">
        <f>VLOOKUP(A95,HOP!A:C,3,0)</f>
        <v>2197638</v>
      </c>
      <c r="G95">
        <f t="shared" si="4"/>
        <v>0</v>
      </c>
      <c r="H95" t="str">
        <f t="shared" si="5"/>
        <v>，2197638</v>
      </c>
      <c r="I95" t="str">
        <f>VLOOKUP(A95,HOP!A:T,20,0)</f>
        <v>直连</v>
      </c>
    </row>
    <row r="96" ht="14.25" hidden="1" customHeight="1" spans="1:9">
      <c r="A96" s="6" t="s">
        <v>703</v>
      </c>
      <c r="B96" s="7" t="s">
        <v>80</v>
      </c>
      <c r="C96" s="7" t="s">
        <v>602</v>
      </c>
      <c r="D96" s="3">
        <v>620</v>
      </c>
      <c r="E96" t="str">
        <f>VLOOKUP(A96,HOP!A:L,12,0)</f>
        <v>620.00</v>
      </c>
      <c r="F96" t="str">
        <f>VLOOKUP(A96,HOP!A:C,3,0)</f>
        <v>2199391</v>
      </c>
      <c r="G96">
        <f t="shared" si="4"/>
        <v>0</v>
      </c>
      <c r="H96" t="str">
        <f t="shared" si="5"/>
        <v>，2199391</v>
      </c>
      <c r="I96" t="str">
        <f>VLOOKUP(A96,HOP!A:T,20,0)</f>
        <v>直连</v>
      </c>
    </row>
    <row r="97" ht="14.25" hidden="1" customHeight="1" spans="1:9">
      <c r="A97" s="6" t="s">
        <v>711</v>
      </c>
      <c r="B97" s="7" t="s">
        <v>81</v>
      </c>
      <c r="C97" s="7" t="s">
        <v>602</v>
      </c>
      <c r="D97" s="3">
        <v>135</v>
      </c>
      <c r="E97" t="str">
        <f>VLOOKUP(A97,HOP!A:L,12,0)</f>
        <v>135.00</v>
      </c>
      <c r="F97" t="str">
        <f>VLOOKUP(A97,HOP!A:C,3,0)</f>
        <v>2199965</v>
      </c>
      <c r="G97">
        <f t="shared" si="4"/>
        <v>0</v>
      </c>
      <c r="H97" t="str">
        <f t="shared" si="5"/>
        <v>，2199965</v>
      </c>
      <c r="I97" t="str">
        <f>VLOOKUP(A97,HOP!A:T,20,0)</f>
        <v>直连</v>
      </c>
    </row>
    <row r="98" ht="14.25" hidden="1" customHeight="1" spans="1:9">
      <c r="A98" s="6" t="s">
        <v>715</v>
      </c>
      <c r="B98" s="7" t="s">
        <v>81</v>
      </c>
      <c r="C98" s="7" t="s">
        <v>602</v>
      </c>
      <c r="D98" s="3">
        <v>164</v>
      </c>
      <c r="E98" t="str">
        <f>VLOOKUP(A98,HOP!A:L,12,0)</f>
        <v>164.00</v>
      </c>
      <c r="F98" t="str">
        <f>VLOOKUP(A98,HOP!A:C,3,0)</f>
        <v>2200957</v>
      </c>
      <c r="G98">
        <f t="shared" si="4"/>
        <v>0</v>
      </c>
      <c r="H98" t="str">
        <f t="shared" si="5"/>
        <v>，2200957</v>
      </c>
      <c r="I98" t="str">
        <f>VLOOKUP(A98,HOP!A:T,20,0)</f>
        <v>直连</v>
      </c>
    </row>
    <row r="99" ht="14.25" hidden="1" customHeight="1" spans="1:9">
      <c r="A99" s="6" t="s">
        <v>722</v>
      </c>
      <c r="B99" s="7" t="s">
        <v>81</v>
      </c>
      <c r="C99" s="7" t="s">
        <v>602</v>
      </c>
      <c r="D99" s="3">
        <v>88</v>
      </c>
      <c r="E99" t="str">
        <f>VLOOKUP(A99,HOP!A:L,12,0)</f>
        <v>88.00</v>
      </c>
      <c r="F99" t="str">
        <f>VLOOKUP(A99,HOP!A:C,3,0)</f>
        <v>2200916</v>
      </c>
      <c r="G99">
        <f t="shared" ref="G99:G130" si="6">D99-E99</f>
        <v>0</v>
      </c>
      <c r="H99" t="str">
        <f t="shared" ref="H99:H130" si="7">$H$1&amp;F99</f>
        <v>，2200916</v>
      </c>
      <c r="I99" t="str">
        <f>VLOOKUP(A99,HOP!A:T,20,0)</f>
        <v>直连</v>
      </c>
    </row>
    <row r="100" ht="14.25" hidden="1" customHeight="1" spans="1:9">
      <c r="A100" s="6" t="s">
        <v>727</v>
      </c>
      <c r="B100" s="7" t="s">
        <v>81</v>
      </c>
      <c r="C100" s="7" t="s">
        <v>602</v>
      </c>
      <c r="D100" s="3">
        <v>155</v>
      </c>
      <c r="E100" t="str">
        <f>VLOOKUP(A100,HOP!A:L,12,0)</f>
        <v>155.00</v>
      </c>
      <c r="F100" t="str">
        <f>VLOOKUP(A100,HOP!A:C,3,0)</f>
        <v>2201261</v>
      </c>
      <c r="G100">
        <f t="shared" si="6"/>
        <v>0</v>
      </c>
      <c r="H100" t="str">
        <f t="shared" si="7"/>
        <v>，2201261</v>
      </c>
      <c r="I100" t="str">
        <f>VLOOKUP(A100,HOP!A:T,20,0)</f>
        <v>直连</v>
      </c>
    </row>
    <row r="101" ht="14.25" hidden="1" customHeight="1" spans="1:9">
      <c r="A101" s="6" t="s">
        <v>731</v>
      </c>
      <c r="B101" s="7" t="s">
        <v>81</v>
      </c>
      <c r="C101" s="7" t="s">
        <v>602</v>
      </c>
      <c r="D101" s="3">
        <v>236</v>
      </c>
      <c r="E101" t="str">
        <f>VLOOKUP(A101,HOP!A:L,12,0)</f>
        <v>236.00</v>
      </c>
      <c r="F101" t="str">
        <f>VLOOKUP(A101,HOP!A:C,3,0)</f>
        <v>2201021</v>
      </c>
      <c r="G101">
        <f t="shared" si="6"/>
        <v>0</v>
      </c>
      <c r="H101" t="str">
        <f t="shared" si="7"/>
        <v>，2201021</v>
      </c>
      <c r="I101" t="str">
        <f>VLOOKUP(A101,HOP!A:T,20,0)</f>
        <v>直连</v>
      </c>
    </row>
    <row r="102" ht="14.25" hidden="1" customHeight="1" spans="1:9">
      <c r="A102" s="6" t="s">
        <v>736</v>
      </c>
      <c r="B102" s="7" t="s">
        <v>81</v>
      </c>
      <c r="C102" s="7" t="s">
        <v>602</v>
      </c>
      <c r="D102" s="3">
        <v>114</v>
      </c>
      <c r="E102" t="str">
        <f>VLOOKUP(A102,HOP!A:L,12,0)</f>
        <v>114.00</v>
      </c>
      <c r="F102" t="str">
        <f>VLOOKUP(A102,HOP!A:C,3,0)</f>
        <v>2201011</v>
      </c>
      <c r="G102">
        <f t="shared" si="6"/>
        <v>0</v>
      </c>
      <c r="H102" t="str">
        <f t="shared" si="7"/>
        <v>，2201011</v>
      </c>
      <c r="I102" t="str">
        <f>VLOOKUP(A102,HOP!A:T,20,0)</f>
        <v>直连</v>
      </c>
    </row>
    <row r="103" ht="14.25" customHeight="1" spans="1:9">
      <c r="A103" s="6" t="s">
        <v>742</v>
      </c>
      <c r="B103" s="7" t="s">
        <v>117</v>
      </c>
      <c r="C103" s="7" t="s">
        <v>602</v>
      </c>
      <c r="D103" s="3">
        <v>787</v>
      </c>
      <c r="E103" t="str">
        <f>VLOOKUP(A103,HOP!A:L,12,0)</f>
        <v>786.99</v>
      </c>
      <c r="F103" t="str">
        <f>VLOOKUP(A103,HOP!A:C,3,0)</f>
        <v>2197694</v>
      </c>
      <c r="G103">
        <f t="shared" si="6"/>
        <v>0.00999999999999091</v>
      </c>
      <c r="H103" t="str">
        <f t="shared" si="7"/>
        <v>，2197694</v>
      </c>
      <c r="I103" t="str">
        <f>VLOOKUP(A103,HOP!A:T,20,0)</f>
        <v>直连</v>
      </c>
    </row>
    <row r="104" ht="14.25" hidden="1" customHeight="1" spans="1:9">
      <c r="A104" s="6" t="s">
        <v>749</v>
      </c>
      <c r="B104" s="7" t="s">
        <v>81</v>
      </c>
      <c r="C104" s="7" t="s">
        <v>602</v>
      </c>
      <c r="D104" s="3">
        <v>257</v>
      </c>
      <c r="E104" t="str">
        <f>VLOOKUP(A104,HOP!A:L,12,0)</f>
        <v>257.00</v>
      </c>
      <c r="F104" t="str">
        <f>VLOOKUP(A104,HOP!A:C,3,0)</f>
        <v>2199887</v>
      </c>
      <c r="G104">
        <f t="shared" si="6"/>
        <v>0</v>
      </c>
      <c r="H104" t="str">
        <f t="shared" si="7"/>
        <v>，2199887</v>
      </c>
      <c r="I104" t="str">
        <f>VLOOKUP(A104,HOP!A:T,20,0)</f>
        <v>直连</v>
      </c>
    </row>
    <row r="105" ht="14.25" hidden="1" customHeight="1" spans="1:9">
      <c r="A105" s="6" t="s">
        <v>756</v>
      </c>
      <c r="B105" s="7" t="s">
        <v>81</v>
      </c>
      <c r="C105" s="7" t="s">
        <v>602</v>
      </c>
      <c r="D105" s="3">
        <v>94</v>
      </c>
      <c r="E105" t="str">
        <f>VLOOKUP(A105,HOP!A:L,12,0)</f>
        <v>94.00</v>
      </c>
      <c r="F105" t="str">
        <f>VLOOKUP(A105,HOP!A:C,3,0)</f>
        <v>2201191</v>
      </c>
      <c r="G105">
        <f t="shared" si="6"/>
        <v>0</v>
      </c>
      <c r="H105" t="str">
        <f t="shared" si="7"/>
        <v>，2201191</v>
      </c>
      <c r="I105" t="str">
        <f>VLOOKUP(A105,HOP!A:T,20,0)</f>
        <v>直连</v>
      </c>
    </row>
    <row r="106" ht="14.25" hidden="1" customHeight="1" spans="1:9">
      <c r="A106" s="6" t="s">
        <v>760</v>
      </c>
      <c r="B106" s="7" t="s">
        <v>81</v>
      </c>
      <c r="C106" s="7" t="s">
        <v>602</v>
      </c>
      <c r="D106" s="3">
        <v>212</v>
      </c>
      <c r="E106" t="str">
        <f>VLOOKUP(A106,HOP!A:L,12,0)</f>
        <v>212.00</v>
      </c>
      <c r="F106" t="str">
        <f>VLOOKUP(A106,HOP!A:C,3,0)</f>
        <v>2201005</v>
      </c>
      <c r="G106">
        <f t="shared" si="6"/>
        <v>0</v>
      </c>
      <c r="H106" t="str">
        <f t="shared" si="7"/>
        <v>，2201005</v>
      </c>
      <c r="I106" t="str">
        <f>VLOOKUP(A106,HOP!A:T,20,0)</f>
        <v>直连</v>
      </c>
    </row>
    <row r="107" ht="14.25" hidden="1" customHeight="1" spans="1:9">
      <c r="A107" s="6" t="s">
        <v>765</v>
      </c>
      <c r="B107" s="7" t="s">
        <v>92</v>
      </c>
      <c r="C107" s="7" t="s">
        <v>602</v>
      </c>
      <c r="D107" s="3">
        <v>1952</v>
      </c>
      <c r="E107" t="str">
        <f>VLOOKUP(A107,HOP!A:L,12,0)</f>
        <v>1952.00</v>
      </c>
      <c r="F107" t="str">
        <f>VLOOKUP(A107,HOP!A:C,3,0)</f>
        <v>2192150</v>
      </c>
      <c r="G107">
        <f t="shared" si="6"/>
        <v>0</v>
      </c>
      <c r="H107" t="str">
        <f t="shared" si="7"/>
        <v>，2192150</v>
      </c>
      <c r="I107" t="str">
        <f>VLOOKUP(A107,HOP!A:T,20,0)</f>
        <v>直连</v>
      </c>
    </row>
    <row r="108" ht="14.25" hidden="1" customHeight="1" spans="1:9">
      <c r="A108" s="6" t="s">
        <v>771</v>
      </c>
      <c r="B108" s="7" t="s">
        <v>80</v>
      </c>
      <c r="C108" s="7" t="s">
        <v>602</v>
      </c>
      <c r="D108" s="3">
        <v>418</v>
      </c>
      <c r="E108" t="str">
        <f>VLOOKUP(A108,HOP!A:L,12,0)</f>
        <v>418.00</v>
      </c>
      <c r="F108" t="str">
        <f>VLOOKUP(A108,HOP!A:C,3,0)</f>
        <v>2199328</v>
      </c>
      <c r="G108">
        <f t="shared" si="6"/>
        <v>0</v>
      </c>
      <c r="H108" t="str">
        <f t="shared" si="7"/>
        <v>，2199328</v>
      </c>
      <c r="I108" t="str">
        <f>VLOOKUP(A108,HOP!A:T,20,0)</f>
        <v>直连</v>
      </c>
    </row>
    <row r="109" ht="14.25" hidden="1" customHeight="1" spans="1:9">
      <c r="A109" s="6" t="s">
        <v>775</v>
      </c>
      <c r="B109" s="7" t="s">
        <v>81</v>
      </c>
      <c r="C109" s="7" t="s">
        <v>602</v>
      </c>
      <c r="D109" s="3">
        <v>230</v>
      </c>
      <c r="E109" t="str">
        <f>VLOOKUP(A109,HOP!A:L,12,0)</f>
        <v>230.00</v>
      </c>
      <c r="F109" t="str">
        <f>VLOOKUP(A109,HOP!A:C,3,0)</f>
        <v>2194534</v>
      </c>
      <c r="G109">
        <f t="shared" si="6"/>
        <v>0</v>
      </c>
      <c r="H109" t="str">
        <f t="shared" si="7"/>
        <v>，2194534</v>
      </c>
      <c r="I109" t="str">
        <f>VLOOKUP(A109,HOP!A:T,20,0)</f>
        <v>直连</v>
      </c>
    </row>
    <row r="110" ht="14.25" hidden="1" customHeight="1" spans="1:9">
      <c r="A110" s="6" t="s">
        <v>780</v>
      </c>
      <c r="B110" s="7" t="s">
        <v>81</v>
      </c>
      <c r="C110" s="7" t="s">
        <v>602</v>
      </c>
      <c r="D110" s="3">
        <v>138</v>
      </c>
      <c r="E110" t="str">
        <f>VLOOKUP(A110,HOP!A:L,12,0)</f>
        <v>138.00</v>
      </c>
      <c r="F110" t="str">
        <f>VLOOKUP(A110,HOP!A:C,3,0)</f>
        <v>2200340</v>
      </c>
      <c r="G110">
        <f t="shared" si="6"/>
        <v>0</v>
      </c>
      <c r="H110" t="str">
        <f t="shared" si="7"/>
        <v>，2200340</v>
      </c>
      <c r="I110" t="str">
        <f>VLOOKUP(A110,HOP!A:T,20,0)</f>
        <v>直连</v>
      </c>
    </row>
    <row r="111" ht="14.25" hidden="1" customHeight="1" spans="1:9">
      <c r="A111" s="6" t="s">
        <v>785</v>
      </c>
      <c r="B111" s="7" t="s">
        <v>80</v>
      </c>
      <c r="C111" s="7" t="s">
        <v>602</v>
      </c>
      <c r="D111" s="3">
        <v>412</v>
      </c>
      <c r="E111" t="str">
        <f>VLOOKUP(A111,HOP!A:L,12,0)</f>
        <v>412.00</v>
      </c>
      <c r="F111" t="str">
        <f>VLOOKUP(A111,HOP!A:C,3,0)</f>
        <v>2199889</v>
      </c>
      <c r="G111">
        <f t="shared" si="6"/>
        <v>0</v>
      </c>
      <c r="H111" t="str">
        <f t="shared" si="7"/>
        <v>，2199889</v>
      </c>
      <c r="I111" t="str">
        <f>VLOOKUP(A111,HOP!A:T,20,0)</f>
        <v>直连</v>
      </c>
    </row>
    <row r="112" ht="14.25" hidden="1" customHeight="1" spans="1:9">
      <c r="A112" s="6" t="s">
        <v>792</v>
      </c>
      <c r="B112" s="7" t="s">
        <v>81</v>
      </c>
      <c r="C112" s="7" t="s">
        <v>602</v>
      </c>
      <c r="D112" s="3">
        <v>152</v>
      </c>
      <c r="E112" t="str">
        <f>VLOOKUP(A112,HOP!A:L,12,0)</f>
        <v>152.00</v>
      </c>
      <c r="F112" t="str">
        <f>VLOOKUP(A112,HOP!A:C,3,0)</f>
        <v>2201394</v>
      </c>
      <c r="G112">
        <f t="shared" si="6"/>
        <v>0</v>
      </c>
      <c r="H112" t="str">
        <f t="shared" si="7"/>
        <v>，2201394</v>
      </c>
      <c r="I112" t="str">
        <f>VLOOKUP(A112,HOP!A:T,20,0)</f>
        <v>直连</v>
      </c>
    </row>
    <row r="113" ht="14.25" hidden="1" customHeight="1" spans="1:9">
      <c r="A113" s="6" t="s">
        <v>798</v>
      </c>
      <c r="B113" s="7" t="s">
        <v>81</v>
      </c>
      <c r="C113" s="7" t="s">
        <v>602</v>
      </c>
      <c r="D113" s="3">
        <v>244</v>
      </c>
      <c r="E113" t="str">
        <f>VLOOKUP(A113,HOP!A:L,12,0)</f>
        <v>244.00</v>
      </c>
      <c r="F113" t="str">
        <f>VLOOKUP(A113,HOP!A:C,3,0)</f>
        <v>2201445</v>
      </c>
      <c r="G113">
        <f t="shared" si="6"/>
        <v>0</v>
      </c>
      <c r="H113" t="str">
        <f t="shared" si="7"/>
        <v>，2201445</v>
      </c>
      <c r="I113" t="str">
        <f>VLOOKUP(A113,HOP!A:T,20,0)</f>
        <v>直连</v>
      </c>
    </row>
    <row r="114" ht="14.25" hidden="1" customHeight="1" spans="1:9">
      <c r="A114" s="6" t="s">
        <v>804</v>
      </c>
      <c r="B114" s="7" t="s">
        <v>81</v>
      </c>
      <c r="C114" s="7" t="s">
        <v>602</v>
      </c>
      <c r="D114" s="3">
        <v>522</v>
      </c>
      <c r="E114" t="str">
        <f>VLOOKUP(A114,HOP!A:L,12,0)</f>
        <v>522.00</v>
      </c>
      <c r="F114" t="str">
        <f>VLOOKUP(A114,HOP!A:C,3,0)</f>
        <v>2200970</v>
      </c>
      <c r="G114">
        <f t="shared" si="6"/>
        <v>0</v>
      </c>
      <c r="H114" t="str">
        <f t="shared" si="7"/>
        <v>，2200970</v>
      </c>
      <c r="I114" t="str">
        <f>VLOOKUP(A114,HOP!A:T,20,0)</f>
        <v>直连</v>
      </c>
    </row>
    <row r="115" ht="14.25" hidden="1" customHeight="1" spans="1:9">
      <c r="A115" s="6" t="s">
        <v>809</v>
      </c>
      <c r="B115" s="7" t="s">
        <v>81</v>
      </c>
      <c r="C115" s="7" t="s">
        <v>602</v>
      </c>
      <c r="D115" s="3">
        <v>272</v>
      </c>
      <c r="E115" t="str">
        <f>VLOOKUP(A115,HOP!A:L,12,0)</f>
        <v>272.00</v>
      </c>
      <c r="F115" t="str">
        <f>VLOOKUP(A115,HOP!A:C,3,0)</f>
        <v>2188054</v>
      </c>
      <c r="G115">
        <f t="shared" si="6"/>
        <v>0</v>
      </c>
      <c r="H115" t="str">
        <f t="shared" si="7"/>
        <v>，2188054</v>
      </c>
      <c r="I115" t="str">
        <f>VLOOKUP(A115,HOP!A:T,20,0)</f>
        <v>直连</v>
      </c>
    </row>
    <row r="116" ht="14.25" hidden="1" customHeight="1" spans="1:9">
      <c r="A116" s="6" t="s">
        <v>815</v>
      </c>
      <c r="B116" s="7" t="s">
        <v>81</v>
      </c>
      <c r="C116" s="7" t="s">
        <v>602</v>
      </c>
      <c r="D116" s="3">
        <v>260</v>
      </c>
      <c r="E116" t="str">
        <f>VLOOKUP(A116,HOP!A:L,12,0)</f>
        <v>260.00</v>
      </c>
      <c r="F116" t="str">
        <f>VLOOKUP(A116,HOP!A:C,3,0)</f>
        <v>2186007</v>
      </c>
      <c r="G116">
        <f t="shared" si="6"/>
        <v>0</v>
      </c>
      <c r="H116" t="str">
        <f t="shared" si="7"/>
        <v>，2186007</v>
      </c>
      <c r="I116" t="str">
        <f>VLOOKUP(A116,HOP!A:T,20,0)</f>
        <v>直连</v>
      </c>
    </row>
    <row r="117" ht="14.25" customHeight="1" spans="1:9">
      <c r="A117" s="6" t="s">
        <v>822</v>
      </c>
      <c r="B117" s="7" t="s">
        <v>117</v>
      </c>
      <c r="C117" s="7" t="s">
        <v>602</v>
      </c>
      <c r="D117" s="3">
        <v>818</v>
      </c>
      <c r="E117" t="str">
        <f>VLOOKUP(A117,HOP!A:L,12,0)</f>
        <v>818.01</v>
      </c>
      <c r="F117" t="str">
        <f>VLOOKUP(A117,HOP!A:C,3,0)</f>
        <v>2191480</v>
      </c>
      <c r="G117">
        <f t="shared" si="6"/>
        <v>-0.00999999999999091</v>
      </c>
      <c r="H117" t="str">
        <f t="shared" si="7"/>
        <v>，2191480</v>
      </c>
      <c r="I117" t="str">
        <f>VLOOKUP(A117,HOP!A:T,20,0)</f>
        <v>直连</v>
      </c>
    </row>
    <row r="118" ht="14.25" hidden="1" customHeight="1" spans="1:9">
      <c r="A118" s="6" t="s">
        <v>829</v>
      </c>
      <c r="B118" s="7" t="s">
        <v>81</v>
      </c>
      <c r="C118" s="7" t="s">
        <v>602</v>
      </c>
      <c r="D118" s="3">
        <v>645</v>
      </c>
      <c r="E118" t="str">
        <f>VLOOKUP(A118,HOP!A:L,12,0)</f>
        <v>645.00</v>
      </c>
      <c r="F118" t="str">
        <f>VLOOKUP(A118,HOP!A:C,3,0)</f>
        <v>2199515</v>
      </c>
      <c r="G118">
        <f t="shared" si="6"/>
        <v>0</v>
      </c>
      <c r="H118" t="str">
        <f t="shared" si="7"/>
        <v>，2199515</v>
      </c>
      <c r="I118" t="str">
        <f>VLOOKUP(A118,HOP!A:T,20,0)</f>
        <v>直连</v>
      </c>
    </row>
    <row r="119" ht="14.25" hidden="1" customHeight="1" spans="1:9">
      <c r="A119" s="6" t="s">
        <v>834</v>
      </c>
      <c r="B119" s="7" t="s">
        <v>81</v>
      </c>
      <c r="C119" s="7" t="s">
        <v>602</v>
      </c>
      <c r="D119" s="3">
        <v>138</v>
      </c>
      <c r="E119" t="str">
        <f>VLOOKUP(A119,HOP!A:L,12,0)</f>
        <v>138.00</v>
      </c>
      <c r="F119" t="str">
        <f>VLOOKUP(A119,HOP!A:C,3,0)</f>
        <v>2200688</v>
      </c>
      <c r="G119">
        <f t="shared" si="6"/>
        <v>0</v>
      </c>
      <c r="H119" t="str">
        <f t="shared" si="7"/>
        <v>，2200688</v>
      </c>
      <c r="I119" t="str">
        <f>VLOOKUP(A119,HOP!A:T,20,0)</f>
        <v>直连</v>
      </c>
    </row>
    <row r="120" ht="14.25" hidden="1" customHeight="1" spans="1:9">
      <c r="A120" s="6" t="s">
        <v>838</v>
      </c>
      <c r="B120" s="7" t="s">
        <v>81</v>
      </c>
      <c r="C120" s="7" t="s">
        <v>602</v>
      </c>
      <c r="D120" s="3">
        <v>94</v>
      </c>
      <c r="E120" t="str">
        <f>VLOOKUP(A120,HOP!A:L,12,0)</f>
        <v>94.00</v>
      </c>
      <c r="F120" t="str">
        <f>VLOOKUP(A120,HOP!A:C,3,0)</f>
        <v>2200475</v>
      </c>
      <c r="G120">
        <f t="shared" si="6"/>
        <v>0</v>
      </c>
      <c r="H120" t="str">
        <f t="shared" si="7"/>
        <v>，2200475</v>
      </c>
      <c r="I120" t="str">
        <f>VLOOKUP(A120,HOP!A:T,20,0)</f>
        <v>直连</v>
      </c>
    </row>
    <row r="121" ht="14.25" hidden="1" customHeight="1" spans="1:9">
      <c r="A121" s="6" t="s">
        <v>843</v>
      </c>
      <c r="B121" s="7" t="s">
        <v>81</v>
      </c>
      <c r="C121" s="7" t="s">
        <v>602</v>
      </c>
      <c r="D121" s="3">
        <v>371</v>
      </c>
      <c r="E121" t="str">
        <f>VLOOKUP(A121,HOP!A:L,12,0)</f>
        <v>371.00</v>
      </c>
      <c r="F121" t="str">
        <f>VLOOKUP(A121,HOP!A:C,3,0)</f>
        <v>2200641</v>
      </c>
      <c r="G121">
        <f t="shared" si="6"/>
        <v>0</v>
      </c>
      <c r="H121" t="str">
        <f t="shared" si="7"/>
        <v>，2200641</v>
      </c>
      <c r="I121" t="str">
        <f>VLOOKUP(A121,HOP!A:T,20,0)</f>
        <v>直连</v>
      </c>
    </row>
    <row r="122" ht="14.25" hidden="1" customHeight="1" spans="1:9">
      <c r="A122" s="6" t="s">
        <v>851</v>
      </c>
      <c r="B122" s="7" t="s">
        <v>81</v>
      </c>
      <c r="C122" s="7" t="s">
        <v>602</v>
      </c>
      <c r="D122" s="3">
        <v>157</v>
      </c>
      <c r="E122" t="str">
        <f>VLOOKUP(A122,HOP!A:L,12,0)</f>
        <v>157.00</v>
      </c>
      <c r="F122" t="str">
        <f>VLOOKUP(A122,HOP!A:C,3,0)</f>
        <v>2201284</v>
      </c>
      <c r="G122">
        <f t="shared" si="6"/>
        <v>0</v>
      </c>
      <c r="H122" t="str">
        <f t="shared" si="7"/>
        <v>，2201284</v>
      </c>
      <c r="I122" t="str">
        <f>VLOOKUP(A122,HOP!A:T,20,0)</f>
        <v>直连</v>
      </c>
    </row>
    <row r="123" ht="14.25" hidden="1" customHeight="1" spans="1:9">
      <c r="A123" s="6" t="s">
        <v>855</v>
      </c>
      <c r="B123" s="7" t="s">
        <v>81</v>
      </c>
      <c r="C123" s="7" t="s">
        <v>602</v>
      </c>
      <c r="D123" s="3">
        <v>157</v>
      </c>
      <c r="E123" t="str">
        <f>VLOOKUP(A123,HOP!A:L,12,0)</f>
        <v>157.00</v>
      </c>
      <c r="F123" t="str">
        <f>VLOOKUP(A123,HOP!A:C,3,0)</f>
        <v>2201353</v>
      </c>
      <c r="G123">
        <f t="shared" si="6"/>
        <v>0</v>
      </c>
      <c r="H123" t="str">
        <f t="shared" si="7"/>
        <v>，2201353</v>
      </c>
      <c r="I123" t="str">
        <f>VLOOKUP(A123,HOP!A:T,20,0)</f>
        <v>直连</v>
      </c>
    </row>
    <row r="124" ht="14.25" hidden="1" customHeight="1" spans="1:9">
      <c r="A124" s="6" t="s">
        <v>859</v>
      </c>
      <c r="B124" s="7" t="s">
        <v>81</v>
      </c>
      <c r="C124" s="7" t="s">
        <v>602</v>
      </c>
      <c r="D124" s="3">
        <v>366</v>
      </c>
      <c r="E124" t="str">
        <f>VLOOKUP(A124,HOP!A:L,12,0)</f>
        <v>366.00</v>
      </c>
      <c r="F124" t="str">
        <f>VLOOKUP(A124,HOP!A:C,3,0)</f>
        <v>2201162</v>
      </c>
      <c r="G124">
        <f t="shared" si="6"/>
        <v>0</v>
      </c>
      <c r="H124" t="str">
        <f t="shared" si="7"/>
        <v>，2201162</v>
      </c>
      <c r="I124" t="str">
        <f>VLOOKUP(A124,HOP!A:T,20,0)</f>
        <v>直连</v>
      </c>
    </row>
    <row r="125" ht="14.25" hidden="1" customHeight="1" spans="1:9">
      <c r="A125" s="6" t="s">
        <v>867</v>
      </c>
      <c r="B125" s="7" t="s">
        <v>80</v>
      </c>
      <c r="C125" s="7" t="s">
        <v>602</v>
      </c>
      <c r="D125" s="3">
        <v>468</v>
      </c>
      <c r="E125" t="str">
        <f>VLOOKUP(A125,HOP!A:L,12,0)</f>
        <v>468.00</v>
      </c>
      <c r="F125" t="str">
        <f>VLOOKUP(A125,HOP!A:C,3,0)</f>
        <v>2200338</v>
      </c>
      <c r="G125">
        <f t="shared" si="6"/>
        <v>0</v>
      </c>
      <c r="H125" t="str">
        <f t="shared" si="7"/>
        <v>，2200338</v>
      </c>
      <c r="I125" t="str">
        <f>VLOOKUP(A125,HOP!A:T,20,0)</f>
        <v>直连</v>
      </c>
    </row>
    <row r="126" ht="14.25" hidden="1" customHeight="1" spans="1:9">
      <c r="A126" s="6" t="s">
        <v>874</v>
      </c>
      <c r="B126" s="7" t="s">
        <v>81</v>
      </c>
      <c r="C126" s="7" t="s">
        <v>602</v>
      </c>
      <c r="D126" s="3">
        <v>361</v>
      </c>
      <c r="E126" t="str">
        <f>VLOOKUP(A126,HOP!A:L,12,0)</f>
        <v>361.00</v>
      </c>
      <c r="F126" t="str">
        <f>VLOOKUP(A126,HOP!A:C,3,0)</f>
        <v>2200815</v>
      </c>
      <c r="G126">
        <f t="shared" si="6"/>
        <v>0</v>
      </c>
      <c r="H126" t="str">
        <f t="shared" si="7"/>
        <v>，2200815</v>
      </c>
      <c r="I126" t="str">
        <f>VLOOKUP(A126,HOP!A:T,20,0)</f>
        <v>直连</v>
      </c>
    </row>
    <row r="127" ht="14.25" hidden="1" customHeight="1" spans="1:9">
      <c r="A127" s="6" t="s">
        <v>880</v>
      </c>
      <c r="B127" s="7" t="s">
        <v>81</v>
      </c>
      <c r="C127" s="7" t="s">
        <v>602</v>
      </c>
      <c r="D127" s="3">
        <v>434</v>
      </c>
      <c r="E127" t="str">
        <f>VLOOKUP(A127,HOP!A:L,12,0)</f>
        <v>434.00</v>
      </c>
      <c r="F127" t="str">
        <f>VLOOKUP(A127,HOP!A:C,3,0)</f>
        <v>2199756</v>
      </c>
      <c r="G127">
        <f t="shared" si="6"/>
        <v>0</v>
      </c>
      <c r="H127" t="str">
        <f t="shared" si="7"/>
        <v>，2199756</v>
      </c>
      <c r="I127" t="str">
        <f>VLOOKUP(A127,HOP!A:T,20,0)</f>
        <v>直连</v>
      </c>
    </row>
    <row r="128" ht="14.25" hidden="1" customHeight="1" spans="1:9">
      <c r="A128" s="6" t="s">
        <v>887</v>
      </c>
      <c r="B128" s="7" t="s">
        <v>81</v>
      </c>
      <c r="C128" s="7" t="s">
        <v>602</v>
      </c>
      <c r="D128" s="3">
        <v>912</v>
      </c>
      <c r="E128" t="str">
        <f>VLOOKUP(A128,HOP!A:L,12,0)</f>
        <v>912.00</v>
      </c>
      <c r="F128" t="str">
        <f>VLOOKUP(A128,HOP!A:C,3,0)</f>
        <v>2199752</v>
      </c>
      <c r="G128">
        <f t="shared" si="6"/>
        <v>0</v>
      </c>
      <c r="H128" t="str">
        <f t="shared" si="7"/>
        <v>，2199752</v>
      </c>
      <c r="I128" t="str">
        <f>VLOOKUP(A128,HOP!A:T,20,0)</f>
        <v>直连</v>
      </c>
    </row>
    <row r="129" ht="14.25" hidden="1" customHeight="1" spans="1:9">
      <c r="A129" s="6" t="s">
        <v>891</v>
      </c>
      <c r="B129" s="7" t="s">
        <v>80</v>
      </c>
      <c r="C129" s="7" t="s">
        <v>602</v>
      </c>
      <c r="D129" s="3">
        <v>209</v>
      </c>
      <c r="E129" t="str">
        <f>VLOOKUP(A129,HOP!A:L,12,0)</f>
        <v>209.00</v>
      </c>
      <c r="F129" t="str">
        <f>VLOOKUP(A129,HOP!A:C,3,0)</f>
        <v>2199704</v>
      </c>
      <c r="G129">
        <f t="shared" si="6"/>
        <v>0</v>
      </c>
      <c r="H129" t="str">
        <f t="shared" si="7"/>
        <v>，2199704</v>
      </c>
      <c r="I129" t="str">
        <f>VLOOKUP(A129,HOP!A:T,20,0)</f>
        <v>直连</v>
      </c>
    </row>
    <row r="130" ht="14.25" hidden="1" customHeight="1" spans="1:9">
      <c r="A130" s="6" t="s">
        <v>896</v>
      </c>
      <c r="B130" s="7" t="s">
        <v>80</v>
      </c>
      <c r="C130" s="7" t="s">
        <v>602</v>
      </c>
      <c r="D130" s="3">
        <v>261</v>
      </c>
      <c r="E130" t="str">
        <f>VLOOKUP(A130,HOP!A:L,12,0)</f>
        <v>261.00</v>
      </c>
      <c r="F130" t="str">
        <f>VLOOKUP(A130,HOP!A:C,3,0)</f>
        <v>2199856</v>
      </c>
      <c r="G130">
        <f t="shared" si="6"/>
        <v>0</v>
      </c>
      <c r="H130" t="str">
        <f t="shared" si="7"/>
        <v>，2199856</v>
      </c>
      <c r="I130" t="str">
        <f>VLOOKUP(A130,HOP!A:T,20,0)</f>
        <v>直连</v>
      </c>
    </row>
    <row r="131" ht="14.25" hidden="1" customHeight="1" spans="1:9">
      <c r="A131" s="6" t="s">
        <v>903</v>
      </c>
      <c r="B131" s="7" t="s">
        <v>81</v>
      </c>
      <c r="C131" s="7" t="s">
        <v>602</v>
      </c>
      <c r="D131" s="3">
        <v>267</v>
      </c>
      <c r="E131" t="str">
        <f>VLOOKUP(A131,HOP!A:L,12,0)</f>
        <v>267.00</v>
      </c>
      <c r="F131" t="str">
        <f>VLOOKUP(A131,HOP!A:C,3,0)</f>
        <v>2201015</v>
      </c>
      <c r="G131">
        <f t="shared" ref="G131:G153" si="8">D131-E131</f>
        <v>0</v>
      </c>
      <c r="H131" t="str">
        <f t="shared" ref="H131:H153" si="9">$H$1&amp;F131</f>
        <v>，2201015</v>
      </c>
      <c r="I131" t="str">
        <f>VLOOKUP(A131,HOP!A:T,20,0)</f>
        <v>直采</v>
      </c>
    </row>
    <row r="132" ht="14.25" hidden="1" customHeight="1" spans="1:9">
      <c r="A132" s="6" t="s">
        <v>905</v>
      </c>
      <c r="B132" s="7" t="s">
        <v>81</v>
      </c>
      <c r="C132" s="7" t="s">
        <v>602</v>
      </c>
      <c r="D132" s="3">
        <v>133</v>
      </c>
      <c r="E132" t="str">
        <f>VLOOKUP(A132,HOP!A:L,12,0)</f>
        <v>133.00</v>
      </c>
      <c r="F132" t="str">
        <f>VLOOKUP(A132,HOP!A:C,3,0)</f>
        <v>2201066</v>
      </c>
      <c r="G132">
        <f t="shared" si="8"/>
        <v>0</v>
      </c>
      <c r="H132" t="str">
        <f t="shared" si="9"/>
        <v>，2201066</v>
      </c>
      <c r="I132" t="str">
        <f>VLOOKUP(A132,HOP!A:T,20,0)</f>
        <v>直连</v>
      </c>
    </row>
    <row r="133" ht="14.25" hidden="1" customHeight="1" spans="1:9">
      <c r="A133" s="6" t="s">
        <v>909</v>
      </c>
      <c r="B133" s="7" t="s">
        <v>81</v>
      </c>
      <c r="C133" s="7" t="s">
        <v>602</v>
      </c>
      <c r="D133" s="3">
        <v>258</v>
      </c>
      <c r="E133" t="str">
        <f>VLOOKUP(A133,HOP!A:L,12,0)</f>
        <v>258.00</v>
      </c>
      <c r="F133" t="str">
        <f>VLOOKUP(A133,HOP!A:C,3,0)</f>
        <v>2200956</v>
      </c>
      <c r="G133">
        <f t="shared" si="8"/>
        <v>0</v>
      </c>
      <c r="H133" t="str">
        <f t="shared" si="9"/>
        <v>，2200956</v>
      </c>
      <c r="I133" t="str">
        <f>VLOOKUP(A133,HOP!A:T,20,0)</f>
        <v>直连</v>
      </c>
    </row>
    <row r="134" ht="14.25" hidden="1" customHeight="1" spans="1:9">
      <c r="A134" s="6" t="s">
        <v>916</v>
      </c>
      <c r="B134" s="7" t="s">
        <v>81</v>
      </c>
      <c r="C134" s="7" t="s">
        <v>602</v>
      </c>
      <c r="D134" s="3">
        <v>290</v>
      </c>
      <c r="E134" t="str">
        <f>VLOOKUP(A134,HOP!A:L,12,0)</f>
        <v>290.00</v>
      </c>
      <c r="F134" t="str">
        <f>VLOOKUP(A134,HOP!A:C,3,0)</f>
        <v>2200696</v>
      </c>
      <c r="G134">
        <f t="shared" si="8"/>
        <v>0</v>
      </c>
      <c r="H134" t="str">
        <f t="shared" si="9"/>
        <v>，2200696</v>
      </c>
      <c r="I134" t="str">
        <f>VLOOKUP(A134,HOP!A:T,20,0)</f>
        <v>直采</v>
      </c>
    </row>
    <row r="135" ht="14.25" hidden="1" customHeight="1" spans="1:9">
      <c r="A135" s="6" t="s">
        <v>920</v>
      </c>
      <c r="B135" s="7" t="s">
        <v>81</v>
      </c>
      <c r="C135" s="7" t="s">
        <v>602</v>
      </c>
      <c r="D135" s="3">
        <v>103</v>
      </c>
      <c r="E135" t="str">
        <f>VLOOKUP(A135,HOP!A:L,12,0)</f>
        <v>103.00</v>
      </c>
      <c r="F135" t="str">
        <f>VLOOKUP(A135,HOP!A:C,3,0)</f>
        <v>2200893</v>
      </c>
      <c r="G135">
        <f t="shared" si="8"/>
        <v>0</v>
      </c>
      <c r="H135" t="str">
        <f t="shared" si="9"/>
        <v>，2200893</v>
      </c>
      <c r="I135" t="str">
        <f>VLOOKUP(A135,HOP!A:T,20,0)</f>
        <v>直连</v>
      </c>
    </row>
    <row r="136" ht="14.25" hidden="1" customHeight="1" spans="1:9">
      <c r="A136" s="6" t="s">
        <v>924</v>
      </c>
      <c r="B136" s="7" t="s">
        <v>81</v>
      </c>
      <c r="C136" s="7" t="s">
        <v>602</v>
      </c>
      <c r="D136" s="3">
        <v>178</v>
      </c>
      <c r="E136" t="str">
        <f>VLOOKUP(A136,HOP!A:L,12,0)</f>
        <v>178.00</v>
      </c>
      <c r="F136" t="str">
        <f>VLOOKUP(A136,HOP!A:C,3,0)</f>
        <v>2201129</v>
      </c>
      <c r="G136">
        <f t="shared" si="8"/>
        <v>0</v>
      </c>
      <c r="H136" t="str">
        <f t="shared" si="9"/>
        <v>，2201129</v>
      </c>
      <c r="I136" t="str">
        <f>VLOOKUP(A136,HOP!A:T,20,0)</f>
        <v>直连</v>
      </c>
    </row>
    <row r="137" ht="14.25" hidden="1" customHeight="1" spans="1:9">
      <c r="A137" s="6" t="s">
        <v>930</v>
      </c>
      <c r="B137" s="7" t="s">
        <v>81</v>
      </c>
      <c r="C137" s="7" t="s">
        <v>602</v>
      </c>
      <c r="D137" s="3">
        <v>227</v>
      </c>
      <c r="E137" t="str">
        <f>VLOOKUP(A137,HOP!A:L,12,0)</f>
        <v>227.00</v>
      </c>
      <c r="F137" t="str">
        <f>VLOOKUP(A137,HOP!A:C,3,0)</f>
        <v>2201422</v>
      </c>
      <c r="G137">
        <f t="shared" si="8"/>
        <v>0</v>
      </c>
      <c r="H137" t="str">
        <f t="shared" si="9"/>
        <v>，2201422</v>
      </c>
      <c r="I137" t="str">
        <f>VLOOKUP(A137,HOP!A:T,20,0)</f>
        <v>直连</v>
      </c>
    </row>
    <row r="138" ht="14.25" hidden="1" customHeight="1" spans="1:9">
      <c r="A138" s="6" t="s">
        <v>935</v>
      </c>
      <c r="B138" s="7" t="s">
        <v>81</v>
      </c>
      <c r="C138" s="7" t="s">
        <v>602</v>
      </c>
      <c r="D138" s="3">
        <v>286</v>
      </c>
      <c r="E138" t="str">
        <f>VLOOKUP(A138,HOP!A:L,12,0)</f>
        <v>286.00</v>
      </c>
      <c r="F138" t="str">
        <f>VLOOKUP(A138,HOP!A:C,3,0)</f>
        <v>2201388</v>
      </c>
      <c r="G138">
        <f t="shared" si="8"/>
        <v>0</v>
      </c>
      <c r="H138" t="str">
        <f t="shared" si="9"/>
        <v>，2201388</v>
      </c>
      <c r="I138" t="str">
        <f>VLOOKUP(A138,HOP!A:T,20,0)</f>
        <v>直连</v>
      </c>
    </row>
    <row r="139" ht="14.25" hidden="1" customHeight="1" spans="1:9">
      <c r="A139" s="6" t="s">
        <v>942</v>
      </c>
      <c r="B139" s="7" t="s">
        <v>81</v>
      </c>
      <c r="C139" s="7" t="s">
        <v>602</v>
      </c>
      <c r="D139" s="3">
        <v>71</v>
      </c>
      <c r="E139" t="str">
        <f>VLOOKUP(A139,HOP!A:L,12,0)</f>
        <v>71.00</v>
      </c>
      <c r="F139" t="str">
        <f>VLOOKUP(A139,HOP!A:C,3,0)</f>
        <v>2201430</v>
      </c>
      <c r="G139">
        <f t="shared" si="8"/>
        <v>0</v>
      </c>
      <c r="H139" t="str">
        <f t="shared" si="9"/>
        <v>，2201430</v>
      </c>
      <c r="I139" t="str">
        <f>VLOOKUP(A139,HOP!A:T,20,0)</f>
        <v>直连</v>
      </c>
    </row>
    <row r="140" ht="14.25" hidden="1" customHeight="1" spans="1:9">
      <c r="A140" s="6" t="s">
        <v>949</v>
      </c>
      <c r="B140" s="7" t="s">
        <v>81</v>
      </c>
      <c r="C140" s="7" t="s">
        <v>602</v>
      </c>
      <c r="D140" s="3">
        <v>189</v>
      </c>
      <c r="E140" t="str">
        <f>VLOOKUP(A140,HOP!A:L,12,0)</f>
        <v>189.00</v>
      </c>
      <c r="F140" t="str">
        <f>VLOOKUP(A140,HOP!A:C,3,0)</f>
        <v>2201464</v>
      </c>
      <c r="G140">
        <f t="shared" si="8"/>
        <v>0</v>
      </c>
      <c r="H140" t="str">
        <f t="shared" si="9"/>
        <v>，2201464</v>
      </c>
      <c r="I140" t="str">
        <f>VLOOKUP(A140,HOP!A:T,20,0)</f>
        <v>直连</v>
      </c>
    </row>
    <row r="141" ht="14.25" hidden="1" customHeight="1" spans="1:9">
      <c r="A141" s="6" t="s">
        <v>954</v>
      </c>
      <c r="B141" s="7" t="s">
        <v>81</v>
      </c>
      <c r="C141" s="7" t="s">
        <v>602</v>
      </c>
      <c r="D141" s="3">
        <v>120</v>
      </c>
      <c r="E141" t="str">
        <f>VLOOKUP(A141,HOP!A:L,12,0)</f>
        <v>120.00</v>
      </c>
      <c r="F141" t="str">
        <f>VLOOKUP(A141,HOP!A:C,3,0)</f>
        <v>2201346</v>
      </c>
      <c r="G141">
        <f t="shared" si="8"/>
        <v>0</v>
      </c>
      <c r="H141" t="str">
        <f t="shared" si="9"/>
        <v>，2201346</v>
      </c>
      <c r="I141" t="str">
        <f>VLOOKUP(A141,HOP!A:T,20,0)</f>
        <v>直连</v>
      </c>
    </row>
    <row r="142" ht="14.25" hidden="1" customHeight="1" spans="1:9">
      <c r="A142" s="6" t="s">
        <v>959</v>
      </c>
      <c r="B142" s="7" t="s">
        <v>81</v>
      </c>
      <c r="C142" s="7" t="s">
        <v>602</v>
      </c>
      <c r="D142" s="3">
        <v>114</v>
      </c>
      <c r="E142" t="str">
        <f>VLOOKUP(A142,HOP!A:L,12,0)</f>
        <v>114.00</v>
      </c>
      <c r="F142" t="str">
        <f>VLOOKUP(A142,HOP!A:C,3,0)</f>
        <v>2201364</v>
      </c>
      <c r="G142">
        <f t="shared" si="8"/>
        <v>0</v>
      </c>
      <c r="H142" t="str">
        <f t="shared" si="9"/>
        <v>，2201364</v>
      </c>
      <c r="I142" t="str">
        <f>VLOOKUP(A142,HOP!A:T,20,0)</f>
        <v>直连</v>
      </c>
    </row>
    <row r="143" ht="14.25" hidden="1" customHeight="1" spans="1:9">
      <c r="A143" s="6" t="s">
        <v>961</v>
      </c>
      <c r="B143" s="7" t="s">
        <v>80</v>
      </c>
      <c r="C143" s="7" t="s">
        <v>602</v>
      </c>
      <c r="D143" s="3">
        <v>488</v>
      </c>
      <c r="E143" t="str">
        <f>VLOOKUP(A143,HOP!A:L,12,0)</f>
        <v>488.00</v>
      </c>
      <c r="F143" t="str">
        <f>VLOOKUP(A143,HOP!A:C,3,0)</f>
        <v>2182298</v>
      </c>
      <c r="G143">
        <f t="shared" si="8"/>
        <v>0</v>
      </c>
      <c r="H143" t="str">
        <f t="shared" si="9"/>
        <v>，2182298</v>
      </c>
      <c r="I143" t="str">
        <f>VLOOKUP(A143,HOP!A:T,20,0)</f>
        <v>直连</v>
      </c>
    </row>
    <row r="144" ht="14.25" hidden="1" customHeight="1" spans="1:9">
      <c r="A144" s="6" t="s">
        <v>969</v>
      </c>
      <c r="B144" s="7" t="s">
        <v>80</v>
      </c>
      <c r="C144" s="7" t="s">
        <v>602</v>
      </c>
      <c r="D144" s="3">
        <v>412</v>
      </c>
      <c r="E144" t="str">
        <f>VLOOKUP(A144,HOP!A:L,12,0)</f>
        <v>412.00</v>
      </c>
      <c r="F144" t="str">
        <f>VLOOKUP(A144,HOP!A:C,3,0)</f>
        <v>2198202</v>
      </c>
      <c r="G144">
        <f t="shared" si="8"/>
        <v>0</v>
      </c>
      <c r="H144" t="str">
        <f t="shared" si="9"/>
        <v>，2198202</v>
      </c>
      <c r="I144" t="str">
        <f>VLOOKUP(A144,HOP!A:T,20,0)</f>
        <v>直连</v>
      </c>
    </row>
    <row r="145" ht="14.25" hidden="1" customHeight="1" spans="1:9">
      <c r="A145" s="6" t="s">
        <v>973</v>
      </c>
      <c r="B145" s="7" t="s">
        <v>81</v>
      </c>
      <c r="C145" s="7" t="s">
        <v>602</v>
      </c>
      <c r="D145" s="3">
        <v>110</v>
      </c>
      <c r="E145" t="str">
        <f>VLOOKUP(A145,HOP!A:L,12,0)</f>
        <v>110.00</v>
      </c>
      <c r="F145" t="str">
        <f>VLOOKUP(A145,HOP!A:C,3,0)</f>
        <v>2198984</v>
      </c>
      <c r="G145">
        <f t="shared" si="8"/>
        <v>0</v>
      </c>
      <c r="H145" t="str">
        <f t="shared" si="9"/>
        <v>，2198984</v>
      </c>
      <c r="I145" t="str">
        <f>VLOOKUP(A145,HOP!A:T,20,0)</f>
        <v>直连</v>
      </c>
    </row>
    <row r="146" ht="14.25" hidden="1" customHeight="1" spans="1:9">
      <c r="A146" s="6" t="s">
        <v>977</v>
      </c>
      <c r="B146" s="7" t="s">
        <v>81</v>
      </c>
      <c r="C146" s="7" t="s">
        <v>602</v>
      </c>
      <c r="D146" s="3">
        <v>260</v>
      </c>
      <c r="E146" t="str">
        <f>VLOOKUP(A146,HOP!A:L,12,0)</f>
        <v>260.00</v>
      </c>
      <c r="F146" t="str">
        <f>VLOOKUP(A146,HOP!A:C,3,0)</f>
        <v>2201268</v>
      </c>
      <c r="G146">
        <f t="shared" si="8"/>
        <v>0</v>
      </c>
      <c r="H146" t="str">
        <f t="shared" si="9"/>
        <v>，2201268</v>
      </c>
      <c r="I146" t="str">
        <f>VLOOKUP(A146,HOP!A:T,20,0)</f>
        <v>直连</v>
      </c>
    </row>
    <row r="147" ht="14.25" hidden="1" customHeight="1" spans="1:9">
      <c r="A147" s="6" t="s">
        <v>982</v>
      </c>
      <c r="B147" s="7" t="s">
        <v>81</v>
      </c>
      <c r="C147" s="7" t="s">
        <v>602</v>
      </c>
      <c r="D147" s="3">
        <v>192</v>
      </c>
      <c r="E147" t="str">
        <f>VLOOKUP(A147,HOP!A:L,12,0)</f>
        <v>192.00</v>
      </c>
      <c r="F147" t="str">
        <f>VLOOKUP(A147,HOP!A:C,3,0)</f>
        <v>2200962</v>
      </c>
      <c r="G147">
        <f t="shared" si="8"/>
        <v>0</v>
      </c>
      <c r="H147" t="str">
        <f t="shared" si="9"/>
        <v>，2200962</v>
      </c>
      <c r="I147" t="str">
        <f>VLOOKUP(A147,HOP!A:T,20,0)</f>
        <v>直连</v>
      </c>
    </row>
    <row r="148" ht="14.25" hidden="1" customHeight="1" spans="1:9">
      <c r="A148" s="6" t="s">
        <v>989</v>
      </c>
      <c r="B148" s="7" t="s">
        <v>81</v>
      </c>
      <c r="C148" s="7" t="s">
        <v>602</v>
      </c>
      <c r="D148" s="3">
        <v>166</v>
      </c>
      <c r="E148" t="str">
        <f>VLOOKUP(A148,HOP!A:L,12,0)</f>
        <v>166.00</v>
      </c>
      <c r="F148" t="str">
        <f>VLOOKUP(A148,HOP!A:C,3,0)</f>
        <v>2201416</v>
      </c>
      <c r="G148">
        <f t="shared" si="8"/>
        <v>0</v>
      </c>
      <c r="H148" t="str">
        <f t="shared" si="9"/>
        <v>，2201416</v>
      </c>
      <c r="I148" t="str">
        <f>VLOOKUP(A148,HOP!A:T,20,0)</f>
        <v>直连</v>
      </c>
    </row>
    <row r="149" ht="14.25" hidden="1" customHeight="1" spans="1:9">
      <c r="A149" s="6" t="s">
        <v>994</v>
      </c>
      <c r="B149" s="7" t="s">
        <v>80</v>
      </c>
      <c r="C149" s="7" t="s">
        <v>602</v>
      </c>
      <c r="D149" s="3">
        <v>433</v>
      </c>
      <c r="E149" t="str">
        <f>VLOOKUP(A149,HOP!A:L,12,0)</f>
        <v>433.00</v>
      </c>
      <c r="F149" t="str">
        <f>VLOOKUP(A149,HOP!A:C,3,0)</f>
        <v>2200115</v>
      </c>
      <c r="G149">
        <f t="shared" si="8"/>
        <v>0</v>
      </c>
      <c r="H149" t="str">
        <f t="shared" si="9"/>
        <v>，2200115</v>
      </c>
      <c r="I149" t="str">
        <f>VLOOKUP(A149,HOP!A:T,20,0)</f>
        <v>直连</v>
      </c>
    </row>
    <row r="150" ht="14.25" hidden="1" customHeight="1" spans="1:9">
      <c r="A150" s="6" t="s">
        <v>1002</v>
      </c>
      <c r="B150" s="7" t="s">
        <v>81</v>
      </c>
      <c r="C150" s="7" t="s">
        <v>602</v>
      </c>
      <c r="D150" s="3">
        <v>147</v>
      </c>
      <c r="E150" t="str">
        <f>VLOOKUP(A150,HOP!A:L,12,0)</f>
        <v>147.00</v>
      </c>
      <c r="F150" t="str">
        <f>VLOOKUP(A150,HOP!A:C,3,0)</f>
        <v>2201452</v>
      </c>
      <c r="G150">
        <f t="shared" si="8"/>
        <v>0</v>
      </c>
      <c r="H150" t="str">
        <f t="shared" si="9"/>
        <v>，2201452</v>
      </c>
      <c r="I150" t="str">
        <f>VLOOKUP(A150,HOP!A:T,20,0)</f>
        <v>直连</v>
      </c>
    </row>
    <row r="151" spans="1:10">
      <c r="A151" s="44" t="s">
        <v>1016</v>
      </c>
      <c r="D151" s="8">
        <v>-428</v>
      </c>
      <c r="E151" t="e">
        <f>VLOOKUP(A151,HOP!A:L,12,0)</f>
        <v>#N/A</v>
      </c>
      <c r="F151">
        <v>2156604</v>
      </c>
      <c r="G151" t="e">
        <f t="shared" si="8"/>
        <v>#N/A</v>
      </c>
      <c r="H151" t="str">
        <f t="shared" si="9"/>
        <v>，2156604</v>
      </c>
      <c r="I151" t="e">
        <f>VLOOKUP(A151,HOP!A:T,20,0)</f>
        <v>#N/A</v>
      </c>
      <c r="J151" t="s">
        <v>1032</v>
      </c>
    </row>
    <row r="152" spans="1:14">
      <c r="A152" s="44" t="s">
        <v>1022</v>
      </c>
      <c r="D152" s="8">
        <v>-1055</v>
      </c>
      <c r="E152" t="e">
        <f>VLOOKUP(A152,HOP!A:L,12,0)</f>
        <v>#N/A</v>
      </c>
      <c r="F152">
        <v>2159673</v>
      </c>
      <c r="G152" t="e">
        <f t="shared" si="8"/>
        <v>#N/A</v>
      </c>
      <c r="H152" t="str">
        <f t="shared" si="9"/>
        <v>，2159673</v>
      </c>
      <c r="I152" t="e">
        <f>VLOOKUP(A152,HOP!A:T,20,0)</f>
        <v>#N/A</v>
      </c>
      <c r="J152" t="s">
        <v>1033</v>
      </c>
      <c r="N152" t="s">
        <v>1034</v>
      </c>
    </row>
    <row r="153" spans="1:10">
      <c r="A153" s="44" t="s">
        <v>1026</v>
      </c>
      <c r="D153" s="8">
        <v>-162</v>
      </c>
      <c r="E153" t="e">
        <f>VLOOKUP(A153,HOP!A:L,12,0)</f>
        <v>#N/A</v>
      </c>
      <c r="F153">
        <v>2141955</v>
      </c>
      <c r="G153" t="e">
        <f t="shared" si="8"/>
        <v>#N/A</v>
      </c>
      <c r="H153" t="str">
        <f t="shared" si="9"/>
        <v>，2141955</v>
      </c>
      <c r="I153" t="e">
        <f>VLOOKUP(A153,HOP!A:T,20,0)</f>
        <v>#N/A</v>
      </c>
      <c r="J153" t="s">
        <v>1035</v>
      </c>
    </row>
    <row r="155" spans="4:4">
      <c r="D155" s="3">
        <f>SUM(D2:D154)</f>
        <v>45833</v>
      </c>
    </row>
    <row r="156" ht="14.25" spans="4:4">
      <c r="D156" s="9" t="s">
        <v>23</v>
      </c>
    </row>
    <row r="160" spans="1:3">
      <c r="A160" t="s">
        <v>1036</v>
      </c>
      <c r="C160">
        <v>1845</v>
      </c>
    </row>
    <row r="161" spans="1:3">
      <c r="A161" t="s">
        <v>1037</v>
      </c>
      <c r="C161">
        <v>45308</v>
      </c>
    </row>
    <row r="162" spans="1:3">
      <c r="A162" t="s">
        <v>1038</v>
      </c>
      <c r="C162">
        <v>225</v>
      </c>
    </row>
    <row r="163" spans="1:3">
      <c r="A163" t="s">
        <v>1039</v>
      </c>
      <c r="C163">
        <v>-1545</v>
      </c>
    </row>
    <row r="164" spans="1:3">
      <c r="A164" s="5" t="s">
        <v>1040</v>
      </c>
      <c r="C164">
        <f>SUBTOTAL(9,C160:C163)</f>
        <v>45833</v>
      </c>
    </row>
  </sheetData>
  <autoFilter ref="A1:I153">
    <filterColumn colId="6">
      <filters>
        <filter val="#N/A"/>
        <filter val="0.01"/>
        <filter val="-0.01"/>
        <filter val="22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1041</v>
      </c>
      <c r="B1" s="2" t="s">
        <v>1042</v>
      </c>
      <c r="C1" s="2" t="s">
        <v>1043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1044</v>
      </c>
      <c r="I1" s="2" t="s">
        <v>1045</v>
      </c>
      <c r="J1" s="2" t="s">
        <v>1046</v>
      </c>
      <c r="K1" s="2" t="s">
        <v>1047</v>
      </c>
      <c r="L1" s="2" t="s">
        <v>1048</v>
      </c>
      <c r="M1" s="2" t="s">
        <v>1049</v>
      </c>
      <c r="N1" s="2" t="s">
        <v>1050</v>
      </c>
      <c r="O1" s="2" t="s">
        <v>1051</v>
      </c>
      <c r="P1" s="2" t="s">
        <v>1052</v>
      </c>
      <c r="Q1" s="2" t="s">
        <v>1053</v>
      </c>
      <c r="R1" s="2" t="s">
        <v>1054</v>
      </c>
      <c r="S1" s="2" t="s">
        <v>1055</v>
      </c>
      <c r="T1" s="2" t="s">
        <v>1056</v>
      </c>
    </row>
    <row r="2" s="1" customFormat="1" spans="1:20">
      <c r="A2" s="1" t="s">
        <v>1057</v>
      </c>
      <c r="B2" s="1" t="s">
        <v>1058</v>
      </c>
      <c r="C2" s="1" t="s">
        <v>1059</v>
      </c>
      <c r="D2" s="1" t="s">
        <v>1060</v>
      </c>
      <c r="E2" s="1" t="s">
        <v>1061</v>
      </c>
      <c r="F2" s="1" t="s">
        <v>92</v>
      </c>
      <c r="G2" s="1" t="s">
        <v>81</v>
      </c>
      <c r="H2" s="1" t="s">
        <v>1062</v>
      </c>
      <c r="I2" s="1" t="s">
        <v>1063</v>
      </c>
      <c r="J2" s="1" t="s">
        <v>1064</v>
      </c>
      <c r="K2" s="1" t="s">
        <v>1063</v>
      </c>
      <c r="L2" s="1" t="s">
        <v>1063</v>
      </c>
      <c r="M2" s="1" t="s">
        <v>1065</v>
      </c>
      <c r="N2" s="1" t="s">
        <v>1065</v>
      </c>
      <c r="O2" s="1" t="s">
        <v>1063</v>
      </c>
      <c r="P2" s="1" t="s">
        <v>1066</v>
      </c>
      <c r="Q2" s="1" t="s">
        <v>1067</v>
      </c>
      <c r="R2" s="1" t="s">
        <v>73</v>
      </c>
      <c r="S2" s="1" t="s">
        <v>1068</v>
      </c>
      <c r="T2" s="1" t="s">
        <v>1069</v>
      </c>
    </row>
    <row r="3" s="1" customFormat="1" spans="1:20">
      <c r="A3" s="1" t="s">
        <v>1070</v>
      </c>
      <c r="B3" s="1" t="s">
        <v>1071</v>
      </c>
      <c r="C3" s="1" t="s">
        <v>1072</v>
      </c>
      <c r="D3" s="1" t="s">
        <v>1073</v>
      </c>
      <c r="E3" s="1" t="s">
        <v>1074</v>
      </c>
      <c r="F3" s="1" t="s">
        <v>81</v>
      </c>
      <c r="G3" s="1" t="s">
        <v>602</v>
      </c>
      <c r="H3" s="1" t="s">
        <v>1062</v>
      </c>
      <c r="I3" s="1" t="s">
        <v>1075</v>
      </c>
      <c r="J3" s="1" t="s">
        <v>1064</v>
      </c>
      <c r="K3" s="1" t="s">
        <v>1075</v>
      </c>
      <c r="L3" s="1" t="s">
        <v>1075</v>
      </c>
      <c r="M3" s="1" t="s">
        <v>1065</v>
      </c>
      <c r="N3" s="1" t="s">
        <v>1065</v>
      </c>
      <c r="O3" s="1" t="s">
        <v>1063</v>
      </c>
      <c r="P3" s="1" t="s">
        <v>1066</v>
      </c>
      <c r="Q3" s="1" t="s">
        <v>1076</v>
      </c>
      <c r="R3" s="1" t="s">
        <v>73</v>
      </c>
      <c r="S3" s="1" t="s">
        <v>1068</v>
      </c>
      <c r="T3" s="1" t="s">
        <v>1069</v>
      </c>
    </row>
    <row r="4" s="1" customFormat="1" spans="1:20">
      <c r="A4" s="1" t="s">
        <v>1077</v>
      </c>
      <c r="B4" s="1" t="s">
        <v>1071</v>
      </c>
      <c r="C4" s="1" t="s">
        <v>1078</v>
      </c>
      <c r="D4" s="1" t="s">
        <v>1073</v>
      </c>
      <c r="E4" s="1" t="s">
        <v>1079</v>
      </c>
      <c r="F4" s="1" t="s">
        <v>81</v>
      </c>
      <c r="G4" s="1" t="s">
        <v>602</v>
      </c>
      <c r="H4" s="1" t="s">
        <v>1062</v>
      </c>
      <c r="I4" s="1" t="s">
        <v>1075</v>
      </c>
      <c r="J4" s="1" t="s">
        <v>1064</v>
      </c>
      <c r="K4" s="1" t="s">
        <v>1075</v>
      </c>
      <c r="L4" s="1" t="s">
        <v>1075</v>
      </c>
      <c r="M4" s="1" t="s">
        <v>1065</v>
      </c>
      <c r="N4" s="1" t="s">
        <v>1065</v>
      </c>
      <c r="O4" s="1" t="s">
        <v>1063</v>
      </c>
      <c r="P4" s="1" t="s">
        <v>1066</v>
      </c>
      <c r="Q4" s="1" t="s">
        <v>1080</v>
      </c>
      <c r="R4" s="1" t="s">
        <v>73</v>
      </c>
      <c r="S4" s="1" t="s">
        <v>1068</v>
      </c>
      <c r="T4" s="1" t="s">
        <v>1069</v>
      </c>
    </row>
    <row r="5" s="1" customFormat="1" spans="1:20">
      <c r="A5" s="1" t="s">
        <v>354</v>
      </c>
      <c r="B5" s="1" t="s">
        <v>358</v>
      </c>
      <c r="C5" s="1" t="s">
        <v>1081</v>
      </c>
      <c r="D5" s="1" t="s">
        <v>356</v>
      </c>
      <c r="E5" s="1" t="s">
        <v>357</v>
      </c>
      <c r="F5" s="1" t="s">
        <v>92</v>
      </c>
      <c r="G5" s="1" t="s">
        <v>81</v>
      </c>
      <c r="H5" s="1" t="s">
        <v>1062</v>
      </c>
      <c r="I5" s="1" t="s">
        <v>1082</v>
      </c>
      <c r="J5" s="1" t="s">
        <v>1064</v>
      </c>
      <c r="K5" s="1" t="s">
        <v>1082</v>
      </c>
      <c r="L5" s="1" t="s">
        <v>1083</v>
      </c>
      <c r="M5" s="1" t="s">
        <v>1084</v>
      </c>
      <c r="N5" s="1" t="s">
        <v>1084</v>
      </c>
      <c r="O5" s="1" t="s">
        <v>1063</v>
      </c>
      <c r="P5" s="1" t="s">
        <v>1066</v>
      </c>
      <c r="Q5" s="1" t="s">
        <v>1085</v>
      </c>
      <c r="R5" s="1" t="s">
        <v>73</v>
      </c>
      <c r="S5" s="1" t="s">
        <v>1068</v>
      </c>
      <c r="T5" s="1" t="s">
        <v>1069</v>
      </c>
    </row>
    <row r="6" s="1" customFormat="1" spans="1:20">
      <c r="A6" s="1" t="s">
        <v>961</v>
      </c>
      <c r="B6" s="1" t="s">
        <v>965</v>
      </c>
      <c r="C6" s="1" t="s">
        <v>1086</v>
      </c>
      <c r="D6" s="1" t="s">
        <v>963</v>
      </c>
      <c r="E6" s="1" t="s">
        <v>964</v>
      </c>
      <c r="F6" s="1" t="s">
        <v>80</v>
      </c>
      <c r="G6" s="1" t="s">
        <v>602</v>
      </c>
      <c r="H6" s="1" t="s">
        <v>1062</v>
      </c>
      <c r="I6" s="1" t="s">
        <v>1087</v>
      </c>
      <c r="J6" s="1" t="s">
        <v>1064</v>
      </c>
      <c r="K6" s="1" t="s">
        <v>1087</v>
      </c>
      <c r="L6" s="1" t="s">
        <v>1087</v>
      </c>
      <c r="M6" s="1" t="s">
        <v>1065</v>
      </c>
      <c r="N6" s="1" t="s">
        <v>1065</v>
      </c>
      <c r="O6" s="1" t="s">
        <v>1063</v>
      </c>
      <c r="P6" s="1" t="s">
        <v>1066</v>
      </c>
      <c r="Q6" s="1" t="s">
        <v>1088</v>
      </c>
      <c r="R6" s="1" t="s">
        <v>73</v>
      </c>
      <c r="S6" s="1" t="s">
        <v>1068</v>
      </c>
      <c r="T6" s="1" t="s">
        <v>1069</v>
      </c>
    </row>
    <row r="7" s="1" customFormat="1" spans="1:20">
      <c r="A7" s="1" t="s">
        <v>1089</v>
      </c>
      <c r="B7" s="1" t="s">
        <v>1090</v>
      </c>
      <c r="C7" s="1" t="s">
        <v>1091</v>
      </c>
      <c r="D7" s="1" t="s">
        <v>1092</v>
      </c>
      <c r="E7" s="1" t="s">
        <v>1093</v>
      </c>
      <c r="F7" s="1" t="s">
        <v>117</v>
      </c>
      <c r="G7" s="1" t="s">
        <v>81</v>
      </c>
      <c r="H7" s="1" t="s">
        <v>1062</v>
      </c>
      <c r="I7" s="1" t="s">
        <v>1063</v>
      </c>
      <c r="J7" s="1" t="s">
        <v>1064</v>
      </c>
      <c r="K7" s="1" t="s">
        <v>1063</v>
      </c>
      <c r="L7" s="1" t="s">
        <v>1063</v>
      </c>
      <c r="M7" s="1" t="s">
        <v>1065</v>
      </c>
      <c r="N7" s="1" t="s">
        <v>1065</v>
      </c>
      <c r="O7" s="1" t="s">
        <v>1063</v>
      </c>
      <c r="P7" s="1" t="s">
        <v>1066</v>
      </c>
      <c r="Q7" s="1" t="s">
        <v>1094</v>
      </c>
      <c r="R7" s="1" t="s">
        <v>73</v>
      </c>
      <c r="S7" s="1" t="s">
        <v>1068</v>
      </c>
      <c r="T7" s="1" t="s">
        <v>1069</v>
      </c>
    </row>
    <row r="8" s="1" customFormat="1" spans="1:20">
      <c r="A8" s="1" t="s">
        <v>1095</v>
      </c>
      <c r="B8" s="1" t="s">
        <v>1096</v>
      </c>
      <c r="C8" s="1" t="s">
        <v>1097</v>
      </c>
      <c r="D8" s="1" t="s">
        <v>1098</v>
      </c>
      <c r="E8" s="1" t="s">
        <v>1099</v>
      </c>
      <c r="F8" s="1" t="s">
        <v>81</v>
      </c>
      <c r="G8" s="1" t="s">
        <v>602</v>
      </c>
      <c r="H8" s="1" t="s">
        <v>1062</v>
      </c>
      <c r="I8" s="1" t="s">
        <v>1100</v>
      </c>
      <c r="J8" s="1" t="s">
        <v>1064</v>
      </c>
      <c r="K8" s="1" t="s">
        <v>1100</v>
      </c>
      <c r="L8" s="1" t="s">
        <v>1100</v>
      </c>
      <c r="M8" s="1" t="s">
        <v>1065</v>
      </c>
      <c r="N8" s="1" t="s">
        <v>1065</v>
      </c>
      <c r="O8" s="1" t="s">
        <v>1063</v>
      </c>
      <c r="P8" s="1" t="s">
        <v>1066</v>
      </c>
      <c r="Q8" s="1" t="s">
        <v>1101</v>
      </c>
      <c r="R8" s="1" t="s">
        <v>73</v>
      </c>
      <c r="S8" s="1" t="s">
        <v>1068</v>
      </c>
      <c r="T8" s="1" t="s">
        <v>1069</v>
      </c>
    </row>
    <row r="9" s="1" customFormat="1" spans="1:20">
      <c r="A9" s="1" t="s">
        <v>1102</v>
      </c>
      <c r="B9" s="1" t="s">
        <v>298</v>
      </c>
      <c r="C9" s="1" t="s">
        <v>1103</v>
      </c>
      <c r="D9" s="1" t="s">
        <v>1104</v>
      </c>
      <c r="E9" s="1" t="s">
        <v>1105</v>
      </c>
      <c r="F9" s="1" t="s">
        <v>81</v>
      </c>
      <c r="G9" s="1" t="s">
        <v>602</v>
      </c>
      <c r="H9" s="1" t="s">
        <v>1062</v>
      </c>
      <c r="I9" s="1" t="s">
        <v>1106</v>
      </c>
      <c r="J9" s="1" t="s">
        <v>1064</v>
      </c>
      <c r="K9" s="1" t="s">
        <v>1106</v>
      </c>
      <c r="L9" s="1" t="s">
        <v>1106</v>
      </c>
      <c r="M9" s="1" t="s">
        <v>1065</v>
      </c>
      <c r="N9" s="1" t="s">
        <v>1065</v>
      </c>
      <c r="O9" s="1" t="s">
        <v>1063</v>
      </c>
      <c r="P9" s="1" t="s">
        <v>1066</v>
      </c>
      <c r="Q9" s="1" t="s">
        <v>1107</v>
      </c>
      <c r="R9" s="1" t="s">
        <v>73</v>
      </c>
      <c r="S9" s="1" t="s">
        <v>1068</v>
      </c>
      <c r="T9" s="1" t="s">
        <v>1069</v>
      </c>
    </row>
    <row r="10" s="1" customFormat="1" spans="1:20">
      <c r="A10" s="1" t="s">
        <v>303</v>
      </c>
      <c r="B10" s="1" t="s">
        <v>298</v>
      </c>
      <c r="C10" s="1" t="s">
        <v>1108</v>
      </c>
      <c r="D10" s="1" t="s">
        <v>296</v>
      </c>
      <c r="E10" s="1" t="s">
        <v>297</v>
      </c>
      <c r="F10" s="1" t="s">
        <v>80</v>
      </c>
      <c r="G10" s="1" t="s">
        <v>81</v>
      </c>
      <c r="H10" s="1" t="s">
        <v>1062</v>
      </c>
      <c r="I10" s="1" t="s">
        <v>1109</v>
      </c>
      <c r="J10" s="1" t="s">
        <v>1064</v>
      </c>
      <c r="K10" s="1" t="s">
        <v>1109</v>
      </c>
      <c r="L10" s="1" t="s">
        <v>1109</v>
      </c>
      <c r="M10" s="1" t="s">
        <v>1065</v>
      </c>
      <c r="N10" s="1" t="s">
        <v>1065</v>
      </c>
      <c r="O10" s="1" t="s">
        <v>1063</v>
      </c>
      <c r="P10" s="1" t="s">
        <v>1066</v>
      </c>
      <c r="Q10" s="1" t="s">
        <v>1110</v>
      </c>
      <c r="R10" s="1" t="s">
        <v>73</v>
      </c>
      <c r="S10" s="1" t="s">
        <v>1068</v>
      </c>
      <c r="T10" s="1" t="s">
        <v>1069</v>
      </c>
    </row>
    <row r="11" s="1" customFormat="1" spans="1:20">
      <c r="A11" s="1" t="s">
        <v>294</v>
      </c>
      <c r="B11" s="1" t="s">
        <v>298</v>
      </c>
      <c r="C11" s="1" t="s">
        <v>1111</v>
      </c>
      <c r="D11" s="1" t="s">
        <v>296</v>
      </c>
      <c r="E11" s="1" t="s">
        <v>297</v>
      </c>
      <c r="F11" s="1" t="s">
        <v>80</v>
      </c>
      <c r="G11" s="1" t="s">
        <v>81</v>
      </c>
      <c r="H11" s="1" t="s">
        <v>1062</v>
      </c>
      <c r="I11" s="1" t="s">
        <v>1109</v>
      </c>
      <c r="J11" s="1" t="s">
        <v>1064</v>
      </c>
      <c r="K11" s="1" t="s">
        <v>1109</v>
      </c>
      <c r="L11" s="1" t="s">
        <v>1109</v>
      </c>
      <c r="M11" s="1" t="s">
        <v>1065</v>
      </c>
      <c r="N11" s="1" t="s">
        <v>1065</v>
      </c>
      <c r="O11" s="1" t="s">
        <v>1063</v>
      </c>
      <c r="P11" s="1" t="s">
        <v>1066</v>
      </c>
      <c r="Q11" s="1" t="s">
        <v>1112</v>
      </c>
      <c r="R11" s="1" t="s">
        <v>73</v>
      </c>
      <c r="S11" s="1" t="s">
        <v>1068</v>
      </c>
      <c r="T11" s="1" t="s">
        <v>1069</v>
      </c>
    </row>
    <row r="12" s="1" customFormat="1" spans="1:20">
      <c r="A12" s="1" t="s">
        <v>1113</v>
      </c>
      <c r="B12" s="1" t="s">
        <v>298</v>
      </c>
      <c r="C12" s="1" t="s">
        <v>1114</v>
      </c>
      <c r="D12" s="1" t="s">
        <v>1115</v>
      </c>
      <c r="E12" s="1" t="s">
        <v>1116</v>
      </c>
      <c r="F12" s="1" t="s">
        <v>81</v>
      </c>
      <c r="G12" s="1" t="s">
        <v>602</v>
      </c>
      <c r="H12" s="1" t="s">
        <v>1062</v>
      </c>
      <c r="I12" s="1" t="s">
        <v>1063</v>
      </c>
      <c r="J12" s="1" t="s">
        <v>1064</v>
      </c>
      <c r="K12" s="1" t="s">
        <v>1063</v>
      </c>
      <c r="L12" s="1" t="s">
        <v>1063</v>
      </c>
      <c r="M12" s="1" t="s">
        <v>1065</v>
      </c>
      <c r="N12" s="1" t="s">
        <v>1065</v>
      </c>
      <c r="O12" s="1" t="s">
        <v>1063</v>
      </c>
      <c r="P12" s="1" t="s">
        <v>1066</v>
      </c>
      <c r="Q12" s="1" t="s">
        <v>1117</v>
      </c>
      <c r="R12" s="1" t="s">
        <v>73</v>
      </c>
      <c r="S12" s="1" t="s">
        <v>1068</v>
      </c>
      <c r="T12" s="1" t="s">
        <v>1069</v>
      </c>
    </row>
    <row r="13" s="1" customFormat="1" spans="1:20">
      <c r="A13" s="1" t="s">
        <v>815</v>
      </c>
      <c r="B13" s="1" t="s">
        <v>298</v>
      </c>
      <c r="C13" s="1" t="s">
        <v>1118</v>
      </c>
      <c r="D13" s="1" t="s">
        <v>1119</v>
      </c>
      <c r="E13" s="1" t="s">
        <v>818</v>
      </c>
      <c r="F13" s="1" t="s">
        <v>81</v>
      </c>
      <c r="G13" s="1" t="s">
        <v>602</v>
      </c>
      <c r="H13" s="1" t="s">
        <v>1062</v>
      </c>
      <c r="I13" s="1" t="s">
        <v>1120</v>
      </c>
      <c r="J13" s="1" t="s">
        <v>1064</v>
      </c>
      <c r="K13" s="1" t="s">
        <v>1120</v>
      </c>
      <c r="L13" s="1" t="s">
        <v>1120</v>
      </c>
      <c r="M13" s="1" t="s">
        <v>1065</v>
      </c>
      <c r="N13" s="1" t="s">
        <v>1065</v>
      </c>
      <c r="O13" s="1" t="s">
        <v>1063</v>
      </c>
      <c r="P13" s="1" t="s">
        <v>1066</v>
      </c>
      <c r="Q13" s="1" t="s">
        <v>1121</v>
      </c>
      <c r="R13" s="1" t="s">
        <v>73</v>
      </c>
      <c r="S13" s="1" t="s">
        <v>1068</v>
      </c>
      <c r="T13" s="1" t="s">
        <v>1069</v>
      </c>
    </row>
    <row r="14" s="1" customFormat="1" spans="1:20">
      <c r="A14" s="1" t="s">
        <v>1122</v>
      </c>
      <c r="B14" s="1" t="s">
        <v>79</v>
      </c>
      <c r="C14" s="1" t="s">
        <v>1123</v>
      </c>
      <c r="D14" s="1" t="s">
        <v>1124</v>
      </c>
      <c r="E14" s="1" t="s">
        <v>1125</v>
      </c>
      <c r="F14" s="1" t="s">
        <v>80</v>
      </c>
      <c r="G14" s="1" t="s">
        <v>602</v>
      </c>
      <c r="H14" s="1" t="s">
        <v>1062</v>
      </c>
      <c r="I14" s="1" t="s">
        <v>1126</v>
      </c>
      <c r="J14" s="1" t="s">
        <v>1064</v>
      </c>
      <c r="K14" s="1" t="s">
        <v>1126</v>
      </c>
      <c r="L14" s="1" t="s">
        <v>1126</v>
      </c>
      <c r="M14" s="1" t="s">
        <v>1065</v>
      </c>
      <c r="N14" s="1" t="s">
        <v>1065</v>
      </c>
      <c r="O14" s="1" t="s">
        <v>1063</v>
      </c>
      <c r="P14" s="1" t="s">
        <v>1066</v>
      </c>
      <c r="Q14" s="1" t="s">
        <v>1127</v>
      </c>
      <c r="R14" s="1" t="s">
        <v>73</v>
      </c>
      <c r="S14" s="1" t="s">
        <v>1068</v>
      </c>
      <c r="T14" s="1" t="s">
        <v>1069</v>
      </c>
    </row>
    <row r="15" s="1" customFormat="1" spans="1:20">
      <c r="A15" s="1" t="s">
        <v>71</v>
      </c>
      <c r="B15" s="1" t="s">
        <v>79</v>
      </c>
      <c r="C15" s="1" t="s">
        <v>1128</v>
      </c>
      <c r="D15" s="1" t="s">
        <v>76</v>
      </c>
      <c r="E15" s="1" t="s">
        <v>78</v>
      </c>
      <c r="F15" s="1" t="s">
        <v>80</v>
      </c>
      <c r="G15" s="1" t="s">
        <v>81</v>
      </c>
      <c r="H15" s="1" t="s">
        <v>1062</v>
      </c>
      <c r="I15" s="1" t="s">
        <v>1129</v>
      </c>
      <c r="J15" s="1" t="s">
        <v>1064</v>
      </c>
      <c r="K15" s="1" t="s">
        <v>1129</v>
      </c>
      <c r="L15" s="1" t="s">
        <v>1129</v>
      </c>
      <c r="M15" s="1" t="s">
        <v>1065</v>
      </c>
      <c r="N15" s="1" t="s">
        <v>1065</v>
      </c>
      <c r="O15" s="1" t="s">
        <v>1063</v>
      </c>
      <c r="P15" s="1" t="s">
        <v>1066</v>
      </c>
      <c r="Q15" s="1" t="s">
        <v>1130</v>
      </c>
      <c r="R15" s="1" t="s">
        <v>73</v>
      </c>
      <c r="S15" s="1" t="s">
        <v>1068</v>
      </c>
      <c r="T15" s="1" t="s">
        <v>1069</v>
      </c>
    </row>
    <row r="16" s="1" customFormat="1" spans="1:20">
      <c r="A16" s="1" t="s">
        <v>1131</v>
      </c>
      <c r="B16" s="1" t="s">
        <v>79</v>
      </c>
      <c r="C16" s="1" t="s">
        <v>1132</v>
      </c>
      <c r="D16" s="1" t="s">
        <v>1133</v>
      </c>
      <c r="E16" s="1" t="s">
        <v>1134</v>
      </c>
      <c r="F16" s="1" t="s">
        <v>81</v>
      </c>
      <c r="G16" s="1" t="s">
        <v>602</v>
      </c>
      <c r="H16" s="1" t="s">
        <v>1062</v>
      </c>
      <c r="I16" s="1" t="s">
        <v>1135</v>
      </c>
      <c r="J16" s="1" t="s">
        <v>1064</v>
      </c>
      <c r="K16" s="1" t="s">
        <v>1135</v>
      </c>
      <c r="L16" s="1" t="s">
        <v>1135</v>
      </c>
      <c r="M16" s="1" t="s">
        <v>1065</v>
      </c>
      <c r="N16" s="1" t="s">
        <v>1065</v>
      </c>
      <c r="O16" s="1" t="s">
        <v>1063</v>
      </c>
      <c r="P16" s="1" t="s">
        <v>1066</v>
      </c>
      <c r="Q16" s="1" t="s">
        <v>1136</v>
      </c>
      <c r="R16" s="1" t="s">
        <v>73</v>
      </c>
      <c r="S16" s="1" t="s">
        <v>1068</v>
      </c>
      <c r="T16" s="1" t="s">
        <v>1069</v>
      </c>
    </row>
    <row r="17" s="1" customFormat="1" spans="1:20">
      <c r="A17" s="1" t="s">
        <v>598</v>
      </c>
      <c r="B17" s="1" t="s">
        <v>79</v>
      </c>
      <c r="C17" s="1" t="s">
        <v>1137</v>
      </c>
      <c r="D17" s="1" t="s">
        <v>600</v>
      </c>
      <c r="E17" s="1" t="s">
        <v>601</v>
      </c>
      <c r="F17" s="1" t="s">
        <v>92</v>
      </c>
      <c r="G17" s="1" t="s">
        <v>602</v>
      </c>
      <c r="H17" s="1" t="s">
        <v>1062</v>
      </c>
      <c r="I17" s="1" t="s">
        <v>1138</v>
      </c>
      <c r="J17" s="1" t="s">
        <v>1064</v>
      </c>
      <c r="K17" s="1" t="s">
        <v>1138</v>
      </c>
      <c r="L17" s="1" t="s">
        <v>1138</v>
      </c>
      <c r="M17" s="1" t="s">
        <v>1065</v>
      </c>
      <c r="N17" s="1" t="s">
        <v>1065</v>
      </c>
      <c r="O17" s="1" t="s">
        <v>1063</v>
      </c>
      <c r="P17" s="1" t="s">
        <v>1066</v>
      </c>
      <c r="Q17" s="1" t="s">
        <v>1139</v>
      </c>
      <c r="R17" s="1" t="s">
        <v>73</v>
      </c>
      <c r="S17" s="1" t="s">
        <v>1068</v>
      </c>
      <c r="T17" s="1" t="s">
        <v>1069</v>
      </c>
    </row>
    <row r="18" s="1" customFormat="1" spans="1:20">
      <c r="A18" s="1" t="s">
        <v>607</v>
      </c>
      <c r="B18" s="1" t="s">
        <v>79</v>
      </c>
      <c r="C18" s="1" t="s">
        <v>1140</v>
      </c>
      <c r="D18" s="1" t="s">
        <v>600</v>
      </c>
      <c r="E18" s="1" t="s">
        <v>601</v>
      </c>
      <c r="F18" s="1" t="s">
        <v>92</v>
      </c>
      <c r="G18" s="1" t="s">
        <v>602</v>
      </c>
      <c r="H18" s="1" t="s">
        <v>1062</v>
      </c>
      <c r="I18" s="1" t="s">
        <v>1138</v>
      </c>
      <c r="J18" s="1" t="s">
        <v>1064</v>
      </c>
      <c r="K18" s="1" t="s">
        <v>1138</v>
      </c>
      <c r="L18" s="1" t="s">
        <v>1138</v>
      </c>
      <c r="M18" s="1" t="s">
        <v>1065</v>
      </c>
      <c r="N18" s="1" t="s">
        <v>1065</v>
      </c>
      <c r="O18" s="1" t="s">
        <v>1063</v>
      </c>
      <c r="P18" s="1" t="s">
        <v>1066</v>
      </c>
      <c r="Q18" s="1" t="s">
        <v>1141</v>
      </c>
      <c r="R18" s="1" t="s">
        <v>73</v>
      </c>
      <c r="S18" s="1" t="s">
        <v>1068</v>
      </c>
      <c r="T18" s="1" t="s">
        <v>1069</v>
      </c>
    </row>
    <row r="19" s="1" customFormat="1" spans="1:20">
      <c r="A19" s="1" t="s">
        <v>1142</v>
      </c>
      <c r="B19" s="1" t="s">
        <v>813</v>
      </c>
      <c r="C19" s="1" t="s">
        <v>1143</v>
      </c>
      <c r="D19" s="1" t="s">
        <v>1144</v>
      </c>
      <c r="E19" s="1" t="s">
        <v>1145</v>
      </c>
      <c r="F19" s="1" t="s">
        <v>80</v>
      </c>
      <c r="G19" s="1" t="s">
        <v>81</v>
      </c>
      <c r="H19" s="1" t="s">
        <v>1062</v>
      </c>
      <c r="I19" s="1" t="s">
        <v>1063</v>
      </c>
      <c r="J19" s="1" t="s">
        <v>1064</v>
      </c>
      <c r="K19" s="1" t="s">
        <v>1063</v>
      </c>
      <c r="L19" s="1" t="s">
        <v>1063</v>
      </c>
      <c r="M19" s="1" t="s">
        <v>1065</v>
      </c>
      <c r="N19" s="1" t="s">
        <v>1065</v>
      </c>
      <c r="O19" s="1" t="s">
        <v>1063</v>
      </c>
      <c r="P19" s="1" t="s">
        <v>1066</v>
      </c>
      <c r="Q19" s="1" t="s">
        <v>1146</v>
      </c>
      <c r="R19" s="1" t="s">
        <v>73</v>
      </c>
      <c r="S19" s="1" t="s">
        <v>1068</v>
      </c>
      <c r="T19" s="1" t="s">
        <v>1069</v>
      </c>
    </row>
    <row r="20" s="1" customFormat="1" spans="1:20">
      <c r="A20" s="1" t="s">
        <v>809</v>
      </c>
      <c r="B20" s="1" t="s">
        <v>813</v>
      </c>
      <c r="C20" s="1" t="s">
        <v>1147</v>
      </c>
      <c r="D20" s="1" t="s">
        <v>811</v>
      </c>
      <c r="E20" s="1" t="s">
        <v>812</v>
      </c>
      <c r="F20" s="1" t="s">
        <v>81</v>
      </c>
      <c r="G20" s="1" t="s">
        <v>602</v>
      </c>
      <c r="H20" s="1" t="s">
        <v>1062</v>
      </c>
      <c r="I20" s="1" t="s">
        <v>1148</v>
      </c>
      <c r="J20" s="1" t="s">
        <v>1064</v>
      </c>
      <c r="K20" s="1" t="s">
        <v>1148</v>
      </c>
      <c r="L20" s="1" t="s">
        <v>1148</v>
      </c>
      <c r="M20" s="1" t="s">
        <v>1065</v>
      </c>
      <c r="N20" s="1" t="s">
        <v>1065</v>
      </c>
      <c r="O20" s="1" t="s">
        <v>1063</v>
      </c>
      <c r="P20" s="1" t="s">
        <v>1066</v>
      </c>
      <c r="Q20" s="1" t="s">
        <v>1149</v>
      </c>
      <c r="R20" s="1" t="s">
        <v>73</v>
      </c>
      <c r="S20" s="1" t="s">
        <v>1068</v>
      </c>
      <c r="T20" s="1" t="s">
        <v>1069</v>
      </c>
    </row>
    <row r="21" s="1" customFormat="1" spans="1:20">
      <c r="A21" s="1" t="s">
        <v>1150</v>
      </c>
      <c r="B21" s="1" t="s">
        <v>813</v>
      </c>
      <c r="C21" s="1" t="s">
        <v>1151</v>
      </c>
      <c r="D21" s="1" t="s">
        <v>1152</v>
      </c>
      <c r="E21" s="1" t="s">
        <v>1153</v>
      </c>
      <c r="F21" s="1" t="s">
        <v>80</v>
      </c>
      <c r="G21" s="1" t="s">
        <v>81</v>
      </c>
      <c r="H21" s="1" t="s">
        <v>1062</v>
      </c>
      <c r="I21" s="1" t="s">
        <v>1063</v>
      </c>
      <c r="J21" s="1" t="s">
        <v>1064</v>
      </c>
      <c r="K21" s="1" t="s">
        <v>1063</v>
      </c>
      <c r="L21" s="1" t="s">
        <v>1063</v>
      </c>
      <c r="M21" s="1" t="s">
        <v>1065</v>
      </c>
      <c r="N21" s="1" t="s">
        <v>1065</v>
      </c>
      <c r="O21" s="1" t="s">
        <v>1063</v>
      </c>
      <c r="P21" s="1" t="s">
        <v>1066</v>
      </c>
      <c r="Q21" s="1" t="s">
        <v>1154</v>
      </c>
      <c r="R21" s="1" t="s">
        <v>73</v>
      </c>
      <c r="S21" s="1" t="s">
        <v>1068</v>
      </c>
      <c r="T21" s="1" t="s">
        <v>1069</v>
      </c>
    </row>
    <row r="22" s="1" customFormat="1" spans="1:20">
      <c r="A22" s="1" t="s">
        <v>1155</v>
      </c>
      <c r="B22" s="1" t="s">
        <v>813</v>
      </c>
      <c r="C22" s="1" t="s">
        <v>1156</v>
      </c>
      <c r="D22" s="1" t="s">
        <v>1157</v>
      </c>
      <c r="E22" s="1" t="s">
        <v>1158</v>
      </c>
      <c r="F22" s="1" t="s">
        <v>125</v>
      </c>
      <c r="G22" s="1" t="s">
        <v>602</v>
      </c>
      <c r="H22" s="1" t="s">
        <v>1062</v>
      </c>
      <c r="I22" s="1" t="s">
        <v>1159</v>
      </c>
      <c r="J22" s="1" t="s">
        <v>1064</v>
      </c>
      <c r="K22" s="1" t="s">
        <v>1159</v>
      </c>
      <c r="L22" s="1" t="s">
        <v>1159</v>
      </c>
      <c r="M22" s="1" t="s">
        <v>1065</v>
      </c>
      <c r="N22" s="1" t="s">
        <v>1065</v>
      </c>
      <c r="O22" s="1" t="s">
        <v>1063</v>
      </c>
      <c r="P22" s="1" t="s">
        <v>1066</v>
      </c>
      <c r="Q22" s="1" t="s">
        <v>1160</v>
      </c>
      <c r="R22" s="1" t="s">
        <v>73</v>
      </c>
      <c r="S22" s="1" t="s">
        <v>1068</v>
      </c>
      <c r="T22" s="1" t="s">
        <v>1069</v>
      </c>
    </row>
    <row r="23" s="1" customFormat="1" spans="1:20">
      <c r="A23" s="1" t="s">
        <v>105</v>
      </c>
      <c r="B23" s="1" t="s">
        <v>91</v>
      </c>
      <c r="C23" s="1" t="s">
        <v>1161</v>
      </c>
      <c r="D23" s="1" t="s">
        <v>1162</v>
      </c>
      <c r="E23" s="1" t="s">
        <v>108</v>
      </c>
      <c r="F23" s="1" t="s">
        <v>80</v>
      </c>
      <c r="G23" s="1" t="s">
        <v>81</v>
      </c>
      <c r="H23" s="1" t="s">
        <v>1062</v>
      </c>
      <c r="I23" s="1" t="s">
        <v>1163</v>
      </c>
      <c r="J23" s="1" t="s">
        <v>1064</v>
      </c>
      <c r="K23" s="1" t="s">
        <v>1163</v>
      </c>
      <c r="L23" s="1" t="s">
        <v>1163</v>
      </c>
      <c r="M23" s="1" t="s">
        <v>1065</v>
      </c>
      <c r="N23" s="1" t="s">
        <v>1065</v>
      </c>
      <c r="O23" s="1" t="s">
        <v>1063</v>
      </c>
      <c r="P23" s="1" t="s">
        <v>1066</v>
      </c>
      <c r="Q23" s="1" t="s">
        <v>1164</v>
      </c>
      <c r="R23" s="1" t="s">
        <v>73</v>
      </c>
      <c r="S23" s="1" t="s">
        <v>1068</v>
      </c>
      <c r="T23" s="1" t="s">
        <v>1069</v>
      </c>
    </row>
    <row r="24" s="1" customFormat="1" spans="1:20">
      <c r="A24" s="1" t="s">
        <v>332</v>
      </c>
      <c r="B24" s="1" t="s">
        <v>91</v>
      </c>
      <c r="C24" s="1" t="s">
        <v>1165</v>
      </c>
      <c r="D24" s="1" t="s">
        <v>1166</v>
      </c>
      <c r="E24" s="1" t="s">
        <v>335</v>
      </c>
      <c r="F24" s="1" t="s">
        <v>92</v>
      </c>
      <c r="G24" s="1" t="s">
        <v>81</v>
      </c>
      <c r="H24" s="1" t="s">
        <v>1062</v>
      </c>
      <c r="I24" s="1" t="s">
        <v>1167</v>
      </c>
      <c r="J24" s="1" t="s">
        <v>1064</v>
      </c>
      <c r="K24" s="1" t="s">
        <v>1167</v>
      </c>
      <c r="L24" s="1" t="s">
        <v>1167</v>
      </c>
      <c r="M24" s="1" t="s">
        <v>1065</v>
      </c>
      <c r="N24" s="1" t="s">
        <v>1065</v>
      </c>
      <c r="O24" s="1" t="s">
        <v>1063</v>
      </c>
      <c r="P24" s="1" t="s">
        <v>1066</v>
      </c>
      <c r="Q24" s="1" t="s">
        <v>1168</v>
      </c>
      <c r="R24" s="1" t="s">
        <v>73</v>
      </c>
      <c r="S24" s="1" t="s">
        <v>1068</v>
      </c>
      <c r="T24" s="1" t="s">
        <v>1069</v>
      </c>
    </row>
    <row r="25" s="1" customFormat="1" spans="1:20">
      <c r="A25" s="1" t="s">
        <v>97</v>
      </c>
      <c r="B25" s="1" t="s">
        <v>91</v>
      </c>
      <c r="C25" s="1" t="s">
        <v>1169</v>
      </c>
      <c r="D25" s="1" t="s">
        <v>99</v>
      </c>
      <c r="E25" s="1" t="s">
        <v>100</v>
      </c>
      <c r="F25" s="1" t="s">
        <v>80</v>
      </c>
      <c r="G25" s="1" t="s">
        <v>81</v>
      </c>
      <c r="H25" s="1" t="s">
        <v>1062</v>
      </c>
      <c r="I25" s="1" t="s">
        <v>1170</v>
      </c>
      <c r="J25" s="1" t="s">
        <v>1064</v>
      </c>
      <c r="K25" s="1" t="s">
        <v>1170</v>
      </c>
      <c r="L25" s="1" t="s">
        <v>1170</v>
      </c>
      <c r="M25" s="1" t="s">
        <v>1065</v>
      </c>
      <c r="N25" s="1" t="s">
        <v>1065</v>
      </c>
      <c r="O25" s="1" t="s">
        <v>1063</v>
      </c>
      <c r="P25" s="1" t="s">
        <v>1066</v>
      </c>
      <c r="Q25" s="1" t="s">
        <v>1171</v>
      </c>
      <c r="R25" s="1" t="s">
        <v>73</v>
      </c>
      <c r="S25" s="1" t="s">
        <v>1068</v>
      </c>
      <c r="T25" s="1" t="s">
        <v>1069</v>
      </c>
    </row>
    <row r="26" s="1" customFormat="1" spans="1:20">
      <c r="A26" s="1" t="s">
        <v>1172</v>
      </c>
      <c r="B26" s="1" t="s">
        <v>91</v>
      </c>
      <c r="C26" s="1" t="s">
        <v>1173</v>
      </c>
      <c r="D26" s="1" t="s">
        <v>1152</v>
      </c>
      <c r="E26" s="1" t="s">
        <v>1153</v>
      </c>
      <c r="F26" s="1" t="s">
        <v>80</v>
      </c>
      <c r="G26" s="1" t="s">
        <v>81</v>
      </c>
      <c r="H26" s="1" t="s">
        <v>1062</v>
      </c>
      <c r="I26" s="1" t="s">
        <v>1063</v>
      </c>
      <c r="J26" s="1" t="s">
        <v>1064</v>
      </c>
      <c r="K26" s="1" t="s">
        <v>1063</v>
      </c>
      <c r="L26" s="1" t="s">
        <v>1063</v>
      </c>
      <c r="M26" s="1" t="s">
        <v>1065</v>
      </c>
      <c r="N26" s="1" t="s">
        <v>1065</v>
      </c>
      <c r="O26" s="1" t="s">
        <v>1063</v>
      </c>
      <c r="P26" s="1" t="s">
        <v>1066</v>
      </c>
      <c r="Q26" s="1" t="s">
        <v>1174</v>
      </c>
      <c r="R26" s="1" t="s">
        <v>73</v>
      </c>
      <c r="S26" s="1" t="s">
        <v>1068</v>
      </c>
      <c r="T26" s="1" t="s">
        <v>1069</v>
      </c>
    </row>
    <row r="27" s="1" customFormat="1" spans="1:20">
      <c r="A27" s="1" t="s">
        <v>822</v>
      </c>
      <c r="B27" s="1" t="s">
        <v>91</v>
      </c>
      <c r="C27" s="1" t="s">
        <v>1175</v>
      </c>
      <c r="D27" s="1" t="s">
        <v>824</v>
      </c>
      <c r="E27" s="1" t="s">
        <v>825</v>
      </c>
      <c r="F27" s="1" t="s">
        <v>117</v>
      </c>
      <c r="G27" s="1" t="s">
        <v>602</v>
      </c>
      <c r="H27" s="1" t="s">
        <v>1062</v>
      </c>
      <c r="I27" s="1" t="s">
        <v>1176</v>
      </c>
      <c r="J27" s="1" t="s">
        <v>1064</v>
      </c>
      <c r="K27" s="1" t="s">
        <v>1176</v>
      </c>
      <c r="L27" s="1" t="s">
        <v>1176</v>
      </c>
      <c r="M27" s="1" t="s">
        <v>1065</v>
      </c>
      <c r="N27" s="1" t="s">
        <v>1065</v>
      </c>
      <c r="O27" s="1" t="s">
        <v>1063</v>
      </c>
      <c r="P27" s="1" t="s">
        <v>1066</v>
      </c>
      <c r="Q27" s="1" t="s">
        <v>1177</v>
      </c>
      <c r="R27" s="1" t="s">
        <v>73</v>
      </c>
      <c r="S27" s="1" t="s">
        <v>1068</v>
      </c>
      <c r="T27" s="1" t="s">
        <v>1069</v>
      </c>
    </row>
    <row r="28" s="1" customFormat="1" spans="1:20">
      <c r="A28" s="1" t="s">
        <v>1178</v>
      </c>
      <c r="B28" s="1" t="s">
        <v>91</v>
      </c>
      <c r="C28" s="1" t="s">
        <v>1179</v>
      </c>
      <c r="D28" s="1" t="s">
        <v>1180</v>
      </c>
      <c r="E28" s="1" t="s">
        <v>1181</v>
      </c>
      <c r="F28" s="1" t="s">
        <v>80</v>
      </c>
      <c r="G28" s="1" t="s">
        <v>602</v>
      </c>
      <c r="H28" s="1" t="s">
        <v>1062</v>
      </c>
      <c r="I28" s="1" t="s">
        <v>1182</v>
      </c>
      <c r="J28" s="1" t="s">
        <v>1064</v>
      </c>
      <c r="K28" s="1" t="s">
        <v>1182</v>
      </c>
      <c r="L28" s="1" t="s">
        <v>1182</v>
      </c>
      <c r="M28" s="1" t="s">
        <v>1065</v>
      </c>
      <c r="N28" s="1" t="s">
        <v>1065</v>
      </c>
      <c r="O28" s="1" t="s">
        <v>1063</v>
      </c>
      <c r="P28" s="1" t="s">
        <v>1066</v>
      </c>
      <c r="Q28" s="1" t="s">
        <v>1183</v>
      </c>
      <c r="R28" s="1" t="s">
        <v>73</v>
      </c>
      <c r="S28" s="1" t="s">
        <v>1068</v>
      </c>
      <c r="T28" s="1" t="s">
        <v>1069</v>
      </c>
    </row>
    <row r="29" s="1" customFormat="1" spans="1:20">
      <c r="A29" s="1" t="s">
        <v>87</v>
      </c>
      <c r="B29" s="1" t="s">
        <v>91</v>
      </c>
      <c r="C29" s="1" t="s">
        <v>1184</v>
      </c>
      <c r="D29" s="1" t="s">
        <v>89</v>
      </c>
      <c r="E29" s="1" t="s">
        <v>90</v>
      </c>
      <c r="F29" s="1" t="s">
        <v>92</v>
      </c>
      <c r="G29" s="1" t="s">
        <v>81</v>
      </c>
      <c r="H29" s="1" t="s">
        <v>1062</v>
      </c>
      <c r="I29" s="1" t="s">
        <v>1185</v>
      </c>
      <c r="J29" s="1" t="s">
        <v>1064</v>
      </c>
      <c r="K29" s="1" t="s">
        <v>1185</v>
      </c>
      <c r="L29" s="1" t="s">
        <v>1185</v>
      </c>
      <c r="M29" s="1" t="s">
        <v>1065</v>
      </c>
      <c r="N29" s="1" t="s">
        <v>1065</v>
      </c>
      <c r="O29" s="1" t="s">
        <v>1063</v>
      </c>
      <c r="P29" s="1" t="s">
        <v>1066</v>
      </c>
      <c r="Q29" s="1" t="s">
        <v>1186</v>
      </c>
      <c r="R29" s="1" t="s">
        <v>73</v>
      </c>
      <c r="S29" s="1" t="s">
        <v>1068</v>
      </c>
      <c r="T29" s="1" t="s">
        <v>1069</v>
      </c>
    </row>
    <row r="30" s="1" customFormat="1" spans="1:20">
      <c r="A30" s="1" t="s">
        <v>458</v>
      </c>
      <c r="B30" s="1" t="s">
        <v>91</v>
      </c>
      <c r="C30" s="1" t="s">
        <v>1187</v>
      </c>
      <c r="D30" s="1" t="s">
        <v>453</v>
      </c>
      <c r="E30" s="1" t="s">
        <v>454</v>
      </c>
      <c r="F30" s="1" t="s">
        <v>80</v>
      </c>
      <c r="G30" s="1" t="s">
        <v>81</v>
      </c>
      <c r="H30" s="1" t="s">
        <v>1062</v>
      </c>
      <c r="I30" s="1" t="s">
        <v>1188</v>
      </c>
      <c r="J30" s="1" t="s">
        <v>1064</v>
      </c>
      <c r="K30" s="1" t="s">
        <v>1188</v>
      </c>
      <c r="L30" s="1" t="s">
        <v>1188</v>
      </c>
      <c r="M30" s="1" t="s">
        <v>1065</v>
      </c>
      <c r="N30" s="1" t="s">
        <v>1065</v>
      </c>
      <c r="O30" s="1" t="s">
        <v>1063</v>
      </c>
      <c r="P30" s="1" t="s">
        <v>1066</v>
      </c>
      <c r="Q30" s="1" t="s">
        <v>1189</v>
      </c>
      <c r="R30" s="1" t="s">
        <v>73</v>
      </c>
      <c r="S30" s="1" t="s">
        <v>1068</v>
      </c>
      <c r="T30" s="1" t="s">
        <v>1069</v>
      </c>
    </row>
    <row r="31" s="1" customFormat="1" spans="1:20">
      <c r="A31" s="1" t="s">
        <v>451</v>
      </c>
      <c r="B31" s="1" t="s">
        <v>91</v>
      </c>
      <c r="C31" s="1" t="s">
        <v>1190</v>
      </c>
      <c r="D31" s="1" t="s">
        <v>453</v>
      </c>
      <c r="E31" s="1" t="s">
        <v>454</v>
      </c>
      <c r="F31" s="1" t="s">
        <v>80</v>
      </c>
      <c r="G31" s="1" t="s">
        <v>81</v>
      </c>
      <c r="H31" s="1" t="s">
        <v>1062</v>
      </c>
      <c r="I31" s="1" t="s">
        <v>1188</v>
      </c>
      <c r="J31" s="1" t="s">
        <v>1064</v>
      </c>
      <c r="K31" s="1" t="s">
        <v>1188</v>
      </c>
      <c r="L31" s="1" t="s">
        <v>1188</v>
      </c>
      <c r="M31" s="1" t="s">
        <v>1065</v>
      </c>
      <c r="N31" s="1" t="s">
        <v>1065</v>
      </c>
      <c r="O31" s="1" t="s">
        <v>1063</v>
      </c>
      <c r="P31" s="1" t="s">
        <v>1066</v>
      </c>
      <c r="Q31" s="1" t="s">
        <v>1191</v>
      </c>
      <c r="R31" s="1" t="s">
        <v>73</v>
      </c>
      <c r="S31" s="1" t="s">
        <v>1068</v>
      </c>
      <c r="T31" s="1" t="s">
        <v>1069</v>
      </c>
    </row>
    <row r="32" s="1" customFormat="1" spans="1:20">
      <c r="A32" s="1" t="s">
        <v>1192</v>
      </c>
      <c r="B32" s="1" t="s">
        <v>91</v>
      </c>
      <c r="C32" s="1" t="s">
        <v>1193</v>
      </c>
      <c r="D32" s="1" t="s">
        <v>1194</v>
      </c>
      <c r="E32" s="1" t="s">
        <v>1195</v>
      </c>
      <c r="F32" s="1" t="s">
        <v>117</v>
      </c>
      <c r="G32" s="1" t="s">
        <v>81</v>
      </c>
      <c r="H32" s="1" t="s">
        <v>1062</v>
      </c>
      <c r="I32" s="1" t="s">
        <v>1063</v>
      </c>
      <c r="J32" s="1" t="s">
        <v>1064</v>
      </c>
      <c r="K32" s="1" t="s">
        <v>1063</v>
      </c>
      <c r="L32" s="1" t="s">
        <v>1063</v>
      </c>
      <c r="M32" s="1" t="s">
        <v>1065</v>
      </c>
      <c r="N32" s="1" t="s">
        <v>1065</v>
      </c>
      <c r="O32" s="1" t="s">
        <v>1063</v>
      </c>
      <c r="P32" s="1" t="s">
        <v>1066</v>
      </c>
      <c r="Q32" s="1" t="s">
        <v>1196</v>
      </c>
      <c r="R32" s="1" t="s">
        <v>73</v>
      </c>
      <c r="S32" s="1" t="s">
        <v>1068</v>
      </c>
      <c r="T32" s="1" t="s">
        <v>1069</v>
      </c>
    </row>
    <row r="33" s="1" customFormat="1" spans="1:20">
      <c r="A33" s="1" t="s">
        <v>765</v>
      </c>
      <c r="B33" s="1" t="s">
        <v>91</v>
      </c>
      <c r="C33" s="1" t="s">
        <v>1197</v>
      </c>
      <c r="D33" s="1" t="s">
        <v>767</v>
      </c>
      <c r="E33" s="1" t="s">
        <v>768</v>
      </c>
      <c r="F33" s="1" t="s">
        <v>92</v>
      </c>
      <c r="G33" s="1" t="s">
        <v>602</v>
      </c>
      <c r="H33" s="1" t="s">
        <v>1062</v>
      </c>
      <c r="I33" s="1" t="s">
        <v>1198</v>
      </c>
      <c r="J33" s="1" t="s">
        <v>1064</v>
      </c>
      <c r="K33" s="1" t="s">
        <v>1198</v>
      </c>
      <c r="L33" s="1" t="s">
        <v>1198</v>
      </c>
      <c r="M33" s="1" t="s">
        <v>1065</v>
      </c>
      <c r="N33" s="1" t="s">
        <v>1065</v>
      </c>
      <c r="O33" s="1" t="s">
        <v>1063</v>
      </c>
      <c r="P33" s="1" t="s">
        <v>1066</v>
      </c>
      <c r="Q33" s="1" t="s">
        <v>1199</v>
      </c>
      <c r="R33" s="1" t="s">
        <v>73</v>
      </c>
      <c r="S33" s="1" t="s">
        <v>1068</v>
      </c>
      <c r="T33" s="1" t="s">
        <v>1069</v>
      </c>
    </row>
    <row r="34" s="1" customFormat="1" spans="1:20">
      <c r="A34" s="1" t="s">
        <v>340</v>
      </c>
      <c r="B34" s="1" t="s">
        <v>91</v>
      </c>
      <c r="C34" s="1" t="s">
        <v>1200</v>
      </c>
      <c r="D34" s="1" t="s">
        <v>342</v>
      </c>
      <c r="E34" s="1" t="s">
        <v>343</v>
      </c>
      <c r="F34" s="1" t="s">
        <v>92</v>
      </c>
      <c r="G34" s="1" t="s">
        <v>81</v>
      </c>
      <c r="H34" s="1" t="s">
        <v>1062</v>
      </c>
      <c r="I34" s="1" t="s">
        <v>1201</v>
      </c>
      <c r="J34" s="1" t="s">
        <v>1064</v>
      </c>
      <c r="K34" s="1" t="s">
        <v>1201</v>
      </c>
      <c r="L34" s="1" t="s">
        <v>1201</v>
      </c>
      <c r="M34" s="1" t="s">
        <v>1065</v>
      </c>
      <c r="N34" s="1" t="s">
        <v>1065</v>
      </c>
      <c r="O34" s="1" t="s">
        <v>1063</v>
      </c>
      <c r="P34" s="1" t="s">
        <v>1066</v>
      </c>
      <c r="Q34" s="1" t="s">
        <v>1202</v>
      </c>
      <c r="R34" s="1" t="s">
        <v>73</v>
      </c>
      <c r="S34" s="1" t="s">
        <v>1068</v>
      </c>
      <c r="T34" s="1" t="s">
        <v>1069</v>
      </c>
    </row>
    <row r="35" s="1" customFormat="1" spans="1:20">
      <c r="A35" s="1" t="s">
        <v>1203</v>
      </c>
      <c r="B35" s="1" t="s">
        <v>91</v>
      </c>
      <c r="C35" s="1" t="s">
        <v>1204</v>
      </c>
      <c r="D35" s="1" t="s">
        <v>1205</v>
      </c>
      <c r="E35" s="1" t="s">
        <v>1206</v>
      </c>
      <c r="F35" s="1" t="s">
        <v>80</v>
      </c>
      <c r="G35" s="1" t="s">
        <v>602</v>
      </c>
      <c r="H35" s="1" t="s">
        <v>1062</v>
      </c>
      <c r="I35" s="1" t="s">
        <v>1207</v>
      </c>
      <c r="J35" s="1" t="s">
        <v>1064</v>
      </c>
      <c r="K35" s="1" t="s">
        <v>1207</v>
      </c>
      <c r="L35" s="1" t="s">
        <v>1207</v>
      </c>
      <c r="M35" s="1" t="s">
        <v>1065</v>
      </c>
      <c r="N35" s="1" t="s">
        <v>1065</v>
      </c>
      <c r="O35" s="1" t="s">
        <v>1063</v>
      </c>
      <c r="P35" s="1" t="s">
        <v>1066</v>
      </c>
      <c r="Q35" s="1" t="s">
        <v>1208</v>
      </c>
      <c r="R35" s="1" t="s">
        <v>73</v>
      </c>
      <c r="S35" s="1" t="s">
        <v>1068</v>
      </c>
      <c r="T35" s="1" t="s">
        <v>1069</v>
      </c>
    </row>
    <row r="36" s="1" customFormat="1" spans="1:20">
      <c r="A36" s="1" t="s">
        <v>313</v>
      </c>
      <c r="B36" s="1" t="s">
        <v>317</v>
      </c>
      <c r="C36" s="1" t="s">
        <v>1209</v>
      </c>
      <c r="D36" s="1" t="s">
        <v>315</v>
      </c>
      <c r="E36" s="1" t="s">
        <v>316</v>
      </c>
      <c r="F36" s="1" t="s">
        <v>92</v>
      </c>
      <c r="G36" s="1" t="s">
        <v>81</v>
      </c>
      <c r="H36" s="1" t="s">
        <v>1062</v>
      </c>
      <c r="I36" s="1" t="s">
        <v>1210</v>
      </c>
      <c r="J36" s="1" t="s">
        <v>1064</v>
      </c>
      <c r="K36" s="1" t="s">
        <v>1210</v>
      </c>
      <c r="L36" s="1" t="s">
        <v>1210</v>
      </c>
      <c r="M36" s="1" t="s">
        <v>1065</v>
      </c>
      <c r="N36" s="1" t="s">
        <v>1065</v>
      </c>
      <c r="O36" s="1" t="s">
        <v>1063</v>
      </c>
      <c r="P36" s="1" t="s">
        <v>1066</v>
      </c>
      <c r="Q36" s="1" t="s">
        <v>1211</v>
      </c>
      <c r="R36" s="1" t="s">
        <v>73</v>
      </c>
      <c r="S36" s="1" t="s">
        <v>1068</v>
      </c>
      <c r="T36" s="1" t="s">
        <v>1069</v>
      </c>
    </row>
    <row r="37" s="1" customFormat="1" spans="1:20">
      <c r="A37" s="1" t="s">
        <v>608</v>
      </c>
      <c r="B37" s="1" t="s">
        <v>317</v>
      </c>
      <c r="C37" s="1" t="s">
        <v>1212</v>
      </c>
      <c r="D37" s="1" t="s">
        <v>1213</v>
      </c>
      <c r="E37" s="1" t="s">
        <v>611</v>
      </c>
      <c r="F37" s="1" t="s">
        <v>80</v>
      </c>
      <c r="G37" s="1" t="s">
        <v>602</v>
      </c>
      <c r="H37" s="1" t="s">
        <v>1062</v>
      </c>
      <c r="I37" s="1" t="s">
        <v>1214</v>
      </c>
      <c r="J37" s="1" t="s">
        <v>1064</v>
      </c>
      <c r="K37" s="1" t="s">
        <v>1214</v>
      </c>
      <c r="L37" s="1" t="s">
        <v>1214</v>
      </c>
      <c r="M37" s="1" t="s">
        <v>1065</v>
      </c>
      <c r="N37" s="1" t="s">
        <v>1065</v>
      </c>
      <c r="O37" s="1" t="s">
        <v>1063</v>
      </c>
      <c r="P37" s="1" t="s">
        <v>1066</v>
      </c>
      <c r="Q37" s="1" t="s">
        <v>1215</v>
      </c>
      <c r="R37" s="1" t="s">
        <v>73</v>
      </c>
      <c r="S37" s="1" t="s">
        <v>1068</v>
      </c>
      <c r="T37" s="1" t="s">
        <v>1069</v>
      </c>
    </row>
    <row r="38" s="1" customFormat="1" spans="1:20">
      <c r="A38" s="1" t="s">
        <v>1216</v>
      </c>
      <c r="B38" s="1" t="s">
        <v>309</v>
      </c>
      <c r="C38" s="1" t="s">
        <v>1217</v>
      </c>
      <c r="D38" s="1" t="s">
        <v>1218</v>
      </c>
      <c r="E38" s="1" t="s">
        <v>1219</v>
      </c>
      <c r="F38" s="1" t="s">
        <v>309</v>
      </c>
      <c r="G38" s="1" t="s">
        <v>602</v>
      </c>
      <c r="H38" s="1" t="s">
        <v>1062</v>
      </c>
      <c r="I38" s="1" t="s">
        <v>1220</v>
      </c>
      <c r="J38" s="1" t="s">
        <v>1064</v>
      </c>
      <c r="K38" s="1" t="s">
        <v>1220</v>
      </c>
      <c r="L38" s="1" t="s">
        <v>1220</v>
      </c>
      <c r="M38" s="1" t="s">
        <v>1065</v>
      </c>
      <c r="N38" s="1" t="s">
        <v>1065</v>
      </c>
      <c r="O38" s="1" t="s">
        <v>1063</v>
      </c>
      <c r="P38" s="1" t="s">
        <v>1066</v>
      </c>
      <c r="Q38" s="1" t="s">
        <v>1221</v>
      </c>
      <c r="R38" s="1" t="s">
        <v>73</v>
      </c>
      <c r="S38" s="1" t="s">
        <v>1068</v>
      </c>
      <c r="T38" s="1" t="s">
        <v>1069</v>
      </c>
    </row>
    <row r="39" s="1" customFormat="1" spans="1:20">
      <c r="A39" s="1" t="s">
        <v>305</v>
      </c>
      <c r="B39" s="1" t="s">
        <v>309</v>
      </c>
      <c r="C39" s="1" t="s">
        <v>1222</v>
      </c>
      <c r="D39" s="1" t="s">
        <v>307</v>
      </c>
      <c r="E39" s="1" t="s">
        <v>308</v>
      </c>
      <c r="F39" s="1" t="s">
        <v>117</v>
      </c>
      <c r="G39" s="1" t="s">
        <v>81</v>
      </c>
      <c r="H39" s="1" t="s">
        <v>1062</v>
      </c>
      <c r="I39" s="1" t="s">
        <v>1223</v>
      </c>
      <c r="J39" s="1" t="s">
        <v>1064</v>
      </c>
      <c r="K39" s="1" t="s">
        <v>1223</v>
      </c>
      <c r="L39" s="1" t="s">
        <v>1223</v>
      </c>
      <c r="M39" s="1" t="s">
        <v>1065</v>
      </c>
      <c r="N39" s="1" t="s">
        <v>1065</v>
      </c>
      <c r="O39" s="1" t="s">
        <v>1063</v>
      </c>
      <c r="P39" s="1" t="s">
        <v>1066</v>
      </c>
      <c r="Q39" s="1" t="s">
        <v>1224</v>
      </c>
      <c r="R39" s="1" t="s">
        <v>73</v>
      </c>
      <c r="S39" s="1" t="s">
        <v>1068</v>
      </c>
      <c r="T39" s="1" t="s">
        <v>1069</v>
      </c>
    </row>
    <row r="40" s="1" customFormat="1" spans="1:20">
      <c r="A40" s="1" t="s">
        <v>1225</v>
      </c>
      <c r="B40" s="1" t="s">
        <v>463</v>
      </c>
      <c r="C40" s="1" t="s">
        <v>1226</v>
      </c>
      <c r="D40" s="1" t="s">
        <v>1227</v>
      </c>
      <c r="E40" s="1" t="s">
        <v>1228</v>
      </c>
      <c r="F40" s="1" t="s">
        <v>80</v>
      </c>
      <c r="G40" s="1" t="s">
        <v>81</v>
      </c>
      <c r="H40" s="1" t="s">
        <v>1062</v>
      </c>
      <c r="I40" s="1" t="s">
        <v>1063</v>
      </c>
      <c r="J40" s="1" t="s">
        <v>1064</v>
      </c>
      <c r="K40" s="1" t="s">
        <v>1063</v>
      </c>
      <c r="L40" s="1" t="s">
        <v>1063</v>
      </c>
      <c r="M40" s="1" t="s">
        <v>1065</v>
      </c>
      <c r="N40" s="1" t="s">
        <v>1065</v>
      </c>
      <c r="O40" s="1" t="s">
        <v>1063</v>
      </c>
      <c r="P40" s="1" t="s">
        <v>1066</v>
      </c>
      <c r="Q40" s="1" t="s">
        <v>1229</v>
      </c>
      <c r="R40" s="1" t="s">
        <v>73</v>
      </c>
      <c r="S40" s="1" t="s">
        <v>1068</v>
      </c>
      <c r="T40" s="1" t="s">
        <v>1069</v>
      </c>
    </row>
    <row r="41" s="1" customFormat="1" spans="1:20">
      <c r="A41" s="1" t="s">
        <v>775</v>
      </c>
      <c r="B41" s="1" t="s">
        <v>463</v>
      </c>
      <c r="C41" s="1" t="s">
        <v>1230</v>
      </c>
      <c r="D41" s="1" t="s">
        <v>1231</v>
      </c>
      <c r="E41" s="1" t="s">
        <v>778</v>
      </c>
      <c r="F41" s="1" t="s">
        <v>81</v>
      </c>
      <c r="G41" s="1" t="s">
        <v>602</v>
      </c>
      <c r="H41" s="1" t="s">
        <v>1062</v>
      </c>
      <c r="I41" s="1" t="s">
        <v>1232</v>
      </c>
      <c r="J41" s="1" t="s">
        <v>1064</v>
      </c>
      <c r="K41" s="1" t="s">
        <v>1232</v>
      </c>
      <c r="L41" s="1" t="s">
        <v>1232</v>
      </c>
      <c r="M41" s="1" t="s">
        <v>1065</v>
      </c>
      <c r="N41" s="1" t="s">
        <v>1065</v>
      </c>
      <c r="O41" s="1" t="s">
        <v>1063</v>
      </c>
      <c r="P41" s="1" t="s">
        <v>1066</v>
      </c>
      <c r="Q41" s="1" t="s">
        <v>1233</v>
      </c>
      <c r="R41" s="1" t="s">
        <v>73</v>
      </c>
      <c r="S41" s="1" t="s">
        <v>1068</v>
      </c>
      <c r="T41" s="1" t="s">
        <v>1069</v>
      </c>
    </row>
    <row r="42" s="1" customFormat="1" spans="1:20">
      <c r="A42" s="1" t="s">
        <v>473</v>
      </c>
      <c r="B42" s="1" t="s">
        <v>463</v>
      </c>
      <c r="C42" s="1" t="s">
        <v>1234</v>
      </c>
      <c r="D42" s="1" t="s">
        <v>475</v>
      </c>
      <c r="E42" s="1" t="s">
        <v>476</v>
      </c>
      <c r="F42" s="1" t="s">
        <v>80</v>
      </c>
      <c r="G42" s="1" t="s">
        <v>81</v>
      </c>
      <c r="H42" s="1" t="s">
        <v>1062</v>
      </c>
      <c r="I42" s="1" t="s">
        <v>1235</v>
      </c>
      <c r="J42" s="1" t="s">
        <v>1064</v>
      </c>
      <c r="K42" s="1" t="s">
        <v>1235</v>
      </c>
      <c r="L42" s="1" t="s">
        <v>1235</v>
      </c>
      <c r="M42" s="1" t="s">
        <v>1065</v>
      </c>
      <c r="N42" s="1" t="s">
        <v>1065</v>
      </c>
      <c r="O42" s="1" t="s">
        <v>1063</v>
      </c>
      <c r="P42" s="1" t="s">
        <v>1066</v>
      </c>
      <c r="Q42" s="1" t="s">
        <v>1236</v>
      </c>
      <c r="R42" s="1" t="s">
        <v>73</v>
      </c>
      <c r="S42" s="1" t="s">
        <v>1068</v>
      </c>
      <c r="T42" s="1" t="s">
        <v>1069</v>
      </c>
    </row>
    <row r="43" s="1" customFormat="1" spans="1:20">
      <c r="A43" s="1" t="s">
        <v>677</v>
      </c>
      <c r="B43" s="1" t="s">
        <v>463</v>
      </c>
      <c r="C43" s="1" t="s">
        <v>1237</v>
      </c>
      <c r="D43" s="1" t="s">
        <v>679</v>
      </c>
      <c r="E43" s="1" t="s">
        <v>680</v>
      </c>
      <c r="F43" s="1" t="s">
        <v>81</v>
      </c>
      <c r="G43" s="1" t="s">
        <v>602</v>
      </c>
      <c r="H43" s="1" t="s">
        <v>1062</v>
      </c>
      <c r="I43" s="1" t="s">
        <v>1238</v>
      </c>
      <c r="J43" s="1" t="s">
        <v>1064</v>
      </c>
      <c r="K43" s="1" t="s">
        <v>1238</v>
      </c>
      <c r="L43" s="1" t="s">
        <v>1238</v>
      </c>
      <c r="M43" s="1" t="s">
        <v>1065</v>
      </c>
      <c r="N43" s="1" t="s">
        <v>1065</v>
      </c>
      <c r="O43" s="1" t="s">
        <v>1063</v>
      </c>
      <c r="P43" s="1" t="s">
        <v>1066</v>
      </c>
      <c r="Q43" s="1" t="s">
        <v>1239</v>
      </c>
      <c r="R43" s="1" t="s">
        <v>73</v>
      </c>
      <c r="S43" s="1" t="s">
        <v>1068</v>
      </c>
      <c r="T43" s="1" t="s">
        <v>1069</v>
      </c>
    </row>
    <row r="44" s="1" customFormat="1" spans="1:20">
      <c r="A44" s="1" t="s">
        <v>459</v>
      </c>
      <c r="B44" s="1" t="s">
        <v>463</v>
      </c>
      <c r="C44" s="1" t="s">
        <v>1240</v>
      </c>
      <c r="D44" s="1" t="s">
        <v>461</v>
      </c>
      <c r="E44" s="1" t="s">
        <v>462</v>
      </c>
      <c r="F44" s="1" t="s">
        <v>117</v>
      </c>
      <c r="G44" s="1" t="s">
        <v>81</v>
      </c>
      <c r="H44" s="1" t="s">
        <v>1062</v>
      </c>
      <c r="I44" s="1" t="s">
        <v>1241</v>
      </c>
      <c r="J44" s="1" t="s">
        <v>1064</v>
      </c>
      <c r="K44" s="1" t="s">
        <v>1241</v>
      </c>
      <c r="L44" s="1" t="s">
        <v>1241</v>
      </c>
      <c r="M44" s="1" t="s">
        <v>1065</v>
      </c>
      <c r="N44" s="1" t="s">
        <v>1065</v>
      </c>
      <c r="O44" s="1" t="s">
        <v>1063</v>
      </c>
      <c r="P44" s="1" t="s">
        <v>1066</v>
      </c>
      <c r="Q44" s="1" t="s">
        <v>1242</v>
      </c>
      <c r="R44" s="1" t="s">
        <v>73</v>
      </c>
      <c r="S44" s="1" t="s">
        <v>1068</v>
      </c>
      <c r="T44" s="1" t="s">
        <v>1069</v>
      </c>
    </row>
    <row r="45" s="1" customFormat="1" spans="1:20">
      <c r="A45" s="1" t="s">
        <v>466</v>
      </c>
      <c r="B45" s="1" t="s">
        <v>463</v>
      </c>
      <c r="C45" s="1" t="s">
        <v>1243</v>
      </c>
      <c r="D45" s="1" t="s">
        <v>468</v>
      </c>
      <c r="E45" s="1" t="s">
        <v>469</v>
      </c>
      <c r="F45" s="1" t="s">
        <v>80</v>
      </c>
      <c r="G45" s="1" t="s">
        <v>81</v>
      </c>
      <c r="H45" s="1" t="s">
        <v>1062</v>
      </c>
      <c r="I45" s="1" t="s">
        <v>1244</v>
      </c>
      <c r="J45" s="1" t="s">
        <v>1064</v>
      </c>
      <c r="K45" s="1" t="s">
        <v>1244</v>
      </c>
      <c r="L45" s="1" t="s">
        <v>1244</v>
      </c>
      <c r="M45" s="1" t="s">
        <v>1065</v>
      </c>
      <c r="N45" s="1" t="s">
        <v>1065</v>
      </c>
      <c r="O45" s="1" t="s">
        <v>1063</v>
      </c>
      <c r="P45" s="1" t="s">
        <v>1066</v>
      </c>
      <c r="Q45" s="1" t="s">
        <v>1245</v>
      </c>
      <c r="R45" s="1" t="s">
        <v>73</v>
      </c>
      <c r="S45" s="1" t="s">
        <v>1068</v>
      </c>
      <c r="T45" s="1" t="s">
        <v>1069</v>
      </c>
    </row>
    <row r="46" s="1" customFormat="1" spans="1:20">
      <c r="A46" s="1" t="s">
        <v>1246</v>
      </c>
      <c r="B46" s="1" t="s">
        <v>463</v>
      </c>
      <c r="C46" s="1" t="s">
        <v>1247</v>
      </c>
      <c r="D46" s="1" t="s">
        <v>1248</v>
      </c>
      <c r="E46" s="1" t="s">
        <v>1249</v>
      </c>
      <c r="F46" s="1" t="s">
        <v>92</v>
      </c>
      <c r="G46" s="1" t="s">
        <v>602</v>
      </c>
      <c r="H46" s="1" t="s">
        <v>1062</v>
      </c>
      <c r="I46" s="1" t="s">
        <v>1250</v>
      </c>
      <c r="J46" s="1" t="s">
        <v>1064</v>
      </c>
      <c r="K46" s="1" t="s">
        <v>1250</v>
      </c>
      <c r="L46" s="1" t="s">
        <v>1251</v>
      </c>
      <c r="M46" s="1" t="s">
        <v>1252</v>
      </c>
      <c r="N46" s="1" t="s">
        <v>1252</v>
      </c>
      <c r="O46" s="1" t="s">
        <v>1063</v>
      </c>
      <c r="P46" s="1" t="s">
        <v>1066</v>
      </c>
      <c r="Q46" s="1" t="s">
        <v>1253</v>
      </c>
      <c r="R46" s="1" t="s">
        <v>73</v>
      </c>
      <c r="S46" s="1" t="s">
        <v>1068</v>
      </c>
      <c r="T46" s="1" t="s">
        <v>1069</v>
      </c>
    </row>
    <row r="47" s="1" customFormat="1" spans="1:20">
      <c r="A47" s="1" t="s">
        <v>1254</v>
      </c>
      <c r="B47" s="1" t="s">
        <v>463</v>
      </c>
      <c r="C47" s="1" t="s">
        <v>1255</v>
      </c>
      <c r="D47" s="1" t="s">
        <v>1256</v>
      </c>
      <c r="E47" s="1" t="s">
        <v>1257</v>
      </c>
      <c r="F47" s="1" t="s">
        <v>117</v>
      </c>
      <c r="G47" s="1" t="s">
        <v>602</v>
      </c>
      <c r="H47" s="1" t="s">
        <v>1062</v>
      </c>
      <c r="I47" s="1" t="s">
        <v>1258</v>
      </c>
      <c r="J47" s="1" t="s">
        <v>1064</v>
      </c>
      <c r="K47" s="1" t="s">
        <v>1258</v>
      </c>
      <c r="L47" s="1" t="s">
        <v>1258</v>
      </c>
      <c r="M47" s="1" t="s">
        <v>1065</v>
      </c>
      <c r="N47" s="1" t="s">
        <v>1065</v>
      </c>
      <c r="O47" s="1" t="s">
        <v>1063</v>
      </c>
      <c r="P47" s="1" t="s">
        <v>1066</v>
      </c>
      <c r="Q47" s="1" t="s">
        <v>1259</v>
      </c>
      <c r="R47" s="1" t="s">
        <v>73</v>
      </c>
      <c r="S47" s="1" t="s">
        <v>1068</v>
      </c>
      <c r="T47" s="1" t="s">
        <v>1069</v>
      </c>
    </row>
    <row r="48" s="1" customFormat="1" spans="1:20">
      <c r="A48" s="1" t="s">
        <v>1260</v>
      </c>
      <c r="B48" s="1" t="s">
        <v>463</v>
      </c>
      <c r="C48" s="1" t="s">
        <v>1261</v>
      </c>
      <c r="D48" s="1" t="s">
        <v>380</v>
      </c>
      <c r="E48" s="1" t="s">
        <v>1262</v>
      </c>
      <c r="F48" s="1" t="s">
        <v>117</v>
      </c>
      <c r="G48" s="1" t="s">
        <v>81</v>
      </c>
      <c r="H48" s="1" t="s">
        <v>1062</v>
      </c>
      <c r="I48" s="1" t="s">
        <v>1063</v>
      </c>
      <c r="J48" s="1" t="s">
        <v>1064</v>
      </c>
      <c r="K48" s="1" t="s">
        <v>1063</v>
      </c>
      <c r="L48" s="1" t="s">
        <v>1063</v>
      </c>
      <c r="M48" s="1" t="s">
        <v>1065</v>
      </c>
      <c r="N48" s="1" t="s">
        <v>1065</v>
      </c>
      <c r="O48" s="1" t="s">
        <v>1063</v>
      </c>
      <c r="P48" s="1" t="s">
        <v>1066</v>
      </c>
      <c r="Q48" s="1" t="s">
        <v>1263</v>
      </c>
      <c r="R48" s="1" t="s">
        <v>73</v>
      </c>
      <c r="S48" s="1" t="s">
        <v>1068</v>
      </c>
      <c r="T48" s="1" t="s">
        <v>1069</v>
      </c>
    </row>
    <row r="49" s="1" customFormat="1" spans="1:20">
      <c r="A49" s="1" t="s">
        <v>1264</v>
      </c>
      <c r="B49" s="1" t="s">
        <v>463</v>
      </c>
      <c r="C49" s="1" t="s">
        <v>1265</v>
      </c>
      <c r="D49" s="1" t="s">
        <v>1266</v>
      </c>
      <c r="E49" s="1" t="s">
        <v>1267</v>
      </c>
      <c r="F49" s="1" t="s">
        <v>117</v>
      </c>
      <c r="G49" s="1" t="s">
        <v>602</v>
      </c>
      <c r="H49" s="1" t="s">
        <v>1062</v>
      </c>
      <c r="I49" s="1" t="s">
        <v>1063</v>
      </c>
      <c r="J49" s="1" t="s">
        <v>1064</v>
      </c>
      <c r="K49" s="1" t="s">
        <v>1063</v>
      </c>
      <c r="L49" s="1" t="s">
        <v>1063</v>
      </c>
      <c r="M49" s="1" t="s">
        <v>1065</v>
      </c>
      <c r="N49" s="1" t="s">
        <v>1065</v>
      </c>
      <c r="O49" s="1" t="s">
        <v>1063</v>
      </c>
      <c r="P49" s="1" t="s">
        <v>1066</v>
      </c>
      <c r="Q49" s="1" t="s">
        <v>1268</v>
      </c>
      <c r="R49" s="1" t="s">
        <v>73</v>
      </c>
      <c r="S49" s="1" t="s">
        <v>1068</v>
      </c>
      <c r="T49" s="1" t="s">
        <v>1069</v>
      </c>
    </row>
    <row r="50" s="1" customFormat="1" spans="1:20">
      <c r="A50" s="1" t="s">
        <v>616</v>
      </c>
      <c r="B50" s="1" t="s">
        <v>125</v>
      </c>
      <c r="C50" s="1" t="s">
        <v>1269</v>
      </c>
      <c r="D50" s="1" t="s">
        <v>618</v>
      </c>
      <c r="E50" s="1" t="s">
        <v>619</v>
      </c>
      <c r="F50" s="1" t="s">
        <v>80</v>
      </c>
      <c r="G50" s="1" t="s">
        <v>602</v>
      </c>
      <c r="H50" s="1" t="s">
        <v>1062</v>
      </c>
      <c r="I50" s="1" t="s">
        <v>1270</v>
      </c>
      <c r="J50" s="1" t="s">
        <v>1064</v>
      </c>
      <c r="K50" s="1" t="s">
        <v>1270</v>
      </c>
      <c r="L50" s="1" t="s">
        <v>1270</v>
      </c>
      <c r="M50" s="1" t="s">
        <v>1065</v>
      </c>
      <c r="N50" s="1" t="s">
        <v>1065</v>
      </c>
      <c r="O50" s="1" t="s">
        <v>1063</v>
      </c>
      <c r="P50" s="1" t="s">
        <v>1066</v>
      </c>
      <c r="Q50" s="1" t="s">
        <v>1271</v>
      </c>
      <c r="R50" s="1" t="s">
        <v>73</v>
      </c>
      <c r="S50" s="1" t="s">
        <v>1068</v>
      </c>
      <c r="T50" s="1" t="s">
        <v>1069</v>
      </c>
    </row>
    <row r="51" s="1" customFormat="1" spans="1:20">
      <c r="A51" s="1" t="s">
        <v>346</v>
      </c>
      <c r="B51" s="1" t="s">
        <v>125</v>
      </c>
      <c r="C51" s="1" t="s">
        <v>1272</v>
      </c>
      <c r="D51" s="1" t="s">
        <v>348</v>
      </c>
      <c r="E51" s="1" t="s">
        <v>349</v>
      </c>
      <c r="F51" s="1" t="s">
        <v>80</v>
      </c>
      <c r="G51" s="1" t="s">
        <v>81</v>
      </c>
      <c r="H51" s="1" t="s">
        <v>1062</v>
      </c>
      <c r="I51" s="1" t="s">
        <v>1273</v>
      </c>
      <c r="J51" s="1" t="s">
        <v>1064</v>
      </c>
      <c r="K51" s="1" t="s">
        <v>1273</v>
      </c>
      <c r="L51" s="1" t="s">
        <v>1273</v>
      </c>
      <c r="M51" s="1" t="s">
        <v>1065</v>
      </c>
      <c r="N51" s="1" t="s">
        <v>1065</v>
      </c>
      <c r="O51" s="1" t="s">
        <v>1063</v>
      </c>
      <c r="P51" s="1" t="s">
        <v>1066</v>
      </c>
      <c r="Q51" s="1" t="s">
        <v>1274</v>
      </c>
      <c r="R51" s="1" t="s">
        <v>73</v>
      </c>
      <c r="S51" s="1" t="s">
        <v>1068</v>
      </c>
      <c r="T51" s="1" t="s">
        <v>1275</v>
      </c>
    </row>
    <row r="52" s="1" customFormat="1" spans="1:20">
      <c r="A52" s="1" t="s">
        <v>1276</v>
      </c>
      <c r="B52" s="1" t="s">
        <v>125</v>
      </c>
      <c r="C52" s="1" t="s">
        <v>1277</v>
      </c>
      <c r="D52" s="1" t="s">
        <v>1278</v>
      </c>
      <c r="E52" s="1" t="s">
        <v>1279</v>
      </c>
      <c r="F52" s="1" t="s">
        <v>81</v>
      </c>
      <c r="G52" s="1" t="s">
        <v>602</v>
      </c>
      <c r="H52" s="1" t="s">
        <v>1062</v>
      </c>
      <c r="I52" s="1" t="s">
        <v>1280</v>
      </c>
      <c r="J52" s="1" t="s">
        <v>1064</v>
      </c>
      <c r="K52" s="1" t="s">
        <v>1280</v>
      </c>
      <c r="L52" s="1" t="s">
        <v>1280</v>
      </c>
      <c r="M52" s="1" t="s">
        <v>1065</v>
      </c>
      <c r="N52" s="1" t="s">
        <v>1065</v>
      </c>
      <c r="O52" s="1" t="s">
        <v>1063</v>
      </c>
      <c r="P52" s="1" t="s">
        <v>1066</v>
      </c>
      <c r="Q52" s="1" t="s">
        <v>1281</v>
      </c>
      <c r="R52" s="1" t="s">
        <v>73</v>
      </c>
      <c r="S52" s="1" t="s">
        <v>1068</v>
      </c>
      <c r="T52" s="1" t="s">
        <v>1069</v>
      </c>
    </row>
    <row r="53" s="1" customFormat="1" spans="1:20">
      <c r="A53" s="1" t="s">
        <v>1282</v>
      </c>
      <c r="B53" s="1" t="s">
        <v>125</v>
      </c>
      <c r="C53" s="1" t="s">
        <v>1283</v>
      </c>
      <c r="D53" s="1" t="s">
        <v>342</v>
      </c>
      <c r="E53" s="1" t="s">
        <v>1284</v>
      </c>
      <c r="F53" s="1" t="s">
        <v>80</v>
      </c>
      <c r="G53" s="1" t="s">
        <v>602</v>
      </c>
      <c r="H53" s="1" t="s">
        <v>1062</v>
      </c>
      <c r="I53" s="1" t="s">
        <v>1285</v>
      </c>
      <c r="J53" s="1" t="s">
        <v>1064</v>
      </c>
      <c r="K53" s="1" t="s">
        <v>1285</v>
      </c>
      <c r="L53" s="1" t="s">
        <v>1285</v>
      </c>
      <c r="M53" s="1" t="s">
        <v>1065</v>
      </c>
      <c r="N53" s="1" t="s">
        <v>1065</v>
      </c>
      <c r="O53" s="1" t="s">
        <v>1063</v>
      </c>
      <c r="P53" s="1" t="s">
        <v>1066</v>
      </c>
      <c r="Q53" s="1" t="s">
        <v>1286</v>
      </c>
      <c r="R53" s="1" t="s">
        <v>73</v>
      </c>
      <c r="S53" s="1" t="s">
        <v>1068</v>
      </c>
      <c r="T53" s="1" t="s">
        <v>1069</v>
      </c>
    </row>
    <row r="54" s="1" customFormat="1" spans="1:20">
      <c r="A54" s="1" t="s">
        <v>673</v>
      </c>
      <c r="B54" s="1" t="s">
        <v>125</v>
      </c>
      <c r="C54" s="1" t="s">
        <v>1287</v>
      </c>
      <c r="D54" s="1" t="s">
        <v>675</v>
      </c>
      <c r="E54" s="1" t="s">
        <v>676</v>
      </c>
      <c r="F54" s="1" t="s">
        <v>92</v>
      </c>
      <c r="G54" s="1" t="s">
        <v>602</v>
      </c>
      <c r="H54" s="1" t="s">
        <v>1062</v>
      </c>
      <c r="I54" s="1" t="s">
        <v>1288</v>
      </c>
      <c r="J54" s="1" t="s">
        <v>1064</v>
      </c>
      <c r="K54" s="1" t="s">
        <v>1288</v>
      </c>
      <c r="L54" s="1" t="s">
        <v>1288</v>
      </c>
      <c r="M54" s="1" t="s">
        <v>1065</v>
      </c>
      <c r="N54" s="1" t="s">
        <v>1065</v>
      </c>
      <c r="O54" s="1" t="s">
        <v>1063</v>
      </c>
      <c r="P54" s="1" t="s">
        <v>1066</v>
      </c>
      <c r="Q54" s="1" t="s">
        <v>1289</v>
      </c>
      <c r="R54" s="1" t="s">
        <v>73</v>
      </c>
      <c r="S54" s="1" t="s">
        <v>1068</v>
      </c>
      <c r="T54" s="1" t="s">
        <v>1069</v>
      </c>
    </row>
    <row r="55" s="1" customFormat="1" spans="1:20">
      <c r="A55" s="1" t="s">
        <v>121</v>
      </c>
      <c r="B55" s="1" t="s">
        <v>125</v>
      </c>
      <c r="C55" s="1" t="s">
        <v>1290</v>
      </c>
      <c r="D55" s="1" t="s">
        <v>1291</v>
      </c>
      <c r="E55" s="1" t="s">
        <v>124</v>
      </c>
      <c r="F55" s="1" t="s">
        <v>92</v>
      </c>
      <c r="G55" s="1" t="s">
        <v>81</v>
      </c>
      <c r="H55" s="1" t="s">
        <v>1062</v>
      </c>
      <c r="I55" s="1" t="s">
        <v>1292</v>
      </c>
      <c r="J55" s="1" t="s">
        <v>1064</v>
      </c>
      <c r="K55" s="1" t="s">
        <v>1292</v>
      </c>
      <c r="L55" s="1" t="s">
        <v>1292</v>
      </c>
      <c r="M55" s="1" t="s">
        <v>1065</v>
      </c>
      <c r="N55" s="1" t="s">
        <v>1065</v>
      </c>
      <c r="O55" s="1" t="s">
        <v>1063</v>
      </c>
      <c r="P55" s="1" t="s">
        <v>1066</v>
      </c>
      <c r="Q55" s="1" t="s">
        <v>1293</v>
      </c>
      <c r="R55" s="1" t="s">
        <v>73</v>
      </c>
      <c r="S55" s="1" t="s">
        <v>1068</v>
      </c>
      <c r="T55" s="1" t="s">
        <v>1069</v>
      </c>
    </row>
    <row r="56" s="1" customFormat="1" spans="1:20">
      <c r="A56" s="1" t="s">
        <v>330</v>
      </c>
      <c r="B56" s="1" t="s">
        <v>125</v>
      </c>
      <c r="C56" s="1" t="s">
        <v>1294</v>
      </c>
      <c r="D56" s="1" t="s">
        <v>324</v>
      </c>
      <c r="E56" s="1" t="s">
        <v>331</v>
      </c>
      <c r="F56" s="1" t="s">
        <v>80</v>
      </c>
      <c r="G56" s="1" t="s">
        <v>81</v>
      </c>
      <c r="H56" s="1" t="s">
        <v>1062</v>
      </c>
      <c r="I56" s="1" t="s">
        <v>1295</v>
      </c>
      <c r="J56" s="1" t="s">
        <v>1064</v>
      </c>
      <c r="K56" s="1" t="s">
        <v>1295</v>
      </c>
      <c r="L56" s="1" t="s">
        <v>1295</v>
      </c>
      <c r="M56" s="1" t="s">
        <v>1065</v>
      </c>
      <c r="N56" s="1" t="s">
        <v>1065</v>
      </c>
      <c r="O56" s="1" t="s">
        <v>1063</v>
      </c>
      <c r="P56" s="1" t="s">
        <v>1066</v>
      </c>
      <c r="Q56" s="1" t="s">
        <v>1296</v>
      </c>
      <c r="R56" s="1" t="s">
        <v>73</v>
      </c>
      <c r="S56" s="1" t="s">
        <v>1068</v>
      </c>
      <c r="T56" s="1" t="s">
        <v>1069</v>
      </c>
    </row>
    <row r="57" s="1" customFormat="1" spans="1:20">
      <c r="A57" s="1" t="s">
        <v>322</v>
      </c>
      <c r="B57" s="1" t="s">
        <v>125</v>
      </c>
      <c r="C57" s="1" t="s">
        <v>1297</v>
      </c>
      <c r="D57" s="1" t="s">
        <v>324</v>
      </c>
      <c r="E57" s="1" t="s">
        <v>325</v>
      </c>
      <c r="F57" s="1" t="s">
        <v>80</v>
      </c>
      <c r="G57" s="1" t="s">
        <v>81</v>
      </c>
      <c r="H57" s="1" t="s">
        <v>1062</v>
      </c>
      <c r="I57" s="1" t="s">
        <v>1295</v>
      </c>
      <c r="J57" s="1" t="s">
        <v>1064</v>
      </c>
      <c r="K57" s="1" t="s">
        <v>1295</v>
      </c>
      <c r="L57" s="1" t="s">
        <v>1295</v>
      </c>
      <c r="M57" s="1" t="s">
        <v>1065</v>
      </c>
      <c r="N57" s="1" t="s">
        <v>1065</v>
      </c>
      <c r="O57" s="1" t="s">
        <v>1063</v>
      </c>
      <c r="P57" s="1" t="s">
        <v>1066</v>
      </c>
      <c r="Q57" s="1" t="s">
        <v>1298</v>
      </c>
      <c r="R57" s="1" t="s">
        <v>73</v>
      </c>
      <c r="S57" s="1" t="s">
        <v>1068</v>
      </c>
      <c r="T57" s="1" t="s">
        <v>1069</v>
      </c>
    </row>
    <row r="58" s="1" customFormat="1" spans="1:20">
      <c r="A58" s="1" t="s">
        <v>683</v>
      </c>
      <c r="B58" s="1" t="s">
        <v>125</v>
      </c>
      <c r="C58" s="1" t="s">
        <v>1299</v>
      </c>
      <c r="D58" s="1" t="s">
        <v>685</v>
      </c>
      <c r="E58" s="1" t="s">
        <v>1300</v>
      </c>
      <c r="F58" s="1" t="s">
        <v>117</v>
      </c>
      <c r="G58" s="1" t="s">
        <v>602</v>
      </c>
      <c r="H58" s="1" t="s">
        <v>1062</v>
      </c>
      <c r="I58" s="1" t="s">
        <v>1301</v>
      </c>
      <c r="J58" s="1" t="s">
        <v>1064</v>
      </c>
      <c r="K58" s="1" t="s">
        <v>1301</v>
      </c>
      <c r="L58" s="1" t="s">
        <v>1301</v>
      </c>
      <c r="M58" s="1" t="s">
        <v>1065</v>
      </c>
      <c r="N58" s="1" t="s">
        <v>1065</v>
      </c>
      <c r="O58" s="1" t="s">
        <v>1063</v>
      </c>
      <c r="P58" s="1" t="s">
        <v>1066</v>
      </c>
      <c r="Q58" s="1" t="s">
        <v>1302</v>
      </c>
      <c r="R58" s="1" t="s">
        <v>73</v>
      </c>
      <c r="S58" s="1" t="s">
        <v>1068</v>
      </c>
      <c r="T58" s="1" t="s">
        <v>1069</v>
      </c>
    </row>
    <row r="59" s="1" customFormat="1" spans="1:20">
      <c r="A59" s="1" t="s">
        <v>113</v>
      </c>
      <c r="B59" s="1" t="s">
        <v>92</v>
      </c>
      <c r="C59" s="1" t="s">
        <v>1303</v>
      </c>
      <c r="D59" s="1" t="s">
        <v>115</v>
      </c>
      <c r="E59" s="1" t="s">
        <v>116</v>
      </c>
      <c r="F59" s="1" t="s">
        <v>117</v>
      </c>
      <c r="G59" s="1" t="s">
        <v>81</v>
      </c>
      <c r="H59" s="1" t="s">
        <v>1062</v>
      </c>
      <c r="I59" s="1" t="s">
        <v>1304</v>
      </c>
      <c r="J59" s="1" t="s">
        <v>1064</v>
      </c>
      <c r="K59" s="1" t="s">
        <v>1304</v>
      </c>
      <c r="L59" s="1" t="s">
        <v>1304</v>
      </c>
      <c r="M59" s="1" t="s">
        <v>1065</v>
      </c>
      <c r="N59" s="1" t="s">
        <v>1065</v>
      </c>
      <c r="O59" s="1" t="s">
        <v>1063</v>
      </c>
      <c r="P59" s="1" t="s">
        <v>1066</v>
      </c>
      <c r="Q59" s="1" t="s">
        <v>1305</v>
      </c>
      <c r="R59" s="1" t="s">
        <v>73</v>
      </c>
      <c r="S59" s="1" t="s">
        <v>1068</v>
      </c>
      <c r="T59" s="1" t="s">
        <v>1069</v>
      </c>
    </row>
    <row r="60" s="1" customFormat="1" spans="1:20">
      <c r="A60" s="1" t="s">
        <v>1306</v>
      </c>
      <c r="B60" s="1" t="s">
        <v>92</v>
      </c>
      <c r="C60" s="1" t="s">
        <v>1307</v>
      </c>
      <c r="D60" s="1" t="s">
        <v>1308</v>
      </c>
      <c r="E60" s="1" t="s">
        <v>1309</v>
      </c>
      <c r="F60" s="1" t="s">
        <v>80</v>
      </c>
      <c r="G60" s="1" t="s">
        <v>81</v>
      </c>
      <c r="H60" s="1" t="s">
        <v>1062</v>
      </c>
      <c r="I60" s="1" t="s">
        <v>1063</v>
      </c>
      <c r="J60" s="1" t="s">
        <v>1064</v>
      </c>
      <c r="K60" s="1" t="s">
        <v>1063</v>
      </c>
      <c r="L60" s="1" t="s">
        <v>1063</v>
      </c>
      <c r="M60" s="1" t="s">
        <v>1065</v>
      </c>
      <c r="N60" s="1" t="s">
        <v>1065</v>
      </c>
      <c r="O60" s="1" t="s">
        <v>1063</v>
      </c>
      <c r="P60" s="1" t="s">
        <v>1066</v>
      </c>
      <c r="Q60" s="1" t="s">
        <v>1310</v>
      </c>
      <c r="R60" s="1" t="s">
        <v>73</v>
      </c>
      <c r="S60" s="1" t="s">
        <v>1068</v>
      </c>
      <c r="T60" s="1" t="s">
        <v>1069</v>
      </c>
    </row>
    <row r="61" s="1" customFormat="1" spans="1:20">
      <c r="A61" s="1" t="s">
        <v>1311</v>
      </c>
      <c r="B61" s="1" t="s">
        <v>92</v>
      </c>
      <c r="C61" s="1" t="s">
        <v>1312</v>
      </c>
      <c r="D61" s="1" t="s">
        <v>1313</v>
      </c>
      <c r="E61" s="1" t="s">
        <v>1314</v>
      </c>
      <c r="F61" s="1" t="s">
        <v>117</v>
      </c>
      <c r="G61" s="1" t="s">
        <v>81</v>
      </c>
      <c r="H61" s="1" t="s">
        <v>1062</v>
      </c>
      <c r="I61" s="1" t="s">
        <v>1063</v>
      </c>
      <c r="J61" s="1" t="s">
        <v>1064</v>
      </c>
      <c r="K61" s="1" t="s">
        <v>1063</v>
      </c>
      <c r="L61" s="1" t="s">
        <v>1063</v>
      </c>
      <c r="M61" s="1" t="s">
        <v>1065</v>
      </c>
      <c r="N61" s="1" t="s">
        <v>1065</v>
      </c>
      <c r="O61" s="1" t="s">
        <v>1063</v>
      </c>
      <c r="P61" s="1" t="s">
        <v>1066</v>
      </c>
      <c r="Q61" s="1" t="s">
        <v>1315</v>
      </c>
      <c r="R61" s="1" t="s">
        <v>73</v>
      </c>
      <c r="S61" s="1" t="s">
        <v>1068</v>
      </c>
      <c r="T61" s="1" t="s">
        <v>1069</v>
      </c>
    </row>
    <row r="62" s="1" customFormat="1" spans="1:20">
      <c r="A62" s="1" t="s">
        <v>1316</v>
      </c>
      <c r="B62" s="1" t="s">
        <v>92</v>
      </c>
      <c r="C62" s="1" t="s">
        <v>1317</v>
      </c>
      <c r="D62" s="1" t="s">
        <v>1318</v>
      </c>
      <c r="E62" s="1" t="s">
        <v>1319</v>
      </c>
      <c r="F62" s="1" t="s">
        <v>81</v>
      </c>
      <c r="G62" s="1" t="s">
        <v>602</v>
      </c>
      <c r="H62" s="1" t="s">
        <v>1062</v>
      </c>
      <c r="I62" s="1" t="s">
        <v>1320</v>
      </c>
      <c r="J62" s="1" t="s">
        <v>1064</v>
      </c>
      <c r="K62" s="1" t="s">
        <v>1320</v>
      </c>
      <c r="L62" s="1" t="s">
        <v>1320</v>
      </c>
      <c r="M62" s="1" t="s">
        <v>1065</v>
      </c>
      <c r="N62" s="1" t="s">
        <v>1065</v>
      </c>
      <c r="O62" s="1" t="s">
        <v>1063</v>
      </c>
      <c r="P62" s="1" t="s">
        <v>1066</v>
      </c>
      <c r="Q62" s="1" t="s">
        <v>1321</v>
      </c>
      <c r="R62" s="1" t="s">
        <v>73</v>
      </c>
      <c r="S62" s="1" t="s">
        <v>1068</v>
      </c>
      <c r="T62" s="1" t="s">
        <v>1069</v>
      </c>
    </row>
    <row r="63" s="1" customFormat="1" spans="1:20">
      <c r="A63" s="1" t="s">
        <v>696</v>
      </c>
      <c r="B63" s="1" t="s">
        <v>92</v>
      </c>
      <c r="C63" s="1" t="s">
        <v>1322</v>
      </c>
      <c r="D63" s="1" t="s">
        <v>1323</v>
      </c>
      <c r="E63" s="1" t="s">
        <v>699</v>
      </c>
      <c r="F63" s="1" t="s">
        <v>81</v>
      </c>
      <c r="G63" s="1" t="s">
        <v>602</v>
      </c>
      <c r="H63" s="1" t="s">
        <v>1062</v>
      </c>
      <c r="I63" s="1" t="s">
        <v>1324</v>
      </c>
      <c r="J63" s="1" t="s">
        <v>1064</v>
      </c>
      <c r="K63" s="1" t="s">
        <v>1324</v>
      </c>
      <c r="L63" s="1" t="s">
        <v>1324</v>
      </c>
      <c r="M63" s="1" t="s">
        <v>1065</v>
      </c>
      <c r="N63" s="1" t="s">
        <v>1065</v>
      </c>
      <c r="O63" s="1" t="s">
        <v>1063</v>
      </c>
      <c r="P63" s="1" t="s">
        <v>1066</v>
      </c>
      <c r="Q63" s="1" t="s">
        <v>1325</v>
      </c>
      <c r="R63" s="1" t="s">
        <v>73</v>
      </c>
      <c r="S63" s="1" t="s">
        <v>1068</v>
      </c>
      <c r="T63" s="1" t="s">
        <v>1069</v>
      </c>
    </row>
    <row r="64" s="1" customFormat="1" spans="1:20">
      <c r="A64" s="1" t="s">
        <v>742</v>
      </c>
      <c r="B64" s="1" t="s">
        <v>92</v>
      </c>
      <c r="C64" s="1" t="s">
        <v>1326</v>
      </c>
      <c r="D64" s="1" t="s">
        <v>1327</v>
      </c>
      <c r="E64" s="1" t="s">
        <v>745</v>
      </c>
      <c r="F64" s="1" t="s">
        <v>117</v>
      </c>
      <c r="G64" s="1" t="s">
        <v>602</v>
      </c>
      <c r="H64" s="1" t="s">
        <v>1062</v>
      </c>
      <c r="I64" s="1" t="s">
        <v>1328</v>
      </c>
      <c r="J64" s="1" t="s">
        <v>1064</v>
      </c>
      <c r="K64" s="1" t="s">
        <v>1328</v>
      </c>
      <c r="L64" s="1" t="s">
        <v>1328</v>
      </c>
      <c r="M64" s="1" t="s">
        <v>1065</v>
      </c>
      <c r="N64" s="1" t="s">
        <v>1065</v>
      </c>
      <c r="O64" s="1" t="s">
        <v>1063</v>
      </c>
      <c r="P64" s="1" t="s">
        <v>1066</v>
      </c>
      <c r="Q64" s="1" t="s">
        <v>1329</v>
      </c>
      <c r="R64" s="1" t="s">
        <v>73</v>
      </c>
      <c r="S64" s="1" t="s">
        <v>1068</v>
      </c>
      <c r="T64" s="1" t="s">
        <v>1069</v>
      </c>
    </row>
    <row r="65" s="1" customFormat="1" spans="1:20">
      <c r="A65" s="1" t="s">
        <v>480</v>
      </c>
      <c r="B65" s="1" t="s">
        <v>92</v>
      </c>
      <c r="C65" s="1" t="s">
        <v>1330</v>
      </c>
      <c r="D65" s="1" t="s">
        <v>1331</v>
      </c>
      <c r="E65" s="1" t="s">
        <v>483</v>
      </c>
      <c r="F65" s="1" t="s">
        <v>80</v>
      </c>
      <c r="G65" s="1" t="s">
        <v>81</v>
      </c>
      <c r="H65" s="1" t="s">
        <v>1062</v>
      </c>
      <c r="I65" s="1" t="s">
        <v>1332</v>
      </c>
      <c r="J65" s="1" t="s">
        <v>1064</v>
      </c>
      <c r="K65" s="1" t="s">
        <v>1332</v>
      </c>
      <c r="L65" s="1" t="s">
        <v>1332</v>
      </c>
      <c r="M65" s="1" t="s">
        <v>1065</v>
      </c>
      <c r="N65" s="1" t="s">
        <v>1065</v>
      </c>
      <c r="O65" s="1" t="s">
        <v>1063</v>
      </c>
      <c r="P65" s="1" t="s">
        <v>1066</v>
      </c>
      <c r="Q65" s="1" t="s">
        <v>1333</v>
      </c>
      <c r="R65" s="1" t="s">
        <v>73</v>
      </c>
      <c r="S65" s="1" t="s">
        <v>1068</v>
      </c>
      <c r="T65" s="1" t="s">
        <v>1069</v>
      </c>
    </row>
    <row r="66" s="1" customFormat="1" spans="1:20">
      <c r="A66" s="1" t="s">
        <v>1334</v>
      </c>
      <c r="B66" s="1" t="s">
        <v>92</v>
      </c>
      <c r="C66" s="1" t="s">
        <v>1335</v>
      </c>
      <c r="D66" s="1" t="s">
        <v>1336</v>
      </c>
      <c r="E66" s="1" t="s">
        <v>1337</v>
      </c>
      <c r="F66" s="1" t="s">
        <v>81</v>
      </c>
      <c r="G66" s="1" t="s">
        <v>602</v>
      </c>
      <c r="H66" s="1" t="s">
        <v>1062</v>
      </c>
      <c r="I66" s="1" t="s">
        <v>1063</v>
      </c>
      <c r="J66" s="1" t="s">
        <v>1064</v>
      </c>
      <c r="K66" s="1" t="s">
        <v>1063</v>
      </c>
      <c r="L66" s="1" t="s">
        <v>1063</v>
      </c>
      <c r="M66" s="1" t="s">
        <v>1065</v>
      </c>
      <c r="N66" s="1" t="s">
        <v>1065</v>
      </c>
      <c r="O66" s="1" t="s">
        <v>1063</v>
      </c>
      <c r="P66" s="1" t="s">
        <v>1066</v>
      </c>
      <c r="Q66" s="1" t="s">
        <v>1338</v>
      </c>
      <c r="R66" s="1" t="s">
        <v>73</v>
      </c>
      <c r="S66" s="1" t="s">
        <v>1068</v>
      </c>
      <c r="T66" s="1" t="s">
        <v>1069</v>
      </c>
    </row>
    <row r="67" s="1" customFormat="1" spans="1:20">
      <c r="A67" s="1" t="s">
        <v>1339</v>
      </c>
      <c r="B67" s="1" t="s">
        <v>92</v>
      </c>
      <c r="C67" s="1" t="s">
        <v>1340</v>
      </c>
      <c r="D67" s="1" t="s">
        <v>1341</v>
      </c>
      <c r="E67" s="1" t="s">
        <v>1342</v>
      </c>
      <c r="F67" s="1" t="s">
        <v>80</v>
      </c>
      <c r="G67" s="1" t="s">
        <v>81</v>
      </c>
      <c r="H67" s="1" t="s">
        <v>1062</v>
      </c>
      <c r="I67" s="1" t="s">
        <v>1063</v>
      </c>
      <c r="J67" s="1" t="s">
        <v>1064</v>
      </c>
      <c r="K67" s="1" t="s">
        <v>1063</v>
      </c>
      <c r="L67" s="1" t="s">
        <v>1063</v>
      </c>
      <c r="M67" s="1" t="s">
        <v>1065</v>
      </c>
      <c r="N67" s="1" t="s">
        <v>1065</v>
      </c>
      <c r="O67" s="1" t="s">
        <v>1063</v>
      </c>
      <c r="P67" s="1" t="s">
        <v>1066</v>
      </c>
      <c r="Q67" s="1" t="s">
        <v>1343</v>
      </c>
      <c r="R67" s="1" t="s">
        <v>73</v>
      </c>
      <c r="S67" s="1" t="s">
        <v>1068</v>
      </c>
      <c r="T67" s="1" t="s">
        <v>1275</v>
      </c>
    </row>
    <row r="68" s="1" customFormat="1" spans="1:20">
      <c r="A68" s="1" t="s">
        <v>969</v>
      </c>
      <c r="B68" s="1" t="s">
        <v>92</v>
      </c>
      <c r="C68" s="1" t="s">
        <v>1344</v>
      </c>
      <c r="D68" s="1" t="s">
        <v>840</v>
      </c>
      <c r="E68" s="1" t="s">
        <v>1345</v>
      </c>
      <c r="F68" s="1" t="s">
        <v>80</v>
      </c>
      <c r="G68" s="1" t="s">
        <v>602</v>
      </c>
      <c r="H68" s="1" t="s">
        <v>1062</v>
      </c>
      <c r="I68" s="1" t="s">
        <v>1346</v>
      </c>
      <c r="J68" s="1" t="s">
        <v>1064</v>
      </c>
      <c r="K68" s="1" t="s">
        <v>1346</v>
      </c>
      <c r="L68" s="1" t="s">
        <v>1346</v>
      </c>
      <c r="M68" s="1" t="s">
        <v>1065</v>
      </c>
      <c r="N68" s="1" t="s">
        <v>1065</v>
      </c>
      <c r="O68" s="1" t="s">
        <v>1063</v>
      </c>
      <c r="P68" s="1" t="s">
        <v>1066</v>
      </c>
      <c r="Q68" s="1" t="s">
        <v>1347</v>
      </c>
      <c r="R68" s="1" t="s">
        <v>73</v>
      </c>
      <c r="S68" s="1" t="s">
        <v>1068</v>
      </c>
      <c r="T68" s="1" t="s">
        <v>1069</v>
      </c>
    </row>
    <row r="69" s="1" customFormat="1" spans="1:20">
      <c r="A69" s="1" t="s">
        <v>378</v>
      </c>
      <c r="B69" s="1" t="s">
        <v>117</v>
      </c>
      <c r="C69" s="1" t="s">
        <v>1348</v>
      </c>
      <c r="D69" s="1" t="s">
        <v>380</v>
      </c>
      <c r="E69" s="1" t="s">
        <v>381</v>
      </c>
      <c r="F69" s="1" t="s">
        <v>117</v>
      </c>
      <c r="G69" s="1" t="s">
        <v>81</v>
      </c>
      <c r="H69" s="1" t="s">
        <v>1062</v>
      </c>
      <c r="I69" s="1" t="s">
        <v>1349</v>
      </c>
      <c r="J69" s="1" t="s">
        <v>1064</v>
      </c>
      <c r="K69" s="1" t="s">
        <v>1349</v>
      </c>
      <c r="L69" s="1" t="s">
        <v>1349</v>
      </c>
      <c r="M69" s="1" t="s">
        <v>1065</v>
      </c>
      <c r="N69" s="1" t="s">
        <v>1065</v>
      </c>
      <c r="O69" s="1" t="s">
        <v>1063</v>
      </c>
      <c r="P69" s="1" t="s">
        <v>1066</v>
      </c>
      <c r="Q69" s="1" t="s">
        <v>1350</v>
      </c>
      <c r="R69" s="1" t="s">
        <v>73</v>
      </c>
      <c r="S69" s="1" t="s">
        <v>1068</v>
      </c>
      <c r="T69" s="1" t="s">
        <v>1069</v>
      </c>
    </row>
    <row r="70" s="1" customFormat="1" spans="1:20">
      <c r="A70" s="1" t="s">
        <v>138</v>
      </c>
      <c r="B70" s="1" t="s">
        <v>117</v>
      </c>
      <c r="C70" s="1" t="s">
        <v>1351</v>
      </c>
      <c r="D70" s="1" t="s">
        <v>1352</v>
      </c>
      <c r="E70" s="1" t="s">
        <v>141</v>
      </c>
      <c r="F70" s="1" t="s">
        <v>80</v>
      </c>
      <c r="G70" s="1" t="s">
        <v>81</v>
      </c>
      <c r="H70" s="1" t="s">
        <v>1062</v>
      </c>
      <c r="I70" s="1" t="s">
        <v>1353</v>
      </c>
      <c r="J70" s="1" t="s">
        <v>1064</v>
      </c>
      <c r="K70" s="1" t="s">
        <v>1353</v>
      </c>
      <c r="L70" s="1" t="s">
        <v>1353</v>
      </c>
      <c r="M70" s="1" t="s">
        <v>1065</v>
      </c>
      <c r="N70" s="1" t="s">
        <v>1065</v>
      </c>
      <c r="O70" s="1" t="s">
        <v>1063</v>
      </c>
      <c r="P70" s="1" t="s">
        <v>1066</v>
      </c>
      <c r="Q70" s="1" t="s">
        <v>1354</v>
      </c>
      <c r="R70" s="1" t="s">
        <v>73</v>
      </c>
      <c r="S70" s="1" t="s">
        <v>1068</v>
      </c>
      <c r="T70" s="1" t="s">
        <v>1069</v>
      </c>
    </row>
    <row r="71" s="1" customFormat="1" spans="1:20">
      <c r="A71" s="1" t="s">
        <v>489</v>
      </c>
      <c r="B71" s="1" t="s">
        <v>117</v>
      </c>
      <c r="C71" s="1" t="s">
        <v>1355</v>
      </c>
      <c r="D71" s="1" t="s">
        <v>1356</v>
      </c>
      <c r="E71" s="1" t="s">
        <v>492</v>
      </c>
      <c r="F71" s="1" t="s">
        <v>80</v>
      </c>
      <c r="G71" s="1" t="s">
        <v>81</v>
      </c>
      <c r="H71" s="1" t="s">
        <v>1062</v>
      </c>
      <c r="I71" s="1" t="s">
        <v>1357</v>
      </c>
      <c r="J71" s="1" t="s">
        <v>1064</v>
      </c>
      <c r="K71" s="1" t="s">
        <v>1357</v>
      </c>
      <c r="L71" s="1" t="s">
        <v>1357</v>
      </c>
      <c r="M71" s="1" t="s">
        <v>1065</v>
      </c>
      <c r="N71" s="1" t="s">
        <v>1065</v>
      </c>
      <c r="O71" s="1" t="s">
        <v>1063</v>
      </c>
      <c r="P71" s="1" t="s">
        <v>1066</v>
      </c>
      <c r="Q71" s="1" t="s">
        <v>1358</v>
      </c>
      <c r="R71" s="1" t="s">
        <v>73</v>
      </c>
      <c r="S71" s="1" t="s">
        <v>1068</v>
      </c>
      <c r="T71" s="1" t="s">
        <v>1069</v>
      </c>
    </row>
    <row r="72" s="1" customFormat="1" spans="1:20">
      <c r="A72" s="1" t="s">
        <v>130</v>
      </c>
      <c r="B72" s="1" t="s">
        <v>117</v>
      </c>
      <c r="C72" s="1" t="s">
        <v>1359</v>
      </c>
      <c r="D72" s="1" t="s">
        <v>132</v>
      </c>
      <c r="E72" s="1" t="s">
        <v>133</v>
      </c>
      <c r="F72" s="1" t="s">
        <v>117</v>
      </c>
      <c r="G72" s="1" t="s">
        <v>81</v>
      </c>
      <c r="H72" s="1" t="s">
        <v>1062</v>
      </c>
      <c r="I72" s="1" t="s">
        <v>1360</v>
      </c>
      <c r="J72" s="1" t="s">
        <v>1064</v>
      </c>
      <c r="K72" s="1" t="s">
        <v>1360</v>
      </c>
      <c r="L72" s="1" t="s">
        <v>1360</v>
      </c>
      <c r="M72" s="1" t="s">
        <v>1065</v>
      </c>
      <c r="N72" s="1" t="s">
        <v>1065</v>
      </c>
      <c r="O72" s="1" t="s">
        <v>1063</v>
      </c>
      <c r="P72" s="1" t="s">
        <v>1066</v>
      </c>
      <c r="Q72" s="1" t="s">
        <v>1361</v>
      </c>
      <c r="R72" s="1" t="s">
        <v>73</v>
      </c>
      <c r="S72" s="1" t="s">
        <v>1068</v>
      </c>
      <c r="T72" s="1" t="s">
        <v>1069</v>
      </c>
    </row>
    <row r="73" s="1" customFormat="1" spans="1:20">
      <c r="A73" s="1" t="s">
        <v>1362</v>
      </c>
      <c r="B73" s="1" t="s">
        <v>117</v>
      </c>
      <c r="C73" s="1" t="s">
        <v>1363</v>
      </c>
      <c r="D73" s="1" t="s">
        <v>1364</v>
      </c>
      <c r="E73" s="1" t="s">
        <v>1365</v>
      </c>
      <c r="F73" s="1" t="s">
        <v>81</v>
      </c>
      <c r="G73" s="1" t="s">
        <v>602</v>
      </c>
      <c r="H73" s="1" t="s">
        <v>1062</v>
      </c>
      <c r="I73" s="1" t="s">
        <v>1366</v>
      </c>
      <c r="J73" s="1" t="s">
        <v>1064</v>
      </c>
      <c r="K73" s="1" t="s">
        <v>1366</v>
      </c>
      <c r="L73" s="1" t="s">
        <v>1366</v>
      </c>
      <c r="M73" s="1" t="s">
        <v>1065</v>
      </c>
      <c r="N73" s="1" t="s">
        <v>1065</v>
      </c>
      <c r="O73" s="1" t="s">
        <v>1063</v>
      </c>
      <c r="P73" s="1" t="s">
        <v>1066</v>
      </c>
      <c r="Q73" s="1" t="s">
        <v>1367</v>
      </c>
      <c r="R73" s="1" t="s">
        <v>73</v>
      </c>
      <c r="S73" s="1" t="s">
        <v>1068</v>
      </c>
      <c r="T73" s="1" t="s">
        <v>1069</v>
      </c>
    </row>
    <row r="74" s="1" customFormat="1" spans="1:20">
      <c r="A74" s="1" t="s">
        <v>288</v>
      </c>
      <c r="B74" s="1" t="s">
        <v>117</v>
      </c>
      <c r="C74" s="1" t="s">
        <v>1368</v>
      </c>
      <c r="D74" s="1" t="s">
        <v>290</v>
      </c>
      <c r="E74" s="1" t="s">
        <v>291</v>
      </c>
      <c r="F74" s="1" t="s">
        <v>80</v>
      </c>
      <c r="G74" s="1" t="s">
        <v>81</v>
      </c>
      <c r="H74" s="1" t="s">
        <v>1062</v>
      </c>
      <c r="I74" s="1" t="s">
        <v>1369</v>
      </c>
      <c r="J74" s="1" t="s">
        <v>1064</v>
      </c>
      <c r="K74" s="1" t="s">
        <v>1369</v>
      </c>
      <c r="L74" s="1" t="s">
        <v>1369</v>
      </c>
      <c r="M74" s="1" t="s">
        <v>1065</v>
      </c>
      <c r="N74" s="1" t="s">
        <v>1065</v>
      </c>
      <c r="O74" s="1" t="s">
        <v>1063</v>
      </c>
      <c r="P74" s="1" t="s">
        <v>1066</v>
      </c>
      <c r="Q74" s="1" t="s">
        <v>1370</v>
      </c>
      <c r="R74" s="1" t="s">
        <v>73</v>
      </c>
      <c r="S74" s="1" t="s">
        <v>1068</v>
      </c>
      <c r="T74" s="1" t="s">
        <v>1069</v>
      </c>
    </row>
    <row r="75" s="1" customFormat="1" spans="1:20">
      <c r="A75" s="1" t="s">
        <v>973</v>
      </c>
      <c r="B75" s="1" t="s">
        <v>117</v>
      </c>
      <c r="C75" s="1" t="s">
        <v>1371</v>
      </c>
      <c r="D75" s="1" t="s">
        <v>1372</v>
      </c>
      <c r="E75" s="1" t="s">
        <v>976</v>
      </c>
      <c r="F75" s="1" t="s">
        <v>81</v>
      </c>
      <c r="G75" s="1" t="s">
        <v>602</v>
      </c>
      <c r="H75" s="1" t="s">
        <v>1062</v>
      </c>
      <c r="I75" s="1" t="s">
        <v>1235</v>
      </c>
      <c r="J75" s="1" t="s">
        <v>1064</v>
      </c>
      <c r="K75" s="1" t="s">
        <v>1235</v>
      </c>
      <c r="L75" s="1" t="s">
        <v>1235</v>
      </c>
      <c r="M75" s="1" t="s">
        <v>1065</v>
      </c>
      <c r="N75" s="1" t="s">
        <v>1065</v>
      </c>
      <c r="O75" s="1" t="s">
        <v>1063</v>
      </c>
      <c r="P75" s="1" t="s">
        <v>1066</v>
      </c>
      <c r="Q75" s="1" t="s">
        <v>1373</v>
      </c>
      <c r="R75" s="1" t="s">
        <v>73</v>
      </c>
      <c r="S75" s="1" t="s">
        <v>1068</v>
      </c>
      <c r="T75" s="1" t="s">
        <v>1069</v>
      </c>
    </row>
    <row r="76" s="1" customFormat="1" spans="1:20">
      <c r="A76" s="1" t="s">
        <v>485</v>
      </c>
      <c r="B76" s="1" t="s">
        <v>117</v>
      </c>
      <c r="C76" s="1" t="s">
        <v>1374</v>
      </c>
      <c r="D76" s="1" t="s">
        <v>487</v>
      </c>
      <c r="E76" s="1" t="s">
        <v>488</v>
      </c>
      <c r="F76" s="1" t="s">
        <v>80</v>
      </c>
      <c r="G76" s="1" t="s">
        <v>81</v>
      </c>
      <c r="H76" s="1" t="s">
        <v>1062</v>
      </c>
      <c r="I76" s="1" t="s">
        <v>1235</v>
      </c>
      <c r="J76" s="1" t="s">
        <v>1064</v>
      </c>
      <c r="K76" s="1" t="s">
        <v>1235</v>
      </c>
      <c r="L76" s="1" t="s">
        <v>1235</v>
      </c>
      <c r="M76" s="1" t="s">
        <v>1065</v>
      </c>
      <c r="N76" s="1" t="s">
        <v>1065</v>
      </c>
      <c r="O76" s="1" t="s">
        <v>1063</v>
      </c>
      <c r="P76" s="1" t="s">
        <v>1066</v>
      </c>
      <c r="Q76" s="1" t="s">
        <v>1375</v>
      </c>
      <c r="R76" s="1" t="s">
        <v>73</v>
      </c>
      <c r="S76" s="1" t="s">
        <v>1068</v>
      </c>
      <c r="T76" s="1" t="s">
        <v>1069</v>
      </c>
    </row>
    <row r="77" s="1" customFormat="1" spans="1:20">
      <c r="A77" s="1" t="s">
        <v>146</v>
      </c>
      <c r="B77" s="1" t="s">
        <v>117</v>
      </c>
      <c r="C77" s="1" t="s">
        <v>1376</v>
      </c>
      <c r="D77" s="1" t="s">
        <v>1377</v>
      </c>
      <c r="E77" s="1" t="s">
        <v>149</v>
      </c>
      <c r="F77" s="1" t="s">
        <v>80</v>
      </c>
      <c r="G77" s="1" t="s">
        <v>81</v>
      </c>
      <c r="H77" s="1" t="s">
        <v>1062</v>
      </c>
      <c r="I77" s="1" t="s">
        <v>1378</v>
      </c>
      <c r="J77" s="1" t="s">
        <v>1064</v>
      </c>
      <c r="K77" s="1" t="s">
        <v>1378</v>
      </c>
      <c r="L77" s="1" t="s">
        <v>1378</v>
      </c>
      <c r="M77" s="1" t="s">
        <v>1065</v>
      </c>
      <c r="N77" s="1" t="s">
        <v>1065</v>
      </c>
      <c r="O77" s="1" t="s">
        <v>1063</v>
      </c>
      <c r="P77" s="1" t="s">
        <v>1066</v>
      </c>
      <c r="Q77" s="1" t="s">
        <v>1379</v>
      </c>
      <c r="R77" s="1" t="s">
        <v>73</v>
      </c>
      <c r="S77" s="1" t="s">
        <v>1068</v>
      </c>
      <c r="T77" s="1" t="s">
        <v>1069</v>
      </c>
    </row>
    <row r="78" s="1" customFormat="1" spans="1:20">
      <c r="A78" s="1" t="s">
        <v>418</v>
      </c>
      <c r="B78" s="1" t="s">
        <v>117</v>
      </c>
      <c r="C78" s="1" t="s">
        <v>1380</v>
      </c>
      <c r="D78" s="1" t="s">
        <v>420</v>
      </c>
      <c r="E78" s="1" t="s">
        <v>421</v>
      </c>
      <c r="F78" s="1" t="s">
        <v>117</v>
      </c>
      <c r="G78" s="1" t="s">
        <v>81</v>
      </c>
      <c r="H78" s="1" t="s">
        <v>1062</v>
      </c>
      <c r="I78" s="1" t="s">
        <v>1381</v>
      </c>
      <c r="J78" s="1" t="s">
        <v>1064</v>
      </c>
      <c r="K78" s="1" t="s">
        <v>1381</v>
      </c>
      <c r="L78" s="1" t="s">
        <v>1381</v>
      </c>
      <c r="M78" s="1" t="s">
        <v>1065</v>
      </c>
      <c r="N78" s="1" t="s">
        <v>1065</v>
      </c>
      <c r="O78" s="1" t="s">
        <v>1063</v>
      </c>
      <c r="P78" s="1" t="s">
        <v>1066</v>
      </c>
      <c r="Q78" s="1" t="s">
        <v>1382</v>
      </c>
      <c r="R78" s="1" t="s">
        <v>73</v>
      </c>
      <c r="S78" s="1" t="s">
        <v>1068</v>
      </c>
      <c r="T78" s="1" t="s">
        <v>1069</v>
      </c>
    </row>
    <row r="79" s="1" customFormat="1" spans="1:20">
      <c r="A79" s="1" t="s">
        <v>1383</v>
      </c>
      <c r="B79" s="1" t="s">
        <v>117</v>
      </c>
      <c r="C79" s="1" t="s">
        <v>1384</v>
      </c>
      <c r="D79" s="1" t="s">
        <v>1385</v>
      </c>
      <c r="E79" s="1" t="s">
        <v>1386</v>
      </c>
      <c r="F79" s="1" t="s">
        <v>80</v>
      </c>
      <c r="G79" s="1" t="s">
        <v>602</v>
      </c>
      <c r="H79" s="1" t="s">
        <v>1062</v>
      </c>
      <c r="I79" s="1" t="s">
        <v>1387</v>
      </c>
      <c r="J79" s="1" t="s">
        <v>1064</v>
      </c>
      <c r="K79" s="1" t="s">
        <v>1387</v>
      </c>
      <c r="L79" s="1" t="s">
        <v>1387</v>
      </c>
      <c r="M79" s="1" t="s">
        <v>1065</v>
      </c>
      <c r="N79" s="1" t="s">
        <v>1065</v>
      </c>
      <c r="O79" s="1" t="s">
        <v>1063</v>
      </c>
      <c r="P79" s="1" t="s">
        <v>1066</v>
      </c>
      <c r="Q79" s="1" t="s">
        <v>1388</v>
      </c>
      <c r="R79" s="1" t="s">
        <v>73</v>
      </c>
      <c r="S79" s="1" t="s">
        <v>1068</v>
      </c>
      <c r="T79" s="1" t="s">
        <v>1069</v>
      </c>
    </row>
    <row r="80" s="1" customFormat="1" spans="1:20">
      <c r="A80" s="1" t="s">
        <v>771</v>
      </c>
      <c r="B80" s="1" t="s">
        <v>117</v>
      </c>
      <c r="C80" s="1" t="s">
        <v>1389</v>
      </c>
      <c r="D80" s="1" t="s">
        <v>733</v>
      </c>
      <c r="E80" s="1" t="s">
        <v>772</v>
      </c>
      <c r="F80" s="1" t="s">
        <v>80</v>
      </c>
      <c r="G80" s="1" t="s">
        <v>602</v>
      </c>
      <c r="H80" s="1" t="s">
        <v>1062</v>
      </c>
      <c r="I80" s="1" t="s">
        <v>1390</v>
      </c>
      <c r="J80" s="1" t="s">
        <v>1064</v>
      </c>
      <c r="K80" s="1" t="s">
        <v>1390</v>
      </c>
      <c r="L80" s="1" t="s">
        <v>1390</v>
      </c>
      <c r="M80" s="1" t="s">
        <v>1065</v>
      </c>
      <c r="N80" s="1" t="s">
        <v>1065</v>
      </c>
      <c r="O80" s="1" t="s">
        <v>1063</v>
      </c>
      <c r="P80" s="1" t="s">
        <v>1066</v>
      </c>
      <c r="Q80" s="1" t="s">
        <v>1391</v>
      </c>
      <c r="R80" s="1" t="s">
        <v>73</v>
      </c>
      <c r="S80" s="1" t="s">
        <v>1068</v>
      </c>
      <c r="T80" s="1" t="s">
        <v>1069</v>
      </c>
    </row>
    <row r="81" s="1" customFormat="1" spans="1:20">
      <c r="A81" s="1" t="s">
        <v>703</v>
      </c>
      <c r="B81" s="1" t="s">
        <v>117</v>
      </c>
      <c r="C81" s="1" t="s">
        <v>1392</v>
      </c>
      <c r="D81" s="1" t="s">
        <v>705</v>
      </c>
      <c r="E81" s="1" t="s">
        <v>706</v>
      </c>
      <c r="F81" s="1" t="s">
        <v>80</v>
      </c>
      <c r="G81" s="1" t="s">
        <v>602</v>
      </c>
      <c r="H81" s="1" t="s">
        <v>1062</v>
      </c>
      <c r="I81" s="1" t="s">
        <v>1393</v>
      </c>
      <c r="J81" s="1" t="s">
        <v>1064</v>
      </c>
      <c r="K81" s="1" t="s">
        <v>1393</v>
      </c>
      <c r="L81" s="1" t="s">
        <v>1393</v>
      </c>
      <c r="M81" s="1" t="s">
        <v>1065</v>
      </c>
      <c r="N81" s="1" t="s">
        <v>1065</v>
      </c>
      <c r="O81" s="1" t="s">
        <v>1063</v>
      </c>
      <c r="P81" s="1" t="s">
        <v>1066</v>
      </c>
      <c r="Q81" s="1" t="s">
        <v>1394</v>
      </c>
      <c r="R81" s="1" t="s">
        <v>73</v>
      </c>
      <c r="S81" s="1" t="s">
        <v>1068</v>
      </c>
      <c r="T81" s="1" t="s">
        <v>1069</v>
      </c>
    </row>
    <row r="82" s="1" customFormat="1" spans="1:20">
      <c r="A82" s="1" t="s">
        <v>690</v>
      </c>
      <c r="B82" s="1" t="s">
        <v>117</v>
      </c>
      <c r="C82" s="1" t="s">
        <v>1395</v>
      </c>
      <c r="D82" s="1" t="s">
        <v>692</v>
      </c>
      <c r="E82" s="1" t="s">
        <v>693</v>
      </c>
      <c r="F82" s="1" t="s">
        <v>80</v>
      </c>
      <c r="G82" s="1" t="s">
        <v>602</v>
      </c>
      <c r="H82" s="1" t="s">
        <v>1062</v>
      </c>
      <c r="I82" s="1" t="s">
        <v>1396</v>
      </c>
      <c r="J82" s="1" t="s">
        <v>1064</v>
      </c>
      <c r="K82" s="1" t="s">
        <v>1396</v>
      </c>
      <c r="L82" s="1" t="s">
        <v>1396</v>
      </c>
      <c r="M82" s="1" t="s">
        <v>1065</v>
      </c>
      <c r="N82" s="1" t="s">
        <v>1065</v>
      </c>
      <c r="O82" s="1" t="s">
        <v>1063</v>
      </c>
      <c r="P82" s="1" t="s">
        <v>1066</v>
      </c>
      <c r="Q82" s="1" t="s">
        <v>1397</v>
      </c>
      <c r="R82" s="1" t="s">
        <v>73</v>
      </c>
      <c r="S82" s="1" t="s">
        <v>1068</v>
      </c>
      <c r="T82" s="1" t="s">
        <v>1069</v>
      </c>
    </row>
    <row r="83" s="1" customFormat="1" spans="1:20">
      <c r="A83" s="1" t="s">
        <v>370</v>
      </c>
      <c r="B83" s="1" t="s">
        <v>117</v>
      </c>
      <c r="C83" s="1" t="s">
        <v>1398</v>
      </c>
      <c r="D83" s="1" t="s">
        <v>1399</v>
      </c>
      <c r="E83" s="1" t="s">
        <v>1400</v>
      </c>
      <c r="F83" s="1" t="s">
        <v>80</v>
      </c>
      <c r="G83" s="1" t="s">
        <v>81</v>
      </c>
      <c r="H83" s="1" t="s">
        <v>1062</v>
      </c>
      <c r="I83" s="1" t="s">
        <v>1401</v>
      </c>
      <c r="J83" s="1" t="s">
        <v>1064</v>
      </c>
      <c r="K83" s="1" t="s">
        <v>1401</v>
      </c>
      <c r="L83" s="1" t="s">
        <v>1401</v>
      </c>
      <c r="M83" s="1" t="s">
        <v>1065</v>
      </c>
      <c r="N83" s="1" t="s">
        <v>1065</v>
      </c>
      <c r="O83" s="1" t="s">
        <v>1063</v>
      </c>
      <c r="P83" s="1" t="s">
        <v>1066</v>
      </c>
      <c r="Q83" s="1" t="s">
        <v>1402</v>
      </c>
      <c r="R83" s="1" t="s">
        <v>73</v>
      </c>
      <c r="S83" s="1" t="s">
        <v>1068</v>
      </c>
      <c r="T83" s="1" t="s">
        <v>1069</v>
      </c>
    </row>
    <row r="84" s="1" customFormat="1" spans="1:20">
      <c r="A84" s="1" t="s">
        <v>177</v>
      </c>
      <c r="B84" s="1" t="s">
        <v>117</v>
      </c>
      <c r="C84" s="1" t="s">
        <v>1403</v>
      </c>
      <c r="D84" s="1" t="s">
        <v>179</v>
      </c>
      <c r="E84" s="1" t="s">
        <v>180</v>
      </c>
      <c r="F84" s="1" t="s">
        <v>80</v>
      </c>
      <c r="G84" s="1" t="s">
        <v>81</v>
      </c>
      <c r="H84" s="1" t="s">
        <v>1062</v>
      </c>
      <c r="I84" s="1" t="s">
        <v>1404</v>
      </c>
      <c r="J84" s="1" t="s">
        <v>1064</v>
      </c>
      <c r="K84" s="1" t="s">
        <v>1404</v>
      </c>
      <c r="L84" s="1" t="s">
        <v>1404</v>
      </c>
      <c r="M84" s="1" t="s">
        <v>1065</v>
      </c>
      <c r="N84" s="1" t="s">
        <v>1065</v>
      </c>
      <c r="O84" s="1" t="s">
        <v>1063</v>
      </c>
      <c r="P84" s="1" t="s">
        <v>1066</v>
      </c>
      <c r="Q84" s="1" t="s">
        <v>1405</v>
      </c>
      <c r="R84" s="1" t="s">
        <v>73</v>
      </c>
      <c r="S84" s="1" t="s">
        <v>1068</v>
      </c>
      <c r="T84" s="1" t="s">
        <v>1275</v>
      </c>
    </row>
    <row r="85" s="1" customFormat="1" spans="1:20">
      <c r="A85" s="1" t="s">
        <v>829</v>
      </c>
      <c r="B85" s="1" t="s">
        <v>117</v>
      </c>
      <c r="C85" s="1" t="s">
        <v>1406</v>
      </c>
      <c r="D85" s="1" t="s">
        <v>296</v>
      </c>
      <c r="E85" s="1" t="s">
        <v>830</v>
      </c>
      <c r="F85" s="1" t="s">
        <v>81</v>
      </c>
      <c r="G85" s="1" t="s">
        <v>602</v>
      </c>
      <c r="H85" s="1" t="s">
        <v>1062</v>
      </c>
      <c r="I85" s="1" t="s">
        <v>1407</v>
      </c>
      <c r="J85" s="1" t="s">
        <v>1064</v>
      </c>
      <c r="K85" s="1" t="s">
        <v>1407</v>
      </c>
      <c r="L85" s="1" t="s">
        <v>1407</v>
      </c>
      <c r="M85" s="1" t="s">
        <v>1065</v>
      </c>
      <c r="N85" s="1" t="s">
        <v>1065</v>
      </c>
      <c r="O85" s="1" t="s">
        <v>1063</v>
      </c>
      <c r="P85" s="1" t="s">
        <v>1066</v>
      </c>
      <c r="Q85" s="1" t="s">
        <v>1408</v>
      </c>
      <c r="R85" s="1" t="s">
        <v>73</v>
      </c>
      <c r="S85" s="1" t="s">
        <v>1068</v>
      </c>
      <c r="T85" s="1" t="s">
        <v>1069</v>
      </c>
    </row>
    <row r="86" s="1" customFormat="1" spans="1:20">
      <c r="A86" s="1" t="s">
        <v>1409</v>
      </c>
      <c r="B86" s="1" t="s">
        <v>117</v>
      </c>
      <c r="C86" s="1" t="s">
        <v>1410</v>
      </c>
      <c r="D86" s="1" t="s">
        <v>1411</v>
      </c>
      <c r="E86" s="1" t="s">
        <v>1412</v>
      </c>
      <c r="F86" s="1" t="s">
        <v>80</v>
      </c>
      <c r="G86" s="1" t="s">
        <v>81</v>
      </c>
      <c r="H86" s="1" t="s">
        <v>1062</v>
      </c>
      <c r="I86" s="1" t="s">
        <v>1063</v>
      </c>
      <c r="J86" s="1" t="s">
        <v>1064</v>
      </c>
      <c r="K86" s="1" t="s">
        <v>1063</v>
      </c>
      <c r="L86" s="1" t="s">
        <v>1063</v>
      </c>
      <c r="M86" s="1" t="s">
        <v>1065</v>
      </c>
      <c r="N86" s="1" t="s">
        <v>1065</v>
      </c>
      <c r="O86" s="1" t="s">
        <v>1063</v>
      </c>
      <c r="P86" s="1" t="s">
        <v>1066</v>
      </c>
      <c r="Q86" s="1" t="s">
        <v>1413</v>
      </c>
      <c r="R86" s="1" t="s">
        <v>73</v>
      </c>
      <c r="S86" s="1" t="s">
        <v>1068</v>
      </c>
      <c r="T86" s="1" t="s">
        <v>1069</v>
      </c>
    </row>
    <row r="87" s="1" customFormat="1" spans="1:20">
      <c r="A87" s="1" t="s">
        <v>386</v>
      </c>
      <c r="B87" s="1" t="s">
        <v>117</v>
      </c>
      <c r="C87" s="1" t="s">
        <v>1414</v>
      </c>
      <c r="D87" s="1" t="s">
        <v>1415</v>
      </c>
      <c r="E87" s="1" t="s">
        <v>389</v>
      </c>
      <c r="F87" s="1" t="s">
        <v>80</v>
      </c>
      <c r="G87" s="1" t="s">
        <v>81</v>
      </c>
      <c r="H87" s="1" t="s">
        <v>1062</v>
      </c>
      <c r="I87" s="1" t="s">
        <v>1416</v>
      </c>
      <c r="J87" s="1" t="s">
        <v>1064</v>
      </c>
      <c r="K87" s="1" t="s">
        <v>1416</v>
      </c>
      <c r="L87" s="1" t="s">
        <v>1416</v>
      </c>
      <c r="M87" s="1" t="s">
        <v>1065</v>
      </c>
      <c r="N87" s="1" t="s">
        <v>1065</v>
      </c>
      <c r="O87" s="1" t="s">
        <v>1063</v>
      </c>
      <c r="P87" s="1" t="s">
        <v>1066</v>
      </c>
      <c r="Q87" s="1" t="s">
        <v>1417</v>
      </c>
      <c r="R87" s="1" t="s">
        <v>73</v>
      </c>
      <c r="S87" s="1" t="s">
        <v>1068</v>
      </c>
      <c r="T87" s="1" t="s">
        <v>1069</v>
      </c>
    </row>
    <row r="88" s="1" customFormat="1" spans="1:20">
      <c r="A88" s="1" t="s">
        <v>539</v>
      </c>
      <c r="B88" s="1" t="s">
        <v>117</v>
      </c>
      <c r="C88" s="1" t="s">
        <v>1418</v>
      </c>
      <c r="D88" s="1" t="s">
        <v>541</v>
      </c>
      <c r="E88" s="1" t="s">
        <v>542</v>
      </c>
      <c r="F88" s="1" t="s">
        <v>80</v>
      </c>
      <c r="G88" s="1" t="s">
        <v>81</v>
      </c>
      <c r="H88" s="1" t="s">
        <v>1062</v>
      </c>
      <c r="I88" s="1" t="s">
        <v>1419</v>
      </c>
      <c r="J88" s="1" t="s">
        <v>1064</v>
      </c>
      <c r="K88" s="1" t="s">
        <v>1419</v>
      </c>
      <c r="L88" s="1" t="s">
        <v>1419</v>
      </c>
      <c r="M88" s="1" t="s">
        <v>1065</v>
      </c>
      <c r="N88" s="1" t="s">
        <v>1065</v>
      </c>
      <c r="O88" s="1" t="s">
        <v>1063</v>
      </c>
      <c r="P88" s="1" t="s">
        <v>1066</v>
      </c>
      <c r="Q88" s="1" t="s">
        <v>1420</v>
      </c>
      <c r="R88" s="1" t="s">
        <v>73</v>
      </c>
      <c r="S88" s="1" t="s">
        <v>1068</v>
      </c>
      <c r="T88" s="1" t="s">
        <v>1069</v>
      </c>
    </row>
    <row r="89" s="1" customFormat="1" spans="1:20">
      <c r="A89" s="1" t="s">
        <v>631</v>
      </c>
      <c r="B89" s="1" t="s">
        <v>80</v>
      </c>
      <c r="C89" s="1" t="s">
        <v>1421</v>
      </c>
      <c r="D89" s="1" t="s">
        <v>1422</v>
      </c>
      <c r="E89" s="1" t="s">
        <v>634</v>
      </c>
      <c r="F89" s="1" t="s">
        <v>81</v>
      </c>
      <c r="G89" s="1" t="s">
        <v>602</v>
      </c>
      <c r="H89" s="1" t="s">
        <v>1062</v>
      </c>
      <c r="I89" s="1" t="s">
        <v>1423</v>
      </c>
      <c r="J89" s="1" t="s">
        <v>1064</v>
      </c>
      <c r="K89" s="1" t="s">
        <v>1423</v>
      </c>
      <c r="L89" s="1" t="s">
        <v>1423</v>
      </c>
      <c r="M89" s="1" t="s">
        <v>1065</v>
      </c>
      <c r="N89" s="1" t="s">
        <v>1065</v>
      </c>
      <c r="O89" s="1" t="s">
        <v>1063</v>
      </c>
      <c r="P89" s="1" t="s">
        <v>1066</v>
      </c>
      <c r="Q89" s="1" t="s">
        <v>1424</v>
      </c>
      <c r="R89" s="1" t="s">
        <v>73</v>
      </c>
      <c r="S89" s="1" t="s">
        <v>1068</v>
      </c>
      <c r="T89" s="1" t="s">
        <v>1069</v>
      </c>
    </row>
    <row r="90" s="1" customFormat="1" spans="1:20">
      <c r="A90" s="1" t="s">
        <v>546</v>
      </c>
      <c r="B90" s="1" t="s">
        <v>80</v>
      </c>
      <c r="C90" s="1" t="s">
        <v>1425</v>
      </c>
      <c r="D90" s="1" t="s">
        <v>1426</v>
      </c>
      <c r="E90" s="1" t="s">
        <v>549</v>
      </c>
      <c r="F90" s="1" t="s">
        <v>80</v>
      </c>
      <c r="G90" s="1" t="s">
        <v>81</v>
      </c>
      <c r="H90" s="1" t="s">
        <v>1062</v>
      </c>
      <c r="I90" s="1" t="s">
        <v>1427</v>
      </c>
      <c r="J90" s="1" t="s">
        <v>1064</v>
      </c>
      <c r="K90" s="1" t="s">
        <v>1427</v>
      </c>
      <c r="L90" s="1" t="s">
        <v>1427</v>
      </c>
      <c r="M90" s="1" t="s">
        <v>1065</v>
      </c>
      <c r="N90" s="1" t="s">
        <v>1065</v>
      </c>
      <c r="O90" s="1" t="s">
        <v>1063</v>
      </c>
      <c r="P90" s="1" t="s">
        <v>1066</v>
      </c>
      <c r="Q90" s="1" t="s">
        <v>1428</v>
      </c>
      <c r="R90" s="1" t="s">
        <v>73</v>
      </c>
      <c r="S90" s="1" t="s">
        <v>1068</v>
      </c>
      <c r="T90" s="1" t="s">
        <v>1069</v>
      </c>
    </row>
    <row r="91" s="1" customFormat="1" spans="1:20">
      <c r="A91" s="1" t="s">
        <v>623</v>
      </c>
      <c r="B91" s="1" t="s">
        <v>80</v>
      </c>
      <c r="C91" s="1" t="s">
        <v>1429</v>
      </c>
      <c r="D91" s="1" t="s">
        <v>625</v>
      </c>
      <c r="E91" s="1" t="s">
        <v>626</v>
      </c>
      <c r="F91" s="1" t="s">
        <v>81</v>
      </c>
      <c r="G91" s="1" t="s">
        <v>602</v>
      </c>
      <c r="H91" s="1" t="s">
        <v>1062</v>
      </c>
      <c r="I91" s="1" t="s">
        <v>1430</v>
      </c>
      <c r="J91" s="1" t="s">
        <v>1064</v>
      </c>
      <c r="K91" s="1" t="s">
        <v>1430</v>
      </c>
      <c r="L91" s="1" t="s">
        <v>1430</v>
      </c>
      <c r="M91" s="1" t="s">
        <v>1065</v>
      </c>
      <c r="N91" s="1" t="s">
        <v>1065</v>
      </c>
      <c r="O91" s="1" t="s">
        <v>1063</v>
      </c>
      <c r="P91" s="1" t="s">
        <v>1066</v>
      </c>
      <c r="Q91" s="1" t="s">
        <v>1431</v>
      </c>
      <c r="R91" s="1" t="s">
        <v>73</v>
      </c>
      <c r="S91" s="1" t="s">
        <v>1068</v>
      </c>
      <c r="T91" s="1" t="s">
        <v>1069</v>
      </c>
    </row>
    <row r="92" s="1" customFormat="1" spans="1:20">
      <c r="A92" s="1" t="s">
        <v>185</v>
      </c>
      <c r="B92" s="1" t="s">
        <v>80</v>
      </c>
      <c r="C92" s="1" t="s">
        <v>1432</v>
      </c>
      <c r="D92" s="1" t="s">
        <v>187</v>
      </c>
      <c r="E92" s="1" t="s">
        <v>1433</v>
      </c>
      <c r="F92" s="1" t="s">
        <v>80</v>
      </c>
      <c r="G92" s="1" t="s">
        <v>81</v>
      </c>
      <c r="H92" s="1" t="s">
        <v>1062</v>
      </c>
      <c r="I92" s="1" t="s">
        <v>1434</v>
      </c>
      <c r="J92" s="1" t="s">
        <v>1064</v>
      </c>
      <c r="K92" s="1" t="s">
        <v>1434</v>
      </c>
      <c r="L92" s="1" t="s">
        <v>1434</v>
      </c>
      <c r="M92" s="1" t="s">
        <v>1065</v>
      </c>
      <c r="N92" s="1" t="s">
        <v>1065</v>
      </c>
      <c r="O92" s="1" t="s">
        <v>1063</v>
      </c>
      <c r="P92" s="1" t="s">
        <v>1066</v>
      </c>
      <c r="Q92" s="1" t="s">
        <v>1435</v>
      </c>
      <c r="R92" s="1" t="s">
        <v>73</v>
      </c>
      <c r="S92" s="1" t="s">
        <v>1068</v>
      </c>
      <c r="T92" s="1" t="s">
        <v>1069</v>
      </c>
    </row>
    <row r="93" s="1" customFormat="1" spans="1:20">
      <c r="A93" s="1" t="s">
        <v>1436</v>
      </c>
      <c r="B93" s="1" t="s">
        <v>80</v>
      </c>
      <c r="C93" s="1" t="s">
        <v>1437</v>
      </c>
      <c r="D93" s="1" t="s">
        <v>1438</v>
      </c>
      <c r="E93" s="1" t="s">
        <v>1439</v>
      </c>
      <c r="F93" s="1" t="s">
        <v>80</v>
      </c>
      <c r="G93" s="1" t="s">
        <v>81</v>
      </c>
      <c r="H93" s="1" t="s">
        <v>1062</v>
      </c>
      <c r="I93" s="1" t="s">
        <v>1063</v>
      </c>
      <c r="J93" s="1" t="s">
        <v>1064</v>
      </c>
      <c r="K93" s="1" t="s">
        <v>1063</v>
      </c>
      <c r="L93" s="1" t="s">
        <v>1063</v>
      </c>
      <c r="M93" s="1" t="s">
        <v>1065</v>
      </c>
      <c r="N93" s="1" t="s">
        <v>1065</v>
      </c>
      <c r="O93" s="1" t="s">
        <v>1063</v>
      </c>
      <c r="P93" s="1" t="s">
        <v>1066</v>
      </c>
      <c r="Q93" s="1" t="s">
        <v>1440</v>
      </c>
      <c r="R93" s="1" t="s">
        <v>73</v>
      </c>
      <c r="S93" s="1" t="s">
        <v>1068</v>
      </c>
      <c r="T93" s="1" t="s">
        <v>1069</v>
      </c>
    </row>
    <row r="94" s="1" customFormat="1" spans="1:20">
      <c r="A94" s="1" t="s">
        <v>1441</v>
      </c>
      <c r="B94" s="1" t="s">
        <v>80</v>
      </c>
      <c r="C94" s="1" t="s">
        <v>1442</v>
      </c>
      <c r="D94" s="1" t="s">
        <v>1443</v>
      </c>
      <c r="E94" s="1" t="s">
        <v>1444</v>
      </c>
      <c r="F94" s="1" t="s">
        <v>81</v>
      </c>
      <c r="G94" s="1" t="s">
        <v>602</v>
      </c>
      <c r="H94" s="1" t="s">
        <v>1062</v>
      </c>
      <c r="I94" s="1" t="s">
        <v>1445</v>
      </c>
      <c r="J94" s="1" t="s">
        <v>1064</v>
      </c>
      <c r="K94" s="1" t="s">
        <v>1445</v>
      </c>
      <c r="L94" s="1" t="s">
        <v>1445</v>
      </c>
      <c r="M94" s="1" t="s">
        <v>1065</v>
      </c>
      <c r="N94" s="1" t="s">
        <v>1065</v>
      </c>
      <c r="O94" s="1" t="s">
        <v>1063</v>
      </c>
      <c r="P94" s="1" t="s">
        <v>1066</v>
      </c>
      <c r="Q94" s="1" t="s">
        <v>1446</v>
      </c>
      <c r="R94" s="1" t="s">
        <v>73</v>
      </c>
      <c r="S94" s="1" t="s">
        <v>1068</v>
      </c>
      <c r="T94" s="1" t="s">
        <v>1069</v>
      </c>
    </row>
    <row r="95" s="1" customFormat="1" spans="1:20">
      <c r="A95" s="1" t="s">
        <v>1447</v>
      </c>
      <c r="B95" s="1" t="s">
        <v>80</v>
      </c>
      <c r="C95" s="1" t="s">
        <v>1448</v>
      </c>
      <c r="D95" s="1" t="s">
        <v>1449</v>
      </c>
      <c r="E95" s="1" t="s">
        <v>1450</v>
      </c>
      <c r="F95" s="1" t="s">
        <v>81</v>
      </c>
      <c r="G95" s="1" t="s">
        <v>602</v>
      </c>
      <c r="H95" s="1" t="s">
        <v>1062</v>
      </c>
      <c r="I95" s="1" t="s">
        <v>1451</v>
      </c>
      <c r="J95" s="1" t="s">
        <v>1064</v>
      </c>
      <c r="K95" s="1" t="s">
        <v>1451</v>
      </c>
      <c r="L95" s="1" t="s">
        <v>1451</v>
      </c>
      <c r="M95" s="1" t="s">
        <v>1065</v>
      </c>
      <c r="N95" s="1" t="s">
        <v>1065</v>
      </c>
      <c r="O95" s="1" t="s">
        <v>1063</v>
      </c>
      <c r="P95" s="1" t="s">
        <v>1066</v>
      </c>
      <c r="Q95" s="1" t="s">
        <v>1452</v>
      </c>
      <c r="R95" s="1" t="s">
        <v>73</v>
      </c>
      <c r="S95" s="1" t="s">
        <v>1068</v>
      </c>
      <c r="T95" s="1" t="s">
        <v>1069</v>
      </c>
    </row>
    <row r="96" s="1" customFormat="1" spans="1:20">
      <c r="A96" s="1" t="s">
        <v>1453</v>
      </c>
      <c r="B96" s="1" t="s">
        <v>80</v>
      </c>
      <c r="C96" s="1" t="s">
        <v>1454</v>
      </c>
      <c r="D96" s="1" t="s">
        <v>1455</v>
      </c>
      <c r="E96" s="1" t="s">
        <v>1456</v>
      </c>
      <c r="F96" s="1" t="s">
        <v>80</v>
      </c>
      <c r="G96" s="1" t="s">
        <v>81</v>
      </c>
      <c r="H96" s="1" t="s">
        <v>1062</v>
      </c>
      <c r="I96" s="1" t="s">
        <v>1063</v>
      </c>
      <c r="J96" s="1" t="s">
        <v>1064</v>
      </c>
      <c r="K96" s="1" t="s">
        <v>1063</v>
      </c>
      <c r="L96" s="1" t="s">
        <v>1063</v>
      </c>
      <c r="M96" s="1" t="s">
        <v>1065</v>
      </c>
      <c r="N96" s="1" t="s">
        <v>1065</v>
      </c>
      <c r="O96" s="1" t="s">
        <v>1063</v>
      </c>
      <c r="P96" s="1" t="s">
        <v>1066</v>
      </c>
      <c r="Q96" s="1" t="s">
        <v>1457</v>
      </c>
      <c r="R96" s="1" t="s">
        <v>73</v>
      </c>
      <c r="S96" s="1" t="s">
        <v>1068</v>
      </c>
      <c r="T96" s="1" t="s">
        <v>1069</v>
      </c>
    </row>
    <row r="97" s="1" customFormat="1" spans="1:20">
      <c r="A97" s="1" t="s">
        <v>1458</v>
      </c>
      <c r="B97" s="1" t="s">
        <v>80</v>
      </c>
      <c r="C97" s="1" t="s">
        <v>1459</v>
      </c>
      <c r="D97" s="1" t="s">
        <v>1460</v>
      </c>
      <c r="E97" s="1" t="s">
        <v>1461</v>
      </c>
      <c r="F97" s="1" t="s">
        <v>80</v>
      </c>
      <c r="G97" s="1" t="s">
        <v>602</v>
      </c>
      <c r="H97" s="1" t="s">
        <v>1062</v>
      </c>
      <c r="I97" s="1" t="s">
        <v>1462</v>
      </c>
      <c r="J97" s="1" t="s">
        <v>1064</v>
      </c>
      <c r="K97" s="1" t="s">
        <v>1462</v>
      </c>
      <c r="L97" s="1" t="s">
        <v>1462</v>
      </c>
      <c r="M97" s="1" t="s">
        <v>1065</v>
      </c>
      <c r="N97" s="1" t="s">
        <v>1065</v>
      </c>
      <c r="O97" s="1" t="s">
        <v>1063</v>
      </c>
      <c r="P97" s="1" t="s">
        <v>1066</v>
      </c>
      <c r="Q97" s="1" t="s">
        <v>1463</v>
      </c>
      <c r="R97" s="1" t="s">
        <v>73</v>
      </c>
      <c r="S97" s="1" t="s">
        <v>1068</v>
      </c>
      <c r="T97" s="1" t="s">
        <v>1069</v>
      </c>
    </row>
    <row r="98" s="1" customFormat="1" spans="1:20">
      <c r="A98" s="1" t="s">
        <v>193</v>
      </c>
      <c r="B98" s="1" t="s">
        <v>80</v>
      </c>
      <c r="C98" s="1" t="s">
        <v>1464</v>
      </c>
      <c r="D98" s="1" t="s">
        <v>1465</v>
      </c>
      <c r="E98" s="1" t="s">
        <v>196</v>
      </c>
      <c r="F98" s="1" t="s">
        <v>80</v>
      </c>
      <c r="G98" s="1" t="s">
        <v>81</v>
      </c>
      <c r="H98" s="1" t="s">
        <v>1062</v>
      </c>
      <c r="I98" s="1" t="s">
        <v>1466</v>
      </c>
      <c r="J98" s="1" t="s">
        <v>1064</v>
      </c>
      <c r="K98" s="1" t="s">
        <v>1466</v>
      </c>
      <c r="L98" s="1" t="s">
        <v>1466</v>
      </c>
      <c r="M98" s="1" t="s">
        <v>1065</v>
      </c>
      <c r="N98" s="1" t="s">
        <v>1065</v>
      </c>
      <c r="O98" s="1" t="s">
        <v>1063</v>
      </c>
      <c r="P98" s="1" t="s">
        <v>1066</v>
      </c>
      <c r="Q98" s="1" t="s">
        <v>1467</v>
      </c>
      <c r="R98" s="1" t="s">
        <v>73</v>
      </c>
      <c r="S98" s="1" t="s">
        <v>1068</v>
      </c>
      <c r="T98" s="1" t="s">
        <v>1069</v>
      </c>
    </row>
    <row r="99" s="1" customFormat="1" spans="1:20">
      <c r="A99" s="1" t="s">
        <v>209</v>
      </c>
      <c r="B99" s="1" t="s">
        <v>80</v>
      </c>
      <c r="C99" s="1" t="s">
        <v>1468</v>
      </c>
      <c r="D99" s="1" t="s">
        <v>211</v>
      </c>
      <c r="E99" s="1" t="s">
        <v>212</v>
      </c>
      <c r="F99" s="1" t="s">
        <v>80</v>
      </c>
      <c r="G99" s="1" t="s">
        <v>81</v>
      </c>
      <c r="H99" s="1" t="s">
        <v>1062</v>
      </c>
      <c r="I99" s="1" t="s">
        <v>1469</v>
      </c>
      <c r="J99" s="1" t="s">
        <v>1064</v>
      </c>
      <c r="K99" s="1" t="s">
        <v>1469</v>
      </c>
      <c r="L99" s="1" t="s">
        <v>1469</v>
      </c>
      <c r="M99" s="1" t="s">
        <v>1065</v>
      </c>
      <c r="N99" s="1" t="s">
        <v>1065</v>
      </c>
      <c r="O99" s="1" t="s">
        <v>1063</v>
      </c>
      <c r="P99" s="1" t="s">
        <v>1066</v>
      </c>
      <c r="Q99" s="1" t="s">
        <v>1470</v>
      </c>
      <c r="R99" s="1" t="s">
        <v>73</v>
      </c>
      <c r="S99" s="1" t="s">
        <v>1068</v>
      </c>
      <c r="T99" s="1" t="s">
        <v>1069</v>
      </c>
    </row>
    <row r="100" s="1" customFormat="1" spans="1:20">
      <c r="A100" s="1" t="s">
        <v>1471</v>
      </c>
      <c r="B100" s="1" t="s">
        <v>80</v>
      </c>
      <c r="C100" s="1" t="s">
        <v>1472</v>
      </c>
      <c r="D100" s="1" t="s">
        <v>1473</v>
      </c>
      <c r="E100" s="1" t="s">
        <v>1474</v>
      </c>
      <c r="F100" s="1" t="s">
        <v>80</v>
      </c>
      <c r="G100" s="1" t="s">
        <v>602</v>
      </c>
      <c r="H100" s="1" t="s">
        <v>1062</v>
      </c>
      <c r="I100" s="1" t="s">
        <v>1475</v>
      </c>
      <c r="J100" s="1" t="s">
        <v>1064</v>
      </c>
      <c r="K100" s="1" t="s">
        <v>1475</v>
      </c>
      <c r="L100" s="1" t="s">
        <v>1475</v>
      </c>
      <c r="M100" s="1" t="s">
        <v>1065</v>
      </c>
      <c r="N100" s="1" t="s">
        <v>1065</v>
      </c>
      <c r="O100" s="1" t="s">
        <v>1063</v>
      </c>
      <c r="P100" s="1" t="s">
        <v>1066</v>
      </c>
      <c r="Q100" s="1" t="s">
        <v>1476</v>
      </c>
      <c r="R100" s="1" t="s">
        <v>73</v>
      </c>
      <c r="S100" s="1" t="s">
        <v>1068</v>
      </c>
      <c r="T100" s="1" t="s">
        <v>1069</v>
      </c>
    </row>
    <row r="101" s="1" customFormat="1" spans="1:20">
      <c r="A101" s="1" t="s">
        <v>891</v>
      </c>
      <c r="B101" s="1" t="s">
        <v>80</v>
      </c>
      <c r="C101" s="1" t="s">
        <v>1477</v>
      </c>
      <c r="D101" s="1" t="s">
        <v>893</v>
      </c>
      <c r="E101" s="1" t="s">
        <v>894</v>
      </c>
      <c r="F101" s="1" t="s">
        <v>80</v>
      </c>
      <c r="G101" s="1" t="s">
        <v>602</v>
      </c>
      <c r="H101" s="1" t="s">
        <v>1062</v>
      </c>
      <c r="I101" s="1" t="s">
        <v>1478</v>
      </c>
      <c r="J101" s="1" t="s">
        <v>1064</v>
      </c>
      <c r="K101" s="1" t="s">
        <v>1478</v>
      </c>
      <c r="L101" s="1" t="s">
        <v>1478</v>
      </c>
      <c r="M101" s="1" t="s">
        <v>1065</v>
      </c>
      <c r="N101" s="1" t="s">
        <v>1065</v>
      </c>
      <c r="O101" s="1" t="s">
        <v>1063</v>
      </c>
      <c r="P101" s="1" t="s">
        <v>1066</v>
      </c>
      <c r="Q101" s="1" t="s">
        <v>1479</v>
      </c>
      <c r="R101" s="1" t="s">
        <v>73</v>
      </c>
      <c r="S101" s="1" t="s">
        <v>1068</v>
      </c>
      <c r="T101" s="1" t="s">
        <v>1069</v>
      </c>
    </row>
    <row r="102" s="1" customFormat="1" spans="1:20">
      <c r="A102" s="1" t="s">
        <v>362</v>
      </c>
      <c r="B102" s="1" t="s">
        <v>80</v>
      </c>
      <c r="C102" s="1" t="s">
        <v>1480</v>
      </c>
      <c r="D102" s="1" t="s">
        <v>364</v>
      </c>
      <c r="E102" s="1" t="s">
        <v>365</v>
      </c>
      <c r="F102" s="1" t="s">
        <v>80</v>
      </c>
      <c r="G102" s="1" t="s">
        <v>81</v>
      </c>
      <c r="H102" s="1" t="s">
        <v>1062</v>
      </c>
      <c r="I102" s="1" t="s">
        <v>1481</v>
      </c>
      <c r="J102" s="1" t="s">
        <v>1064</v>
      </c>
      <c r="K102" s="1" t="s">
        <v>1481</v>
      </c>
      <c r="L102" s="1" t="s">
        <v>1481</v>
      </c>
      <c r="M102" s="1" t="s">
        <v>1065</v>
      </c>
      <c r="N102" s="1" t="s">
        <v>1065</v>
      </c>
      <c r="O102" s="1" t="s">
        <v>1063</v>
      </c>
      <c r="P102" s="1" t="s">
        <v>1066</v>
      </c>
      <c r="Q102" s="1" t="s">
        <v>1482</v>
      </c>
      <c r="R102" s="1" t="s">
        <v>73</v>
      </c>
      <c r="S102" s="1" t="s">
        <v>1068</v>
      </c>
      <c r="T102" s="1" t="s">
        <v>1069</v>
      </c>
    </row>
    <row r="103" s="1" customFormat="1" spans="1:20">
      <c r="A103" s="1" t="s">
        <v>887</v>
      </c>
      <c r="B103" s="1" t="s">
        <v>80</v>
      </c>
      <c r="C103" s="1" t="s">
        <v>1483</v>
      </c>
      <c r="D103" s="1" t="s">
        <v>1484</v>
      </c>
      <c r="E103" s="1" t="s">
        <v>1485</v>
      </c>
      <c r="F103" s="1" t="s">
        <v>81</v>
      </c>
      <c r="G103" s="1" t="s">
        <v>602</v>
      </c>
      <c r="H103" s="1" t="s">
        <v>1062</v>
      </c>
      <c r="I103" s="1" t="s">
        <v>1486</v>
      </c>
      <c r="J103" s="1" t="s">
        <v>1064</v>
      </c>
      <c r="K103" s="1" t="s">
        <v>1486</v>
      </c>
      <c r="L103" s="1" t="s">
        <v>1486</v>
      </c>
      <c r="M103" s="1" t="s">
        <v>1065</v>
      </c>
      <c r="N103" s="1" t="s">
        <v>1065</v>
      </c>
      <c r="O103" s="1" t="s">
        <v>1063</v>
      </c>
      <c r="P103" s="1" t="s">
        <v>1066</v>
      </c>
      <c r="Q103" s="1" t="s">
        <v>1487</v>
      </c>
      <c r="R103" s="1" t="s">
        <v>73</v>
      </c>
      <c r="S103" s="1" t="s">
        <v>1068</v>
      </c>
      <c r="T103" s="1" t="s">
        <v>1069</v>
      </c>
    </row>
    <row r="104" s="1" customFormat="1" spans="1:20">
      <c r="A104" s="1" t="s">
        <v>880</v>
      </c>
      <c r="B104" s="1" t="s">
        <v>80</v>
      </c>
      <c r="C104" s="1" t="s">
        <v>1488</v>
      </c>
      <c r="D104" s="1" t="s">
        <v>1484</v>
      </c>
      <c r="E104" s="1" t="s">
        <v>1489</v>
      </c>
      <c r="F104" s="1" t="s">
        <v>81</v>
      </c>
      <c r="G104" s="1" t="s">
        <v>602</v>
      </c>
      <c r="H104" s="1" t="s">
        <v>1062</v>
      </c>
      <c r="I104" s="1" t="s">
        <v>1490</v>
      </c>
      <c r="J104" s="1" t="s">
        <v>1064</v>
      </c>
      <c r="K104" s="1" t="s">
        <v>1490</v>
      </c>
      <c r="L104" s="1" t="s">
        <v>1490</v>
      </c>
      <c r="M104" s="1" t="s">
        <v>1065</v>
      </c>
      <c r="N104" s="1" t="s">
        <v>1065</v>
      </c>
      <c r="O104" s="1" t="s">
        <v>1063</v>
      </c>
      <c r="P104" s="1" t="s">
        <v>1066</v>
      </c>
      <c r="Q104" s="1" t="s">
        <v>1491</v>
      </c>
      <c r="R104" s="1" t="s">
        <v>73</v>
      </c>
      <c r="S104" s="1" t="s">
        <v>1068</v>
      </c>
      <c r="T104" s="1" t="s">
        <v>1069</v>
      </c>
    </row>
    <row r="105" s="1" customFormat="1" spans="1:20">
      <c r="A105" s="1" t="s">
        <v>495</v>
      </c>
      <c r="B105" s="1" t="s">
        <v>80</v>
      </c>
      <c r="C105" s="1" t="s">
        <v>1492</v>
      </c>
      <c r="D105" s="1" t="s">
        <v>497</v>
      </c>
      <c r="E105" s="1" t="s">
        <v>498</v>
      </c>
      <c r="F105" s="1" t="s">
        <v>80</v>
      </c>
      <c r="G105" s="1" t="s">
        <v>81</v>
      </c>
      <c r="H105" s="1" t="s">
        <v>1062</v>
      </c>
      <c r="I105" s="1" t="s">
        <v>1493</v>
      </c>
      <c r="J105" s="1" t="s">
        <v>1064</v>
      </c>
      <c r="K105" s="1" t="s">
        <v>1493</v>
      </c>
      <c r="L105" s="1" t="s">
        <v>1493</v>
      </c>
      <c r="M105" s="1" t="s">
        <v>1065</v>
      </c>
      <c r="N105" s="1" t="s">
        <v>1065</v>
      </c>
      <c r="O105" s="1" t="s">
        <v>1063</v>
      </c>
      <c r="P105" s="1" t="s">
        <v>1066</v>
      </c>
      <c r="Q105" s="1" t="s">
        <v>1494</v>
      </c>
      <c r="R105" s="1" t="s">
        <v>73</v>
      </c>
      <c r="S105" s="1" t="s">
        <v>1068</v>
      </c>
      <c r="T105" s="1" t="s">
        <v>1069</v>
      </c>
    </row>
    <row r="106" s="1" customFormat="1" spans="1:20">
      <c r="A106" s="1" t="s">
        <v>401</v>
      </c>
      <c r="B106" s="1" t="s">
        <v>80</v>
      </c>
      <c r="C106" s="1" t="s">
        <v>1495</v>
      </c>
      <c r="D106" s="1" t="s">
        <v>1496</v>
      </c>
      <c r="E106" s="1" t="s">
        <v>404</v>
      </c>
      <c r="F106" s="1" t="s">
        <v>80</v>
      </c>
      <c r="G106" s="1" t="s">
        <v>81</v>
      </c>
      <c r="H106" s="1" t="s">
        <v>1062</v>
      </c>
      <c r="I106" s="1" t="s">
        <v>1497</v>
      </c>
      <c r="J106" s="1" t="s">
        <v>1064</v>
      </c>
      <c r="K106" s="1" t="s">
        <v>1497</v>
      </c>
      <c r="L106" s="1" t="s">
        <v>1497</v>
      </c>
      <c r="M106" s="1" t="s">
        <v>1065</v>
      </c>
      <c r="N106" s="1" t="s">
        <v>1065</v>
      </c>
      <c r="O106" s="1" t="s">
        <v>1063</v>
      </c>
      <c r="P106" s="1" t="s">
        <v>1066</v>
      </c>
      <c r="Q106" s="1" t="s">
        <v>1498</v>
      </c>
      <c r="R106" s="1" t="s">
        <v>73</v>
      </c>
      <c r="S106" s="1" t="s">
        <v>1068</v>
      </c>
      <c r="T106" s="1" t="s">
        <v>1069</v>
      </c>
    </row>
    <row r="107" s="1" customFormat="1" spans="1:20">
      <c r="A107" s="1" t="s">
        <v>201</v>
      </c>
      <c r="B107" s="1" t="s">
        <v>80</v>
      </c>
      <c r="C107" s="1" t="s">
        <v>1499</v>
      </c>
      <c r="D107" s="1" t="s">
        <v>203</v>
      </c>
      <c r="E107" s="1" t="s">
        <v>204</v>
      </c>
      <c r="F107" s="1" t="s">
        <v>80</v>
      </c>
      <c r="G107" s="1" t="s">
        <v>81</v>
      </c>
      <c r="H107" s="1" t="s">
        <v>1062</v>
      </c>
      <c r="I107" s="1" t="s">
        <v>1500</v>
      </c>
      <c r="J107" s="1" t="s">
        <v>1064</v>
      </c>
      <c r="K107" s="1" t="s">
        <v>1500</v>
      </c>
      <c r="L107" s="1" t="s">
        <v>1500</v>
      </c>
      <c r="M107" s="1" t="s">
        <v>1065</v>
      </c>
      <c r="N107" s="1" t="s">
        <v>1065</v>
      </c>
      <c r="O107" s="1" t="s">
        <v>1063</v>
      </c>
      <c r="P107" s="1" t="s">
        <v>1066</v>
      </c>
      <c r="Q107" s="1" t="s">
        <v>1501</v>
      </c>
      <c r="R107" s="1" t="s">
        <v>73</v>
      </c>
      <c r="S107" s="1" t="s">
        <v>1068</v>
      </c>
      <c r="T107" s="1" t="s">
        <v>1069</v>
      </c>
    </row>
    <row r="108" s="1" customFormat="1" spans="1:20">
      <c r="A108" s="1" t="s">
        <v>1502</v>
      </c>
      <c r="B108" s="1" t="s">
        <v>80</v>
      </c>
      <c r="C108" s="1" t="s">
        <v>1503</v>
      </c>
      <c r="D108" s="1" t="s">
        <v>1504</v>
      </c>
      <c r="E108" s="1" t="s">
        <v>1505</v>
      </c>
      <c r="F108" s="1" t="s">
        <v>80</v>
      </c>
      <c r="G108" s="1" t="s">
        <v>602</v>
      </c>
      <c r="H108" s="1" t="s">
        <v>1062</v>
      </c>
      <c r="I108" s="1" t="s">
        <v>1506</v>
      </c>
      <c r="J108" s="1" t="s">
        <v>1064</v>
      </c>
      <c r="K108" s="1" t="s">
        <v>1506</v>
      </c>
      <c r="L108" s="1" t="s">
        <v>1506</v>
      </c>
      <c r="M108" s="1" t="s">
        <v>1065</v>
      </c>
      <c r="N108" s="1" t="s">
        <v>1065</v>
      </c>
      <c r="O108" s="1" t="s">
        <v>1063</v>
      </c>
      <c r="P108" s="1" t="s">
        <v>1066</v>
      </c>
      <c r="Q108" s="1" t="s">
        <v>1507</v>
      </c>
      <c r="R108" s="1" t="s">
        <v>73</v>
      </c>
      <c r="S108" s="1" t="s">
        <v>1068</v>
      </c>
      <c r="T108" s="1" t="s">
        <v>1069</v>
      </c>
    </row>
    <row r="109" s="1" customFormat="1" spans="1:20">
      <c r="A109" s="1" t="s">
        <v>1508</v>
      </c>
      <c r="B109" s="1" t="s">
        <v>80</v>
      </c>
      <c r="C109" s="1" t="s">
        <v>1509</v>
      </c>
      <c r="D109" s="1" t="s">
        <v>1510</v>
      </c>
      <c r="E109" s="1" t="s">
        <v>1511</v>
      </c>
      <c r="F109" s="1" t="s">
        <v>80</v>
      </c>
      <c r="G109" s="1" t="s">
        <v>81</v>
      </c>
      <c r="H109" s="1" t="s">
        <v>1062</v>
      </c>
      <c r="I109" s="1" t="s">
        <v>1063</v>
      </c>
      <c r="J109" s="1" t="s">
        <v>1064</v>
      </c>
      <c r="K109" s="1" t="s">
        <v>1063</v>
      </c>
      <c r="L109" s="1" t="s">
        <v>1063</v>
      </c>
      <c r="M109" s="1" t="s">
        <v>1065</v>
      </c>
      <c r="N109" s="1" t="s">
        <v>1065</v>
      </c>
      <c r="O109" s="1" t="s">
        <v>1063</v>
      </c>
      <c r="P109" s="1" t="s">
        <v>1066</v>
      </c>
      <c r="Q109" s="1" t="s">
        <v>1512</v>
      </c>
      <c r="R109" s="1" t="s">
        <v>73</v>
      </c>
      <c r="S109" s="1" t="s">
        <v>1068</v>
      </c>
      <c r="T109" s="1" t="s">
        <v>1069</v>
      </c>
    </row>
    <row r="110" s="1" customFormat="1" spans="1:20">
      <c r="A110" s="1" t="s">
        <v>154</v>
      </c>
      <c r="B110" s="1" t="s">
        <v>80</v>
      </c>
      <c r="C110" s="1" t="s">
        <v>1513</v>
      </c>
      <c r="D110" s="1" t="s">
        <v>1514</v>
      </c>
      <c r="E110" s="1" t="s">
        <v>157</v>
      </c>
      <c r="F110" s="1" t="s">
        <v>80</v>
      </c>
      <c r="G110" s="1" t="s">
        <v>81</v>
      </c>
      <c r="H110" s="1" t="s">
        <v>1062</v>
      </c>
      <c r="I110" s="1" t="s">
        <v>1515</v>
      </c>
      <c r="J110" s="1" t="s">
        <v>1064</v>
      </c>
      <c r="K110" s="1" t="s">
        <v>1515</v>
      </c>
      <c r="L110" s="1" t="s">
        <v>1515</v>
      </c>
      <c r="M110" s="1" t="s">
        <v>1065</v>
      </c>
      <c r="N110" s="1" t="s">
        <v>1065</v>
      </c>
      <c r="O110" s="1" t="s">
        <v>1063</v>
      </c>
      <c r="P110" s="1" t="s">
        <v>1066</v>
      </c>
      <c r="Q110" s="1" t="s">
        <v>1516</v>
      </c>
      <c r="R110" s="1" t="s">
        <v>73</v>
      </c>
      <c r="S110" s="1" t="s">
        <v>1068</v>
      </c>
      <c r="T110" s="1" t="s">
        <v>1069</v>
      </c>
    </row>
    <row r="111" s="1" customFormat="1" spans="1:20">
      <c r="A111" s="1" t="s">
        <v>1517</v>
      </c>
      <c r="B111" s="1" t="s">
        <v>80</v>
      </c>
      <c r="C111" s="1" t="s">
        <v>1518</v>
      </c>
      <c r="D111" s="1" t="s">
        <v>348</v>
      </c>
      <c r="E111" s="1" t="s">
        <v>1519</v>
      </c>
      <c r="F111" s="1" t="s">
        <v>81</v>
      </c>
      <c r="G111" s="1" t="s">
        <v>602</v>
      </c>
      <c r="H111" s="1" t="s">
        <v>1062</v>
      </c>
      <c r="I111" s="1" t="s">
        <v>1273</v>
      </c>
      <c r="J111" s="1" t="s">
        <v>1064</v>
      </c>
      <c r="K111" s="1" t="s">
        <v>1273</v>
      </c>
      <c r="L111" s="1" t="s">
        <v>1273</v>
      </c>
      <c r="M111" s="1" t="s">
        <v>1065</v>
      </c>
      <c r="N111" s="1" t="s">
        <v>1065</v>
      </c>
      <c r="O111" s="1" t="s">
        <v>1063</v>
      </c>
      <c r="P111" s="1" t="s">
        <v>1066</v>
      </c>
      <c r="Q111" s="1" t="s">
        <v>1520</v>
      </c>
      <c r="R111" s="1" t="s">
        <v>73</v>
      </c>
      <c r="S111" s="1" t="s">
        <v>1068</v>
      </c>
      <c r="T111" s="1" t="s">
        <v>1275</v>
      </c>
    </row>
    <row r="112" s="1" customFormat="1" spans="1:20">
      <c r="A112" s="1" t="s">
        <v>896</v>
      </c>
      <c r="B112" s="1" t="s">
        <v>80</v>
      </c>
      <c r="C112" s="1" t="s">
        <v>1521</v>
      </c>
      <c r="D112" s="1" t="s">
        <v>1522</v>
      </c>
      <c r="E112" s="1" t="s">
        <v>899</v>
      </c>
      <c r="F112" s="1" t="s">
        <v>80</v>
      </c>
      <c r="G112" s="1" t="s">
        <v>602</v>
      </c>
      <c r="H112" s="1" t="s">
        <v>1062</v>
      </c>
      <c r="I112" s="1" t="s">
        <v>1523</v>
      </c>
      <c r="J112" s="1" t="s">
        <v>1064</v>
      </c>
      <c r="K112" s="1" t="s">
        <v>1523</v>
      </c>
      <c r="L112" s="1" t="s">
        <v>1523</v>
      </c>
      <c r="M112" s="1" t="s">
        <v>1065</v>
      </c>
      <c r="N112" s="1" t="s">
        <v>1065</v>
      </c>
      <c r="O112" s="1" t="s">
        <v>1063</v>
      </c>
      <c r="P112" s="1" t="s">
        <v>1066</v>
      </c>
      <c r="Q112" s="1" t="s">
        <v>1524</v>
      </c>
      <c r="R112" s="1" t="s">
        <v>73</v>
      </c>
      <c r="S112" s="1" t="s">
        <v>1068</v>
      </c>
      <c r="T112" s="1" t="s">
        <v>1069</v>
      </c>
    </row>
    <row r="113" s="1" customFormat="1" spans="1:20">
      <c r="A113" s="1" t="s">
        <v>525</v>
      </c>
      <c r="B113" s="1" t="s">
        <v>80</v>
      </c>
      <c r="C113" s="1" t="s">
        <v>1525</v>
      </c>
      <c r="D113" s="1" t="s">
        <v>1526</v>
      </c>
      <c r="E113" s="1" t="s">
        <v>528</v>
      </c>
      <c r="F113" s="1" t="s">
        <v>80</v>
      </c>
      <c r="G113" s="1" t="s">
        <v>81</v>
      </c>
      <c r="H113" s="1" t="s">
        <v>1062</v>
      </c>
      <c r="I113" s="1" t="s">
        <v>1515</v>
      </c>
      <c r="J113" s="1" t="s">
        <v>1064</v>
      </c>
      <c r="K113" s="1" t="s">
        <v>1515</v>
      </c>
      <c r="L113" s="1" t="s">
        <v>1515</v>
      </c>
      <c r="M113" s="1" t="s">
        <v>1065</v>
      </c>
      <c r="N113" s="1" t="s">
        <v>1065</v>
      </c>
      <c r="O113" s="1" t="s">
        <v>1063</v>
      </c>
      <c r="P113" s="1" t="s">
        <v>1066</v>
      </c>
      <c r="Q113" s="1" t="s">
        <v>1527</v>
      </c>
      <c r="R113" s="1" t="s">
        <v>73</v>
      </c>
      <c r="S113" s="1" t="s">
        <v>1068</v>
      </c>
      <c r="T113" s="1" t="s">
        <v>1069</v>
      </c>
    </row>
    <row r="114" s="1" customFormat="1" spans="1:20">
      <c r="A114" s="1" t="s">
        <v>443</v>
      </c>
      <c r="B114" s="1" t="s">
        <v>80</v>
      </c>
      <c r="C114" s="1" t="s">
        <v>1528</v>
      </c>
      <c r="D114" s="1" t="s">
        <v>445</v>
      </c>
      <c r="E114" s="1" t="s">
        <v>446</v>
      </c>
      <c r="F114" s="1" t="s">
        <v>80</v>
      </c>
      <c r="G114" s="1" t="s">
        <v>81</v>
      </c>
      <c r="H114" s="1" t="s">
        <v>1062</v>
      </c>
      <c r="I114" s="1" t="s">
        <v>1529</v>
      </c>
      <c r="J114" s="1" t="s">
        <v>1064</v>
      </c>
      <c r="K114" s="1" t="s">
        <v>1529</v>
      </c>
      <c r="L114" s="1" t="s">
        <v>1529</v>
      </c>
      <c r="M114" s="1" t="s">
        <v>1065</v>
      </c>
      <c r="N114" s="1" t="s">
        <v>1065</v>
      </c>
      <c r="O114" s="1" t="s">
        <v>1063</v>
      </c>
      <c r="P114" s="1" t="s">
        <v>1066</v>
      </c>
      <c r="Q114" s="1" t="s">
        <v>1530</v>
      </c>
      <c r="R114" s="1" t="s">
        <v>73</v>
      </c>
      <c r="S114" s="1" t="s">
        <v>1068</v>
      </c>
      <c r="T114" s="1" t="s">
        <v>1275</v>
      </c>
    </row>
    <row r="115" s="1" customFormat="1" spans="1:20">
      <c r="A115" s="1" t="s">
        <v>520</v>
      </c>
      <c r="B115" s="1" t="s">
        <v>80</v>
      </c>
      <c r="C115" s="1" t="s">
        <v>1531</v>
      </c>
      <c r="D115" s="1" t="s">
        <v>509</v>
      </c>
      <c r="E115" s="1" t="s">
        <v>1532</v>
      </c>
      <c r="F115" s="1" t="s">
        <v>80</v>
      </c>
      <c r="G115" s="1" t="s">
        <v>81</v>
      </c>
      <c r="H115" s="1" t="s">
        <v>1062</v>
      </c>
      <c r="I115" s="1" t="s">
        <v>1533</v>
      </c>
      <c r="J115" s="1" t="s">
        <v>1064</v>
      </c>
      <c r="K115" s="1" t="s">
        <v>1533</v>
      </c>
      <c r="L115" s="1" t="s">
        <v>1533</v>
      </c>
      <c r="M115" s="1" t="s">
        <v>1065</v>
      </c>
      <c r="N115" s="1" t="s">
        <v>1065</v>
      </c>
      <c r="O115" s="1" t="s">
        <v>1063</v>
      </c>
      <c r="P115" s="1" t="s">
        <v>1066</v>
      </c>
      <c r="Q115" s="1" t="s">
        <v>1534</v>
      </c>
      <c r="R115" s="1" t="s">
        <v>73</v>
      </c>
      <c r="S115" s="1" t="s">
        <v>1068</v>
      </c>
      <c r="T115" s="1" t="s">
        <v>1069</v>
      </c>
    </row>
    <row r="116" s="1" customFormat="1" spans="1:20">
      <c r="A116" s="1" t="s">
        <v>749</v>
      </c>
      <c r="B116" s="1" t="s">
        <v>80</v>
      </c>
      <c r="C116" s="1" t="s">
        <v>1535</v>
      </c>
      <c r="D116" s="1" t="s">
        <v>751</v>
      </c>
      <c r="E116" s="1" t="s">
        <v>752</v>
      </c>
      <c r="F116" s="1" t="s">
        <v>81</v>
      </c>
      <c r="G116" s="1" t="s">
        <v>602</v>
      </c>
      <c r="H116" s="1" t="s">
        <v>1062</v>
      </c>
      <c r="I116" s="1" t="s">
        <v>1536</v>
      </c>
      <c r="J116" s="1" t="s">
        <v>1064</v>
      </c>
      <c r="K116" s="1" t="s">
        <v>1536</v>
      </c>
      <c r="L116" s="1" t="s">
        <v>1536</v>
      </c>
      <c r="M116" s="1" t="s">
        <v>1065</v>
      </c>
      <c r="N116" s="1" t="s">
        <v>1065</v>
      </c>
      <c r="O116" s="1" t="s">
        <v>1063</v>
      </c>
      <c r="P116" s="1" t="s">
        <v>1066</v>
      </c>
      <c r="Q116" s="1" t="s">
        <v>1537</v>
      </c>
      <c r="R116" s="1" t="s">
        <v>73</v>
      </c>
      <c r="S116" s="1" t="s">
        <v>1068</v>
      </c>
      <c r="T116" s="1" t="s">
        <v>1069</v>
      </c>
    </row>
    <row r="117" s="1" customFormat="1" spans="1:20">
      <c r="A117" s="1" t="s">
        <v>785</v>
      </c>
      <c r="B117" s="1" t="s">
        <v>80</v>
      </c>
      <c r="C117" s="1" t="s">
        <v>1538</v>
      </c>
      <c r="D117" s="1" t="s">
        <v>787</v>
      </c>
      <c r="E117" s="1" t="s">
        <v>788</v>
      </c>
      <c r="F117" s="1" t="s">
        <v>80</v>
      </c>
      <c r="G117" s="1" t="s">
        <v>602</v>
      </c>
      <c r="H117" s="1" t="s">
        <v>1062</v>
      </c>
      <c r="I117" s="1" t="s">
        <v>1346</v>
      </c>
      <c r="J117" s="1" t="s">
        <v>1064</v>
      </c>
      <c r="K117" s="1" t="s">
        <v>1346</v>
      </c>
      <c r="L117" s="1" t="s">
        <v>1346</v>
      </c>
      <c r="M117" s="1" t="s">
        <v>1065</v>
      </c>
      <c r="N117" s="1" t="s">
        <v>1065</v>
      </c>
      <c r="O117" s="1" t="s">
        <v>1063</v>
      </c>
      <c r="P117" s="1" t="s">
        <v>1066</v>
      </c>
      <c r="Q117" s="1" t="s">
        <v>1539</v>
      </c>
      <c r="R117" s="1" t="s">
        <v>73</v>
      </c>
      <c r="S117" s="1" t="s">
        <v>1068</v>
      </c>
      <c r="T117" s="1" t="s">
        <v>1069</v>
      </c>
    </row>
    <row r="118" s="1" customFormat="1" spans="1:20">
      <c r="A118" s="1" t="s">
        <v>514</v>
      </c>
      <c r="B118" s="1" t="s">
        <v>80</v>
      </c>
      <c r="C118" s="1" t="s">
        <v>1540</v>
      </c>
      <c r="D118" s="1" t="s">
        <v>1541</v>
      </c>
      <c r="E118" s="1" t="s">
        <v>517</v>
      </c>
      <c r="F118" s="1" t="s">
        <v>80</v>
      </c>
      <c r="G118" s="1" t="s">
        <v>81</v>
      </c>
      <c r="H118" s="1" t="s">
        <v>1062</v>
      </c>
      <c r="I118" s="1" t="s">
        <v>1542</v>
      </c>
      <c r="J118" s="1" t="s">
        <v>1064</v>
      </c>
      <c r="K118" s="1" t="s">
        <v>1542</v>
      </c>
      <c r="L118" s="1" t="s">
        <v>1542</v>
      </c>
      <c r="M118" s="1" t="s">
        <v>1065</v>
      </c>
      <c r="N118" s="1" t="s">
        <v>1065</v>
      </c>
      <c r="O118" s="1" t="s">
        <v>1063</v>
      </c>
      <c r="P118" s="1" t="s">
        <v>1066</v>
      </c>
      <c r="Q118" s="1" t="s">
        <v>1543</v>
      </c>
      <c r="R118" s="1" t="s">
        <v>73</v>
      </c>
      <c r="S118" s="1" t="s">
        <v>1068</v>
      </c>
      <c r="T118" s="1" t="s">
        <v>1069</v>
      </c>
    </row>
    <row r="119" s="1" customFormat="1" spans="1:20">
      <c r="A119" s="1" t="s">
        <v>638</v>
      </c>
      <c r="B119" s="1" t="s">
        <v>80</v>
      </c>
      <c r="C119" s="1" t="s">
        <v>1544</v>
      </c>
      <c r="D119" s="1" t="s">
        <v>640</v>
      </c>
      <c r="E119" s="1" t="s">
        <v>641</v>
      </c>
      <c r="F119" s="1" t="s">
        <v>81</v>
      </c>
      <c r="G119" s="1" t="s">
        <v>602</v>
      </c>
      <c r="H119" s="1" t="s">
        <v>1062</v>
      </c>
      <c r="I119" s="1" t="s">
        <v>1545</v>
      </c>
      <c r="J119" s="1" t="s">
        <v>1064</v>
      </c>
      <c r="K119" s="1" t="s">
        <v>1545</v>
      </c>
      <c r="L119" s="1" t="s">
        <v>1545</v>
      </c>
      <c r="M119" s="1" t="s">
        <v>1065</v>
      </c>
      <c r="N119" s="1" t="s">
        <v>1065</v>
      </c>
      <c r="O119" s="1" t="s">
        <v>1063</v>
      </c>
      <c r="P119" s="1" t="s">
        <v>1066</v>
      </c>
      <c r="Q119" s="1" t="s">
        <v>1546</v>
      </c>
      <c r="R119" s="1" t="s">
        <v>73</v>
      </c>
      <c r="S119" s="1" t="s">
        <v>1068</v>
      </c>
      <c r="T119" s="1" t="s">
        <v>1069</v>
      </c>
    </row>
    <row r="120" s="1" customFormat="1" spans="1:20">
      <c r="A120" s="1" t="s">
        <v>501</v>
      </c>
      <c r="B120" s="1" t="s">
        <v>80</v>
      </c>
      <c r="C120" s="1" t="s">
        <v>1547</v>
      </c>
      <c r="D120" s="1" t="s">
        <v>1548</v>
      </c>
      <c r="E120" s="1" t="s">
        <v>504</v>
      </c>
      <c r="F120" s="1" t="s">
        <v>80</v>
      </c>
      <c r="G120" s="1" t="s">
        <v>81</v>
      </c>
      <c r="H120" s="1" t="s">
        <v>1062</v>
      </c>
      <c r="I120" s="1" t="s">
        <v>1549</v>
      </c>
      <c r="J120" s="1" t="s">
        <v>1064</v>
      </c>
      <c r="K120" s="1" t="s">
        <v>1549</v>
      </c>
      <c r="L120" s="1" t="s">
        <v>1549</v>
      </c>
      <c r="M120" s="1" t="s">
        <v>1065</v>
      </c>
      <c r="N120" s="1" t="s">
        <v>1065</v>
      </c>
      <c r="O120" s="1" t="s">
        <v>1063</v>
      </c>
      <c r="P120" s="1" t="s">
        <v>1066</v>
      </c>
      <c r="Q120" s="1" t="s">
        <v>1550</v>
      </c>
      <c r="R120" s="1" t="s">
        <v>73</v>
      </c>
      <c r="S120" s="1" t="s">
        <v>1068</v>
      </c>
      <c r="T120" s="1" t="s">
        <v>1069</v>
      </c>
    </row>
    <row r="121" s="1" customFormat="1" spans="1:20">
      <c r="A121" s="1" t="s">
        <v>408</v>
      </c>
      <c r="B121" s="1" t="s">
        <v>80</v>
      </c>
      <c r="C121" s="1" t="s">
        <v>1551</v>
      </c>
      <c r="D121" s="1" t="s">
        <v>1552</v>
      </c>
      <c r="E121" s="1" t="s">
        <v>411</v>
      </c>
      <c r="F121" s="1" t="s">
        <v>80</v>
      </c>
      <c r="G121" s="1" t="s">
        <v>81</v>
      </c>
      <c r="H121" s="1" t="s">
        <v>1062</v>
      </c>
      <c r="I121" s="1" t="s">
        <v>1295</v>
      </c>
      <c r="J121" s="1" t="s">
        <v>1064</v>
      </c>
      <c r="K121" s="1" t="s">
        <v>1295</v>
      </c>
      <c r="L121" s="1" t="s">
        <v>1295</v>
      </c>
      <c r="M121" s="1" t="s">
        <v>1065</v>
      </c>
      <c r="N121" s="1" t="s">
        <v>1065</v>
      </c>
      <c r="O121" s="1" t="s">
        <v>1063</v>
      </c>
      <c r="P121" s="1" t="s">
        <v>1066</v>
      </c>
      <c r="Q121" s="1" t="s">
        <v>1553</v>
      </c>
      <c r="R121" s="1" t="s">
        <v>73</v>
      </c>
      <c r="S121" s="1" t="s">
        <v>1068</v>
      </c>
      <c r="T121" s="1" t="s">
        <v>1069</v>
      </c>
    </row>
    <row r="122" s="1" customFormat="1" spans="1:20">
      <c r="A122" s="1" t="s">
        <v>507</v>
      </c>
      <c r="B122" s="1" t="s">
        <v>80</v>
      </c>
      <c r="C122" s="1" t="s">
        <v>1554</v>
      </c>
      <c r="D122" s="1" t="s">
        <v>509</v>
      </c>
      <c r="E122" s="1" t="s">
        <v>510</v>
      </c>
      <c r="F122" s="1" t="s">
        <v>80</v>
      </c>
      <c r="G122" s="1" t="s">
        <v>81</v>
      </c>
      <c r="H122" s="1" t="s">
        <v>1062</v>
      </c>
      <c r="I122" s="1" t="s">
        <v>1555</v>
      </c>
      <c r="J122" s="1" t="s">
        <v>1064</v>
      </c>
      <c r="K122" s="1" t="s">
        <v>1555</v>
      </c>
      <c r="L122" s="1" t="s">
        <v>1555</v>
      </c>
      <c r="M122" s="1" t="s">
        <v>1065</v>
      </c>
      <c r="N122" s="1" t="s">
        <v>1065</v>
      </c>
      <c r="O122" s="1" t="s">
        <v>1063</v>
      </c>
      <c r="P122" s="1" t="s">
        <v>1066</v>
      </c>
      <c r="Q122" s="1" t="s">
        <v>1556</v>
      </c>
      <c r="R122" s="1" t="s">
        <v>73</v>
      </c>
      <c r="S122" s="1" t="s">
        <v>1068</v>
      </c>
      <c r="T122" s="1" t="s">
        <v>1069</v>
      </c>
    </row>
    <row r="123" s="1" customFormat="1" spans="1:20">
      <c r="A123" s="1" t="s">
        <v>162</v>
      </c>
      <c r="B123" s="1" t="s">
        <v>80</v>
      </c>
      <c r="C123" s="1" t="s">
        <v>1557</v>
      </c>
      <c r="D123" s="1" t="s">
        <v>164</v>
      </c>
      <c r="E123" s="1" t="s">
        <v>165</v>
      </c>
      <c r="F123" s="1" t="s">
        <v>80</v>
      </c>
      <c r="G123" s="1" t="s">
        <v>81</v>
      </c>
      <c r="H123" s="1" t="s">
        <v>1062</v>
      </c>
      <c r="I123" s="1" t="s">
        <v>1558</v>
      </c>
      <c r="J123" s="1" t="s">
        <v>1064</v>
      </c>
      <c r="K123" s="1" t="s">
        <v>1558</v>
      </c>
      <c r="L123" s="1" t="s">
        <v>1558</v>
      </c>
      <c r="M123" s="1" t="s">
        <v>1065</v>
      </c>
      <c r="N123" s="1" t="s">
        <v>1065</v>
      </c>
      <c r="O123" s="1" t="s">
        <v>1063</v>
      </c>
      <c r="P123" s="1" t="s">
        <v>1066</v>
      </c>
      <c r="Q123" s="1" t="s">
        <v>1559</v>
      </c>
      <c r="R123" s="1" t="s">
        <v>73</v>
      </c>
      <c r="S123" s="1" t="s">
        <v>1068</v>
      </c>
      <c r="T123" s="1" t="s">
        <v>1069</v>
      </c>
    </row>
    <row r="124" s="1" customFormat="1" spans="1:20">
      <c r="A124" s="1" t="s">
        <v>170</v>
      </c>
      <c r="B124" s="1" t="s">
        <v>80</v>
      </c>
      <c r="C124" s="1" t="s">
        <v>1560</v>
      </c>
      <c r="D124" s="1" t="s">
        <v>1561</v>
      </c>
      <c r="E124" s="1" t="s">
        <v>173</v>
      </c>
      <c r="F124" s="1" t="s">
        <v>80</v>
      </c>
      <c r="G124" s="1" t="s">
        <v>81</v>
      </c>
      <c r="H124" s="1" t="s">
        <v>1062</v>
      </c>
      <c r="I124" s="1" t="s">
        <v>1235</v>
      </c>
      <c r="J124" s="1" t="s">
        <v>1064</v>
      </c>
      <c r="K124" s="1" t="s">
        <v>1235</v>
      </c>
      <c r="L124" s="1" t="s">
        <v>1235</v>
      </c>
      <c r="M124" s="1" t="s">
        <v>1065</v>
      </c>
      <c r="N124" s="1" t="s">
        <v>1065</v>
      </c>
      <c r="O124" s="1" t="s">
        <v>1063</v>
      </c>
      <c r="P124" s="1" t="s">
        <v>1066</v>
      </c>
      <c r="Q124" s="1" t="s">
        <v>1562</v>
      </c>
      <c r="R124" s="1" t="s">
        <v>73</v>
      </c>
      <c r="S124" s="1" t="s">
        <v>1068</v>
      </c>
      <c r="T124" s="1" t="s">
        <v>1069</v>
      </c>
    </row>
    <row r="125" s="1" customFormat="1" spans="1:20">
      <c r="A125" s="1" t="s">
        <v>711</v>
      </c>
      <c r="B125" s="1" t="s">
        <v>80</v>
      </c>
      <c r="C125" s="1" t="s">
        <v>1563</v>
      </c>
      <c r="D125" s="1" t="s">
        <v>713</v>
      </c>
      <c r="E125" s="1" t="s">
        <v>714</v>
      </c>
      <c r="F125" s="1" t="s">
        <v>81</v>
      </c>
      <c r="G125" s="1" t="s">
        <v>602</v>
      </c>
      <c r="H125" s="1" t="s">
        <v>1062</v>
      </c>
      <c r="I125" s="1" t="s">
        <v>1564</v>
      </c>
      <c r="J125" s="1" t="s">
        <v>1064</v>
      </c>
      <c r="K125" s="1" t="s">
        <v>1564</v>
      </c>
      <c r="L125" s="1" t="s">
        <v>1564</v>
      </c>
      <c r="M125" s="1" t="s">
        <v>1065</v>
      </c>
      <c r="N125" s="1" t="s">
        <v>1065</v>
      </c>
      <c r="O125" s="1" t="s">
        <v>1063</v>
      </c>
      <c r="P125" s="1" t="s">
        <v>1066</v>
      </c>
      <c r="Q125" s="1" t="s">
        <v>1565</v>
      </c>
      <c r="R125" s="1" t="s">
        <v>73</v>
      </c>
      <c r="S125" s="1" t="s">
        <v>1068</v>
      </c>
      <c r="T125" s="1" t="s">
        <v>1069</v>
      </c>
    </row>
    <row r="126" s="1" customFormat="1" spans="1:20">
      <c r="A126" s="1" t="s">
        <v>282</v>
      </c>
      <c r="B126" s="1" t="s">
        <v>80</v>
      </c>
      <c r="C126" s="1" t="s">
        <v>1566</v>
      </c>
      <c r="D126" s="1" t="s">
        <v>284</v>
      </c>
      <c r="E126" s="1" t="s">
        <v>285</v>
      </c>
      <c r="F126" s="1" t="s">
        <v>80</v>
      </c>
      <c r="G126" s="1" t="s">
        <v>81</v>
      </c>
      <c r="H126" s="1" t="s">
        <v>1062</v>
      </c>
      <c r="I126" s="1" t="s">
        <v>1567</v>
      </c>
      <c r="J126" s="1" t="s">
        <v>1064</v>
      </c>
      <c r="K126" s="1" t="s">
        <v>1567</v>
      </c>
      <c r="L126" s="1" t="s">
        <v>1567</v>
      </c>
      <c r="M126" s="1" t="s">
        <v>1065</v>
      </c>
      <c r="N126" s="1" t="s">
        <v>1065</v>
      </c>
      <c r="O126" s="1" t="s">
        <v>1063</v>
      </c>
      <c r="P126" s="1" t="s">
        <v>1066</v>
      </c>
      <c r="Q126" s="1" t="s">
        <v>1568</v>
      </c>
      <c r="R126" s="1" t="s">
        <v>73</v>
      </c>
      <c r="S126" s="1" t="s">
        <v>1068</v>
      </c>
      <c r="T126" s="1" t="s">
        <v>1069</v>
      </c>
    </row>
    <row r="127" s="1" customFormat="1" spans="1:20">
      <c r="A127" s="1" t="s">
        <v>529</v>
      </c>
      <c r="B127" s="1" t="s">
        <v>80</v>
      </c>
      <c r="C127" s="1" t="s">
        <v>1569</v>
      </c>
      <c r="D127" s="1" t="s">
        <v>531</v>
      </c>
      <c r="E127" s="1" t="s">
        <v>532</v>
      </c>
      <c r="F127" s="1" t="s">
        <v>80</v>
      </c>
      <c r="G127" s="1" t="s">
        <v>81</v>
      </c>
      <c r="H127" s="1" t="s">
        <v>1062</v>
      </c>
      <c r="I127" s="1" t="s">
        <v>1570</v>
      </c>
      <c r="J127" s="1" t="s">
        <v>1064</v>
      </c>
      <c r="K127" s="1" t="s">
        <v>1570</v>
      </c>
      <c r="L127" s="1" t="s">
        <v>1570</v>
      </c>
      <c r="M127" s="1" t="s">
        <v>1065</v>
      </c>
      <c r="N127" s="1" t="s">
        <v>1065</v>
      </c>
      <c r="O127" s="1" t="s">
        <v>1063</v>
      </c>
      <c r="P127" s="1" t="s">
        <v>1066</v>
      </c>
      <c r="Q127" s="1" t="s">
        <v>1571</v>
      </c>
      <c r="R127" s="1" t="s">
        <v>73</v>
      </c>
      <c r="S127" s="1" t="s">
        <v>1068</v>
      </c>
      <c r="T127" s="1" t="s">
        <v>1069</v>
      </c>
    </row>
    <row r="128" s="1" customFormat="1" spans="1:20">
      <c r="A128" s="1" t="s">
        <v>1572</v>
      </c>
      <c r="B128" s="1" t="s">
        <v>80</v>
      </c>
      <c r="C128" s="1" t="s">
        <v>1573</v>
      </c>
      <c r="D128" s="1" t="s">
        <v>800</v>
      </c>
      <c r="E128" s="1" t="s">
        <v>1574</v>
      </c>
      <c r="F128" s="1" t="s">
        <v>80</v>
      </c>
      <c r="G128" s="1" t="s">
        <v>81</v>
      </c>
      <c r="H128" s="1" t="s">
        <v>1062</v>
      </c>
      <c r="I128" s="1" t="s">
        <v>1063</v>
      </c>
      <c r="J128" s="1" t="s">
        <v>1064</v>
      </c>
      <c r="K128" s="1" t="s">
        <v>1063</v>
      </c>
      <c r="L128" s="1" t="s">
        <v>1063</v>
      </c>
      <c r="M128" s="1" t="s">
        <v>1065</v>
      </c>
      <c r="N128" s="1" t="s">
        <v>1065</v>
      </c>
      <c r="O128" s="1" t="s">
        <v>1063</v>
      </c>
      <c r="P128" s="1" t="s">
        <v>1066</v>
      </c>
      <c r="Q128" s="1" t="s">
        <v>1575</v>
      </c>
      <c r="R128" s="1" t="s">
        <v>73</v>
      </c>
      <c r="S128" s="1" t="s">
        <v>1068</v>
      </c>
      <c r="T128" s="1" t="s">
        <v>1069</v>
      </c>
    </row>
    <row r="129" s="1" customFormat="1" spans="1:20">
      <c r="A129" s="1" t="s">
        <v>535</v>
      </c>
      <c r="B129" s="1" t="s">
        <v>80</v>
      </c>
      <c r="C129" s="1" t="s">
        <v>1576</v>
      </c>
      <c r="D129" s="1" t="s">
        <v>1577</v>
      </c>
      <c r="E129" s="1" t="s">
        <v>538</v>
      </c>
      <c r="F129" s="1" t="s">
        <v>80</v>
      </c>
      <c r="G129" s="1" t="s">
        <v>81</v>
      </c>
      <c r="H129" s="1" t="s">
        <v>1062</v>
      </c>
      <c r="I129" s="1" t="s">
        <v>1578</v>
      </c>
      <c r="J129" s="1" t="s">
        <v>1064</v>
      </c>
      <c r="K129" s="1" t="s">
        <v>1578</v>
      </c>
      <c r="L129" s="1" t="s">
        <v>1578</v>
      </c>
      <c r="M129" s="1" t="s">
        <v>1065</v>
      </c>
      <c r="N129" s="1" t="s">
        <v>1065</v>
      </c>
      <c r="O129" s="1" t="s">
        <v>1063</v>
      </c>
      <c r="P129" s="1" t="s">
        <v>1066</v>
      </c>
      <c r="Q129" s="1" t="s">
        <v>1579</v>
      </c>
      <c r="R129" s="1" t="s">
        <v>73</v>
      </c>
      <c r="S129" s="1" t="s">
        <v>1068</v>
      </c>
      <c r="T129" s="1" t="s">
        <v>1069</v>
      </c>
    </row>
    <row r="130" s="1" customFormat="1" spans="1:20">
      <c r="A130" s="1" t="s">
        <v>223</v>
      </c>
      <c r="B130" s="1" t="s">
        <v>80</v>
      </c>
      <c r="C130" s="1" t="s">
        <v>1580</v>
      </c>
      <c r="D130" s="1" t="s">
        <v>225</v>
      </c>
      <c r="E130" s="1" t="s">
        <v>1581</v>
      </c>
      <c r="F130" s="1" t="s">
        <v>80</v>
      </c>
      <c r="G130" s="1" t="s">
        <v>81</v>
      </c>
      <c r="H130" s="1" t="s">
        <v>1062</v>
      </c>
      <c r="I130" s="1" t="s">
        <v>1582</v>
      </c>
      <c r="J130" s="1" t="s">
        <v>1064</v>
      </c>
      <c r="K130" s="1" t="s">
        <v>1582</v>
      </c>
      <c r="L130" s="1" t="s">
        <v>1582</v>
      </c>
      <c r="M130" s="1" t="s">
        <v>1065</v>
      </c>
      <c r="N130" s="1" t="s">
        <v>1065</v>
      </c>
      <c r="O130" s="1" t="s">
        <v>1063</v>
      </c>
      <c r="P130" s="1" t="s">
        <v>1066</v>
      </c>
      <c r="Q130" s="1" t="s">
        <v>1583</v>
      </c>
      <c r="R130" s="1" t="s">
        <v>73</v>
      </c>
      <c r="S130" s="1" t="s">
        <v>1068</v>
      </c>
      <c r="T130" s="1" t="s">
        <v>1069</v>
      </c>
    </row>
    <row r="131" s="1" customFormat="1" spans="1:20">
      <c r="A131" s="1" t="s">
        <v>412</v>
      </c>
      <c r="B131" s="1" t="s">
        <v>80</v>
      </c>
      <c r="C131" s="1" t="s">
        <v>1584</v>
      </c>
      <c r="D131" s="1" t="s">
        <v>414</v>
      </c>
      <c r="E131" s="1" t="s">
        <v>415</v>
      </c>
      <c r="F131" s="1" t="s">
        <v>80</v>
      </c>
      <c r="G131" s="1" t="s">
        <v>81</v>
      </c>
      <c r="H131" s="1" t="s">
        <v>1062</v>
      </c>
      <c r="I131" s="1" t="s">
        <v>1135</v>
      </c>
      <c r="J131" s="1" t="s">
        <v>1064</v>
      </c>
      <c r="K131" s="1" t="s">
        <v>1135</v>
      </c>
      <c r="L131" s="1" t="s">
        <v>1135</v>
      </c>
      <c r="M131" s="1" t="s">
        <v>1065</v>
      </c>
      <c r="N131" s="1" t="s">
        <v>1065</v>
      </c>
      <c r="O131" s="1" t="s">
        <v>1063</v>
      </c>
      <c r="P131" s="1" t="s">
        <v>1066</v>
      </c>
      <c r="Q131" s="1" t="s">
        <v>1585</v>
      </c>
      <c r="R131" s="1" t="s">
        <v>73</v>
      </c>
      <c r="S131" s="1" t="s">
        <v>1068</v>
      </c>
      <c r="T131" s="1" t="s">
        <v>1069</v>
      </c>
    </row>
    <row r="132" s="1" customFormat="1" spans="1:20">
      <c r="A132" s="1" t="s">
        <v>561</v>
      </c>
      <c r="B132" s="1" t="s">
        <v>80</v>
      </c>
      <c r="C132" s="1" t="s">
        <v>1586</v>
      </c>
      <c r="D132" s="1" t="s">
        <v>1587</v>
      </c>
      <c r="E132" s="1" t="s">
        <v>564</v>
      </c>
      <c r="F132" s="1" t="s">
        <v>80</v>
      </c>
      <c r="G132" s="1" t="s">
        <v>81</v>
      </c>
      <c r="H132" s="1" t="s">
        <v>1062</v>
      </c>
      <c r="I132" s="1" t="s">
        <v>1588</v>
      </c>
      <c r="J132" s="1" t="s">
        <v>1064</v>
      </c>
      <c r="K132" s="1" t="s">
        <v>1588</v>
      </c>
      <c r="L132" s="1" t="s">
        <v>1588</v>
      </c>
      <c r="M132" s="1" t="s">
        <v>1065</v>
      </c>
      <c r="N132" s="1" t="s">
        <v>1065</v>
      </c>
      <c r="O132" s="1" t="s">
        <v>1063</v>
      </c>
      <c r="P132" s="1" t="s">
        <v>1066</v>
      </c>
      <c r="Q132" s="1" t="s">
        <v>1589</v>
      </c>
      <c r="R132" s="1" t="s">
        <v>73</v>
      </c>
      <c r="S132" s="1" t="s">
        <v>1068</v>
      </c>
      <c r="T132" s="1" t="s">
        <v>1069</v>
      </c>
    </row>
    <row r="133" s="1" customFormat="1" spans="1:20">
      <c r="A133" s="1" t="s">
        <v>994</v>
      </c>
      <c r="B133" s="1" t="s">
        <v>80</v>
      </c>
      <c r="C133" s="1" t="s">
        <v>1590</v>
      </c>
      <c r="D133" s="1" t="s">
        <v>1591</v>
      </c>
      <c r="E133" s="1" t="s">
        <v>997</v>
      </c>
      <c r="F133" s="1" t="s">
        <v>80</v>
      </c>
      <c r="G133" s="1" t="s">
        <v>602</v>
      </c>
      <c r="H133" s="1" t="s">
        <v>1062</v>
      </c>
      <c r="I133" s="1" t="s">
        <v>1592</v>
      </c>
      <c r="J133" s="1" t="s">
        <v>1064</v>
      </c>
      <c r="K133" s="1" t="s">
        <v>1592</v>
      </c>
      <c r="L133" s="1" t="s">
        <v>1592</v>
      </c>
      <c r="M133" s="1" t="s">
        <v>1065</v>
      </c>
      <c r="N133" s="1" t="s">
        <v>1065</v>
      </c>
      <c r="O133" s="1" t="s">
        <v>1063</v>
      </c>
      <c r="P133" s="1" t="s">
        <v>1066</v>
      </c>
      <c r="Q133" s="1" t="s">
        <v>1593</v>
      </c>
      <c r="R133" s="1" t="s">
        <v>73</v>
      </c>
      <c r="S133" s="1" t="s">
        <v>1068</v>
      </c>
      <c r="T133" s="1" t="s">
        <v>1069</v>
      </c>
    </row>
    <row r="134" s="1" customFormat="1" spans="1:20">
      <c r="A134" s="1" t="s">
        <v>578</v>
      </c>
      <c r="B134" s="1" t="s">
        <v>80</v>
      </c>
      <c r="C134" s="1" t="s">
        <v>1594</v>
      </c>
      <c r="D134" s="1" t="s">
        <v>1595</v>
      </c>
      <c r="E134" s="1" t="s">
        <v>581</v>
      </c>
      <c r="F134" s="1" t="s">
        <v>80</v>
      </c>
      <c r="G134" s="1" t="s">
        <v>81</v>
      </c>
      <c r="H134" s="1" t="s">
        <v>1062</v>
      </c>
      <c r="I134" s="1" t="s">
        <v>1596</v>
      </c>
      <c r="J134" s="1" t="s">
        <v>1064</v>
      </c>
      <c r="K134" s="1" t="s">
        <v>1596</v>
      </c>
      <c r="L134" s="1" t="s">
        <v>1596</v>
      </c>
      <c r="M134" s="1" t="s">
        <v>1065</v>
      </c>
      <c r="N134" s="1" t="s">
        <v>1065</v>
      </c>
      <c r="O134" s="1" t="s">
        <v>1063</v>
      </c>
      <c r="P134" s="1" t="s">
        <v>1066</v>
      </c>
      <c r="Q134" s="1" t="s">
        <v>1597</v>
      </c>
      <c r="R134" s="1" t="s">
        <v>73</v>
      </c>
      <c r="S134" s="1" t="s">
        <v>1068</v>
      </c>
      <c r="T134" s="1" t="s">
        <v>1069</v>
      </c>
    </row>
    <row r="135" s="1" customFormat="1" spans="1:20">
      <c r="A135" s="1" t="s">
        <v>216</v>
      </c>
      <c r="B135" s="1" t="s">
        <v>80</v>
      </c>
      <c r="C135" s="1" t="s">
        <v>1598</v>
      </c>
      <c r="D135" s="1" t="s">
        <v>218</v>
      </c>
      <c r="E135" s="1" t="s">
        <v>219</v>
      </c>
      <c r="F135" s="1" t="s">
        <v>80</v>
      </c>
      <c r="G135" s="1" t="s">
        <v>81</v>
      </c>
      <c r="H135" s="1" t="s">
        <v>1062</v>
      </c>
      <c r="I135" s="1" t="s">
        <v>1451</v>
      </c>
      <c r="J135" s="1" t="s">
        <v>1064</v>
      </c>
      <c r="K135" s="1" t="s">
        <v>1451</v>
      </c>
      <c r="L135" s="1" t="s">
        <v>1451</v>
      </c>
      <c r="M135" s="1" t="s">
        <v>1065</v>
      </c>
      <c r="N135" s="1" t="s">
        <v>1065</v>
      </c>
      <c r="O135" s="1" t="s">
        <v>1063</v>
      </c>
      <c r="P135" s="1" t="s">
        <v>1066</v>
      </c>
      <c r="Q135" s="1" t="s">
        <v>1599</v>
      </c>
      <c r="R135" s="1" t="s">
        <v>73</v>
      </c>
      <c r="S135" s="1" t="s">
        <v>1068</v>
      </c>
      <c r="T135" s="1" t="s">
        <v>1069</v>
      </c>
    </row>
    <row r="136" s="1" customFormat="1" spans="1:20">
      <c r="A136" s="1" t="s">
        <v>1600</v>
      </c>
      <c r="B136" s="1" t="s">
        <v>80</v>
      </c>
      <c r="C136" s="1" t="s">
        <v>1601</v>
      </c>
      <c r="D136" s="1" t="s">
        <v>1602</v>
      </c>
      <c r="E136" s="1" t="s">
        <v>1603</v>
      </c>
      <c r="F136" s="1" t="s">
        <v>80</v>
      </c>
      <c r="G136" s="1" t="s">
        <v>81</v>
      </c>
      <c r="H136" s="1" t="s">
        <v>1062</v>
      </c>
      <c r="I136" s="1" t="s">
        <v>1063</v>
      </c>
      <c r="J136" s="1" t="s">
        <v>1064</v>
      </c>
      <c r="K136" s="1" t="s">
        <v>1063</v>
      </c>
      <c r="L136" s="1" t="s">
        <v>1063</v>
      </c>
      <c r="M136" s="1" t="s">
        <v>1065</v>
      </c>
      <c r="N136" s="1" t="s">
        <v>1065</v>
      </c>
      <c r="O136" s="1" t="s">
        <v>1063</v>
      </c>
      <c r="P136" s="1" t="s">
        <v>1066</v>
      </c>
      <c r="Q136" s="1" t="s">
        <v>1604</v>
      </c>
      <c r="R136" s="1" t="s">
        <v>73</v>
      </c>
      <c r="S136" s="1" t="s">
        <v>1068</v>
      </c>
      <c r="T136" s="1" t="s">
        <v>1069</v>
      </c>
    </row>
    <row r="137" s="1" customFormat="1" spans="1:20">
      <c r="A137" s="1" t="s">
        <v>394</v>
      </c>
      <c r="B137" s="1" t="s">
        <v>80</v>
      </c>
      <c r="C137" s="1" t="s">
        <v>1605</v>
      </c>
      <c r="D137" s="1" t="s">
        <v>396</v>
      </c>
      <c r="E137" s="1" t="s">
        <v>397</v>
      </c>
      <c r="F137" s="1" t="s">
        <v>80</v>
      </c>
      <c r="G137" s="1" t="s">
        <v>81</v>
      </c>
      <c r="H137" s="1" t="s">
        <v>1062</v>
      </c>
      <c r="I137" s="1" t="s">
        <v>1606</v>
      </c>
      <c r="J137" s="1" t="s">
        <v>1064</v>
      </c>
      <c r="K137" s="1" t="s">
        <v>1606</v>
      </c>
      <c r="L137" s="1" t="s">
        <v>1606</v>
      </c>
      <c r="M137" s="1" t="s">
        <v>1065</v>
      </c>
      <c r="N137" s="1" t="s">
        <v>1065</v>
      </c>
      <c r="O137" s="1" t="s">
        <v>1063</v>
      </c>
      <c r="P137" s="1" t="s">
        <v>1066</v>
      </c>
      <c r="Q137" s="1" t="s">
        <v>1607</v>
      </c>
      <c r="R137" s="1" t="s">
        <v>73</v>
      </c>
      <c r="S137" s="1" t="s">
        <v>1068</v>
      </c>
      <c r="T137" s="1" t="s">
        <v>1069</v>
      </c>
    </row>
    <row r="138" s="1" customFormat="1" spans="1:20">
      <c r="A138" s="1" t="s">
        <v>1608</v>
      </c>
      <c r="B138" s="1" t="s">
        <v>80</v>
      </c>
      <c r="C138" s="1" t="s">
        <v>1609</v>
      </c>
      <c r="D138" s="1" t="s">
        <v>1610</v>
      </c>
      <c r="E138" s="1" t="s">
        <v>1611</v>
      </c>
      <c r="F138" s="1" t="s">
        <v>81</v>
      </c>
      <c r="G138" s="1" t="s">
        <v>602</v>
      </c>
      <c r="H138" s="1" t="s">
        <v>1062</v>
      </c>
      <c r="I138" s="1" t="s">
        <v>1578</v>
      </c>
      <c r="J138" s="1" t="s">
        <v>1064</v>
      </c>
      <c r="K138" s="1" t="s">
        <v>1578</v>
      </c>
      <c r="L138" s="1" t="s">
        <v>1578</v>
      </c>
      <c r="M138" s="1" t="s">
        <v>1065</v>
      </c>
      <c r="N138" s="1" t="s">
        <v>1065</v>
      </c>
      <c r="O138" s="1" t="s">
        <v>1063</v>
      </c>
      <c r="P138" s="1" t="s">
        <v>1066</v>
      </c>
      <c r="Q138" s="1" t="s">
        <v>1612</v>
      </c>
      <c r="R138" s="1" t="s">
        <v>73</v>
      </c>
      <c r="S138" s="1" t="s">
        <v>1068</v>
      </c>
      <c r="T138" s="1" t="s">
        <v>1069</v>
      </c>
    </row>
    <row r="139" s="1" customFormat="1" spans="1:20">
      <c r="A139" s="1" t="s">
        <v>586</v>
      </c>
      <c r="B139" s="1" t="s">
        <v>80</v>
      </c>
      <c r="C139" s="1" t="s">
        <v>1613</v>
      </c>
      <c r="D139" s="1" t="s">
        <v>588</v>
      </c>
      <c r="E139" s="1" t="s">
        <v>589</v>
      </c>
      <c r="F139" s="1" t="s">
        <v>80</v>
      </c>
      <c r="G139" s="1" t="s">
        <v>81</v>
      </c>
      <c r="H139" s="1" t="s">
        <v>1062</v>
      </c>
      <c r="I139" s="1" t="s">
        <v>1353</v>
      </c>
      <c r="J139" s="1" t="s">
        <v>1064</v>
      </c>
      <c r="K139" s="1" t="s">
        <v>1353</v>
      </c>
      <c r="L139" s="1" t="s">
        <v>1353</v>
      </c>
      <c r="M139" s="1" t="s">
        <v>1065</v>
      </c>
      <c r="N139" s="1" t="s">
        <v>1065</v>
      </c>
      <c r="O139" s="1" t="s">
        <v>1063</v>
      </c>
      <c r="P139" s="1" t="s">
        <v>1066</v>
      </c>
      <c r="Q139" s="1" t="s">
        <v>1614</v>
      </c>
      <c r="R139" s="1" t="s">
        <v>73</v>
      </c>
      <c r="S139" s="1" t="s">
        <v>1068</v>
      </c>
      <c r="T139" s="1" t="s">
        <v>1069</v>
      </c>
    </row>
    <row r="140" s="1" customFormat="1" spans="1:20">
      <c r="A140" s="1" t="s">
        <v>1615</v>
      </c>
      <c r="B140" s="1" t="s">
        <v>80</v>
      </c>
      <c r="C140" s="1" t="s">
        <v>1616</v>
      </c>
      <c r="D140" s="1" t="s">
        <v>1617</v>
      </c>
      <c r="E140" s="1" t="s">
        <v>1618</v>
      </c>
      <c r="F140" s="1" t="s">
        <v>81</v>
      </c>
      <c r="G140" s="1" t="s">
        <v>602</v>
      </c>
      <c r="H140" s="1" t="s">
        <v>1062</v>
      </c>
      <c r="I140" s="1" t="s">
        <v>1063</v>
      </c>
      <c r="J140" s="1" t="s">
        <v>1064</v>
      </c>
      <c r="K140" s="1" t="s">
        <v>1063</v>
      </c>
      <c r="L140" s="1" t="s">
        <v>1063</v>
      </c>
      <c r="M140" s="1" t="s">
        <v>1065</v>
      </c>
      <c r="N140" s="1" t="s">
        <v>1065</v>
      </c>
      <c r="O140" s="1" t="s">
        <v>1063</v>
      </c>
      <c r="P140" s="1" t="s">
        <v>1066</v>
      </c>
      <c r="Q140" s="1" t="s">
        <v>1619</v>
      </c>
      <c r="R140" s="1" t="s">
        <v>73</v>
      </c>
      <c r="S140" s="1" t="s">
        <v>1068</v>
      </c>
      <c r="T140" s="1" t="s">
        <v>1069</v>
      </c>
    </row>
    <row r="141" s="1" customFormat="1" spans="1:20">
      <c r="A141" s="1" t="s">
        <v>553</v>
      </c>
      <c r="B141" s="1" t="s">
        <v>80</v>
      </c>
      <c r="C141" s="1" t="s">
        <v>1620</v>
      </c>
      <c r="D141" s="1" t="s">
        <v>1621</v>
      </c>
      <c r="E141" s="1" t="s">
        <v>556</v>
      </c>
      <c r="F141" s="1" t="s">
        <v>80</v>
      </c>
      <c r="G141" s="1" t="s">
        <v>81</v>
      </c>
      <c r="H141" s="1" t="s">
        <v>1062</v>
      </c>
      <c r="I141" s="1" t="s">
        <v>1622</v>
      </c>
      <c r="J141" s="1" t="s">
        <v>1064</v>
      </c>
      <c r="K141" s="1" t="s">
        <v>1622</v>
      </c>
      <c r="L141" s="1" t="s">
        <v>1622</v>
      </c>
      <c r="M141" s="1" t="s">
        <v>1065</v>
      </c>
      <c r="N141" s="1" t="s">
        <v>1065</v>
      </c>
      <c r="O141" s="1" t="s">
        <v>1063</v>
      </c>
      <c r="P141" s="1" t="s">
        <v>1066</v>
      </c>
      <c r="Q141" s="1" t="s">
        <v>1623</v>
      </c>
      <c r="R141" s="1" t="s">
        <v>73</v>
      </c>
      <c r="S141" s="1" t="s">
        <v>1068</v>
      </c>
      <c r="T141" s="1" t="s">
        <v>1069</v>
      </c>
    </row>
    <row r="142" s="1" customFormat="1" spans="1:20">
      <c r="A142" s="1" t="s">
        <v>437</v>
      </c>
      <c r="B142" s="1" t="s">
        <v>80</v>
      </c>
      <c r="C142" s="1" t="s">
        <v>1624</v>
      </c>
      <c r="D142" s="1" t="s">
        <v>439</v>
      </c>
      <c r="E142" s="1" t="s">
        <v>440</v>
      </c>
      <c r="F142" s="1" t="s">
        <v>80</v>
      </c>
      <c r="G142" s="1" t="s">
        <v>81</v>
      </c>
      <c r="H142" s="1" t="s">
        <v>1062</v>
      </c>
      <c r="I142" s="1" t="s">
        <v>1625</v>
      </c>
      <c r="J142" s="1" t="s">
        <v>1064</v>
      </c>
      <c r="K142" s="1" t="s">
        <v>1625</v>
      </c>
      <c r="L142" s="1" t="s">
        <v>1625</v>
      </c>
      <c r="M142" s="1" t="s">
        <v>1065</v>
      </c>
      <c r="N142" s="1" t="s">
        <v>1065</v>
      </c>
      <c r="O142" s="1" t="s">
        <v>1063</v>
      </c>
      <c r="P142" s="1" t="s">
        <v>1066</v>
      </c>
      <c r="Q142" s="1" t="s">
        <v>1626</v>
      </c>
      <c r="R142" s="1" t="s">
        <v>73</v>
      </c>
      <c r="S142" s="1" t="s">
        <v>1068</v>
      </c>
      <c r="T142" s="1" t="s">
        <v>1069</v>
      </c>
    </row>
    <row r="143" s="1" customFormat="1" spans="1:20">
      <c r="A143" s="1" t="s">
        <v>1627</v>
      </c>
      <c r="B143" s="1" t="s">
        <v>80</v>
      </c>
      <c r="C143" s="1" t="s">
        <v>1628</v>
      </c>
      <c r="D143" s="1" t="s">
        <v>1629</v>
      </c>
      <c r="E143" s="1" t="s">
        <v>272</v>
      </c>
      <c r="F143" s="1" t="s">
        <v>81</v>
      </c>
      <c r="G143" s="1" t="s">
        <v>602</v>
      </c>
      <c r="H143" s="1" t="s">
        <v>1062</v>
      </c>
      <c r="I143" s="1" t="s">
        <v>1630</v>
      </c>
      <c r="J143" s="1" t="s">
        <v>1064</v>
      </c>
      <c r="K143" s="1" t="s">
        <v>1630</v>
      </c>
      <c r="L143" s="1" t="s">
        <v>1630</v>
      </c>
      <c r="M143" s="1" t="s">
        <v>1065</v>
      </c>
      <c r="N143" s="1" t="s">
        <v>1065</v>
      </c>
      <c r="O143" s="1" t="s">
        <v>1063</v>
      </c>
      <c r="P143" s="1" t="s">
        <v>1066</v>
      </c>
      <c r="Q143" s="1" t="s">
        <v>1631</v>
      </c>
      <c r="R143" s="1" t="s">
        <v>73</v>
      </c>
      <c r="S143" s="1" t="s">
        <v>1068</v>
      </c>
      <c r="T143" s="1" t="s">
        <v>1069</v>
      </c>
    </row>
    <row r="144" s="1" customFormat="1" spans="1:20">
      <c r="A144" s="1" t="s">
        <v>643</v>
      </c>
      <c r="B144" s="1" t="s">
        <v>80</v>
      </c>
      <c r="C144" s="1" t="s">
        <v>1632</v>
      </c>
      <c r="D144" s="1" t="s">
        <v>645</v>
      </c>
      <c r="E144" s="1" t="s">
        <v>1633</v>
      </c>
      <c r="F144" s="1" t="s">
        <v>81</v>
      </c>
      <c r="G144" s="1" t="s">
        <v>602</v>
      </c>
      <c r="H144" s="1" t="s">
        <v>1062</v>
      </c>
      <c r="I144" s="1" t="s">
        <v>1126</v>
      </c>
      <c r="J144" s="1" t="s">
        <v>1064</v>
      </c>
      <c r="K144" s="1" t="s">
        <v>1126</v>
      </c>
      <c r="L144" s="1" t="s">
        <v>1126</v>
      </c>
      <c r="M144" s="1" t="s">
        <v>1065</v>
      </c>
      <c r="N144" s="1" t="s">
        <v>1065</v>
      </c>
      <c r="O144" s="1" t="s">
        <v>1063</v>
      </c>
      <c r="P144" s="1" t="s">
        <v>1066</v>
      </c>
      <c r="Q144" s="1" t="s">
        <v>1634</v>
      </c>
      <c r="R144" s="1" t="s">
        <v>73</v>
      </c>
      <c r="S144" s="1" t="s">
        <v>1068</v>
      </c>
      <c r="T144" s="1" t="s">
        <v>1069</v>
      </c>
    </row>
    <row r="145" s="1" customFormat="1" spans="1:20">
      <c r="A145" s="1" t="s">
        <v>231</v>
      </c>
      <c r="B145" s="1" t="s">
        <v>80</v>
      </c>
      <c r="C145" s="1" t="s">
        <v>1635</v>
      </c>
      <c r="D145" s="1" t="s">
        <v>233</v>
      </c>
      <c r="E145" s="1" t="s">
        <v>234</v>
      </c>
      <c r="F145" s="1" t="s">
        <v>80</v>
      </c>
      <c r="G145" s="1" t="s">
        <v>81</v>
      </c>
      <c r="H145" s="1" t="s">
        <v>1062</v>
      </c>
      <c r="I145" s="1" t="s">
        <v>1636</v>
      </c>
      <c r="J145" s="1" t="s">
        <v>1064</v>
      </c>
      <c r="K145" s="1" t="s">
        <v>1636</v>
      </c>
      <c r="L145" s="1" t="s">
        <v>1636</v>
      </c>
      <c r="M145" s="1" t="s">
        <v>1065</v>
      </c>
      <c r="N145" s="1" t="s">
        <v>1065</v>
      </c>
      <c r="O145" s="1" t="s">
        <v>1063</v>
      </c>
      <c r="P145" s="1" t="s">
        <v>1066</v>
      </c>
      <c r="Q145" s="1" t="s">
        <v>1637</v>
      </c>
      <c r="R145" s="1" t="s">
        <v>73</v>
      </c>
      <c r="S145" s="1" t="s">
        <v>1068</v>
      </c>
      <c r="T145" s="1" t="s">
        <v>1069</v>
      </c>
    </row>
    <row r="146" s="1" customFormat="1" spans="1:20">
      <c r="A146" s="1" t="s">
        <v>239</v>
      </c>
      <c r="B146" s="1" t="s">
        <v>80</v>
      </c>
      <c r="C146" s="1" t="s">
        <v>1638</v>
      </c>
      <c r="D146" s="1" t="s">
        <v>1639</v>
      </c>
      <c r="E146" s="1" t="s">
        <v>242</v>
      </c>
      <c r="F146" s="1" t="s">
        <v>80</v>
      </c>
      <c r="G146" s="1" t="s">
        <v>81</v>
      </c>
      <c r="H146" s="1" t="s">
        <v>1062</v>
      </c>
      <c r="I146" s="1" t="s">
        <v>1640</v>
      </c>
      <c r="J146" s="1" t="s">
        <v>1064</v>
      </c>
      <c r="K146" s="1" t="s">
        <v>1640</v>
      </c>
      <c r="L146" s="1" t="s">
        <v>1640</v>
      </c>
      <c r="M146" s="1" t="s">
        <v>1065</v>
      </c>
      <c r="N146" s="1" t="s">
        <v>1065</v>
      </c>
      <c r="O146" s="1" t="s">
        <v>1063</v>
      </c>
      <c r="P146" s="1" t="s">
        <v>1066</v>
      </c>
      <c r="Q146" s="1" t="s">
        <v>1641</v>
      </c>
      <c r="R146" s="1" t="s">
        <v>73</v>
      </c>
      <c r="S146" s="1" t="s">
        <v>1068</v>
      </c>
      <c r="T146" s="1" t="s">
        <v>1069</v>
      </c>
    </row>
    <row r="147" s="1" customFormat="1" spans="1:20">
      <c r="A147" s="1" t="s">
        <v>567</v>
      </c>
      <c r="B147" s="1" t="s">
        <v>80</v>
      </c>
      <c r="C147" s="1" t="s">
        <v>1642</v>
      </c>
      <c r="D147" s="1" t="s">
        <v>569</v>
      </c>
      <c r="E147" s="1" t="s">
        <v>570</v>
      </c>
      <c r="F147" s="1" t="s">
        <v>80</v>
      </c>
      <c r="G147" s="1" t="s">
        <v>81</v>
      </c>
      <c r="H147" s="1" t="s">
        <v>1062</v>
      </c>
      <c r="I147" s="1" t="s">
        <v>1451</v>
      </c>
      <c r="J147" s="1" t="s">
        <v>1064</v>
      </c>
      <c r="K147" s="1" t="s">
        <v>1451</v>
      </c>
      <c r="L147" s="1" t="s">
        <v>1451</v>
      </c>
      <c r="M147" s="1" t="s">
        <v>1065</v>
      </c>
      <c r="N147" s="1" t="s">
        <v>1065</v>
      </c>
      <c r="O147" s="1" t="s">
        <v>1063</v>
      </c>
      <c r="P147" s="1" t="s">
        <v>1066</v>
      </c>
      <c r="Q147" s="1" t="s">
        <v>1643</v>
      </c>
      <c r="R147" s="1" t="s">
        <v>73</v>
      </c>
      <c r="S147" s="1" t="s">
        <v>1068</v>
      </c>
      <c r="T147" s="1" t="s">
        <v>1069</v>
      </c>
    </row>
    <row r="148" s="1" customFormat="1" spans="1:20">
      <c r="A148" s="1" t="s">
        <v>1644</v>
      </c>
      <c r="B148" s="1" t="s">
        <v>80</v>
      </c>
      <c r="C148" s="1" t="s">
        <v>1645</v>
      </c>
      <c r="D148" s="1" t="s">
        <v>509</v>
      </c>
      <c r="E148" s="1" t="s">
        <v>1646</v>
      </c>
      <c r="F148" s="1" t="s">
        <v>81</v>
      </c>
      <c r="G148" s="1" t="s">
        <v>602</v>
      </c>
      <c r="H148" s="1" t="s">
        <v>1062</v>
      </c>
      <c r="I148" s="1" t="s">
        <v>1250</v>
      </c>
      <c r="J148" s="1" t="s">
        <v>1064</v>
      </c>
      <c r="K148" s="1" t="s">
        <v>1250</v>
      </c>
      <c r="L148" s="1" t="s">
        <v>1250</v>
      </c>
      <c r="M148" s="1" t="s">
        <v>1065</v>
      </c>
      <c r="N148" s="1" t="s">
        <v>1065</v>
      </c>
      <c r="O148" s="1" t="s">
        <v>1063</v>
      </c>
      <c r="P148" s="1" t="s">
        <v>1066</v>
      </c>
      <c r="Q148" s="1" t="s">
        <v>1647</v>
      </c>
      <c r="R148" s="1" t="s">
        <v>73</v>
      </c>
      <c r="S148" s="1" t="s">
        <v>1068</v>
      </c>
      <c r="T148" s="1" t="s">
        <v>1069</v>
      </c>
    </row>
    <row r="149" s="1" customFormat="1" spans="1:20">
      <c r="A149" s="1" t="s">
        <v>571</v>
      </c>
      <c r="B149" s="1" t="s">
        <v>80</v>
      </c>
      <c r="C149" s="1" t="s">
        <v>1648</v>
      </c>
      <c r="D149" s="1" t="s">
        <v>1649</v>
      </c>
      <c r="E149" s="1" t="s">
        <v>574</v>
      </c>
      <c r="F149" s="1" t="s">
        <v>80</v>
      </c>
      <c r="G149" s="1" t="s">
        <v>81</v>
      </c>
      <c r="H149" s="1" t="s">
        <v>1062</v>
      </c>
      <c r="I149" s="1" t="s">
        <v>1650</v>
      </c>
      <c r="J149" s="1" t="s">
        <v>1064</v>
      </c>
      <c r="K149" s="1" t="s">
        <v>1650</v>
      </c>
      <c r="L149" s="1" t="s">
        <v>1650</v>
      </c>
      <c r="M149" s="1" t="s">
        <v>1065</v>
      </c>
      <c r="N149" s="1" t="s">
        <v>1065</v>
      </c>
      <c r="O149" s="1" t="s">
        <v>1063</v>
      </c>
      <c r="P149" s="1" t="s">
        <v>1066</v>
      </c>
      <c r="Q149" s="1" t="s">
        <v>1651</v>
      </c>
      <c r="R149" s="1" t="s">
        <v>73</v>
      </c>
      <c r="S149" s="1" t="s">
        <v>1068</v>
      </c>
      <c r="T149" s="1" t="s">
        <v>1069</v>
      </c>
    </row>
    <row r="150" s="1" customFormat="1" spans="1:20">
      <c r="A150" s="1" t="s">
        <v>432</v>
      </c>
      <c r="B150" s="1" t="s">
        <v>80</v>
      </c>
      <c r="C150" s="1" t="s">
        <v>1652</v>
      </c>
      <c r="D150" s="1" t="s">
        <v>1653</v>
      </c>
      <c r="E150" s="1" t="s">
        <v>435</v>
      </c>
      <c r="F150" s="1" t="s">
        <v>80</v>
      </c>
      <c r="G150" s="1" t="s">
        <v>81</v>
      </c>
      <c r="H150" s="1" t="s">
        <v>1062</v>
      </c>
      <c r="I150" s="1" t="s">
        <v>1332</v>
      </c>
      <c r="J150" s="1" t="s">
        <v>1064</v>
      </c>
      <c r="K150" s="1" t="s">
        <v>1332</v>
      </c>
      <c r="L150" s="1" t="s">
        <v>1332</v>
      </c>
      <c r="M150" s="1" t="s">
        <v>1065</v>
      </c>
      <c r="N150" s="1" t="s">
        <v>1065</v>
      </c>
      <c r="O150" s="1" t="s">
        <v>1063</v>
      </c>
      <c r="P150" s="1" t="s">
        <v>1066</v>
      </c>
      <c r="Q150" s="1" t="s">
        <v>1654</v>
      </c>
      <c r="R150" s="1" t="s">
        <v>73</v>
      </c>
      <c r="S150" s="1" t="s">
        <v>1068</v>
      </c>
      <c r="T150" s="1" t="s">
        <v>1069</v>
      </c>
    </row>
    <row r="151" s="1" customFormat="1" spans="1:20">
      <c r="A151" s="1" t="s">
        <v>1655</v>
      </c>
      <c r="B151" s="1" t="s">
        <v>80</v>
      </c>
      <c r="C151" s="1" t="s">
        <v>1656</v>
      </c>
      <c r="D151" s="1" t="s">
        <v>782</v>
      </c>
      <c r="E151" s="1" t="s">
        <v>1657</v>
      </c>
      <c r="F151" s="1" t="s">
        <v>81</v>
      </c>
      <c r="G151" s="1" t="s">
        <v>602</v>
      </c>
      <c r="H151" s="1" t="s">
        <v>1062</v>
      </c>
      <c r="I151" s="1" t="s">
        <v>1063</v>
      </c>
      <c r="J151" s="1" t="s">
        <v>1064</v>
      </c>
      <c r="K151" s="1" t="s">
        <v>1063</v>
      </c>
      <c r="L151" s="1" t="s">
        <v>1063</v>
      </c>
      <c r="M151" s="1" t="s">
        <v>1065</v>
      </c>
      <c r="N151" s="1" t="s">
        <v>1065</v>
      </c>
      <c r="O151" s="1" t="s">
        <v>1063</v>
      </c>
      <c r="P151" s="1" t="s">
        <v>1066</v>
      </c>
      <c r="Q151" s="1" t="s">
        <v>1658</v>
      </c>
      <c r="R151" s="1" t="s">
        <v>73</v>
      </c>
      <c r="S151" s="1" t="s">
        <v>1068</v>
      </c>
      <c r="T151" s="1" t="s">
        <v>1069</v>
      </c>
    </row>
    <row r="152" s="1" customFormat="1" spans="1:20">
      <c r="A152" s="1" t="s">
        <v>867</v>
      </c>
      <c r="B152" s="1" t="s">
        <v>80</v>
      </c>
      <c r="C152" s="1" t="s">
        <v>1659</v>
      </c>
      <c r="D152" s="1" t="s">
        <v>1660</v>
      </c>
      <c r="E152" s="1" t="s">
        <v>870</v>
      </c>
      <c r="F152" s="1" t="s">
        <v>80</v>
      </c>
      <c r="G152" s="1" t="s">
        <v>602</v>
      </c>
      <c r="H152" s="1" t="s">
        <v>1062</v>
      </c>
      <c r="I152" s="1" t="s">
        <v>1661</v>
      </c>
      <c r="J152" s="1" t="s">
        <v>1064</v>
      </c>
      <c r="K152" s="1" t="s">
        <v>1661</v>
      </c>
      <c r="L152" s="1" t="s">
        <v>1661</v>
      </c>
      <c r="M152" s="1" t="s">
        <v>1065</v>
      </c>
      <c r="N152" s="1" t="s">
        <v>1065</v>
      </c>
      <c r="O152" s="1" t="s">
        <v>1063</v>
      </c>
      <c r="P152" s="1" t="s">
        <v>1066</v>
      </c>
      <c r="Q152" s="1" t="s">
        <v>1662</v>
      </c>
      <c r="R152" s="1" t="s">
        <v>73</v>
      </c>
      <c r="S152" s="1" t="s">
        <v>1068</v>
      </c>
      <c r="T152" s="1" t="s">
        <v>1069</v>
      </c>
    </row>
    <row r="153" s="1" customFormat="1" spans="1:20">
      <c r="A153" s="1" t="s">
        <v>780</v>
      </c>
      <c r="B153" s="1" t="s">
        <v>80</v>
      </c>
      <c r="C153" s="1" t="s">
        <v>1663</v>
      </c>
      <c r="D153" s="1" t="s">
        <v>782</v>
      </c>
      <c r="E153" s="1" t="s">
        <v>783</v>
      </c>
      <c r="F153" s="1" t="s">
        <v>81</v>
      </c>
      <c r="G153" s="1" t="s">
        <v>602</v>
      </c>
      <c r="H153" s="1" t="s">
        <v>1062</v>
      </c>
      <c r="I153" s="1" t="s">
        <v>1466</v>
      </c>
      <c r="J153" s="1" t="s">
        <v>1064</v>
      </c>
      <c r="K153" s="1" t="s">
        <v>1466</v>
      </c>
      <c r="L153" s="1" t="s">
        <v>1466</v>
      </c>
      <c r="M153" s="1" t="s">
        <v>1065</v>
      </c>
      <c r="N153" s="1" t="s">
        <v>1065</v>
      </c>
      <c r="O153" s="1" t="s">
        <v>1063</v>
      </c>
      <c r="P153" s="1" t="s">
        <v>1066</v>
      </c>
      <c r="Q153" s="1" t="s">
        <v>1664</v>
      </c>
      <c r="R153" s="1" t="s">
        <v>73</v>
      </c>
      <c r="S153" s="1" t="s">
        <v>1068</v>
      </c>
      <c r="T153" s="1" t="s">
        <v>1069</v>
      </c>
    </row>
    <row r="154" s="1" customFormat="1" spans="1:20">
      <c r="A154" s="1" t="s">
        <v>1665</v>
      </c>
      <c r="B154" s="1" t="s">
        <v>80</v>
      </c>
      <c r="C154" s="1" t="s">
        <v>1666</v>
      </c>
      <c r="D154" s="1" t="s">
        <v>1667</v>
      </c>
      <c r="E154" s="1" t="s">
        <v>1668</v>
      </c>
      <c r="F154" s="1" t="s">
        <v>81</v>
      </c>
      <c r="G154" s="1" t="s">
        <v>602</v>
      </c>
      <c r="H154" s="1" t="s">
        <v>1062</v>
      </c>
      <c r="I154" s="1" t="s">
        <v>1669</v>
      </c>
      <c r="J154" s="1" t="s">
        <v>1064</v>
      </c>
      <c r="K154" s="1" t="s">
        <v>1669</v>
      </c>
      <c r="L154" s="1" t="s">
        <v>1669</v>
      </c>
      <c r="M154" s="1" t="s">
        <v>1065</v>
      </c>
      <c r="N154" s="1" t="s">
        <v>1065</v>
      </c>
      <c r="O154" s="1" t="s">
        <v>1063</v>
      </c>
      <c r="P154" s="1" t="s">
        <v>1066</v>
      </c>
      <c r="Q154" s="1" t="s">
        <v>1670</v>
      </c>
      <c r="R154" s="1" t="s">
        <v>73</v>
      </c>
      <c r="S154" s="1" t="s">
        <v>1068</v>
      </c>
      <c r="T154" s="1" t="s">
        <v>1069</v>
      </c>
    </row>
    <row r="155" s="1" customFormat="1" spans="1:20">
      <c r="A155" s="1" t="s">
        <v>591</v>
      </c>
      <c r="B155" s="1" t="s">
        <v>80</v>
      </c>
      <c r="C155" s="1" t="s">
        <v>1671</v>
      </c>
      <c r="D155" s="1" t="s">
        <v>593</v>
      </c>
      <c r="E155" s="1" t="s">
        <v>594</v>
      </c>
      <c r="F155" s="1" t="s">
        <v>80</v>
      </c>
      <c r="G155" s="1" t="s">
        <v>81</v>
      </c>
      <c r="H155" s="1" t="s">
        <v>1062</v>
      </c>
      <c r="I155" s="1" t="s">
        <v>1478</v>
      </c>
      <c r="J155" s="1" t="s">
        <v>1064</v>
      </c>
      <c r="K155" s="1" t="s">
        <v>1478</v>
      </c>
      <c r="L155" s="1" t="s">
        <v>1478</v>
      </c>
      <c r="M155" s="1" t="s">
        <v>1065</v>
      </c>
      <c r="N155" s="1" t="s">
        <v>1065</v>
      </c>
      <c r="O155" s="1" t="s">
        <v>1063</v>
      </c>
      <c r="P155" s="1" t="s">
        <v>1066</v>
      </c>
      <c r="Q155" s="1" t="s">
        <v>1672</v>
      </c>
      <c r="R155" s="1" t="s">
        <v>73</v>
      </c>
      <c r="S155" s="1" t="s">
        <v>1068</v>
      </c>
      <c r="T155" s="1" t="s">
        <v>1069</v>
      </c>
    </row>
    <row r="156" s="1" customFormat="1" spans="1:20">
      <c r="A156" s="1" t="s">
        <v>425</v>
      </c>
      <c r="B156" s="1" t="s">
        <v>80</v>
      </c>
      <c r="C156" s="1" t="s">
        <v>1673</v>
      </c>
      <c r="D156" s="1" t="s">
        <v>427</v>
      </c>
      <c r="E156" s="1" t="s">
        <v>428</v>
      </c>
      <c r="F156" s="1" t="s">
        <v>80</v>
      </c>
      <c r="G156" s="1" t="s">
        <v>81</v>
      </c>
      <c r="H156" s="1" t="s">
        <v>1062</v>
      </c>
      <c r="I156" s="1" t="s">
        <v>1578</v>
      </c>
      <c r="J156" s="1" t="s">
        <v>1064</v>
      </c>
      <c r="K156" s="1" t="s">
        <v>1578</v>
      </c>
      <c r="L156" s="1" t="s">
        <v>1578</v>
      </c>
      <c r="M156" s="1" t="s">
        <v>1065</v>
      </c>
      <c r="N156" s="1" t="s">
        <v>1065</v>
      </c>
      <c r="O156" s="1" t="s">
        <v>1063</v>
      </c>
      <c r="P156" s="1" t="s">
        <v>1066</v>
      </c>
      <c r="Q156" s="1" t="s">
        <v>1674</v>
      </c>
      <c r="R156" s="1" t="s">
        <v>73</v>
      </c>
      <c r="S156" s="1" t="s">
        <v>1068</v>
      </c>
      <c r="T156" s="1" t="s">
        <v>1069</v>
      </c>
    </row>
    <row r="157" s="1" customFormat="1" spans="1:20">
      <c r="A157" s="1" t="s">
        <v>247</v>
      </c>
      <c r="B157" s="1" t="s">
        <v>80</v>
      </c>
      <c r="C157" s="1" t="s">
        <v>1675</v>
      </c>
      <c r="D157" s="1" t="s">
        <v>1676</v>
      </c>
      <c r="E157" s="1" t="s">
        <v>250</v>
      </c>
      <c r="F157" s="1" t="s">
        <v>80</v>
      </c>
      <c r="G157" s="1" t="s">
        <v>81</v>
      </c>
      <c r="H157" s="1" t="s">
        <v>1062</v>
      </c>
      <c r="I157" s="1" t="s">
        <v>1677</v>
      </c>
      <c r="J157" s="1" t="s">
        <v>1064</v>
      </c>
      <c r="K157" s="1" t="s">
        <v>1677</v>
      </c>
      <c r="L157" s="1" t="s">
        <v>1677</v>
      </c>
      <c r="M157" s="1" t="s">
        <v>1065</v>
      </c>
      <c r="N157" s="1" t="s">
        <v>1065</v>
      </c>
      <c r="O157" s="1" t="s">
        <v>1063</v>
      </c>
      <c r="P157" s="1" t="s">
        <v>1066</v>
      </c>
      <c r="Q157" s="1" t="s">
        <v>1678</v>
      </c>
      <c r="R157" s="1" t="s">
        <v>73</v>
      </c>
      <c r="S157" s="1" t="s">
        <v>1068</v>
      </c>
      <c r="T157" s="1" t="s">
        <v>1069</v>
      </c>
    </row>
    <row r="158" s="1" customFormat="1" spans="1:20">
      <c r="A158" s="1" t="s">
        <v>838</v>
      </c>
      <c r="B158" s="1" t="s">
        <v>80</v>
      </c>
      <c r="C158" s="1" t="s">
        <v>1679</v>
      </c>
      <c r="D158" s="1" t="s">
        <v>840</v>
      </c>
      <c r="E158" s="1" t="s">
        <v>841</v>
      </c>
      <c r="F158" s="1" t="s">
        <v>81</v>
      </c>
      <c r="G158" s="1" t="s">
        <v>602</v>
      </c>
      <c r="H158" s="1" t="s">
        <v>1062</v>
      </c>
      <c r="I158" s="1" t="s">
        <v>1680</v>
      </c>
      <c r="J158" s="1" t="s">
        <v>1064</v>
      </c>
      <c r="K158" s="1" t="s">
        <v>1680</v>
      </c>
      <c r="L158" s="1" t="s">
        <v>1680</v>
      </c>
      <c r="M158" s="1" t="s">
        <v>1065</v>
      </c>
      <c r="N158" s="1" t="s">
        <v>1065</v>
      </c>
      <c r="O158" s="1" t="s">
        <v>1063</v>
      </c>
      <c r="P158" s="1" t="s">
        <v>1066</v>
      </c>
      <c r="Q158" s="1" t="s">
        <v>1681</v>
      </c>
      <c r="R158" s="1" t="s">
        <v>73</v>
      </c>
      <c r="S158" s="1" t="s">
        <v>1068</v>
      </c>
      <c r="T158" s="1" t="s">
        <v>1069</v>
      </c>
    </row>
    <row r="159" s="1" customFormat="1" spans="1:20">
      <c r="A159" s="1" t="s">
        <v>1682</v>
      </c>
      <c r="B159" s="1" t="s">
        <v>80</v>
      </c>
      <c r="C159" s="1" t="s">
        <v>1683</v>
      </c>
      <c r="D159" s="1" t="s">
        <v>531</v>
      </c>
      <c r="E159" s="1" t="s">
        <v>532</v>
      </c>
      <c r="F159" s="1" t="s">
        <v>81</v>
      </c>
      <c r="G159" s="1" t="s">
        <v>602</v>
      </c>
      <c r="H159" s="1" t="s">
        <v>1062</v>
      </c>
      <c r="I159" s="1" t="s">
        <v>1570</v>
      </c>
      <c r="J159" s="1" t="s">
        <v>1064</v>
      </c>
      <c r="K159" s="1" t="s">
        <v>1570</v>
      </c>
      <c r="L159" s="1" t="s">
        <v>1570</v>
      </c>
      <c r="M159" s="1" t="s">
        <v>1065</v>
      </c>
      <c r="N159" s="1" t="s">
        <v>1065</v>
      </c>
      <c r="O159" s="1" t="s">
        <v>1063</v>
      </c>
      <c r="P159" s="1" t="s">
        <v>1066</v>
      </c>
      <c r="Q159" s="1" t="s">
        <v>1684</v>
      </c>
      <c r="R159" s="1" t="s">
        <v>73</v>
      </c>
      <c r="S159" s="1" t="s">
        <v>1068</v>
      </c>
      <c r="T159" s="1" t="s">
        <v>1069</v>
      </c>
    </row>
    <row r="160" s="1" customFormat="1" spans="1:20">
      <c r="A160" s="1" t="s">
        <v>255</v>
      </c>
      <c r="B160" s="1" t="s">
        <v>80</v>
      </c>
      <c r="C160" s="1" t="s">
        <v>1685</v>
      </c>
      <c r="D160" s="1" t="s">
        <v>1686</v>
      </c>
      <c r="E160" s="1" t="s">
        <v>258</v>
      </c>
      <c r="F160" s="1" t="s">
        <v>80</v>
      </c>
      <c r="G160" s="1" t="s">
        <v>81</v>
      </c>
      <c r="H160" s="1" t="s">
        <v>1062</v>
      </c>
      <c r="I160" s="1" t="s">
        <v>1687</v>
      </c>
      <c r="J160" s="1" t="s">
        <v>1064</v>
      </c>
      <c r="K160" s="1" t="s">
        <v>1687</v>
      </c>
      <c r="L160" s="1" t="s">
        <v>1687</v>
      </c>
      <c r="M160" s="1" t="s">
        <v>1065</v>
      </c>
      <c r="N160" s="1" t="s">
        <v>1065</v>
      </c>
      <c r="O160" s="1" t="s">
        <v>1063</v>
      </c>
      <c r="P160" s="1" t="s">
        <v>1066</v>
      </c>
      <c r="Q160" s="1" t="s">
        <v>1688</v>
      </c>
      <c r="R160" s="1" t="s">
        <v>73</v>
      </c>
      <c r="S160" s="1" t="s">
        <v>1068</v>
      </c>
      <c r="T160" s="1" t="s">
        <v>1069</v>
      </c>
    </row>
    <row r="161" s="1" customFormat="1" spans="1:20">
      <c r="A161" s="1" t="s">
        <v>843</v>
      </c>
      <c r="B161" s="1" t="s">
        <v>80</v>
      </c>
      <c r="C161" s="1" t="s">
        <v>1689</v>
      </c>
      <c r="D161" s="1" t="s">
        <v>1690</v>
      </c>
      <c r="E161" s="1" t="s">
        <v>846</v>
      </c>
      <c r="F161" s="1" t="s">
        <v>81</v>
      </c>
      <c r="G161" s="1" t="s">
        <v>602</v>
      </c>
      <c r="H161" s="1" t="s">
        <v>1062</v>
      </c>
      <c r="I161" s="1" t="s">
        <v>1691</v>
      </c>
      <c r="J161" s="1" t="s">
        <v>1064</v>
      </c>
      <c r="K161" s="1" t="s">
        <v>1691</v>
      </c>
      <c r="L161" s="1" t="s">
        <v>1691</v>
      </c>
      <c r="M161" s="1" t="s">
        <v>1065</v>
      </c>
      <c r="N161" s="1" t="s">
        <v>1065</v>
      </c>
      <c r="O161" s="1" t="s">
        <v>1063</v>
      </c>
      <c r="P161" s="1" t="s">
        <v>1066</v>
      </c>
      <c r="Q161" s="1" t="s">
        <v>1692</v>
      </c>
      <c r="R161" s="1" t="s">
        <v>73</v>
      </c>
      <c r="S161" s="1" t="s">
        <v>1068</v>
      </c>
      <c r="T161" s="1" t="s">
        <v>1069</v>
      </c>
    </row>
    <row r="162" s="1" customFormat="1" spans="1:20">
      <c r="A162" s="1" t="s">
        <v>262</v>
      </c>
      <c r="B162" s="1" t="s">
        <v>80</v>
      </c>
      <c r="C162" s="1" t="s">
        <v>1693</v>
      </c>
      <c r="D162" s="1" t="s">
        <v>264</v>
      </c>
      <c r="E162" s="1" t="s">
        <v>265</v>
      </c>
      <c r="F162" s="1" t="s">
        <v>80</v>
      </c>
      <c r="G162" s="1" t="s">
        <v>81</v>
      </c>
      <c r="H162" s="1" t="s">
        <v>1062</v>
      </c>
      <c r="I162" s="1" t="s">
        <v>1694</v>
      </c>
      <c r="J162" s="1" t="s">
        <v>1064</v>
      </c>
      <c r="K162" s="1" t="s">
        <v>1694</v>
      </c>
      <c r="L162" s="1" t="s">
        <v>1694</v>
      </c>
      <c r="M162" s="1" t="s">
        <v>1065</v>
      </c>
      <c r="N162" s="1" t="s">
        <v>1065</v>
      </c>
      <c r="O162" s="1" t="s">
        <v>1063</v>
      </c>
      <c r="P162" s="1" t="s">
        <v>1066</v>
      </c>
      <c r="Q162" s="1" t="s">
        <v>1695</v>
      </c>
      <c r="R162" s="1" t="s">
        <v>73</v>
      </c>
      <c r="S162" s="1" t="s">
        <v>1068</v>
      </c>
      <c r="T162" s="1" t="s">
        <v>1069</v>
      </c>
    </row>
    <row r="163" s="1" customFormat="1" spans="1:20">
      <c r="A163" s="1" t="s">
        <v>269</v>
      </c>
      <c r="B163" s="1" t="s">
        <v>80</v>
      </c>
      <c r="C163" s="1" t="s">
        <v>1696</v>
      </c>
      <c r="D163" s="1" t="s">
        <v>1697</v>
      </c>
      <c r="E163" s="1" t="s">
        <v>272</v>
      </c>
      <c r="F163" s="1" t="s">
        <v>80</v>
      </c>
      <c r="G163" s="1" t="s">
        <v>81</v>
      </c>
      <c r="H163" s="1" t="s">
        <v>1062</v>
      </c>
      <c r="I163" s="1" t="s">
        <v>1698</v>
      </c>
      <c r="J163" s="1" t="s">
        <v>1064</v>
      </c>
      <c r="K163" s="1" t="s">
        <v>1698</v>
      </c>
      <c r="L163" s="1" t="s">
        <v>1698</v>
      </c>
      <c r="M163" s="1" t="s">
        <v>1065</v>
      </c>
      <c r="N163" s="1" t="s">
        <v>1065</v>
      </c>
      <c r="O163" s="1" t="s">
        <v>1063</v>
      </c>
      <c r="P163" s="1" t="s">
        <v>1066</v>
      </c>
      <c r="Q163" s="1" t="s">
        <v>1699</v>
      </c>
      <c r="R163" s="1" t="s">
        <v>73</v>
      </c>
      <c r="S163" s="1" t="s">
        <v>1068</v>
      </c>
      <c r="T163" s="1" t="s">
        <v>1069</v>
      </c>
    </row>
    <row r="164" s="1" customFormat="1" spans="1:20">
      <c r="A164" s="1" t="s">
        <v>276</v>
      </c>
      <c r="B164" s="1" t="s">
        <v>80</v>
      </c>
      <c r="C164" s="1" t="s">
        <v>1700</v>
      </c>
      <c r="D164" s="1" t="s">
        <v>1701</v>
      </c>
      <c r="E164" s="1" t="s">
        <v>279</v>
      </c>
      <c r="F164" s="1" t="s">
        <v>80</v>
      </c>
      <c r="G164" s="1" t="s">
        <v>81</v>
      </c>
      <c r="H164" s="1" t="s">
        <v>1062</v>
      </c>
      <c r="I164" s="1" t="s">
        <v>1332</v>
      </c>
      <c r="J164" s="1" t="s">
        <v>1064</v>
      </c>
      <c r="K164" s="1" t="s">
        <v>1332</v>
      </c>
      <c r="L164" s="1" t="s">
        <v>1332</v>
      </c>
      <c r="M164" s="1" t="s">
        <v>1065</v>
      </c>
      <c r="N164" s="1" t="s">
        <v>1065</v>
      </c>
      <c r="O164" s="1" t="s">
        <v>1063</v>
      </c>
      <c r="P164" s="1" t="s">
        <v>1066</v>
      </c>
      <c r="Q164" s="1" t="s">
        <v>1702</v>
      </c>
      <c r="R164" s="1" t="s">
        <v>73</v>
      </c>
      <c r="S164" s="1" t="s">
        <v>1068</v>
      </c>
      <c r="T164" s="1" t="s">
        <v>1069</v>
      </c>
    </row>
    <row r="165" s="1" customFormat="1" spans="1:20">
      <c r="A165" s="1" t="s">
        <v>1703</v>
      </c>
      <c r="B165" s="1" t="s">
        <v>80</v>
      </c>
      <c r="C165" s="1" t="s">
        <v>1704</v>
      </c>
      <c r="D165" s="1" t="s">
        <v>1705</v>
      </c>
      <c r="E165" s="1" t="s">
        <v>1706</v>
      </c>
      <c r="F165" s="1" t="s">
        <v>80</v>
      </c>
      <c r="G165" s="1" t="s">
        <v>81</v>
      </c>
      <c r="H165" s="1" t="s">
        <v>1062</v>
      </c>
      <c r="I165" s="1" t="s">
        <v>1063</v>
      </c>
      <c r="J165" s="1" t="s">
        <v>1064</v>
      </c>
      <c r="K165" s="1" t="s">
        <v>1063</v>
      </c>
      <c r="L165" s="1" t="s">
        <v>1063</v>
      </c>
      <c r="M165" s="1" t="s">
        <v>1065</v>
      </c>
      <c r="N165" s="1" t="s">
        <v>1065</v>
      </c>
      <c r="O165" s="1" t="s">
        <v>1063</v>
      </c>
      <c r="P165" s="1" t="s">
        <v>1066</v>
      </c>
      <c r="Q165" s="1" t="s">
        <v>1707</v>
      </c>
      <c r="R165" s="1" t="s">
        <v>73</v>
      </c>
      <c r="S165" s="1" t="s">
        <v>1068</v>
      </c>
      <c r="T165" s="1" t="s">
        <v>1069</v>
      </c>
    </row>
    <row r="166" s="1" customFormat="1" spans="1:20">
      <c r="A166" s="1" t="s">
        <v>834</v>
      </c>
      <c r="B166" s="1" t="s">
        <v>80</v>
      </c>
      <c r="C166" s="1" t="s">
        <v>1708</v>
      </c>
      <c r="D166" s="1" t="s">
        <v>836</v>
      </c>
      <c r="E166" s="1" t="s">
        <v>837</v>
      </c>
      <c r="F166" s="1" t="s">
        <v>81</v>
      </c>
      <c r="G166" s="1" t="s">
        <v>602</v>
      </c>
      <c r="H166" s="1" t="s">
        <v>1062</v>
      </c>
      <c r="I166" s="1" t="s">
        <v>1466</v>
      </c>
      <c r="J166" s="1" t="s">
        <v>1064</v>
      </c>
      <c r="K166" s="1" t="s">
        <v>1466</v>
      </c>
      <c r="L166" s="1" t="s">
        <v>1466</v>
      </c>
      <c r="M166" s="1" t="s">
        <v>1065</v>
      </c>
      <c r="N166" s="1" t="s">
        <v>1065</v>
      </c>
      <c r="O166" s="1" t="s">
        <v>1063</v>
      </c>
      <c r="P166" s="1" t="s">
        <v>1066</v>
      </c>
      <c r="Q166" s="1" t="s">
        <v>1709</v>
      </c>
      <c r="R166" s="1" t="s">
        <v>73</v>
      </c>
      <c r="S166" s="1" t="s">
        <v>1068</v>
      </c>
      <c r="T166" s="1" t="s">
        <v>1069</v>
      </c>
    </row>
    <row r="167" s="1" customFormat="1" spans="1:20">
      <c r="A167" s="1" t="s">
        <v>916</v>
      </c>
      <c r="B167" s="1" t="s">
        <v>80</v>
      </c>
      <c r="C167" s="1" t="s">
        <v>1710</v>
      </c>
      <c r="D167" s="1" t="s">
        <v>348</v>
      </c>
      <c r="E167" s="1" t="s">
        <v>917</v>
      </c>
      <c r="F167" s="1" t="s">
        <v>81</v>
      </c>
      <c r="G167" s="1" t="s">
        <v>602</v>
      </c>
      <c r="H167" s="1" t="s">
        <v>1062</v>
      </c>
      <c r="I167" s="1" t="s">
        <v>1711</v>
      </c>
      <c r="J167" s="1" t="s">
        <v>1064</v>
      </c>
      <c r="K167" s="1" t="s">
        <v>1711</v>
      </c>
      <c r="L167" s="1" t="s">
        <v>1711</v>
      </c>
      <c r="M167" s="1" t="s">
        <v>1065</v>
      </c>
      <c r="N167" s="1" t="s">
        <v>1065</v>
      </c>
      <c r="O167" s="1" t="s">
        <v>1063</v>
      </c>
      <c r="P167" s="1" t="s">
        <v>1066</v>
      </c>
      <c r="Q167" s="1" t="s">
        <v>1712</v>
      </c>
      <c r="R167" s="1" t="s">
        <v>73</v>
      </c>
      <c r="S167" s="1" t="s">
        <v>1068</v>
      </c>
      <c r="T167" s="1" t="s">
        <v>1275</v>
      </c>
    </row>
    <row r="168" s="1" customFormat="1" spans="1:20">
      <c r="A168" s="1" t="s">
        <v>1713</v>
      </c>
      <c r="B168" s="1" t="s">
        <v>80</v>
      </c>
      <c r="C168" s="1" t="s">
        <v>1714</v>
      </c>
      <c r="D168" s="1" t="s">
        <v>1715</v>
      </c>
      <c r="E168" s="1" t="s">
        <v>1716</v>
      </c>
      <c r="F168" s="1" t="s">
        <v>81</v>
      </c>
      <c r="G168" s="1" t="s">
        <v>602</v>
      </c>
      <c r="H168" s="1" t="s">
        <v>1062</v>
      </c>
      <c r="I168" s="1" t="s">
        <v>1717</v>
      </c>
      <c r="J168" s="1" t="s">
        <v>1064</v>
      </c>
      <c r="K168" s="1" t="s">
        <v>1717</v>
      </c>
      <c r="L168" s="1" t="s">
        <v>1717</v>
      </c>
      <c r="M168" s="1" t="s">
        <v>1065</v>
      </c>
      <c r="N168" s="1" t="s">
        <v>1065</v>
      </c>
      <c r="O168" s="1" t="s">
        <v>1063</v>
      </c>
      <c r="P168" s="1" t="s">
        <v>1066</v>
      </c>
      <c r="Q168" s="1" t="s">
        <v>1718</v>
      </c>
      <c r="R168" s="1" t="s">
        <v>73</v>
      </c>
      <c r="S168" s="1" t="s">
        <v>1068</v>
      </c>
      <c r="T168" s="1" t="s">
        <v>1069</v>
      </c>
    </row>
    <row r="169" s="1" customFormat="1" spans="1:20">
      <c r="A169" s="1" t="s">
        <v>649</v>
      </c>
      <c r="B169" s="1" t="s">
        <v>81</v>
      </c>
      <c r="C169" s="1" t="s">
        <v>1719</v>
      </c>
      <c r="D169" s="1" t="s">
        <v>1720</v>
      </c>
      <c r="E169" s="1" t="s">
        <v>652</v>
      </c>
      <c r="F169" s="1" t="s">
        <v>81</v>
      </c>
      <c r="G169" s="1" t="s">
        <v>602</v>
      </c>
      <c r="H169" s="1" t="s">
        <v>1062</v>
      </c>
      <c r="I169" s="1" t="s">
        <v>1466</v>
      </c>
      <c r="J169" s="1" t="s">
        <v>1064</v>
      </c>
      <c r="K169" s="1" t="s">
        <v>1466</v>
      </c>
      <c r="L169" s="1" t="s">
        <v>1466</v>
      </c>
      <c r="M169" s="1" t="s">
        <v>1065</v>
      </c>
      <c r="N169" s="1" t="s">
        <v>1065</v>
      </c>
      <c r="O169" s="1" t="s">
        <v>1063</v>
      </c>
      <c r="P169" s="1" t="s">
        <v>1066</v>
      </c>
      <c r="Q169" s="1" t="s">
        <v>1721</v>
      </c>
      <c r="R169" s="1" t="s">
        <v>73</v>
      </c>
      <c r="S169" s="1" t="s">
        <v>1068</v>
      </c>
      <c r="T169" s="1" t="s">
        <v>1069</v>
      </c>
    </row>
    <row r="170" s="1" customFormat="1" spans="1:20">
      <c r="A170" s="1" t="s">
        <v>1722</v>
      </c>
      <c r="B170" s="1" t="s">
        <v>81</v>
      </c>
      <c r="C170" s="1" t="s">
        <v>1723</v>
      </c>
      <c r="D170" s="1" t="s">
        <v>1724</v>
      </c>
      <c r="E170" s="1" t="s">
        <v>1725</v>
      </c>
      <c r="F170" s="1" t="s">
        <v>81</v>
      </c>
      <c r="G170" s="1" t="s">
        <v>602</v>
      </c>
      <c r="H170" s="1" t="s">
        <v>1062</v>
      </c>
      <c r="I170" s="1" t="s">
        <v>1063</v>
      </c>
      <c r="J170" s="1" t="s">
        <v>1064</v>
      </c>
      <c r="K170" s="1" t="s">
        <v>1063</v>
      </c>
      <c r="L170" s="1" t="s">
        <v>1063</v>
      </c>
      <c r="M170" s="1" t="s">
        <v>1065</v>
      </c>
      <c r="N170" s="1" t="s">
        <v>1065</v>
      </c>
      <c r="O170" s="1" t="s">
        <v>1063</v>
      </c>
      <c r="P170" s="1" t="s">
        <v>1066</v>
      </c>
      <c r="Q170" s="1" t="s">
        <v>1726</v>
      </c>
      <c r="R170" s="1" t="s">
        <v>73</v>
      </c>
      <c r="S170" s="1" t="s">
        <v>1068</v>
      </c>
      <c r="T170" s="1" t="s">
        <v>1069</v>
      </c>
    </row>
    <row r="171" s="1" customFormat="1" spans="1:20">
      <c r="A171" s="1" t="s">
        <v>1727</v>
      </c>
      <c r="B171" s="1" t="s">
        <v>81</v>
      </c>
      <c r="C171" s="1" t="s">
        <v>1728</v>
      </c>
      <c r="D171" s="1" t="s">
        <v>445</v>
      </c>
      <c r="E171" s="1" t="s">
        <v>446</v>
      </c>
      <c r="F171" s="1" t="s">
        <v>81</v>
      </c>
      <c r="G171" s="1" t="s">
        <v>602</v>
      </c>
      <c r="H171" s="1" t="s">
        <v>1062</v>
      </c>
      <c r="I171" s="1" t="s">
        <v>1529</v>
      </c>
      <c r="J171" s="1" t="s">
        <v>1064</v>
      </c>
      <c r="K171" s="1" t="s">
        <v>1529</v>
      </c>
      <c r="L171" s="1" t="s">
        <v>1529</v>
      </c>
      <c r="M171" s="1" t="s">
        <v>1065</v>
      </c>
      <c r="N171" s="1" t="s">
        <v>1065</v>
      </c>
      <c r="O171" s="1" t="s">
        <v>1063</v>
      </c>
      <c r="P171" s="1" t="s">
        <v>1066</v>
      </c>
      <c r="Q171" s="1" t="s">
        <v>1729</v>
      </c>
      <c r="R171" s="1" t="s">
        <v>73</v>
      </c>
      <c r="S171" s="1" t="s">
        <v>1068</v>
      </c>
      <c r="T171" s="1" t="s">
        <v>1275</v>
      </c>
    </row>
    <row r="172" s="1" customFormat="1" spans="1:20">
      <c r="A172" s="1" t="s">
        <v>874</v>
      </c>
      <c r="B172" s="1" t="s">
        <v>81</v>
      </c>
      <c r="C172" s="1" t="s">
        <v>1730</v>
      </c>
      <c r="D172" s="1" t="s">
        <v>876</v>
      </c>
      <c r="E172" s="1" t="s">
        <v>877</v>
      </c>
      <c r="F172" s="1" t="s">
        <v>81</v>
      </c>
      <c r="G172" s="1" t="s">
        <v>602</v>
      </c>
      <c r="H172" s="1" t="s">
        <v>1062</v>
      </c>
      <c r="I172" s="1" t="s">
        <v>1731</v>
      </c>
      <c r="J172" s="1" t="s">
        <v>1064</v>
      </c>
      <c r="K172" s="1" t="s">
        <v>1731</v>
      </c>
      <c r="L172" s="1" t="s">
        <v>1731</v>
      </c>
      <c r="M172" s="1" t="s">
        <v>1065</v>
      </c>
      <c r="N172" s="1" t="s">
        <v>1065</v>
      </c>
      <c r="O172" s="1" t="s">
        <v>1063</v>
      </c>
      <c r="P172" s="1" t="s">
        <v>1066</v>
      </c>
      <c r="Q172" s="1" t="s">
        <v>1732</v>
      </c>
      <c r="R172" s="1" t="s">
        <v>73</v>
      </c>
      <c r="S172" s="1" t="s">
        <v>1068</v>
      </c>
      <c r="T172" s="1" t="s">
        <v>1069</v>
      </c>
    </row>
    <row r="173" s="1" customFormat="1" spans="1:20">
      <c r="A173" s="1" t="s">
        <v>1733</v>
      </c>
      <c r="B173" s="1" t="s">
        <v>81</v>
      </c>
      <c r="C173" s="1" t="s">
        <v>1734</v>
      </c>
      <c r="D173" s="1" t="s">
        <v>1735</v>
      </c>
      <c r="E173" s="1" t="s">
        <v>1736</v>
      </c>
      <c r="F173" s="1" t="s">
        <v>81</v>
      </c>
      <c r="G173" s="1" t="s">
        <v>602</v>
      </c>
      <c r="H173" s="1" t="s">
        <v>1062</v>
      </c>
      <c r="I173" s="1" t="s">
        <v>1737</v>
      </c>
      <c r="J173" s="1" t="s">
        <v>1064</v>
      </c>
      <c r="K173" s="1" t="s">
        <v>1737</v>
      </c>
      <c r="L173" s="1" t="s">
        <v>1737</v>
      </c>
      <c r="M173" s="1" t="s">
        <v>1065</v>
      </c>
      <c r="N173" s="1" t="s">
        <v>1065</v>
      </c>
      <c r="O173" s="1" t="s">
        <v>1063</v>
      </c>
      <c r="P173" s="1" t="s">
        <v>1066</v>
      </c>
      <c r="Q173" s="1" t="s">
        <v>1738</v>
      </c>
      <c r="R173" s="1" t="s">
        <v>73</v>
      </c>
      <c r="S173" s="1" t="s">
        <v>1068</v>
      </c>
      <c r="T173" s="1" t="s">
        <v>1069</v>
      </c>
    </row>
    <row r="174" s="1" customFormat="1" spans="1:20">
      <c r="A174" s="1" t="s">
        <v>1739</v>
      </c>
      <c r="B174" s="1" t="s">
        <v>81</v>
      </c>
      <c r="C174" s="1" t="s">
        <v>1740</v>
      </c>
      <c r="D174" s="1" t="s">
        <v>1741</v>
      </c>
      <c r="E174" s="1" t="s">
        <v>1742</v>
      </c>
      <c r="F174" s="1" t="s">
        <v>81</v>
      </c>
      <c r="G174" s="1" t="s">
        <v>602</v>
      </c>
      <c r="H174" s="1" t="s">
        <v>1062</v>
      </c>
      <c r="I174" s="1" t="s">
        <v>1743</v>
      </c>
      <c r="J174" s="1" t="s">
        <v>1064</v>
      </c>
      <c r="K174" s="1" t="s">
        <v>1743</v>
      </c>
      <c r="L174" s="1" t="s">
        <v>1743</v>
      </c>
      <c r="M174" s="1" t="s">
        <v>1065</v>
      </c>
      <c r="N174" s="1" t="s">
        <v>1065</v>
      </c>
      <c r="O174" s="1" t="s">
        <v>1063</v>
      </c>
      <c r="P174" s="1" t="s">
        <v>1066</v>
      </c>
      <c r="Q174" s="1" t="s">
        <v>1744</v>
      </c>
      <c r="R174" s="1" t="s">
        <v>73</v>
      </c>
      <c r="S174" s="1" t="s">
        <v>1068</v>
      </c>
      <c r="T174" s="1" t="s">
        <v>1069</v>
      </c>
    </row>
    <row r="175" s="1" customFormat="1" spans="1:20">
      <c r="A175" s="1" t="s">
        <v>1745</v>
      </c>
      <c r="B175" s="1" t="s">
        <v>81</v>
      </c>
      <c r="C175" s="1" t="s">
        <v>1746</v>
      </c>
      <c r="D175" s="1" t="s">
        <v>1747</v>
      </c>
      <c r="E175" s="1" t="s">
        <v>1748</v>
      </c>
      <c r="F175" s="1" t="s">
        <v>81</v>
      </c>
      <c r="G175" s="1" t="s">
        <v>602</v>
      </c>
      <c r="H175" s="1" t="s">
        <v>1062</v>
      </c>
      <c r="I175" s="1" t="s">
        <v>1063</v>
      </c>
      <c r="J175" s="1" t="s">
        <v>1064</v>
      </c>
      <c r="K175" s="1" t="s">
        <v>1063</v>
      </c>
      <c r="L175" s="1" t="s">
        <v>1063</v>
      </c>
      <c r="M175" s="1" t="s">
        <v>1065</v>
      </c>
      <c r="N175" s="1" t="s">
        <v>1065</v>
      </c>
      <c r="O175" s="1" t="s">
        <v>1063</v>
      </c>
      <c r="P175" s="1" t="s">
        <v>1066</v>
      </c>
      <c r="Q175" s="1" t="s">
        <v>1749</v>
      </c>
      <c r="R175" s="1" t="s">
        <v>73</v>
      </c>
      <c r="S175" s="1" t="s">
        <v>1068</v>
      </c>
      <c r="T175" s="1" t="s">
        <v>1069</v>
      </c>
    </row>
    <row r="176" s="1" customFormat="1" spans="1:20">
      <c r="A176" s="1" t="s">
        <v>1750</v>
      </c>
      <c r="B176" s="1" t="s">
        <v>81</v>
      </c>
      <c r="C176" s="1" t="s">
        <v>1751</v>
      </c>
      <c r="D176" s="1" t="s">
        <v>1465</v>
      </c>
      <c r="E176" s="1" t="s">
        <v>196</v>
      </c>
      <c r="F176" s="1" t="s">
        <v>81</v>
      </c>
      <c r="G176" s="1" t="s">
        <v>602</v>
      </c>
      <c r="H176" s="1" t="s">
        <v>1062</v>
      </c>
      <c r="I176" s="1" t="s">
        <v>1466</v>
      </c>
      <c r="J176" s="1" t="s">
        <v>1064</v>
      </c>
      <c r="K176" s="1" t="s">
        <v>1466</v>
      </c>
      <c r="L176" s="1" t="s">
        <v>1466</v>
      </c>
      <c r="M176" s="1" t="s">
        <v>1065</v>
      </c>
      <c r="N176" s="1" t="s">
        <v>1065</v>
      </c>
      <c r="O176" s="1" t="s">
        <v>1063</v>
      </c>
      <c r="P176" s="1" t="s">
        <v>1066</v>
      </c>
      <c r="Q176" s="1" t="s">
        <v>1752</v>
      </c>
      <c r="R176" s="1" t="s">
        <v>73</v>
      </c>
      <c r="S176" s="1" t="s">
        <v>1068</v>
      </c>
      <c r="T176" s="1" t="s">
        <v>1069</v>
      </c>
    </row>
    <row r="177" s="1" customFormat="1" spans="1:20">
      <c r="A177" s="1" t="s">
        <v>920</v>
      </c>
      <c r="B177" s="1" t="s">
        <v>81</v>
      </c>
      <c r="C177" s="1" t="s">
        <v>1753</v>
      </c>
      <c r="D177" s="1" t="s">
        <v>922</v>
      </c>
      <c r="E177" s="1" t="s">
        <v>923</v>
      </c>
      <c r="F177" s="1" t="s">
        <v>81</v>
      </c>
      <c r="G177" s="1" t="s">
        <v>602</v>
      </c>
      <c r="H177" s="1" t="s">
        <v>1062</v>
      </c>
      <c r="I177" s="1" t="s">
        <v>1542</v>
      </c>
      <c r="J177" s="1" t="s">
        <v>1064</v>
      </c>
      <c r="K177" s="1" t="s">
        <v>1542</v>
      </c>
      <c r="L177" s="1" t="s">
        <v>1542</v>
      </c>
      <c r="M177" s="1" t="s">
        <v>1065</v>
      </c>
      <c r="N177" s="1" t="s">
        <v>1065</v>
      </c>
      <c r="O177" s="1" t="s">
        <v>1063</v>
      </c>
      <c r="P177" s="1" t="s">
        <v>1066</v>
      </c>
      <c r="Q177" s="1" t="s">
        <v>1754</v>
      </c>
      <c r="R177" s="1" t="s">
        <v>73</v>
      </c>
      <c r="S177" s="1" t="s">
        <v>1068</v>
      </c>
      <c r="T177" s="1" t="s">
        <v>1069</v>
      </c>
    </row>
    <row r="178" s="1" customFormat="1" spans="1:20">
      <c r="A178" s="1" t="s">
        <v>722</v>
      </c>
      <c r="B178" s="1" t="s">
        <v>81</v>
      </c>
      <c r="C178" s="1" t="s">
        <v>1755</v>
      </c>
      <c r="D178" s="1" t="s">
        <v>1756</v>
      </c>
      <c r="E178" s="1" t="s">
        <v>725</v>
      </c>
      <c r="F178" s="1" t="s">
        <v>81</v>
      </c>
      <c r="G178" s="1" t="s">
        <v>602</v>
      </c>
      <c r="H178" s="1" t="s">
        <v>1062</v>
      </c>
      <c r="I178" s="1" t="s">
        <v>1757</v>
      </c>
      <c r="J178" s="1" t="s">
        <v>1064</v>
      </c>
      <c r="K178" s="1" t="s">
        <v>1757</v>
      </c>
      <c r="L178" s="1" t="s">
        <v>1757</v>
      </c>
      <c r="M178" s="1" t="s">
        <v>1065</v>
      </c>
      <c r="N178" s="1" t="s">
        <v>1065</v>
      </c>
      <c r="O178" s="1" t="s">
        <v>1063</v>
      </c>
      <c r="P178" s="1" t="s">
        <v>1066</v>
      </c>
      <c r="Q178" s="1" t="s">
        <v>1758</v>
      </c>
      <c r="R178" s="1" t="s">
        <v>73</v>
      </c>
      <c r="S178" s="1" t="s">
        <v>1068</v>
      </c>
      <c r="T178" s="1" t="s">
        <v>1069</v>
      </c>
    </row>
    <row r="179" s="1" customFormat="1" spans="1:20">
      <c r="A179" s="1" t="s">
        <v>1759</v>
      </c>
      <c r="B179" s="1" t="s">
        <v>81</v>
      </c>
      <c r="C179" s="1" t="s">
        <v>1760</v>
      </c>
      <c r="D179" s="1" t="s">
        <v>348</v>
      </c>
      <c r="E179" s="1" t="s">
        <v>1761</v>
      </c>
      <c r="F179" s="1" t="s">
        <v>81</v>
      </c>
      <c r="G179" s="1" t="s">
        <v>602</v>
      </c>
      <c r="H179" s="1" t="s">
        <v>1062</v>
      </c>
      <c r="I179" s="1" t="s">
        <v>1273</v>
      </c>
      <c r="J179" s="1" t="s">
        <v>1064</v>
      </c>
      <c r="K179" s="1" t="s">
        <v>1273</v>
      </c>
      <c r="L179" s="1" t="s">
        <v>1273</v>
      </c>
      <c r="M179" s="1" t="s">
        <v>1065</v>
      </c>
      <c r="N179" s="1" t="s">
        <v>1065</v>
      </c>
      <c r="O179" s="1" t="s">
        <v>1063</v>
      </c>
      <c r="P179" s="1" t="s">
        <v>1066</v>
      </c>
      <c r="Q179" s="1" t="s">
        <v>1762</v>
      </c>
      <c r="R179" s="1" t="s">
        <v>73</v>
      </c>
      <c r="S179" s="1" t="s">
        <v>1068</v>
      </c>
      <c r="T179" s="1" t="s">
        <v>1275</v>
      </c>
    </row>
    <row r="180" s="1" customFormat="1" spans="1:20">
      <c r="A180" s="1" t="s">
        <v>1763</v>
      </c>
      <c r="B180" s="1" t="s">
        <v>81</v>
      </c>
      <c r="C180" s="1" t="s">
        <v>1764</v>
      </c>
      <c r="D180" s="1" t="s">
        <v>1331</v>
      </c>
      <c r="E180" s="1" t="s">
        <v>483</v>
      </c>
      <c r="F180" s="1" t="s">
        <v>81</v>
      </c>
      <c r="G180" s="1" t="s">
        <v>602</v>
      </c>
      <c r="H180" s="1" t="s">
        <v>1062</v>
      </c>
      <c r="I180" s="1" t="s">
        <v>1332</v>
      </c>
      <c r="J180" s="1" t="s">
        <v>1064</v>
      </c>
      <c r="K180" s="1" t="s">
        <v>1332</v>
      </c>
      <c r="L180" s="1" t="s">
        <v>1332</v>
      </c>
      <c r="M180" s="1" t="s">
        <v>1065</v>
      </c>
      <c r="N180" s="1" t="s">
        <v>1065</v>
      </c>
      <c r="O180" s="1" t="s">
        <v>1063</v>
      </c>
      <c r="P180" s="1" t="s">
        <v>1066</v>
      </c>
      <c r="Q180" s="1" t="s">
        <v>1765</v>
      </c>
      <c r="R180" s="1" t="s">
        <v>73</v>
      </c>
      <c r="S180" s="1" t="s">
        <v>1068</v>
      </c>
      <c r="T180" s="1" t="s">
        <v>1069</v>
      </c>
    </row>
    <row r="181" s="1" customFormat="1" spans="1:20">
      <c r="A181" s="1" t="s">
        <v>909</v>
      </c>
      <c r="B181" s="1" t="s">
        <v>81</v>
      </c>
      <c r="C181" s="1" t="s">
        <v>1766</v>
      </c>
      <c r="D181" s="1" t="s">
        <v>911</v>
      </c>
      <c r="E181" s="1" t="s">
        <v>912</v>
      </c>
      <c r="F181" s="1" t="s">
        <v>81</v>
      </c>
      <c r="G181" s="1" t="s">
        <v>602</v>
      </c>
      <c r="H181" s="1" t="s">
        <v>1062</v>
      </c>
      <c r="I181" s="1" t="s">
        <v>1767</v>
      </c>
      <c r="J181" s="1" t="s">
        <v>1064</v>
      </c>
      <c r="K181" s="1" t="s">
        <v>1767</v>
      </c>
      <c r="L181" s="1" t="s">
        <v>1767</v>
      </c>
      <c r="M181" s="1" t="s">
        <v>1065</v>
      </c>
      <c r="N181" s="1" t="s">
        <v>1065</v>
      </c>
      <c r="O181" s="1" t="s">
        <v>1063</v>
      </c>
      <c r="P181" s="1" t="s">
        <v>1066</v>
      </c>
      <c r="Q181" s="1" t="s">
        <v>1768</v>
      </c>
      <c r="R181" s="1" t="s">
        <v>73</v>
      </c>
      <c r="S181" s="1" t="s">
        <v>1068</v>
      </c>
      <c r="T181" s="1" t="s">
        <v>1069</v>
      </c>
    </row>
    <row r="182" s="1" customFormat="1" spans="1:20">
      <c r="A182" s="1" t="s">
        <v>715</v>
      </c>
      <c r="B182" s="1" t="s">
        <v>81</v>
      </c>
      <c r="C182" s="1" t="s">
        <v>1769</v>
      </c>
      <c r="D182" s="1" t="s">
        <v>1770</v>
      </c>
      <c r="E182" s="1" t="s">
        <v>718</v>
      </c>
      <c r="F182" s="1" t="s">
        <v>81</v>
      </c>
      <c r="G182" s="1" t="s">
        <v>602</v>
      </c>
      <c r="H182" s="1" t="s">
        <v>1062</v>
      </c>
      <c r="I182" s="1" t="s">
        <v>1771</v>
      </c>
      <c r="J182" s="1" t="s">
        <v>1064</v>
      </c>
      <c r="K182" s="1" t="s">
        <v>1771</v>
      </c>
      <c r="L182" s="1" t="s">
        <v>1771</v>
      </c>
      <c r="M182" s="1" t="s">
        <v>1065</v>
      </c>
      <c r="N182" s="1" t="s">
        <v>1065</v>
      </c>
      <c r="O182" s="1" t="s">
        <v>1063</v>
      </c>
      <c r="P182" s="1" t="s">
        <v>1066</v>
      </c>
      <c r="Q182" s="1" t="s">
        <v>1772</v>
      </c>
      <c r="R182" s="1" t="s">
        <v>73</v>
      </c>
      <c r="S182" s="1" t="s">
        <v>1068</v>
      </c>
      <c r="T182" s="1" t="s">
        <v>1069</v>
      </c>
    </row>
    <row r="183" s="1" customFormat="1" spans="1:20">
      <c r="A183" s="1" t="s">
        <v>982</v>
      </c>
      <c r="B183" s="1" t="s">
        <v>81</v>
      </c>
      <c r="C183" s="1" t="s">
        <v>1773</v>
      </c>
      <c r="D183" s="1" t="s">
        <v>1774</v>
      </c>
      <c r="E183" s="1" t="s">
        <v>985</v>
      </c>
      <c r="F183" s="1" t="s">
        <v>81</v>
      </c>
      <c r="G183" s="1" t="s">
        <v>602</v>
      </c>
      <c r="H183" s="1" t="s">
        <v>1062</v>
      </c>
      <c r="I183" s="1" t="s">
        <v>1775</v>
      </c>
      <c r="J183" s="1" t="s">
        <v>1064</v>
      </c>
      <c r="K183" s="1" t="s">
        <v>1775</v>
      </c>
      <c r="L183" s="1" t="s">
        <v>1775</v>
      </c>
      <c r="M183" s="1" t="s">
        <v>1065</v>
      </c>
      <c r="N183" s="1" t="s">
        <v>1065</v>
      </c>
      <c r="O183" s="1" t="s">
        <v>1063</v>
      </c>
      <c r="P183" s="1" t="s">
        <v>1066</v>
      </c>
      <c r="Q183" s="1" t="s">
        <v>1776</v>
      </c>
      <c r="R183" s="1" t="s">
        <v>73</v>
      </c>
      <c r="S183" s="1" t="s">
        <v>1068</v>
      </c>
      <c r="T183" s="1" t="s">
        <v>1069</v>
      </c>
    </row>
    <row r="184" s="1" customFormat="1" spans="1:20">
      <c r="A184" s="1" t="s">
        <v>1777</v>
      </c>
      <c r="B184" s="1" t="s">
        <v>81</v>
      </c>
      <c r="C184" s="1" t="s">
        <v>1778</v>
      </c>
      <c r="D184" s="1" t="s">
        <v>509</v>
      </c>
      <c r="E184" s="1" t="s">
        <v>1532</v>
      </c>
      <c r="F184" s="1" t="s">
        <v>81</v>
      </c>
      <c r="G184" s="1" t="s">
        <v>602</v>
      </c>
      <c r="H184" s="1" t="s">
        <v>1062</v>
      </c>
      <c r="I184" s="1" t="s">
        <v>1533</v>
      </c>
      <c r="J184" s="1" t="s">
        <v>1064</v>
      </c>
      <c r="K184" s="1" t="s">
        <v>1533</v>
      </c>
      <c r="L184" s="1" t="s">
        <v>1533</v>
      </c>
      <c r="M184" s="1" t="s">
        <v>1065</v>
      </c>
      <c r="N184" s="1" t="s">
        <v>1065</v>
      </c>
      <c r="O184" s="1" t="s">
        <v>1063</v>
      </c>
      <c r="P184" s="1" t="s">
        <v>1066</v>
      </c>
      <c r="Q184" s="1" t="s">
        <v>1779</v>
      </c>
      <c r="R184" s="1" t="s">
        <v>73</v>
      </c>
      <c r="S184" s="1" t="s">
        <v>1068</v>
      </c>
      <c r="T184" s="1" t="s">
        <v>1069</v>
      </c>
    </row>
    <row r="185" s="1" customFormat="1" spans="1:20">
      <c r="A185" s="1" t="s">
        <v>804</v>
      </c>
      <c r="B185" s="1" t="s">
        <v>81</v>
      </c>
      <c r="C185" s="1" t="s">
        <v>1780</v>
      </c>
      <c r="D185" s="1" t="s">
        <v>806</v>
      </c>
      <c r="E185" s="1" t="s">
        <v>807</v>
      </c>
      <c r="F185" s="1" t="s">
        <v>81</v>
      </c>
      <c r="G185" s="1" t="s">
        <v>602</v>
      </c>
      <c r="H185" s="1" t="s">
        <v>1062</v>
      </c>
      <c r="I185" s="1" t="s">
        <v>1258</v>
      </c>
      <c r="J185" s="1" t="s">
        <v>1064</v>
      </c>
      <c r="K185" s="1" t="s">
        <v>1258</v>
      </c>
      <c r="L185" s="1" t="s">
        <v>1258</v>
      </c>
      <c r="M185" s="1" t="s">
        <v>1065</v>
      </c>
      <c r="N185" s="1" t="s">
        <v>1065</v>
      </c>
      <c r="O185" s="1" t="s">
        <v>1063</v>
      </c>
      <c r="P185" s="1" t="s">
        <v>1066</v>
      </c>
      <c r="Q185" s="1" t="s">
        <v>1781</v>
      </c>
      <c r="R185" s="1" t="s">
        <v>73</v>
      </c>
      <c r="S185" s="1" t="s">
        <v>1068</v>
      </c>
      <c r="T185" s="1" t="s">
        <v>1069</v>
      </c>
    </row>
    <row r="186" s="1" customFormat="1" spans="1:20">
      <c r="A186" s="1" t="s">
        <v>760</v>
      </c>
      <c r="B186" s="1" t="s">
        <v>81</v>
      </c>
      <c r="C186" s="1" t="s">
        <v>1782</v>
      </c>
      <c r="D186" s="1" t="s">
        <v>1783</v>
      </c>
      <c r="E186" s="1" t="s">
        <v>763</v>
      </c>
      <c r="F186" s="1" t="s">
        <v>81</v>
      </c>
      <c r="G186" s="1" t="s">
        <v>602</v>
      </c>
      <c r="H186" s="1" t="s">
        <v>1062</v>
      </c>
      <c r="I186" s="1" t="s">
        <v>1784</v>
      </c>
      <c r="J186" s="1" t="s">
        <v>1064</v>
      </c>
      <c r="K186" s="1" t="s">
        <v>1784</v>
      </c>
      <c r="L186" s="1" t="s">
        <v>1784</v>
      </c>
      <c r="M186" s="1" t="s">
        <v>1065</v>
      </c>
      <c r="N186" s="1" t="s">
        <v>1065</v>
      </c>
      <c r="O186" s="1" t="s">
        <v>1063</v>
      </c>
      <c r="P186" s="1" t="s">
        <v>1066</v>
      </c>
      <c r="Q186" s="1" t="s">
        <v>1785</v>
      </c>
      <c r="R186" s="1" t="s">
        <v>73</v>
      </c>
      <c r="S186" s="1" t="s">
        <v>1068</v>
      </c>
      <c r="T186" s="1" t="s">
        <v>1069</v>
      </c>
    </row>
    <row r="187" s="1" customFormat="1" spans="1:20">
      <c r="A187" s="1" t="s">
        <v>736</v>
      </c>
      <c r="B187" s="1" t="s">
        <v>81</v>
      </c>
      <c r="C187" s="1" t="s">
        <v>1786</v>
      </c>
      <c r="D187" s="1" t="s">
        <v>738</v>
      </c>
      <c r="E187" s="1" t="s">
        <v>739</v>
      </c>
      <c r="F187" s="1" t="s">
        <v>81</v>
      </c>
      <c r="G187" s="1" t="s">
        <v>602</v>
      </c>
      <c r="H187" s="1" t="s">
        <v>1062</v>
      </c>
      <c r="I187" s="1" t="s">
        <v>1787</v>
      </c>
      <c r="J187" s="1" t="s">
        <v>1064</v>
      </c>
      <c r="K187" s="1" t="s">
        <v>1787</v>
      </c>
      <c r="L187" s="1" t="s">
        <v>1787</v>
      </c>
      <c r="M187" s="1" t="s">
        <v>1065</v>
      </c>
      <c r="N187" s="1" t="s">
        <v>1065</v>
      </c>
      <c r="O187" s="1" t="s">
        <v>1063</v>
      </c>
      <c r="P187" s="1" t="s">
        <v>1066</v>
      </c>
      <c r="Q187" s="1" t="s">
        <v>1788</v>
      </c>
      <c r="R187" s="1" t="s">
        <v>73</v>
      </c>
      <c r="S187" s="1" t="s">
        <v>1068</v>
      </c>
      <c r="T187" s="1" t="s">
        <v>1069</v>
      </c>
    </row>
    <row r="188" s="1" customFormat="1" spans="1:20">
      <c r="A188" s="1" t="s">
        <v>903</v>
      </c>
      <c r="B188" s="1" t="s">
        <v>81</v>
      </c>
      <c r="C188" s="1" t="s">
        <v>1789</v>
      </c>
      <c r="D188" s="1" t="s">
        <v>348</v>
      </c>
      <c r="E188" s="1" t="s">
        <v>904</v>
      </c>
      <c r="F188" s="1" t="s">
        <v>81</v>
      </c>
      <c r="G188" s="1" t="s">
        <v>602</v>
      </c>
      <c r="H188" s="1" t="s">
        <v>1062</v>
      </c>
      <c r="I188" s="1" t="s">
        <v>1273</v>
      </c>
      <c r="J188" s="1" t="s">
        <v>1064</v>
      </c>
      <c r="K188" s="1" t="s">
        <v>1273</v>
      </c>
      <c r="L188" s="1" t="s">
        <v>1273</v>
      </c>
      <c r="M188" s="1" t="s">
        <v>1065</v>
      </c>
      <c r="N188" s="1" t="s">
        <v>1065</v>
      </c>
      <c r="O188" s="1" t="s">
        <v>1063</v>
      </c>
      <c r="P188" s="1" t="s">
        <v>1066</v>
      </c>
      <c r="Q188" s="1" t="s">
        <v>1790</v>
      </c>
      <c r="R188" s="1" t="s">
        <v>73</v>
      </c>
      <c r="S188" s="1" t="s">
        <v>1068</v>
      </c>
      <c r="T188" s="1" t="s">
        <v>1275</v>
      </c>
    </row>
    <row r="189" s="1" customFormat="1" spans="1:20">
      <c r="A189" s="1" t="s">
        <v>1791</v>
      </c>
      <c r="B189" s="1" t="s">
        <v>81</v>
      </c>
      <c r="C189" s="1" t="s">
        <v>1792</v>
      </c>
      <c r="D189" s="1" t="s">
        <v>1793</v>
      </c>
      <c r="E189" s="1" t="s">
        <v>1794</v>
      </c>
      <c r="F189" s="1" t="s">
        <v>81</v>
      </c>
      <c r="G189" s="1" t="s">
        <v>602</v>
      </c>
      <c r="H189" s="1" t="s">
        <v>1062</v>
      </c>
      <c r="I189" s="1" t="s">
        <v>1795</v>
      </c>
      <c r="J189" s="1" t="s">
        <v>1064</v>
      </c>
      <c r="K189" s="1" t="s">
        <v>1795</v>
      </c>
      <c r="L189" s="1" t="s">
        <v>1795</v>
      </c>
      <c r="M189" s="1" t="s">
        <v>1065</v>
      </c>
      <c r="N189" s="1" t="s">
        <v>1065</v>
      </c>
      <c r="O189" s="1" t="s">
        <v>1063</v>
      </c>
      <c r="P189" s="1" t="s">
        <v>1066</v>
      </c>
      <c r="Q189" s="1" t="s">
        <v>1796</v>
      </c>
      <c r="R189" s="1" t="s">
        <v>73</v>
      </c>
      <c r="S189" s="1" t="s">
        <v>1068</v>
      </c>
      <c r="T189" s="1" t="s">
        <v>1069</v>
      </c>
    </row>
    <row r="190" s="1" customFormat="1" spans="1:20">
      <c r="A190" s="1" t="s">
        <v>731</v>
      </c>
      <c r="B190" s="1" t="s">
        <v>81</v>
      </c>
      <c r="C190" s="1" t="s">
        <v>1797</v>
      </c>
      <c r="D190" s="1" t="s">
        <v>733</v>
      </c>
      <c r="E190" s="1" t="s">
        <v>734</v>
      </c>
      <c r="F190" s="1" t="s">
        <v>81</v>
      </c>
      <c r="G190" s="1" t="s">
        <v>602</v>
      </c>
      <c r="H190" s="1" t="s">
        <v>1062</v>
      </c>
      <c r="I190" s="1" t="s">
        <v>1798</v>
      </c>
      <c r="J190" s="1" t="s">
        <v>1064</v>
      </c>
      <c r="K190" s="1" t="s">
        <v>1798</v>
      </c>
      <c r="L190" s="1" t="s">
        <v>1798</v>
      </c>
      <c r="M190" s="1" t="s">
        <v>1065</v>
      </c>
      <c r="N190" s="1" t="s">
        <v>1065</v>
      </c>
      <c r="O190" s="1" t="s">
        <v>1063</v>
      </c>
      <c r="P190" s="1" t="s">
        <v>1066</v>
      </c>
      <c r="Q190" s="1" t="s">
        <v>1799</v>
      </c>
      <c r="R190" s="1" t="s">
        <v>73</v>
      </c>
      <c r="S190" s="1" t="s">
        <v>1068</v>
      </c>
      <c r="T190" s="1" t="s">
        <v>1069</v>
      </c>
    </row>
    <row r="191" s="1" customFormat="1" spans="1:20">
      <c r="A191" s="1" t="s">
        <v>669</v>
      </c>
      <c r="B191" s="1" t="s">
        <v>81</v>
      </c>
      <c r="C191" s="1" t="s">
        <v>1800</v>
      </c>
      <c r="D191" s="1" t="s">
        <v>671</v>
      </c>
      <c r="E191" s="1" t="s">
        <v>672</v>
      </c>
      <c r="F191" s="1" t="s">
        <v>81</v>
      </c>
      <c r="G191" s="1" t="s">
        <v>602</v>
      </c>
      <c r="H191" s="1" t="s">
        <v>1062</v>
      </c>
      <c r="I191" s="1" t="s">
        <v>1332</v>
      </c>
      <c r="J191" s="1" t="s">
        <v>1064</v>
      </c>
      <c r="K191" s="1" t="s">
        <v>1332</v>
      </c>
      <c r="L191" s="1" t="s">
        <v>1332</v>
      </c>
      <c r="M191" s="1" t="s">
        <v>1065</v>
      </c>
      <c r="N191" s="1" t="s">
        <v>1065</v>
      </c>
      <c r="O191" s="1" t="s">
        <v>1063</v>
      </c>
      <c r="P191" s="1" t="s">
        <v>1066</v>
      </c>
      <c r="Q191" s="1" t="s">
        <v>1801</v>
      </c>
      <c r="R191" s="1" t="s">
        <v>73</v>
      </c>
      <c r="S191" s="1" t="s">
        <v>1068</v>
      </c>
      <c r="T191" s="1" t="s">
        <v>1069</v>
      </c>
    </row>
    <row r="192" s="1" customFormat="1" spans="1:20">
      <c r="A192" s="1" t="s">
        <v>905</v>
      </c>
      <c r="B192" s="1" t="s">
        <v>81</v>
      </c>
      <c r="C192" s="1" t="s">
        <v>1802</v>
      </c>
      <c r="D192" s="1" t="s">
        <v>907</v>
      </c>
      <c r="E192" s="1" t="s">
        <v>908</v>
      </c>
      <c r="F192" s="1" t="s">
        <v>81</v>
      </c>
      <c r="G192" s="1" t="s">
        <v>602</v>
      </c>
      <c r="H192" s="1" t="s">
        <v>1062</v>
      </c>
      <c r="I192" s="1" t="s">
        <v>1803</v>
      </c>
      <c r="J192" s="1" t="s">
        <v>1064</v>
      </c>
      <c r="K192" s="1" t="s">
        <v>1803</v>
      </c>
      <c r="L192" s="1" t="s">
        <v>1803</v>
      </c>
      <c r="M192" s="1" t="s">
        <v>1065</v>
      </c>
      <c r="N192" s="1" t="s">
        <v>1065</v>
      </c>
      <c r="O192" s="1" t="s">
        <v>1063</v>
      </c>
      <c r="P192" s="1" t="s">
        <v>1066</v>
      </c>
      <c r="Q192" s="1" t="s">
        <v>1804</v>
      </c>
      <c r="R192" s="1" t="s">
        <v>73</v>
      </c>
      <c r="S192" s="1" t="s">
        <v>1068</v>
      </c>
      <c r="T192" s="1" t="s">
        <v>1069</v>
      </c>
    </row>
    <row r="193" s="1" customFormat="1" spans="1:20">
      <c r="A193" s="1" t="s">
        <v>1805</v>
      </c>
      <c r="B193" s="1" t="s">
        <v>81</v>
      </c>
      <c r="C193" s="1" t="s">
        <v>1806</v>
      </c>
      <c r="D193" s="1" t="s">
        <v>1807</v>
      </c>
      <c r="E193" s="1" t="s">
        <v>1808</v>
      </c>
      <c r="F193" s="1" t="s">
        <v>81</v>
      </c>
      <c r="G193" s="1" t="s">
        <v>602</v>
      </c>
      <c r="H193" s="1" t="s">
        <v>1062</v>
      </c>
      <c r="I193" s="1" t="s">
        <v>1809</v>
      </c>
      <c r="J193" s="1" t="s">
        <v>1064</v>
      </c>
      <c r="K193" s="1" t="s">
        <v>1809</v>
      </c>
      <c r="L193" s="1" t="s">
        <v>1809</v>
      </c>
      <c r="M193" s="1" t="s">
        <v>1065</v>
      </c>
      <c r="N193" s="1" t="s">
        <v>1065</v>
      </c>
      <c r="O193" s="1" t="s">
        <v>1063</v>
      </c>
      <c r="P193" s="1" t="s">
        <v>1066</v>
      </c>
      <c r="Q193" s="1" t="s">
        <v>1810</v>
      </c>
      <c r="R193" s="1" t="s">
        <v>73</v>
      </c>
      <c r="S193" s="1" t="s">
        <v>1068</v>
      </c>
      <c r="T193" s="1" t="s">
        <v>1069</v>
      </c>
    </row>
    <row r="194" s="1" customFormat="1" spans="1:20">
      <c r="A194" s="1" t="s">
        <v>1811</v>
      </c>
      <c r="B194" s="1" t="s">
        <v>81</v>
      </c>
      <c r="C194" s="1" t="s">
        <v>1812</v>
      </c>
      <c r="D194" s="1" t="s">
        <v>396</v>
      </c>
      <c r="E194" s="1" t="s">
        <v>397</v>
      </c>
      <c r="F194" s="1" t="s">
        <v>81</v>
      </c>
      <c r="G194" s="1" t="s">
        <v>602</v>
      </c>
      <c r="H194" s="1" t="s">
        <v>1062</v>
      </c>
      <c r="I194" s="1" t="s">
        <v>1469</v>
      </c>
      <c r="J194" s="1" t="s">
        <v>1064</v>
      </c>
      <c r="K194" s="1" t="s">
        <v>1469</v>
      </c>
      <c r="L194" s="1" t="s">
        <v>1469</v>
      </c>
      <c r="M194" s="1" t="s">
        <v>1065</v>
      </c>
      <c r="N194" s="1" t="s">
        <v>1065</v>
      </c>
      <c r="O194" s="1" t="s">
        <v>1063</v>
      </c>
      <c r="P194" s="1" t="s">
        <v>1066</v>
      </c>
      <c r="Q194" s="1" t="s">
        <v>1813</v>
      </c>
      <c r="R194" s="1" t="s">
        <v>73</v>
      </c>
      <c r="S194" s="1" t="s">
        <v>1068</v>
      </c>
      <c r="T194" s="1" t="s">
        <v>1069</v>
      </c>
    </row>
    <row r="195" s="1" customFormat="1" spans="1:20">
      <c r="A195" s="1" t="s">
        <v>1814</v>
      </c>
      <c r="B195" s="1" t="s">
        <v>81</v>
      </c>
      <c r="C195" s="1" t="s">
        <v>1815</v>
      </c>
      <c r="D195" s="1" t="s">
        <v>1816</v>
      </c>
      <c r="E195" s="1" t="s">
        <v>1817</v>
      </c>
      <c r="F195" s="1" t="s">
        <v>81</v>
      </c>
      <c r="G195" s="1" t="s">
        <v>602</v>
      </c>
      <c r="H195" s="1" t="s">
        <v>1062</v>
      </c>
      <c r="I195" s="1" t="s">
        <v>1332</v>
      </c>
      <c r="J195" s="1" t="s">
        <v>1064</v>
      </c>
      <c r="K195" s="1" t="s">
        <v>1332</v>
      </c>
      <c r="L195" s="1" t="s">
        <v>1332</v>
      </c>
      <c r="M195" s="1" t="s">
        <v>1065</v>
      </c>
      <c r="N195" s="1" t="s">
        <v>1065</v>
      </c>
      <c r="O195" s="1" t="s">
        <v>1063</v>
      </c>
      <c r="P195" s="1" t="s">
        <v>1066</v>
      </c>
      <c r="Q195" s="1" t="s">
        <v>1818</v>
      </c>
      <c r="R195" s="1" t="s">
        <v>73</v>
      </c>
      <c r="S195" s="1" t="s">
        <v>1068</v>
      </c>
      <c r="T195" s="1" t="s">
        <v>1069</v>
      </c>
    </row>
    <row r="196" s="1" customFormat="1" spans="1:20">
      <c r="A196" s="1" t="s">
        <v>1819</v>
      </c>
      <c r="B196" s="1" t="s">
        <v>81</v>
      </c>
      <c r="C196" s="1" t="s">
        <v>1820</v>
      </c>
      <c r="D196" s="1" t="s">
        <v>509</v>
      </c>
      <c r="E196" s="1" t="s">
        <v>510</v>
      </c>
      <c r="F196" s="1" t="s">
        <v>81</v>
      </c>
      <c r="G196" s="1" t="s">
        <v>602</v>
      </c>
      <c r="H196" s="1" t="s">
        <v>1062</v>
      </c>
      <c r="I196" s="1" t="s">
        <v>1555</v>
      </c>
      <c r="J196" s="1" t="s">
        <v>1064</v>
      </c>
      <c r="K196" s="1" t="s">
        <v>1555</v>
      </c>
      <c r="L196" s="1" t="s">
        <v>1555</v>
      </c>
      <c r="M196" s="1" t="s">
        <v>1065</v>
      </c>
      <c r="N196" s="1" t="s">
        <v>1065</v>
      </c>
      <c r="O196" s="1" t="s">
        <v>1063</v>
      </c>
      <c r="P196" s="1" t="s">
        <v>1066</v>
      </c>
      <c r="Q196" s="1" t="s">
        <v>1821</v>
      </c>
      <c r="R196" s="1" t="s">
        <v>73</v>
      </c>
      <c r="S196" s="1" t="s">
        <v>1068</v>
      </c>
      <c r="T196" s="1" t="s">
        <v>1069</v>
      </c>
    </row>
    <row r="197" s="1" customFormat="1" spans="1:20">
      <c r="A197" s="1" t="s">
        <v>924</v>
      </c>
      <c r="B197" s="1" t="s">
        <v>81</v>
      </c>
      <c r="C197" s="1" t="s">
        <v>1822</v>
      </c>
      <c r="D197" s="1" t="s">
        <v>1823</v>
      </c>
      <c r="E197" s="1" t="s">
        <v>927</v>
      </c>
      <c r="F197" s="1" t="s">
        <v>81</v>
      </c>
      <c r="G197" s="1" t="s">
        <v>602</v>
      </c>
      <c r="H197" s="1" t="s">
        <v>1062</v>
      </c>
      <c r="I197" s="1" t="s">
        <v>1824</v>
      </c>
      <c r="J197" s="1" t="s">
        <v>1064</v>
      </c>
      <c r="K197" s="1" t="s">
        <v>1824</v>
      </c>
      <c r="L197" s="1" t="s">
        <v>1824</v>
      </c>
      <c r="M197" s="1" t="s">
        <v>1065</v>
      </c>
      <c r="N197" s="1" t="s">
        <v>1065</v>
      </c>
      <c r="O197" s="1" t="s">
        <v>1063</v>
      </c>
      <c r="P197" s="1" t="s">
        <v>1066</v>
      </c>
      <c r="Q197" s="1" t="s">
        <v>1825</v>
      </c>
      <c r="R197" s="1" t="s">
        <v>73</v>
      </c>
      <c r="S197" s="1" t="s">
        <v>1068</v>
      </c>
      <c r="T197" s="1" t="s">
        <v>1069</v>
      </c>
    </row>
    <row r="198" s="1" customFormat="1" spans="1:20">
      <c r="A198" s="1" t="s">
        <v>1826</v>
      </c>
      <c r="B198" s="1" t="s">
        <v>81</v>
      </c>
      <c r="C198" s="1" t="s">
        <v>1827</v>
      </c>
      <c r="D198" s="1" t="s">
        <v>1828</v>
      </c>
      <c r="E198" s="1" t="s">
        <v>1829</v>
      </c>
      <c r="F198" s="1" t="s">
        <v>81</v>
      </c>
      <c r="G198" s="1" t="s">
        <v>602</v>
      </c>
      <c r="H198" s="1" t="s">
        <v>1062</v>
      </c>
      <c r="I198" s="1" t="s">
        <v>1063</v>
      </c>
      <c r="J198" s="1" t="s">
        <v>1064</v>
      </c>
      <c r="K198" s="1" t="s">
        <v>1063</v>
      </c>
      <c r="L198" s="1" t="s">
        <v>1063</v>
      </c>
      <c r="M198" s="1" t="s">
        <v>1065</v>
      </c>
      <c r="N198" s="1" t="s">
        <v>1065</v>
      </c>
      <c r="O198" s="1" t="s">
        <v>1063</v>
      </c>
      <c r="P198" s="1" t="s">
        <v>1066</v>
      </c>
      <c r="Q198" s="1" t="s">
        <v>1830</v>
      </c>
      <c r="R198" s="1" t="s">
        <v>73</v>
      </c>
      <c r="S198" s="1" t="s">
        <v>1068</v>
      </c>
      <c r="T198" s="1" t="s">
        <v>1069</v>
      </c>
    </row>
    <row r="199" s="1" customFormat="1" spans="1:20">
      <c r="A199" s="1" t="s">
        <v>859</v>
      </c>
      <c r="B199" s="1" t="s">
        <v>81</v>
      </c>
      <c r="C199" s="1" t="s">
        <v>1831</v>
      </c>
      <c r="D199" s="1" t="s">
        <v>861</v>
      </c>
      <c r="E199" s="1" t="s">
        <v>862</v>
      </c>
      <c r="F199" s="1" t="s">
        <v>81</v>
      </c>
      <c r="G199" s="1" t="s">
        <v>602</v>
      </c>
      <c r="H199" s="1" t="s">
        <v>1062</v>
      </c>
      <c r="I199" s="1" t="s">
        <v>1832</v>
      </c>
      <c r="J199" s="1" t="s">
        <v>1064</v>
      </c>
      <c r="K199" s="1" t="s">
        <v>1832</v>
      </c>
      <c r="L199" s="1" t="s">
        <v>1832</v>
      </c>
      <c r="M199" s="1" t="s">
        <v>1065</v>
      </c>
      <c r="N199" s="1" t="s">
        <v>1065</v>
      </c>
      <c r="O199" s="1" t="s">
        <v>1063</v>
      </c>
      <c r="P199" s="1" t="s">
        <v>1066</v>
      </c>
      <c r="Q199" s="1" t="s">
        <v>1833</v>
      </c>
      <c r="R199" s="1" t="s">
        <v>73</v>
      </c>
      <c r="S199" s="1" t="s">
        <v>1068</v>
      </c>
      <c r="T199" s="1" t="s">
        <v>1069</v>
      </c>
    </row>
    <row r="200" s="1" customFormat="1" spans="1:20">
      <c r="A200" s="1" t="s">
        <v>1834</v>
      </c>
      <c r="B200" s="1" t="s">
        <v>81</v>
      </c>
      <c r="C200" s="1" t="s">
        <v>1835</v>
      </c>
      <c r="D200" s="1" t="s">
        <v>1836</v>
      </c>
      <c r="E200" s="1" t="s">
        <v>1837</v>
      </c>
      <c r="F200" s="1" t="s">
        <v>81</v>
      </c>
      <c r="G200" s="1" t="s">
        <v>602</v>
      </c>
      <c r="H200" s="1" t="s">
        <v>1062</v>
      </c>
      <c r="I200" s="1" t="s">
        <v>1838</v>
      </c>
      <c r="J200" s="1" t="s">
        <v>1064</v>
      </c>
      <c r="K200" s="1" t="s">
        <v>1838</v>
      </c>
      <c r="L200" s="1" t="s">
        <v>1838</v>
      </c>
      <c r="M200" s="1" t="s">
        <v>1065</v>
      </c>
      <c r="N200" s="1" t="s">
        <v>1065</v>
      </c>
      <c r="O200" s="1" t="s">
        <v>1063</v>
      </c>
      <c r="P200" s="1" t="s">
        <v>1066</v>
      </c>
      <c r="Q200" s="1" t="s">
        <v>1839</v>
      </c>
      <c r="R200" s="1" t="s">
        <v>73</v>
      </c>
      <c r="S200" s="1" t="s">
        <v>1068</v>
      </c>
      <c r="T200" s="1" t="s">
        <v>1069</v>
      </c>
    </row>
    <row r="201" s="1" customFormat="1" spans="1:20">
      <c r="A201" s="1" t="s">
        <v>756</v>
      </c>
      <c r="B201" s="1" t="s">
        <v>81</v>
      </c>
      <c r="C201" s="1" t="s">
        <v>1840</v>
      </c>
      <c r="D201" s="1" t="s">
        <v>1841</v>
      </c>
      <c r="E201" s="1" t="s">
        <v>759</v>
      </c>
      <c r="F201" s="1" t="s">
        <v>81</v>
      </c>
      <c r="G201" s="1" t="s">
        <v>602</v>
      </c>
      <c r="H201" s="1" t="s">
        <v>1062</v>
      </c>
      <c r="I201" s="1" t="s">
        <v>1680</v>
      </c>
      <c r="J201" s="1" t="s">
        <v>1064</v>
      </c>
      <c r="K201" s="1" t="s">
        <v>1680</v>
      </c>
      <c r="L201" s="1" t="s">
        <v>1680</v>
      </c>
      <c r="M201" s="1" t="s">
        <v>1065</v>
      </c>
      <c r="N201" s="1" t="s">
        <v>1065</v>
      </c>
      <c r="O201" s="1" t="s">
        <v>1063</v>
      </c>
      <c r="P201" s="1" t="s">
        <v>1066</v>
      </c>
      <c r="Q201" s="1" t="s">
        <v>1842</v>
      </c>
      <c r="R201" s="1" t="s">
        <v>73</v>
      </c>
      <c r="S201" s="1" t="s">
        <v>1068</v>
      </c>
      <c r="T201" s="1" t="s">
        <v>1069</v>
      </c>
    </row>
    <row r="202" s="1" customFormat="1" spans="1:20">
      <c r="A202" s="1" t="s">
        <v>727</v>
      </c>
      <c r="B202" s="1" t="s">
        <v>81</v>
      </c>
      <c r="C202" s="1" t="s">
        <v>1843</v>
      </c>
      <c r="D202" s="1" t="s">
        <v>1844</v>
      </c>
      <c r="E202" s="1" t="s">
        <v>730</v>
      </c>
      <c r="F202" s="1" t="s">
        <v>81</v>
      </c>
      <c r="G202" s="1" t="s">
        <v>602</v>
      </c>
      <c r="H202" s="1" t="s">
        <v>1062</v>
      </c>
      <c r="I202" s="1" t="s">
        <v>1451</v>
      </c>
      <c r="J202" s="1" t="s">
        <v>1064</v>
      </c>
      <c r="K202" s="1" t="s">
        <v>1451</v>
      </c>
      <c r="L202" s="1" t="s">
        <v>1451</v>
      </c>
      <c r="M202" s="1" t="s">
        <v>1065</v>
      </c>
      <c r="N202" s="1" t="s">
        <v>1065</v>
      </c>
      <c r="O202" s="1" t="s">
        <v>1063</v>
      </c>
      <c r="P202" s="1" t="s">
        <v>1066</v>
      </c>
      <c r="Q202" s="1" t="s">
        <v>1845</v>
      </c>
      <c r="R202" s="1" t="s">
        <v>73</v>
      </c>
      <c r="S202" s="1" t="s">
        <v>1068</v>
      </c>
      <c r="T202" s="1" t="s">
        <v>1069</v>
      </c>
    </row>
    <row r="203" s="1" customFormat="1" spans="1:20">
      <c r="A203" s="1" t="s">
        <v>1846</v>
      </c>
      <c r="B203" s="1" t="s">
        <v>81</v>
      </c>
      <c r="C203" s="1" t="s">
        <v>1847</v>
      </c>
      <c r="D203" s="1" t="s">
        <v>1848</v>
      </c>
      <c r="E203" s="1" t="s">
        <v>1849</v>
      </c>
      <c r="F203" s="1" t="s">
        <v>81</v>
      </c>
      <c r="G203" s="1" t="s">
        <v>602</v>
      </c>
      <c r="H203" s="1" t="s">
        <v>1062</v>
      </c>
      <c r="I203" s="1" t="s">
        <v>1850</v>
      </c>
      <c r="J203" s="1" t="s">
        <v>1064</v>
      </c>
      <c r="K203" s="1" t="s">
        <v>1850</v>
      </c>
      <c r="L203" s="1" t="s">
        <v>1850</v>
      </c>
      <c r="M203" s="1" t="s">
        <v>1065</v>
      </c>
      <c r="N203" s="1" t="s">
        <v>1065</v>
      </c>
      <c r="O203" s="1" t="s">
        <v>1063</v>
      </c>
      <c r="P203" s="1" t="s">
        <v>1066</v>
      </c>
      <c r="Q203" s="1" t="s">
        <v>1851</v>
      </c>
      <c r="R203" s="1" t="s">
        <v>73</v>
      </c>
      <c r="S203" s="1" t="s">
        <v>1068</v>
      </c>
      <c r="T203" s="1" t="s">
        <v>1069</v>
      </c>
    </row>
    <row r="204" s="1" customFormat="1" spans="1:20">
      <c r="A204" s="1" t="s">
        <v>977</v>
      </c>
      <c r="B204" s="1" t="s">
        <v>81</v>
      </c>
      <c r="C204" s="1" t="s">
        <v>1852</v>
      </c>
      <c r="D204" s="1" t="s">
        <v>979</v>
      </c>
      <c r="E204" s="1" t="s">
        <v>980</v>
      </c>
      <c r="F204" s="1" t="s">
        <v>81</v>
      </c>
      <c r="G204" s="1" t="s">
        <v>602</v>
      </c>
      <c r="H204" s="1" t="s">
        <v>1062</v>
      </c>
      <c r="I204" s="1" t="s">
        <v>1120</v>
      </c>
      <c r="J204" s="1" t="s">
        <v>1064</v>
      </c>
      <c r="K204" s="1" t="s">
        <v>1120</v>
      </c>
      <c r="L204" s="1" t="s">
        <v>1120</v>
      </c>
      <c r="M204" s="1" t="s">
        <v>1065</v>
      </c>
      <c r="N204" s="1" t="s">
        <v>1065</v>
      </c>
      <c r="O204" s="1" t="s">
        <v>1063</v>
      </c>
      <c r="P204" s="1" t="s">
        <v>1066</v>
      </c>
      <c r="Q204" s="1" t="s">
        <v>1853</v>
      </c>
      <c r="R204" s="1" t="s">
        <v>73</v>
      </c>
      <c r="S204" s="1" t="s">
        <v>1068</v>
      </c>
      <c r="T204" s="1" t="s">
        <v>1069</v>
      </c>
    </row>
    <row r="205" s="1" customFormat="1" spans="1:20">
      <c r="A205" s="1" t="s">
        <v>851</v>
      </c>
      <c r="B205" s="1" t="s">
        <v>81</v>
      </c>
      <c r="C205" s="1" t="s">
        <v>1854</v>
      </c>
      <c r="D205" s="1" t="s">
        <v>853</v>
      </c>
      <c r="E205" s="1" t="s">
        <v>854</v>
      </c>
      <c r="F205" s="1" t="s">
        <v>81</v>
      </c>
      <c r="G205" s="1" t="s">
        <v>602</v>
      </c>
      <c r="H205" s="1" t="s">
        <v>1062</v>
      </c>
      <c r="I205" s="1" t="s">
        <v>1163</v>
      </c>
      <c r="J205" s="1" t="s">
        <v>1064</v>
      </c>
      <c r="K205" s="1" t="s">
        <v>1163</v>
      </c>
      <c r="L205" s="1" t="s">
        <v>1163</v>
      </c>
      <c r="M205" s="1" t="s">
        <v>1065</v>
      </c>
      <c r="N205" s="1" t="s">
        <v>1065</v>
      </c>
      <c r="O205" s="1" t="s">
        <v>1063</v>
      </c>
      <c r="P205" s="1" t="s">
        <v>1066</v>
      </c>
      <c r="Q205" s="1" t="s">
        <v>1855</v>
      </c>
      <c r="R205" s="1" t="s">
        <v>73</v>
      </c>
      <c r="S205" s="1" t="s">
        <v>1068</v>
      </c>
      <c r="T205" s="1" t="s">
        <v>1069</v>
      </c>
    </row>
    <row r="206" s="1" customFormat="1" spans="1:20">
      <c r="A206" s="1" t="s">
        <v>653</v>
      </c>
      <c r="B206" s="1" t="s">
        <v>81</v>
      </c>
      <c r="C206" s="1" t="s">
        <v>1856</v>
      </c>
      <c r="D206" s="1" t="s">
        <v>1857</v>
      </c>
      <c r="E206" s="1" t="s">
        <v>656</v>
      </c>
      <c r="F206" s="1" t="s">
        <v>81</v>
      </c>
      <c r="G206" s="1" t="s">
        <v>602</v>
      </c>
      <c r="H206" s="1" t="s">
        <v>1062</v>
      </c>
      <c r="I206" s="1" t="s">
        <v>1858</v>
      </c>
      <c r="J206" s="1" t="s">
        <v>1064</v>
      </c>
      <c r="K206" s="1" t="s">
        <v>1858</v>
      </c>
      <c r="L206" s="1" t="s">
        <v>1858</v>
      </c>
      <c r="M206" s="1" t="s">
        <v>1065</v>
      </c>
      <c r="N206" s="1" t="s">
        <v>1065</v>
      </c>
      <c r="O206" s="1" t="s">
        <v>1063</v>
      </c>
      <c r="P206" s="1" t="s">
        <v>1066</v>
      </c>
      <c r="Q206" s="1" t="s">
        <v>1859</v>
      </c>
      <c r="R206" s="1" t="s">
        <v>73</v>
      </c>
      <c r="S206" s="1" t="s">
        <v>1068</v>
      </c>
      <c r="T206" s="1" t="s">
        <v>1069</v>
      </c>
    </row>
    <row r="207" s="1" customFormat="1" spans="1:20">
      <c r="A207" s="1" t="s">
        <v>658</v>
      </c>
      <c r="B207" s="1" t="s">
        <v>81</v>
      </c>
      <c r="C207" s="1" t="s">
        <v>1860</v>
      </c>
      <c r="D207" s="1" t="s">
        <v>1861</v>
      </c>
      <c r="E207" s="1" t="s">
        <v>661</v>
      </c>
      <c r="F207" s="1" t="s">
        <v>81</v>
      </c>
      <c r="G207" s="1" t="s">
        <v>602</v>
      </c>
      <c r="H207" s="1" t="s">
        <v>1062</v>
      </c>
      <c r="I207" s="1" t="s">
        <v>1466</v>
      </c>
      <c r="J207" s="1" t="s">
        <v>1064</v>
      </c>
      <c r="K207" s="1" t="s">
        <v>1466</v>
      </c>
      <c r="L207" s="1" t="s">
        <v>1466</v>
      </c>
      <c r="M207" s="1" t="s">
        <v>1065</v>
      </c>
      <c r="N207" s="1" t="s">
        <v>1065</v>
      </c>
      <c r="O207" s="1" t="s">
        <v>1063</v>
      </c>
      <c r="P207" s="1" t="s">
        <v>1066</v>
      </c>
      <c r="Q207" s="1" t="s">
        <v>1862</v>
      </c>
      <c r="R207" s="1" t="s">
        <v>73</v>
      </c>
      <c r="S207" s="1" t="s">
        <v>1068</v>
      </c>
      <c r="T207" s="1" t="s">
        <v>1069</v>
      </c>
    </row>
    <row r="208" s="1" customFormat="1" spans="1:20">
      <c r="A208" s="1" t="s">
        <v>1863</v>
      </c>
      <c r="B208" s="1" t="s">
        <v>81</v>
      </c>
      <c r="C208" s="1" t="s">
        <v>1864</v>
      </c>
      <c r="D208" s="1" t="s">
        <v>1774</v>
      </c>
      <c r="E208" s="1" t="s">
        <v>1865</v>
      </c>
      <c r="F208" s="1" t="s">
        <v>81</v>
      </c>
      <c r="G208" s="1" t="s">
        <v>602</v>
      </c>
      <c r="H208" s="1" t="s">
        <v>1062</v>
      </c>
      <c r="I208" s="1" t="s">
        <v>1866</v>
      </c>
      <c r="J208" s="1" t="s">
        <v>1064</v>
      </c>
      <c r="K208" s="1" t="s">
        <v>1866</v>
      </c>
      <c r="L208" s="1" t="s">
        <v>1866</v>
      </c>
      <c r="M208" s="1" t="s">
        <v>1065</v>
      </c>
      <c r="N208" s="1" t="s">
        <v>1065</v>
      </c>
      <c r="O208" s="1" t="s">
        <v>1063</v>
      </c>
      <c r="P208" s="1" t="s">
        <v>1066</v>
      </c>
      <c r="Q208" s="1" t="s">
        <v>1867</v>
      </c>
      <c r="R208" s="1" t="s">
        <v>73</v>
      </c>
      <c r="S208" s="1" t="s">
        <v>1068</v>
      </c>
      <c r="T208" s="1" t="s">
        <v>1069</v>
      </c>
    </row>
    <row r="209" s="1" customFormat="1" spans="1:20">
      <c r="A209" s="1" t="s">
        <v>954</v>
      </c>
      <c r="B209" s="1" t="s">
        <v>81</v>
      </c>
      <c r="C209" s="1" t="s">
        <v>1868</v>
      </c>
      <c r="D209" s="1" t="s">
        <v>956</v>
      </c>
      <c r="E209" s="1" t="s">
        <v>957</v>
      </c>
      <c r="F209" s="1" t="s">
        <v>81</v>
      </c>
      <c r="G209" s="1" t="s">
        <v>602</v>
      </c>
      <c r="H209" s="1" t="s">
        <v>1062</v>
      </c>
      <c r="I209" s="1" t="s">
        <v>1858</v>
      </c>
      <c r="J209" s="1" t="s">
        <v>1064</v>
      </c>
      <c r="K209" s="1" t="s">
        <v>1858</v>
      </c>
      <c r="L209" s="1" t="s">
        <v>1858</v>
      </c>
      <c r="M209" s="1" t="s">
        <v>1065</v>
      </c>
      <c r="N209" s="1" t="s">
        <v>1065</v>
      </c>
      <c r="O209" s="1" t="s">
        <v>1063</v>
      </c>
      <c r="P209" s="1" t="s">
        <v>1066</v>
      </c>
      <c r="Q209" s="1" t="s">
        <v>1869</v>
      </c>
      <c r="R209" s="1" t="s">
        <v>73</v>
      </c>
      <c r="S209" s="1" t="s">
        <v>1068</v>
      </c>
      <c r="T209" s="1" t="s">
        <v>1069</v>
      </c>
    </row>
    <row r="210" s="1" customFormat="1" spans="1:20">
      <c r="A210" s="1" t="s">
        <v>855</v>
      </c>
      <c r="B210" s="1" t="s">
        <v>81</v>
      </c>
      <c r="C210" s="1" t="s">
        <v>1870</v>
      </c>
      <c r="D210" s="1" t="s">
        <v>857</v>
      </c>
      <c r="E210" s="1" t="s">
        <v>858</v>
      </c>
      <c r="F210" s="1" t="s">
        <v>81</v>
      </c>
      <c r="G210" s="1" t="s">
        <v>602</v>
      </c>
      <c r="H210" s="1" t="s">
        <v>1062</v>
      </c>
      <c r="I210" s="1" t="s">
        <v>1163</v>
      </c>
      <c r="J210" s="1" t="s">
        <v>1064</v>
      </c>
      <c r="K210" s="1" t="s">
        <v>1163</v>
      </c>
      <c r="L210" s="1" t="s">
        <v>1163</v>
      </c>
      <c r="M210" s="1" t="s">
        <v>1065</v>
      </c>
      <c r="N210" s="1" t="s">
        <v>1065</v>
      </c>
      <c r="O210" s="1" t="s">
        <v>1063</v>
      </c>
      <c r="P210" s="1" t="s">
        <v>1066</v>
      </c>
      <c r="Q210" s="1" t="s">
        <v>1871</v>
      </c>
      <c r="R210" s="1" t="s">
        <v>73</v>
      </c>
      <c r="S210" s="1" t="s">
        <v>1068</v>
      </c>
      <c r="T210" s="1" t="s">
        <v>1069</v>
      </c>
    </row>
    <row r="211" s="1" customFormat="1" spans="1:20">
      <c r="A211" s="1" t="s">
        <v>1872</v>
      </c>
      <c r="B211" s="1" t="s">
        <v>81</v>
      </c>
      <c r="C211" s="1" t="s">
        <v>1873</v>
      </c>
      <c r="D211" s="1" t="s">
        <v>1874</v>
      </c>
      <c r="E211" s="1" t="s">
        <v>1875</v>
      </c>
      <c r="F211" s="1" t="s">
        <v>81</v>
      </c>
      <c r="G211" s="1" t="s">
        <v>602</v>
      </c>
      <c r="H211" s="1" t="s">
        <v>1062</v>
      </c>
      <c r="I211" s="1" t="s">
        <v>1876</v>
      </c>
      <c r="J211" s="1" t="s">
        <v>1064</v>
      </c>
      <c r="K211" s="1" t="s">
        <v>1876</v>
      </c>
      <c r="L211" s="1" t="s">
        <v>1876</v>
      </c>
      <c r="M211" s="1" t="s">
        <v>1065</v>
      </c>
      <c r="N211" s="1" t="s">
        <v>1065</v>
      </c>
      <c r="O211" s="1" t="s">
        <v>1063</v>
      </c>
      <c r="P211" s="1" t="s">
        <v>1066</v>
      </c>
      <c r="Q211" s="1" t="s">
        <v>1877</v>
      </c>
      <c r="R211" s="1" t="s">
        <v>73</v>
      </c>
      <c r="S211" s="1" t="s">
        <v>1068</v>
      </c>
      <c r="T211" s="1" t="s">
        <v>1069</v>
      </c>
    </row>
    <row r="212" s="1" customFormat="1" spans="1:20">
      <c r="A212" s="1" t="s">
        <v>1878</v>
      </c>
      <c r="B212" s="1" t="s">
        <v>81</v>
      </c>
      <c r="C212" s="1" t="s">
        <v>1879</v>
      </c>
      <c r="D212" s="1" t="s">
        <v>1880</v>
      </c>
      <c r="E212" s="1" t="s">
        <v>1881</v>
      </c>
      <c r="F212" s="1" t="s">
        <v>81</v>
      </c>
      <c r="G212" s="1" t="s">
        <v>602</v>
      </c>
      <c r="H212" s="1" t="s">
        <v>1062</v>
      </c>
      <c r="I212" s="1" t="s">
        <v>1882</v>
      </c>
      <c r="J212" s="1" t="s">
        <v>1064</v>
      </c>
      <c r="K212" s="1" t="s">
        <v>1882</v>
      </c>
      <c r="L212" s="1" t="s">
        <v>1882</v>
      </c>
      <c r="M212" s="1" t="s">
        <v>1065</v>
      </c>
      <c r="N212" s="1" t="s">
        <v>1065</v>
      </c>
      <c r="O212" s="1" t="s">
        <v>1063</v>
      </c>
      <c r="P212" s="1" t="s">
        <v>1066</v>
      </c>
      <c r="Q212" s="1" t="s">
        <v>1883</v>
      </c>
      <c r="R212" s="1" t="s">
        <v>73</v>
      </c>
      <c r="S212" s="1" t="s">
        <v>1068</v>
      </c>
      <c r="T212" s="1" t="s">
        <v>1069</v>
      </c>
    </row>
    <row r="213" s="1" customFormat="1" spans="1:20">
      <c r="A213" s="1" t="s">
        <v>959</v>
      </c>
      <c r="B213" s="1" t="s">
        <v>81</v>
      </c>
      <c r="C213" s="1" t="s">
        <v>1884</v>
      </c>
      <c r="D213" s="1" t="s">
        <v>738</v>
      </c>
      <c r="E213" s="1" t="s">
        <v>960</v>
      </c>
      <c r="F213" s="1" t="s">
        <v>81</v>
      </c>
      <c r="G213" s="1" t="s">
        <v>602</v>
      </c>
      <c r="H213" s="1" t="s">
        <v>1062</v>
      </c>
      <c r="I213" s="1" t="s">
        <v>1787</v>
      </c>
      <c r="J213" s="1" t="s">
        <v>1064</v>
      </c>
      <c r="K213" s="1" t="s">
        <v>1787</v>
      </c>
      <c r="L213" s="1" t="s">
        <v>1787</v>
      </c>
      <c r="M213" s="1" t="s">
        <v>1065</v>
      </c>
      <c r="N213" s="1" t="s">
        <v>1065</v>
      </c>
      <c r="O213" s="1" t="s">
        <v>1063</v>
      </c>
      <c r="P213" s="1" t="s">
        <v>1066</v>
      </c>
      <c r="Q213" s="1" t="s">
        <v>1885</v>
      </c>
      <c r="R213" s="1" t="s">
        <v>73</v>
      </c>
      <c r="S213" s="1" t="s">
        <v>1068</v>
      </c>
      <c r="T213" s="1" t="s">
        <v>1069</v>
      </c>
    </row>
    <row r="214" s="1" customFormat="1" spans="1:20">
      <c r="A214" s="1" t="s">
        <v>935</v>
      </c>
      <c r="B214" s="1" t="s">
        <v>81</v>
      </c>
      <c r="C214" s="1" t="s">
        <v>1886</v>
      </c>
      <c r="D214" s="1" t="s">
        <v>937</v>
      </c>
      <c r="E214" s="1" t="s">
        <v>938</v>
      </c>
      <c r="F214" s="1" t="s">
        <v>81</v>
      </c>
      <c r="G214" s="1" t="s">
        <v>602</v>
      </c>
      <c r="H214" s="1" t="s">
        <v>1062</v>
      </c>
      <c r="I214" s="1" t="s">
        <v>1887</v>
      </c>
      <c r="J214" s="1" t="s">
        <v>1064</v>
      </c>
      <c r="K214" s="1" t="s">
        <v>1887</v>
      </c>
      <c r="L214" s="1" t="s">
        <v>1887</v>
      </c>
      <c r="M214" s="1" t="s">
        <v>1065</v>
      </c>
      <c r="N214" s="1" t="s">
        <v>1065</v>
      </c>
      <c r="O214" s="1" t="s">
        <v>1063</v>
      </c>
      <c r="P214" s="1" t="s">
        <v>1066</v>
      </c>
      <c r="Q214" s="1" t="s">
        <v>1888</v>
      </c>
      <c r="R214" s="1" t="s">
        <v>73</v>
      </c>
      <c r="S214" s="1" t="s">
        <v>1068</v>
      </c>
      <c r="T214" s="1" t="s">
        <v>1069</v>
      </c>
    </row>
    <row r="215" s="1" customFormat="1" spans="1:20">
      <c r="A215" s="1" t="s">
        <v>1889</v>
      </c>
      <c r="B215" s="1" t="s">
        <v>81</v>
      </c>
      <c r="C215" s="1" t="s">
        <v>1890</v>
      </c>
      <c r="D215" s="1" t="s">
        <v>1891</v>
      </c>
      <c r="E215" s="1" t="s">
        <v>1892</v>
      </c>
      <c r="F215" s="1" t="s">
        <v>81</v>
      </c>
      <c r="G215" s="1" t="s">
        <v>602</v>
      </c>
      <c r="H215" s="1" t="s">
        <v>1062</v>
      </c>
      <c r="I215" s="1" t="s">
        <v>1063</v>
      </c>
      <c r="J215" s="1" t="s">
        <v>1064</v>
      </c>
      <c r="K215" s="1" t="s">
        <v>1063</v>
      </c>
      <c r="L215" s="1" t="s">
        <v>1063</v>
      </c>
      <c r="M215" s="1" t="s">
        <v>1065</v>
      </c>
      <c r="N215" s="1" t="s">
        <v>1065</v>
      </c>
      <c r="O215" s="1" t="s">
        <v>1063</v>
      </c>
      <c r="P215" s="1" t="s">
        <v>1066</v>
      </c>
      <c r="Q215" s="1" t="s">
        <v>1893</v>
      </c>
      <c r="R215" s="1" t="s">
        <v>73</v>
      </c>
      <c r="S215" s="1" t="s">
        <v>1068</v>
      </c>
      <c r="T215" s="1" t="s">
        <v>1069</v>
      </c>
    </row>
    <row r="216" s="1" customFormat="1" spans="1:20">
      <c r="A216" s="1" t="s">
        <v>792</v>
      </c>
      <c r="B216" s="1" t="s">
        <v>81</v>
      </c>
      <c r="C216" s="1" t="s">
        <v>1894</v>
      </c>
      <c r="D216" s="1" t="s">
        <v>1895</v>
      </c>
      <c r="E216" s="1" t="s">
        <v>795</v>
      </c>
      <c r="F216" s="1" t="s">
        <v>81</v>
      </c>
      <c r="G216" s="1" t="s">
        <v>602</v>
      </c>
      <c r="H216" s="1" t="s">
        <v>1062</v>
      </c>
      <c r="I216" s="1" t="s">
        <v>1896</v>
      </c>
      <c r="J216" s="1" t="s">
        <v>1064</v>
      </c>
      <c r="K216" s="1" t="s">
        <v>1896</v>
      </c>
      <c r="L216" s="1" t="s">
        <v>1896</v>
      </c>
      <c r="M216" s="1" t="s">
        <v>1065</v>
      </c>
      <c r="N216" s="1" t="s">
        <v>1065</v>
      </c>
      <c r="O216" s="1" t="s">
        <v>1063</v>
      </c>
      <c r="P216" s="1" t="s">
        <v>1066</v>
      </c>
      <c r="Q216" s="1" t="s">
        <v>1897</v>
      </c>
      <c r="R216" s="1" t="s">
        <v>73</v>
      </c>
      <c r="S216" s="1" t="s">
        <v>1068</v>
      </c>
      <c r="T216" s="1" t="s">
        <v>1069</v>
      </c>
    </row>
    <row r="217" s="1" customFormat="1" spans="1:20">
      <c r="A217" s="1" t="s">
        <v>1898</v>
      </c>
      <c r="B217" s="1" t="s">
        <v>81</v>
      </c>
      <c r="C217" s="1" t="s">
        <v>1899</v>
      </c>
      <c r="D217" s="1" t="s">
        <v>1900</v>
      </c>
      <c r="E217" s="1" t="s">
        <v>1901</v>
      </c>
      <c r="F217" s="1" t="s">
        <v>81</v>
      </c>
      <c r="G217" s="1" t="s">
        <v>602</v>
      </c>
      <c r="H217" s="1" t="s">
        <v>1062</v>
      </c>
      <c r="I217" s="1" t="s">
        <v>1063</v>
      </c>
      <c r="J217" s="1" t="s">
        <v>1064</v>
      </c>
      <c r="K217" s="1" t="s">
        <v>1063</v>
      </c>
      <c r="L217" s="1" t="s">
        <v>1063</v>
      </c>
      <c r="M217" s="1" t="s">
        <v>1065</v>
      </c>
      <c r="N217" s="1" t="s">
        <v>1065</v>
      </c>
      <c r="O217" s="1" t="s">
        <v>1063</v>
      </c>
      <c r="P217" s="1" t="s">
        <v>1066</v>
      </c>
      <c r="Q217" s="1" t="s">
        <v>1902</v>
      </c>
      <c r="R217" s="1" t="s">
        <v>73</v>
      </c>
      <c r="S217" s="1" t="s">
        <v>1068</v>
      </c>
      <c r="T217" s="1" t="s">
        <v>1069</v>
      </c>
    </row>
    <row r="218" s="1" customFormat="1" spans="1:20">
      <c r="A218" s="1" t="s">
        <v>989</v>
      </c>
      <c r="B218" s="1" t="s">
        <v>81</v>
      </c>
      <c r="C218" s="1" t="s">
        <v>1903</v>
      </c>
      <c r="D218" s="1" t="s">
        <v>991</v>
      </c>
      <c r="E218" s="1" t="s">
        <v>992</v>
      </c>
      <c r="F218" s="1" t="s">
        <v>81</v>
      </c>
      <c r="G218" s="1" t="s">
        <v>602</v>
      </c>
      <c r="H218" s="1" t="s">
        <v>1062</v>
      </c>
      <c r="I218" s="1" t="s">
        <v>1904</v>
      </c>
      <c r="J218" s="1" t="s">
        <v>1064</v>
      </c>
      <c r="K218" s="1" t="s">
        <v>1904</v>
      </c>
      <c r="L218" s="1" t="s">
        <v>1904</v>
      </c>
      <c r="M218" s="1" t="s">
        <v>1065</v>
      </c>
      <c r="N218" s="1" t="s">
        <v>1065</v>
      </c>
      <c r="O218" s="1" t="s">
        <v>1063</v>
      </c>
      <c r="P218" s="1" t="s">
        <v>1066</v>
      </c>
      <c r="Q218" s="1" t="s">
        <v>1905</v>
      </c>
      <c r="R218" s="1" t="s">
        <v>73</v>
      </c>
      <c r="S218" s="1" t="s">
        <v>1068</v>
      </c>
      <c r="T218" s="1" t="s">
        <v>1069</v>
      </c>
    </row>
    <row r="219" s="1" customFormat="1" spans="1:20">
      <c r="A219" s="1" t="s">
        <v>930</v>
      </c>
      <c r="B219" s="1" t="s">
        <v>81</v>
      </c>
      <c r="C219" s="1" t="s">
        <v>1906</v>
      </c>
      <c r="D219" s="1" t="s">
        <v>932</v>
      </c>
      <c r="E219" s="1" t="s">
        <v>933</v>
      </c>
      <c r="F219" s="1" t="s">
        <v>81</v>
      </c>
      <c r="G219" s="1" t="s">
        <v>602</v>
      </c>
      <c r="H219" s="1" t="s">
        <v>1062</v>
      </c>
      <c r="I219" s="1" t="s">
        <v>1698</v>
      </c>
      <c r="J219" s="1" t="s">
        <v>1064</v>
      </c>
      <c r="K219" s="1" t="s">
        <v>1698</v>
      </c>
      <c r="L219" s="1" t="s">
        <v>1698</v>
      </c>
      <c r="M219" s="1" t="s">
        <v>1065</v>
      </c>
      <c r="N219" s="1" t="s">
        <v>1065</v>
      </c>
      <c r="O219" s="1" t="s">
        <v>1063</v>
      </c>
      <c r="P219" s="1" t="s">
        <v>1066</v>
      </c>
      <c r="Q219" s="1" t="s">
        <v>1907</v>
      </c>
      <c r="R219" s="1" t="s">
        <v>73</v>
      </c>
      <c r="S219" s="1" t="s">
        <v>1068</v>
      </c>
      <c r="T219" s="1" t="s">
        <v>1069</v>
      </c>
    </row>
    <row r="220" s="1" customFormat="1" spans="1:20">
      <c r="A220" s="1" t="s">
        <v>663</v>
      </c>
      <c r="B220" s="1" t="s">
        <v>81</v>
      </c>
      <c r="C220" s="1" t="s">
        <v>1908</v>
      </c>
      <c r="D220" s="1" t="s">
        <v>665</v>
      </c>
      <c r="E220" s="1" t="s">
        <v>666</v>
      </c>
      <c r="F220" s="1" t="s">
        <v>81</v>
      </c>
      <c r="G220" s="1" t="s">
        <v>602</v>
      </c>
      <c r="H220" s="1" t="s">
        <v>1062</v>
      </c>
      <c r="I220" s="1" t="s">
        <v>1909</v>
      </c>
      <c r="J220" s="1" t="s">
        <v>1064</v>
      </c>
      <c r="K220" s="1" t="s">
        <v>1909</v>
      </c>
      <c r="L220" s="1" t="s">
        <v>1909</v>
      </c>
      <c r="M220" s="1" t="s">
        <v>1065</v>
      </c>
      <c r="N220" s="1" t="s">
        <v>1065</v>
      </c>
      <c r="O220" s="1" t="s">
        <v>1063</v>
      </c>
      <c r="P220" s="1" t="s">
        <v>1066</v>
      </c>
      <c r="Q220" s="1" t="s">
        <v>1910</v>
      </c>
      <c r="R220" s="1" t="s">
        <v>73</v>
      </c>
      <c r="S220" s="1" t="s">
        <v>1068</v>
      </c>
      <c r="T220" s="1" t="s">
        <v>1069</v>
      </c>
    </row>
    <row r="221" s="1" customFormat="1" spans="1:20">
      <c r="A221" s="1" t="s">
        <v>942</v>
      </c>
      <c r="B221" s="1" t="s">
        <v>81</v>
      </c>
      <c r="C221" s="1" t="s">
        <v>1911</v>
      </c>
      <c r="D221" s="1" t="s">
        <v>1912</v>
      </c>
      <c r="E221" s="1" t="s">
        <v>945</v>
      </c>
      <c r="F221" s="1" t="s">
        <v>81</v>
      </c>
      <c r="G221" s="1" t="s">
        <v>602</v>
      </c>
      <c r="H221" s="1" t="s">
        <v>1062</v>
      </c>
      <c r="I221" s="1" t="s">
        <v>1913</v>
      </c>
      <c r="J221" s="1" t="s">
        <v>1064</v>
      </c>
      <c r="K221" s="1" t="s">
        <v>1913</v>
      </c>
      <c r="L221" s="1" t="s">
        <v>1913</v>
      </c>
      <c r="M221" s="1" t="s">
        <v>1065</v>
      </c>
      <c r="N221" s="1" t="s">
        <v>1065</v>
      </c>
      <c r="O221" s="1" t="s">
        <v>1063</v>
      </c>
      <c r="P221" s="1" t="s">
        <v>1066</v>
      </c>
      <c r="Q221" s="1" t="s">
        <v>1914</v>
      </c>
      <c r="R221" s="1" t="s">
        <v>73</v>
      </c>
      <c r="S221" s="1" t="s">
        <v>1068</v>
      </c>
      <c r="T221" s="1" t="s">
        <v>1069</v>
      </c>
    </row>
    <row r="222" s="1" customFormat="1" spans="1:20">
      <c r="A222" s="1" t="s">
        <v>1915</v>
      </c>
      <c r="B222" s="1" t="s">
        <v>81</v>
      </c>
      <c r="C222" s="1" t="s">
        <v>1916</v>
      </c>
      <c r="D222" s="1" t="s">
        <v>1917</v>
      </c>
      <c r="E222" s="1" t="s">
        <v>1918</v>
      </c>
      <c r="F222" s="1" t="s">
        <v>81</v>
      </c>
      <c r="G222" s="1" t="s">
        <v>602</v>
      </c>
      <c r="H222" s="1" t="s">
        <v>1062</v>
      </c>
      <c r="I222" s="1" t="s">
        <v>1919</v>
      </c>
      <c r="J222" s="1" t="s">
        <v>1064</v>
      </c>
      <c r="K222" s="1" t="s">
        <v>1919</v>
      </c>
      <c r="L222" s="1" t="s">
        <v>1919</v>
      </c>
      <c r="M222" s="1" t="s">
        <v>1065</v>
      </c>
      <c r="N222" s="1" t="s">
        <v>1065</v>
      </c>
      <c r="O222" s="1" t="s">
        <v>1063</v>
      </c>
      <c r="P222" s="1" t="s">
        <v>1066</v>
      </c>
      <c r="Q222" s="1" t="s">
        <v>1920</v>
      </c>
      <c r="R222" s="1" t="s">
        <v>73</v>
      </c>
      <c r="S222" s="1" t="s">
        <v>1068</v>
      </c>
      <c r="T222" s="1" t="s">
        <v>1921</v>
      </c>
    </row>
    <row r="223" s="1" customFormat="1" spans="1:20">
      <c r="A223" s="1" t="s">
        <v>798</v>
      </c>
      <c r="B223" s="1" t="s">
        <v>81</v>
      </c>
      <c r="C223" s="1" t="s">
        <v>1922</v>
      </c>
      <c r="D223" s="1" t="s">
        <v>800</v>
      </c>
      <c r="E223" s="1" t="s">
        <v>801</v>
      </c>
      <c r="F223" s="1" t="s">
        <v>81</v>
      </c>
      <c r="G223" s="1" t="s">
        <v>602</v>
      </c>
      <c r="H223" s="1" t="s">
        <v>1062</v>
      </c>
      <c r="I223" s="1" t="s">
        <v>1923</v>
      </c>
      <c r="J223" s="1" t="s">
        <v>1064</v>
      </c>
      <c r="K223" s="1" t="s">
        <v>1923</v>
      </c>
      <c r="L223" s="1" t="s">
        <v>1923</v>
      </c>
      <c r="M223" s="1" t="s">
        <v>1065</v>
      </c>
      <c r="N223" s="1" t="s">
        <v>1065</v>
      </c>
      <c r="O223" s="1" t="s">
        <v>1063</v>
      </c>
      <c r="P223" s="1" t="s">
        <v>1066</v>
      </c>
      <c r="Q223" s="1" t="s">
        <v>1924</v>
      </c>
      <c r="R223" s="1" t="s">
        <v>73</v>
      </c>
      <c r="S223" s="1" t="s">
        <v>1068</v>
      </c>
      <c r="T223" s="1" t="s">
        <v>1069</v>
      </c>
    </row>
    <row r="224" s="1" customFormat="1" spans="1:20">
      <c r="A224" s="1" t="s">
        <v>1002</v>
      </c>
      <c r="B224" s="1" t="s">
        <v>81</v>
      </c>
      <c r="C224" s="1" t="s">
        <v>1925</v>
      </c>
      <c r="D224" s="1" t="s">
        <v>1004</v>
      </c>
      <c r="E224" s="1" t="s">
        <v>1005</v>
      </c>
      <c r="F224" s="1" t="s">
        <v>81</v>
      </c>
      <c r="G224" s="1" t="s">
        <v>602</v>
      </c>
      <c r="H224" s="1" t="s">
        <v>1062</v>
      </c>
      <c r="I224" s="1" t="s">
        <v>1295</v>
      </c>
      <c r="J224" s="1" t="s">
        <v>1064</v>
      </c>
      <c r="K224" s="1" t="s">
        <v>1295</v>
      </c>
      <c r="L224" s="1" t="s">
        <v>1295</v>
      </c>
      <c r="M224" s="1" t="s">
        <v>1065</v>
      </c>
      <c r="N224" s="1" t="s">
        <v>1065</v>
      </c>
      <c r="O224" s="1" t="s">
        <v>1063</v>
      </c>
      <c r="P224" s="1" t="s">
        <v>1066</v>
      </c>
      <c r="Q224" s="1" t="s">
        <v>1926</v>
      </c>
      <c r="R224" s="1" t="s">
        <v>73</v>
      </c>
      <c r="S224" s="1" t="s">
        <v>1068</v>
      </c>
      <c r="T224" s="1" t="s">
        <v>1069</v>
      </c>
    </row>
    <row r="225" s="1" customFormat="1" spans="1:20">
      <c r="A225" s="1" t="s">
        <v>949</v>
      </c>
      <c r="B225" s="1" t="s">
        <v>81</v>
      </c>
      <c r="C225" s="1" t="s">
        <v>1927</v>
      </c>
      <c r="D225" s="1" t="s">
        <v>951</v>
      </c>
      <c r="E225" s="1" t="s">
        <v>952</v>
      </c>
      <c r="F225" s="1" t="s">
        <v>81</v>
      </c>
      <c r="G225" s="1" t="s">
        <v>602</v>
      </c>
      <c r="H225" s="1" t="s">
        <v>1062</v>
      </c>
      <c r="I225" s="1" t="s">
        <v>1928</v>
      </c>
      <c r="J225" s="1" t="s">
        <v>1064</v>
      </c>
      <c r="K225" s="1" t="s">
        <v>1928</v>
      </c>
      <c r="L225" s="1" t="s">
        <v>1928</v>
      </c>
      <c r="M225" s="1" t="s">
        <v>1065</v>
      </c>
      <c r="N225" s="1" t="s">
        <v>1065</v>
      </c>
      <c r="O225" s="1" t="s">
        <v>1063</v>
      </c>
      <c r="P225" s="1" t="s">
        <v>1066</v>
      </c>
      <c r="Q225" s="1" t="s">
        <v>1929</v>
      </c>
      <c r="R225" s="1" t="s">
        <v>73</v>
      </c>
      <c r="S225" s="1" t="s">
        <v>1068</v>
      </c>
      <c r="T225" s="1" t="s">
        <v>1069</v>
      </c>
    </row>
    <row r="226" s="1" customFormat="1" spans="1:20">
      <c r="A226" s="1" t="s">
        <v>1930</v>
      </c>
      <c r="B226" s="1" t="s">
        <v>81</v>
      </c>
      <c r="C226" s="1" t="s">
        <v>1931</v>
      </c>
      <c r="D226" s="1" t="s">
        <v>1932</v>
      </c>
      <c r="E226" s="1" t="s">
        <v>1933</v>
      </c>
      <c r="F226" s="1" t="s">
        <v>81</v>
      </c>
      <c r="G226" s="1" t="s">
        <v>602</v>
      </c>
      <c r="H226" s="1" t="s">
        <v>1062</v>
      </c>
      <c r="I226" s="1" t="s">
        <v>1934</v>
      </c>
      <c r="J226" s="1" t="s">
        <v>1064</v>
      </c>
      <c r="K226" s="1" t="s">
        <v>1934</v>
      </c>
      <c r="L226" s="1" t="s">
        <v>1934</v>
      </c>
      <c r="M226" s="1" t="s">
        <v>1065</v>
      </c>
      <c r="N226" s="1" t="s">
        <v>1065</v>
      </c>
      <c r="O226" s="1" t="s">
        <v>1063</v>
      </c>
      <c r="P226" s="1" t="s">
        <v>1066</v>
      </c>
      <c r="Q226" s="1" t="s">
        <v>1935</v>
      </c>
      <c r="R226" s="1" t="s">
        <v>73</v>
      </c>
      <c r="S226" s="1" t="s">
        <v>1068</v>
      </c>
      <c r="T226" s="1" t="s">
        <v>1069</v>
      </c>
    </row>
    <row r="227" s="1" customFormat="1" spans="1:20">
      <c r="A227" s="1" t="s">
        <v>1936</v>
      </c>
      <c r="B227" s="1" t="s">
        <v>81</v>
      </c>
      <c r="C227" s="1" t="s">
        <v>1937</v>
      </c>
      <c r="D227" s="1" t="s">
        <v>1938</v>
      </c>
      <c r="E227" s="1" t="s">
        <v>1939</v>
      </c>
      <c r="F227" s="1" t="s">
        <v>81</v>
      </c>
      <c r="G227" s="1" t="s">
        <v>602</v>
      </c>
      <c r="H227" s="1" t="s">
        <v>1062</v>
      </c>
      <c r="I227" s="1" t="s">
        <v>1940</v>
      </c>
      <c r="J227" s="1" t="s">
        <v>1064</v>
      </c>
      <c r="K227" s="1" t="s">
        <v>1940</v>
      </c>
      <c r="L227" s="1" t="s">
        <v>1940</v>
      </c>
      <c r="M227" s="1" t="s">
        <v>1065</v>
      </c>
      <c r="N227" s="1" t="s">
        <v>1065</v>
      </c>
      <c r="O227" s="1" t="s">
        <v>1063</v>
      </c>
      <c r="P227" s="1" t="s">
        <v>1066</v>
      </c>
      <c r="Q227" s="1" t="s">
        <v>1941</v>
      </c>
      <c r="R227" s="1" t="s">
        <v>73</v>
      </c>
      <c r="S227" s="1" t="s">
        <v>1068</v>
      </c>
      <c r="T227" s="1" t="s">
        <v>1069</v>
      </c>
    </row>
    <row r="228" s="1" customFormat="1" spans="1:20">
      <c r="A228" s="1" t="s">
        <v>1942</v>
      </c>
      <c r="B228" s="1" t="s">
        <v>81</v>
      </c>
      <c r="C228" s="1" t="s">
        <v>1943</v>
      </c>
      <c r="D228" s="1" t="s">
        <v>1944</v>
      </c>
      <c r="E228" s="1" t="s">
        <v>1945</v>
      </c>
      <c r="F228" s="1" t="s">
        <v>81</v>
      </c>
      <c r="G228" s="1" t="s">
        <v>602</v>
      </c>
      <c r="H228" s="1" t="s">
        <v>1062</v>
      </c>
      <c r="I228" s="1" t="s">
        <v>1500</v>
      </c>
      <c r="J228" s="1" t="s">
        <v>1064</v>
      </c>
      <c r="K228" s="1" t="s">
        <v>1500</v>
      </c>
      <c r="L228" s="1" t="s">
        <v>1500</v>
      </c>
      <c r="M228" s="1" t="s">
        <v>1065</v>
      </c>
      <c r="N228" s="1" t="s">
        <v>1065</v>
      </c>
      <c r="O228" s="1" t="s">
        <v>1063</v>
      </c>
      <c r="P228" s="1" t="s">
        <v>1066</v>
      </c>
      <c r="Q228" s="1" t="s">
        <v>1946</v>
      </c>
      <c r="R228" s="1" t="s">
        <v>73</v>
      </c>
      <c r="S228" s="1" t="s">
        <v>1068</v>
      </c>
      <c r="T228" s="1" t="s">
        <v>1069</v>
      </c>
    </row>
    <row r="229" s="1" customFormat="1" spans="1:20">
      <c r="A229" s="1" t="s">
        <v>1947</v>
      </c>
      <c r="B229" s="1" t="s">
        <v>81</v>
      </c>
      <c r="C229" s="1" t="s">
        <v>1948</v>
      </c>
      <c r="D229" s="1" t="s">
        <v>1949</v>
      </c>
      <c r="E229" s="1" t="s">
        <v>1950</v>
      </c>
      <c r="F229" s="1" t="s">
        <v>81</v>
      </c>
      <c r="G229" s="1" t="s">
        <v>602</v>
      </c>
      <c r="H229" s="1" t="s">
        <v>1062</v>
      </c>
      <c r="I229" s="1" t="s">
        <v>1904</v>
      </c>
      <c r="J229" s="1" t="s">
        <v>1064</v>
      </c>
      <c r="K229" s="1" t="s">
        <v>1904</v>
      </c>
      <c r="L229" s="1" t="s">
        <v>1904</v>
      </c>
      <c r="M229" s="1" t="s">
        <v>1065</v>
      </c>
      <c r="N229" s="1" t="s">
        <v>1065</v>
      </c>
      <c r="O229" s="1" t="s">
        <v>1063</v>
      </c>
      <c r="P229" s="1" t="s">
        <v>1066</v>
      </c>
      <c r="Q229" s="1" t="s">
        <v>1951</v>
      </c>
      <c r="R229" s="1" t="s">
        <v>73</v>
      </c>
      <c r="S229" s="1" t="s">
        <v>1068</v>
      </c>
      <c r="T229" s="1" t="s">
        <v>1069</v>
      </c>
    </row>
    <row r="230" s="1" customFormat="1" spans="1:20">
      <c r="A230" s="1" t="s">
        <v>1952</v>
      </c>
      <c r="B230" s="1" t="s">
        <v>81</v>
      </c>
      <c r="C230" s="1" t="s">
        <v>1953</v>
      </c>
      <c r="D230" s="1" t="s">
        <v>1954</v>
      </c>
      <c r="E230" s="1" t="s">
        <v>1955</v>
      </c>
      <c r="F230" s="1" t="s">
        <v>81</v>
      </c>
      <c r="G230" s="1" t="s">
        <v>602</v>
      </c>
      <c r="H230" s="1" t="s">
        <v>1062</v>
      </c>
      <c r="I230" s="1" t="s">
        <v>1956</v>
      </c>
      <c r="J230" s="1" t="s">
        <v>1064</v>
      </c>
      <c r="K230" s="1" t="s">
        <v>1956</v>
      </c>
      <c r="L230" s="1" t="s">
        <v>1956</v>
      </c>
      <c r="M230" s="1" t="s">
        <v>1065</v>
      </c>
      <c r="N230" s="1" t="s">
        <v>1065</v>
      </c>
      <c r="O230" s="1" t="s">
        <v>1063</v>
      </c>
      <c r="P230" s="1" t="s">
        <v>1066</v>
      </c>
      <c r="Q230" s="1" t="s">
        <v>1957</v>
      </c>
      <c r="R230" s="1" t="s">
        <v>73</v>
      </c>
      <c r="S230" s="1" t="s">
        <v>1068</v>
      </c>
      <c r="T230" s="1" t="s">
        <v>1069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2021-07-20T07:31:59Z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AB461D5A2731436E8720E49D324E9B95</vt:lpwstr>
  </property>
</Properties>
</file>