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对账!$A$1:$I$153</definedName>
  </definedNames>
  <calcPr calcId="144525"/>
</workbook>
</file>

<file path=xl/sharedStrings.xml><?xml version="1.0" encoding="utf-8"?>
<sst xmlns="http://schemas.openxmlformats.org/spreadsheetml/2006/main" count="9203" uniqueCount="1901">
  <si>
    <t>去哪儿网酒店预付对账单</t>
  </si>
  <si>
    <t>供应商名称：</t>
  </si>
  <si>
    <t>遇见时光</t>
  </si>
  <si>
    <t>结算周期：</t>
  </si>
  <si>
    <t>2021-07-21至2021-07-22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</si>
  <si>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</si>
  <si>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</si>
  <si>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</si>
  <si>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</si>
  <si>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</si>
  <si>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</si>
  <si>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</si>
  <si>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</si>
  <si>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</si>
  <si>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</si>
  <si>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</si>
  <si>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</si>
  <si>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</si>
  <si>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</si>
  <si>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</si>
  <si>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¥59,112.00</t>
  </si>
  <si>
    <t>¥1,187.00</t>
  </si>
  <si>
    <t>¥7,516.38</t>
  </si>
  <si>
    <t>-¥2,270.00</t>
  </si>
  <si>
    <t>¥48,138.62</t>
  </si>
  <si>
    <t>分类信息</t>
  </si>
  <si>
    <t>业务类型</t>
  </si>
  <si>
    <t>酒店预付（点击查看明细）</t>
  </si>
  <si>
    <t>¥50,408.62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</si>
  <si>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</si>
  <si>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</si>
  <si>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</si>
  <si>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</si>
  <si>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</si>
  <si>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</si>
  <si>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</si>
  <si>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</si>
  <si>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</si>
  <si>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</si>
  <si>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</si>
  <si>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</si>
  <si>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</si>
  <si>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</si>
  <si>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</si>
  <si>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</si>
  <si>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</si>
  <si>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</si>
  <si>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</si>
  <si>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</si>
  <si>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</si>
  <si>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</si>
  <si>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</si>
  <si>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</si>
  <si>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</si>
  <si>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</si>
  <si>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</si>
  <si>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</si>
  <si>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</si>
  <si>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</si>
  <si>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</si>
  <si>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</si>
  <si>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</si>
  <si>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</si>
  <si>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</si>
  <si>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</si>
  <si>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</si>
  <si>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</si>
  <si>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</si>
  <si>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</si>
  <si>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</si>
  <si>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</si>
  <si>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</si>
  <si>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102699170030</t>
  </si>
  <si>
    <t>酒店预付</t>
  </si>
  <si>
    <t>否</t>
  </si>
  <si>
    <t>普通</t>
  </si>
  <si>
    <t>289058068</t>
  </si>
  <si>
    <t>都市118(青岛李沧步行街店)</t>
  </si>
  <si>
    <t>1616855</t>
  </si>
  <si>
    <t>李仕营</t>
  </si>
  <si>
    <t>2021-07-20</t>
  </si>
  <si>
    <t>2021-07-21</t>
  </si>
  <si>
    <t>¥406.00</t>
  </si>
  <si>
    <t>¥53.00</t>
  </si>
  <si>
    <t>¥353.00</t>
  </si>
  <si>
    <t>商务双床房</t>
  </si>
  <si>
    <t>WEBSITE</t>
  </si>
  <si>
    <t>102695091963</t>
  </si>
  <si>
    <t>301612261</t>
  </si>
  <si>
    <t>锦江之星风尚(太原长风街沃尔玛煤炭交易中心店)</t>
  </si>
  <si>
    <t>齐锦秀</t>
  </si>
  <si>
    <t>2021-07-16</t>
  </si>
  <si>
    <t>2021-07-17</t>
  </si>
  <si>
    <t>¥484.00</t>
  </si>
  <si>
    <t>¥64.00</t>
  </si>
  <si>
    <t>¥420.00</t>
  </si>
  <si>
    <t>特惠双床房</t>
  </si>
  <si>
    <t>102696242626</t>
  </si>
  <si>
    <t>286757656</t>
  </si>
  <si>
    <t>格林豪泰贝壳酒店(天津国家会展中心津南大学城店)</t>
  </si>
  <si>
    <t>蒋宁</t>
  </si>
  <si>
    <t>2021-07-18</t>
  </si>
  <si>
    <t>¥456.00</t>
  </si>
  <si>
    <t>¥60.00</t>
  </si>
  <si>
    <t>¥396.00</t>
  </si>
  <si>
    <t>双床间</t>
  </si>
  <si>
    <t>102696860087</t>
  </si>
  <si>
    <t>301611517</t>
  </si>
  <si>
    <t>7天优品酒店(成都清白江城市广场店)</t>
  </si>
  <si>
    <t>刁俊杰</t>
  </si>
  <si>
    <t>¥161.00</t>
  </si>
  <si>
    <t>¥21.00</t>
  </si>
  <si>
    <t>¥140.00</t>
  </si>
  <si>
    <t>优品精选特优房</t>
  </si>
  <si>
    <t>102683567112</t>
  </si>
  <si>
    <t>266553602</t>
  </si>
  <si>
    <t>抚仙湖希尔顿酒店</t>
  </si>
  <si>
    <t>罗永煌|何丽杰</t>
  </si>
  <si>
    <t>2021-07-04</t>
  </si>
  <si>
    <t>¥2,720.00</t>
  </si>
  <si>
    <t>¥356.00</t>
  </si>
  <si>
    <t>¥2,364.00</t>
  </si>
  <si>
    <t>双床房带阳台</t>
  </si>
  <si>
    <t>102698978829</t>
  </si>
  <si>
    <t>286116916</t>
  </si>
  <si>
    <t>7天连锁酒店(太原河西居然之家店)</t>
  </si>
  <si>
    <t>张贺超</t>
  </si>
  <si>
    <t>2021-07-19</t>
  </si>
  <si>
    <t>¥127.00</t>
  </si>
  <si>
    <t>¥17.00</t>
  </si>
  <si>
    <t>¥110.00</t>
  </si>
  <si>
    <t>自主大床房</t>
  </si>
  <si>
    <t>102699176522</t>
  </si>
  <si>
    <t>285928510</t>
  </si>
  <si>
    <t>格林豪泰(南京江宁区政府快捷店)</t>
  </si>
  <si>
    <t>陈亮</t>
  </si>
  <si>
    <t>¥279.00</t>
  </si>
  <si>
    <t>¥37.00</t>
  </si>
  <si>
    <t>¥242.00</t>
  </si>
  <si>
    <t>三人房</t>
  </si>
  <si>
    <t>102699521827</t>
  </si>
  <si>
    <t>丁宁</t>
  </si>
  <si>
    <t>102699705649</t>
  </si>
  <si>
    <t>288635659</t>
  </si>
  <si>
    <t>南宁多多来农庄</t>
  </si>
  <si>
    <t>唐启望</t>
  </si>
  <si>
    <t>¥107.00</t>
  </si>
  <si>
    <t>¥14.00</t>
  </si>
  <si>
    <t>¥93.00</t>
  </si>
  <si>
    <t>豪华大床房</t>
  </si>
  <si>
    <t>102699773869</t>
  </si>
  <si>
    <t>297709663</t>
  </si>
  <si>
    <t>长沙悦来客栈</t>
  </si>
  <si>
    <t>李丽</t>
  </si>
  <si>
    <t>¥91.00</t>
  </si>
  <si>
    <t>¥12.00</t>
  </si>
  <si>
    <t>¥79.00</t>
  </si>
  <si>
    <t>少女心声主题大床房</t>
  </si>
  <si>
    <t>102699242419</t>
  </si>
  <si>
    <t>288645319</t>
  </si>
  <si>
    <t>贝壳酒店(海口美兰机场店)</t>
  </si>
  <si>
    <t>詹文基</t>
  </si>
  <si>
    <t>¥105.00</t>
  </si>
  <si>
    <t>标准双人房</t>
  </si>
  <si>
    <t>102699620699</t>
  </si>
  <si>
    <t>311326912</t>
  </si>
  <si>
    <t>正定福客居快捷酒店</t>
  </si>
  <si>
    <t>冯贵斌</t>
  </si>
  <si>
    <t>¥80.00</t>
  </si>
  <si>
    <t>¥11.00</t>
  </si>
  <si>
    <t>¥69.00</t>
  </si>
  <si>
    <t>大床房</t>
  </si>
  <si>
    <t>102699241099</t>
  </si>
  <si>
    <t>266558759</t>
  </si>
  <si>
    <t>上海日航饭店</t>
  </si>
  <si>
    <t>黄一鸣</t>
  </si>
  <si>
    <t>¥847.00</t>
  </si>
  <si>
    <t>¥111.00</t>
  </si>
  <si>
    <t>¥736.00</t>
  </si>
  <si>
    <t>日航高级房</t>
  </si>
  <si>
    <t>102699654455</t>
  </si>
  <si>
    <t>284946778</t>
  </si>
  <si>
    <t>维也纳酒店(佛山龙江会展中心店)</t>
  </si>
  <si>
    <t>邹嵩</t>
  </si>
  <si>
    <t>¥237.00</t>
  </si>
  <si>
    <t>¥31.00</t>
  </si>
  <si>
    <t>¥206.00</t>
  </si>
  <si>
    <t>标准单人房</t>
  </si>
  <si>
    <t>102699124579</t>
  </si>
  <si>
    <t>298583290</t>
  </si>
  <si>
    <t>英德福满园宾馆</t>
  </si>
  <si>
    <t>丘作华</t>
  </si>
  <si>
    <t>¥82.00</t>
  </si>
  <si>
    <t>¥71.00</t>
  </si>
  <si>
    <t>标准大床房</t>
  </si>
  <si>
    <t>102699902159</t>
  </si>
  <si>
    <t>294440272</t>
  </si>
  <si>
    <t>格林豪泰(乌鲁木齐飞机场天一国际城店)</t>
  </si>
  <si>
    <t>贾丽强</t>
  </si>
  <si>
    <t>¥267.00</t>
  </si>
  <si>
    <t>¥35.00</t>
  </si>
  <si>
    <t>¥232.00</t>
  </si>
  <si>
    <t>102699625396</t>
  </si>
  <si>
    <t>285927976</t>
  </si>
  <si>
    <t>格林豪泰商务酒店(宁波北仑春晓万人沙滩店)</t>
  </si>
  <si>
    <t>韦经理</t>
  </si>
  <si>
    <t>¥191.00</t>
  </si>
  <si>
    <t>¥25.00</t>
  </si>
  <si>
    <t>¥166.00</t>
  </si>
  <si>
    <t>双床房,均压床 健康枕</t>
  </si>
  <si>
    <t>102699913459</t>
  </si>
  <si>
    <t>294203272</t>
  </si>
  <si>
    <t>花筑·栖霞曼逸精品酒店(栖霞汽车站店)</t>
  </si>
  <si>
    <t>李小俭|季鹏飞</t>
  </si>
  <si>
    <t>¥398.00</t>
  </si>
  <si>
    <t>¥52.00</t>
  </si>
  <si>
    <t>¥346.00</t>
  </si>
  <si>
    <t>豪华双床房</t>
  </si>
  <si>
    <t>102699584228</t>
  </si>
  <si>
    <t>张玉方</t>
  </si>
  <si>
    <t>102699223629</t>
  </si>
  <si>
    <t>293925172</t>
  </si>
  <si>
    <t>格林豪泰商务酒店(桐庐高铁站店)</t>
  </si>
  <si>
    <t>张杰</t>
  </si>
  <si>
    <t>¥189.00</t>
  </si>
  <si>
    <t>¥164.00</t>
  </si>
  <si>
    <t>102699489659</t>
  </si>
  <si>
    <t>295807483</t>
  </si>
  <si>
    <t>格林豪泰(南通教育路店)</t>
  </si>
  <si>
    <t>张弦</t>
  </si>
  <si>
    <t>¥210.00</t>
  </si>
  <si>
    <t>¥28.00</t>
  </si>
  <si>
    <t>¥182.00</t>
  </si>
  <si>
    <t>高级大床房</t>
  </si>
  <si>
    <t>102699254877</t>
  </si>
  <si>
    <t>294441427</t>
  </si>
  <si>
    <t>格林豪泰酒店(赣州商会大厦宝能城店)</t>
  </si>
  <si>
    <t>张克川</t>
  </si>
  <si>
    <t>¥199.00</t>
  </si>
  <si>
    <t>¥26.00</t>
  </si>
  <si>
    <t>¥173.00</t>
  </si>
  <si>
    <t>大床房,1.8米床</t>
  </si>
  <si>
    <t>102689997376</t>
  </si>
  <si>
    <t>288657979</t>
  </si>
  <si>
    <t>尚客优连锁酒店(潍坊和平路广丰特艺城店)</t>
  </si>
  <si>
    <t>李萌</t>
  </si>
  <si>
    <t>2021-07-10</t>
  </si>
  <si>
    <t>¥113.00</t>
  </si>
  <si>
    <t>¥15.00</t>
  </si>
  <si>
    <t>¥98.00</t>
  </si>
  <si>
    <t>商务大床房</t>
  </si>
  <si>
    <t>102694970819</t>
  </si>
  <si>
    <t>284945278</t>
  </si>
  <si>
    <t>维也纳酒店(六盘水水城古镇店)</t>
  </si>
  <si>
    <t>黄晖|金太腾|黄车泰</t>
  </si>
  <si>
    <t>2021-07-15</t>
  </si>
  <si>
    <t>¥1,599.00</t>
  </si>
  <si>
    <t>¥1,389.00</t>
  </si>
  <si>
    <t>高级双床房</t>
  </si>
  <si>
    <t>102695724037</t>
  </si>
  <si>
    <t>282708499</t>
  </si>
  <si>
    <t>格林豪泰(上海世博园区华鹏路地铁站店)</t>
  </si>
  <si>
    <t>程文钟</t>
  </si>
  <si>
    <t>¥424.00</t>
  </si>
  <si>
    <t>¥56.00</t>
  </si>
  <si>
    <t>¥368.00</t>
  </si>
  <si>
    <t>102695527989</t>
  </si>
  <si>
    <t>282559663</t>
  </si>
  <si>
    <t>维也纳国际酒店(上海世博园店)</t>
  </si>
  <si>
    <t>陈永祥</t>
  </si>
  <si>
    <t>¥1,128.00</t>
  </si>
  <si>
    <t>¥148.00</t>
  </si>
  <si>
    <t>¥980.00</t>
  </si>
  <si>
    <t>102698835988</t>
  </si>
  <si>
    <t>293925490</t>
  </si>
  <si>
    <t>格林联盟酒店(汕头和平荣曦店)</t>
  </si>
  <si>
    <t>肖佳欢</t>
  </si>
  <si>
    <t>¥118.00</t>
  </si>
  <si>
    <t>¥16.00</t>
  </si>
  <si>
    <t>¥102.00</t>
  </si>
  <si>
    <t>102677600836</t>
  </si>
  <si>
    <t>266545922</t>
  </si>
  <si>
    <t>格林豪泰酒店(上海周浦秀浦路康桥地铁站店)</t>
  </si>
  <si>
    <t>朱艽然|熊颖莉</t>
  </si>
  <si>
    <t>2021-06-28</t>
  </si>
  <si>
    <t>¥1,410.00</t>
  </si>
  <si>
    <t>¥186.00</t>
  </si>
  <si>
    <t>¥1,224.00</t>
  </si>
  <si>
    <t>零压大床间</t>
  </si>
  <si>
    <t>102697951566</t>
  </si>
  <si>
    <t>311326231</t>
  </si>
  <si>
    <t>尚客优品酒店(库车幸福路店)</t>
  </si>
  <si>
    <t>张娜若</t>
  </si>
  <si>
    <t>¥48.00</t>
  </si>
  <si>
    <t>¥320.00</t>
  </si>
  <si>
    <t>102698849374</t>
  </si>
  <si>
    <t>316412047</t>
  </si>
  <si>
    <t>格林东方酒店(成都新都区锦水河地铁站店)</t>
  </si>
  <si>
    <t>宋杨</t>
  </si>
  <si>
    <t>102699677540</t>
  </si>
  <si>
    <t>285928090</t>
  </si>
  <si>
    <t>格林豪泰(建湖欧堡利亚尊园店)</t>
  </si>
  <si>
    <t>农丽娜</t>
  </si>
  <si>
    <t>¥190.00</t>
  </si>
  <si>
    <t>¥165.00</t>
  </si>
  <si>
    <t>豪华标准间</t>
  </si>
  <si>
    <t>102699224879</t>
  </si>
  <si>
    <t>韩明蓉|马建宁</t>
  </si>
  <si>
    <t>¥558.00</t>
  </si>
  <si>
    <t>¥74.00</t>
  </si>
  <si>
    <t>102699946331</t>
  </si>
  <si>
    <t>294439537</t>
  </si>
  <si>
    <t>格林豪泰(吕梁凤山路中央公园店)</t>
  </si>
  <si>
    <t>熊文</t>
  </si>
  <si>
    <t>¥151.00</t>
  </si>
  <si>
    <t>¥20.00</t>
  </si>
  <si>
    <t>¥131.00</t>
  </si>
  <si>
    <t>102699240068</t>
  </si>
  <si>
    <t>294439765</t>
  </si>
  <si>
    <t>贝壳酒店(太原山西大医院店)</t>
  </si>
  <si>
    <t>夏维贵</t>
  </si>
  <si>
    <t>标准间</t>
  </si>
  <si>
    <t>102699221957</t>
  </si>
  <si>
    <t>285928000</t>
  </si>
  <si>
    <t>格林豪泰快捷酒店(大连北站店)</t>
  </si>
  <si>
    <t>娄永庆</t>
  </si>
  <si>
    <t>¥403.00</t>
  </si>
  <si>
    <t>¥350.00</t>
  </si>
  <si>
    <t>家庭房</t>
  </si>
  <si>
    <t>102699748031</t>
  </si>
  <si>
    <t>268949036</t>
  </si>
  <si>
    <t>梅州麓湖山酒店</t>
  </si>
  <si>
    <t>郭金小</t>
  </si>
  <si>
    <t>¥340.00</t>
  </si>
  <si>
    <t>¥45.00</t>
  </si>
  <si>
    <t>¥295.00</t>
  </si>
  <si>
    <t>公寓标准大床房</t>
  </si>
  <si>
    <t>102699814773</t>
  </si>
  <si>
    <t>294202963</t>
  </si>
  <si>
    <t>花筑·五指山合和馆民宿</t>
  </si>
  <si>
    <t>阎佳茜</t>
  </si>
  <si>
    <t>¥344.00</t>
  </si>
  <si>
    <t>家庭套房</t>
  </si>
  <si>
    <t>102699755283</t>
  </si>
  <si>
    <t>298210654</t>
  </si>
  <si>
    <t>盒子空间(广州大学城旗舰店)</t>
  </si>
  <si>
    <t>李紫彤</t>
  </si>
  <si>
    <t>舒睡投影大床房(无窗)</t>
  </si>
  <si>
    <t>102699236247</t>
  </si>
  <si>
    <t>277286253</t>
  </si>
  <si>
    <t>格林豪泰(常州牛塘亚邦中路店)</t>
  </si>
  <si>
    <t>史振洲</t>
  </si>
  <si>
    <t>102699244950</t>
  </si>
  <si>
    <t>294202843</t>
  </si>
  <si>
    <t>柏纳酒店(象山万达广场店)</t>
  </si>
  <si>
    <t>李军</t>
  </si>
  <si>
    <t>景观大床房</t>
  </si>
  <si>
    <t>102699451560</t>
  </si>
  <si>
    <t>282708667</t>
  </si>
  <si>
    <t>格林联盟酒店(慈溪观海卫工业园东区店)</t>
  </si>
  <si>
    <t>郭瑞</t>
  </si>
  <si>
    <t>¥179.00</t>
  </si>
  <si>
    <t>¥24.00</t>
  </si>
  <si>
    <t>¥155.00</t>
  </si>
  <si>
    <t>1.8m大床房</t>
  </si>
  <si>
    <t>102698408911</t>
  </si>
  <si>
    <t>288658657</t>
  </si>
  <si>
    <t>惠东巽寮湾老嬉皮68号房车营地酒店</t>
  </si>
  <si>
    <t>杨甜</t>
  </si>
  <si>
    <t>2021-07-26</t>
  </si>
  <si>
    <t>2021-07-27</t>
  </si>
  <si>
    <t>¥1,467.00</t>
  </si>
  <si>
    <t>2021-07-21 19:50:46</t>
  </si>
  <si>
    <t>¥280.00</t>
  </si>
  <si>
    <t>¥5.38</t>
  </si>
  <si>
    <t>¥274.62</t>
  </si>
  <si>
    <t>海景轰趴六人房车</t>
  </si>
  <si>
    <t>102689218967</t>
  </si>
  <si>
    <t>295811638</t>
  </si>
  <si>
    <t>如家·neo酒店(苏州寒山寺滨河路地铁站店)</t>
  </si>
  <si>
    <t>相佳璐</t>
  </si>
  <si>
    <t>2021-07-22</t>
  </si>
  <si>
    <t>¥884.00</t>
  </si>
  <si>
    <t>¥116.00</t>
  </si>
  <si>
    <t>¥768.00</t>
  </si>
  <si>
    <t>标准双床房</t>
  </si>
  <si>
    <t>102691095414</t>
  </si>
  <si>
    <t>275066514</t>
  </si>
  <si>
    <t>贝壳酒店(上海宝山锦秋路上海大学地铁站店)</t>
  </si>
  <si>
    <t>陆琦</t>
  </si>
  <si>
    <t>2021-07-12</t>
  </si>
  <si>
    <t>102698267383</t>
  </si>
  <si>
    <t>268943042</t>
  </si>
  <si>
    <t>和颐至尊酒店(杭州西湖湖滨步行街店)</t>
  </si>
  <si>
    <t>林英杰</t>
  </si>
  <si>
    <t>¥708.00</t>
  </si>
  <si>
    <t>¥94.00</t>
  </si>
  <si>
    <t>¥614.00</t>
  </si>
  <si>
    <t>至尊净馨大床房</t>
  </si>
  <si>
    <t>102699509256</t>
  </si>
  <si>
    <t>268958588</t>
  </si>
  <si>
    <t>格林豪泰酒店(桂林临桂金山广场步行街店)</t>
  </si>
  <si>
    <t>刘威</t>
  </si>
  <si>
    <t>¥115.00</t>
  </si>
  <si>
    <t>¥100.00</t>
  </si>
  <si>
    <t>102699568565</t>
  </si>
  <si>
    <t>294202870</t>
  </si>
  <si>
    <t>花筑·阳朔乌布小镇酒店</t>
  </si>
  <si>
    <t>郝露</t>
  </si>
  <si>
    <t>¥239.00</t>
  </si>
  <si>
    <t>¥32.00</t>
  </si>
  <si>
    <t>¥207.00</t>
  </si>
  <si>
    <t>花梦双床房</t>
  </si>
  <si>
    <t>102700024799</t>
  </si>
  <si>
    <t>278591346</t>
  </si>
  <si>
    <t>城市便捷酒店(泰州万达广场店)</t>
  </si>
  <si>
    <t>杨涛</t>
  </si>
  <si>
    <t>¥193.00</t>
  </si>
  <si>
    <t>¥167.00</t>
  </si>
  <si>
    <t>102700303001</t>
  </si>
  <si>
    <t>295812868</t>
  </si>
  <si>
    <t>青皮树酒店(合肥经开区中环城大学城地铁站店)</t>
  </si>
  <si>
    <t>王婧雨</t>
  </si>
  <si>
    <t>¥180.00</t>
  </si>
  <si>
    <t>¥156.00</t>
  </si>
  <si>
    <t>1.8米床大床房</t>
  </si>
  <si>
    <t>102700035760</t>
  </si>
  <si>
    <t>288656752</t>
  </si>
  <si>
    <t>台州天乐园商务宾馆</t>
  </si>
  <si>
    <t>周正军</t>
  </si>
  <si>
    <t>¥90.00</t>
  </si>
  <si>
    <t>¥78.00</t>
  </si>
  <si>
    <t>102700934674</t>
  </si>
  <si>
    <t>271512824</t>
  </si>
  <si>
    <t>阆中天府明宇尚雅酒店</t>
  </si>
  <si>
    <t>余力</t>
  </si>
  <si>
    <t>¥513.00</t>
  </si>
  <si>
    <t>¥67.00</t>
  </si>
  <si>
    <t>¥446.00</t>
  </si>
  <si>
    <t>海洋世界亲子房</t>
  </si>
  <si>
    <t>102700270659</t>
  </si>
  <si>
    <t>295807783</t>
  </si>
  <si>
    <t>花筑·北京这嘎达小院(昌平南口镇居庸关长城店)</t>
  </si>
  <si>
    <t>吴晨韵</t>
  </si>
  <si>
    <t>¥333.00</t>
  </si>
  <si>
    <t>¥44.00</t>
  </si>
  <si>
    <t>¥289.00</t>
  </si>
  <si>
    <t>嘎达小院小套房</t>
  </si>
  <si>
    <t>102700536280</t>
  </si>
  <si>
    <t>277286289</t>
  </si>
  <si>
    <t>格林豪泰酒店(无锡融创文旅城南泉镇店)</t>
  </si>
  <si>
    <t>高健</t>
  </si>
  <si>
    <t>¥188.00</t>
  </si>
  <si>
    <t>¥163.00</t>
  </si>
  <si>
    <t>特惠大床房</t>
  </si>
  <si>
    <t>102700245833</t>
  </si>
  <si>
    <t>282708646</t>
  </si>
  <si>
    <t>格林豪泰(金乡奎星路店)</t>
  </si>
  <si>
    <t>李灿然</t>
  </si>
  <si>
    <t>¥119.00</t>
  </si>
  <si>
    <t>¥103.00</t>
  </si>
  <si>
    <t>102700741475</t>
  </si>
  <si>
    <t>288751021</t>
  </si>
  <si>
    <t>成都爱薇拉公寓</t>
  </si>
  <si>
    <t>佘思勤</t>
  </si>
  <si>
    <t>¥157.00</t>
  </si>
  <si>
    <t>¥136.00</t>
  </si>
  <si>
    <t>优选主题房</t>
  </si>
  <si>
    <t>102700324941</t>
  </si>
  <si>
    <t>284946757</t>
  </si>
  <si>
    <t>维也纳酒店(佛山陈村顺联广场店)</t>
  </si>
  <si>
    <t>罗笛</t>
  </si>
  <si>
    <t>¥259.00</t>
  </si>
  <si>
    <t>¥34.00</t>
  </si>
  <si>
    <t>¥225.00</t>
  </si>
  <si>
    <t>标准大床房(无窗)</t>
  </si>
  <si>
    <t>102691893137</t>
  </si>
  <si>
    <t>266550269</t>
  </si>
  <si>
    <t>7天连锁酒店(北京潘家园劲松店)</t>
  </si>
  <si>
    <t>郑丽娜</t>
  </si>
  <si>
    <t>¥930.00</t>
  </si>
  <si>
    <t>¥123.00</t>
  </si>
  <si>
    <t>¥807.00</t>
  </si>
  <si>
    <t>自主双床房</t>
  </si>
  <si>
    <t>102699762833</t>
  </si>
  <si>
    <t>288635878</t>
  </si>
  <si>
    <t>上海柠檬酒店</t>
  </si>
  <si>
    <t>陈学雷</t>
  </si>
  <si>
    <t>¥281.00</t>
  </si>
  <si>
    <t>¥244.00</t>
  </si>
  <si>
    <t>102698898494</t>
  </si>
  <si>
    <t>266547221</t>
  </si>
  <si>
    <t>格林豪泰(济南高新区国际会展中心店)</t>
  </si>
  <si>
    <t>刘老师</t>
  </si>
  <si>
    <t>¥252.00</t>
  </si>
  <si>
    <t>¥33.00</t>
  </si>
  <si>
    <t>¥219.00</t>
  </si>
  <si>
    <t>102699868642</t>
  </si>
  <si>
    <t>293480029</t>
  </si>
  <si>
    <t>柏纳酒店(长沙洋湖湿地公园店)</t>
  </si>
  <si>
    <t>彭勃</t>
  </si>
  <si>
    <t>¥247.00</t>
  </si>
  <si>
    <t>¥214.00</t>
  </si>
  <si>
    <t>臻享双床房</t>
  </si>
  <si>
    <t>102700914610</t>
  </si>
  <si>
    <t>268946453</t>
  </si>
  <si>
    <t>锦江之星品尚(西安大雁塔朱雀大街城市立方店)</t>
  </si>
  <si>
    <t>马晶淼|桑亚琴</t>
  </si>
  <si>
    <t>¥732.00</t>
  </si>
  <si>
    <t>¥96.00</t>
  </si>
  <si>
    <t>¥636.00</t>
  </si>
  <si>
    <t>商务房b</t>
  </si>
  <si>
    <t>102699699012</t>
  </si>
  <si>
    <t>298096144</t>
  </si>
  <si>
    <t>如家酒店(兰州东岗西路省人民医院兰州大学地铁站店)</t>
  </si>
  <si>
    <t>张晶</t>
  </si>
  <si>
    <t>¥299.00</t>
  </si>
  <si>
    <t>¥39.00</t>
  </si>
  <si>
    <t>¥260.00</t>
  </si>
  <si>
    <t>102699297561</t>
  </si>
  <si>
    <t>294445369</t>
  </si>
  <si>
    <t>格林联盟(弋阳志敏大道店)</t>
  </si>
  <si>
    <t>王贺</t>
  </si>
  <si>
    <t>¥598.00</t>
  </si>
  <si>
    <t>¥520.00</t>
  </si>
  <si>
    <t>102700688234</t>
  </si>
  <si>
    <t>328944811</t>
  </si>
  <si>
    <t>仰云三生纪公寓(广州动物园北门店)</t>
  </si>
  <si>
    <t>喻夕强</t>
  </si>
  <si>
    <t>奢华静逸大床房</t>
  </si>
  <si>
    <t>102700167413</t>
  </si>
  <si>
    <t>285928075</t>
  </si>
  <si>
    <t>格林豪泰(昆山陆家镇富荣路店)</t>
  </si>
  <si>
    <t>戴虎山</t>
  </si>
  <si>
    <t>102700943286</t>
  </si>
  <si>
    <t>311321605</t>
  </si>
  <si>
    <t>兴义雅豪精品酒店</t>
  </si>
  <si>
    <t>李阿环</t>
  </si>
  <si>
    <t>¥81.00</t>
  </si>
  <si>
    <t>¥70.00</t>
  </si>
  <si>
    <t>特惠双人间</t>
  </si>
  <si>
    <t>102700298943</t>
  </si>
  <si>
    <t>294440848</t>
  </si>
  <si>
    <t>格林豪泰智选酒店(怀宁皖河路店)</t>
  </si>
  <si>
    <t>黄丽丽</t>
  </si>
  <si>
    <t>¥160.00</t>
  </si>
  <si>
    <t>¥139.00</t>
  </si>
  <si>
    <t>单人房</t>
  </si>
  <si>
    <t>102660407418</t>
  </si>
  <si>
    <t>尚薇薇</t>
  </si>
  <si>
    <t>2021-06-11</t>
  </si>
  <si>
    <t>¥3,822.00</t>
  </si>
  <si>
    <t>¥501.00</t>
  </si>
  <si>
    <t>¥3,321.00</t>
  </si>
  <si>
    <t>102696818811</t>
  </si>
  <si>
    <t>李现伟</t>
  </si>
  <si>
    <t>¥426.00</t>
  </si>
  <si>
    <t>¥370.00</t>
  </si>
  <si>
    <t>1.8米大床房</t>
  </si>
  <si>
    <t>102699145210</t>
  </si>
  <si>
    <t>311326426</t>
  </si>
  <si>
    <t>太康华联商务宾馆</t>
  </si>
  <si>
    <t>潘登国</t>
  </si>
  <si>
    <t>¥10.00</t>
  </si>
  <si>
    <t>¥61.00</t>
  </si>
  <si>
    <t>优享大床房</t>
  </si>
  <si>
    <t>102693780554</t>
  </si>
  <si>
    <t>268956800</t>
  </si>
  <si>
    <t>锦江都城酒店(长沙五一广场店)</t>
  </si>
  <si>
    <t>欧阳小琳</t>
  </si>
  <si>
    <t>2021-07-14</t>
  </si>
  <si>
    <t>¥690.00</t>
  </si>
  <si>
    <t>¥600.00</t>
  </si>
  <si>
    <t>时尚商务房</t>
  </si>
  <si>
    <t>102700605906</t>
  </si>
  <si>
    <t>290361457</t>
  </si>
  <si>
    <t>哈尔滨敖麓谷雅AOLUGUYA酒店</t>
  </si>
  <si>
    <t>郝丽敏</t>
  </si>
  <si>
    <t>¥106.00</t>
  </si>
  <si>
    <t>¥701.00</t>
  </si>
  <si>
    <t>撮罗子-圆梦大床</t>
  </si>
  <si>
    <t>102700739822</t>
  </si>
  <si>
    <t>295024204</t>
  </si>
  <si>
    <t>金玆花园酒店</t>
  </si>
  <si>
    <t>郭剑玲</t>
  </si>
  <si>
    <t>¥197.00</t>
  </si>
  <si>
    <t>¥171.00</t>
  </si>
  <si>
    <t>行政大床房（高品质客用品）</t>
  </si>
  <si>
    <t>102700124599</t>
  </si>
  <si>
    <t>311324407</t>
  </si>
  <si>
    <t>迁西御清宾馆</t>
  </si>
  <si>
    <t>张勇</t>
  </si>
  <si>
    <t>¥8.00</t>
  </si>
  <si>
    <t>102700271277</t>
  </si>
  <si>
    <t>284947231</t>
  </si>
  <si>
    <t>维也纳酒店(深圳华南城禾花地铁站店)</t>
  </si>
  <si>
    <t>樊智龙</t>
  </si>
  <si>
    <t>¥201.00</t>
  </si>
  <si>
    <t>102700228035</t>
  </si>
  <si>
    <t>284944369</t>
  </si>
  <si>
    <t>维也纳酒店(杭州湘湖店)</t>
  </si>
  <si>
    <t>张东东</t>
  </si>
  <si>
    <t>¥314.00</t>
  </si>
  <si>
    <t>¥41.00</t>
  </si>
  <si>
    <t>¥273.00</t>
  </si>
  <si>
    <t>102700642977</t>
  </si>
  <si>
    <t>295022941</t>
  </si>
  <si>
    <t>如家派柏·云酒店(北京国贸四惠东地铁站店)</t>
  </si>
  <si>
    <t>孙浩旺</t>
  </si>
  <si>
    <t>¥494.00</t>
  </si>
  <si>
    <t>¥65.00</t>
  </si>
  <si>
    <t>¥429.00</t>
  </si>
  <si>
    <t>102700614352</t>
  </si>
  <si>
    <t>311329168</t>
  </si>
  <si>
    <t>如家酒店(商丘神火大道火车站店)</t>
  </si>
  <si>
    <t>赵建鹏</t>
  </si>
  <si>
    <t>¥120.00</t>
  </si>
  <si>
    <t>¥104.00</t>
  </si>
  <si>
    <t>商务大床房b</t>
  </si>
  <si>
    <t>102700259264</t>
  </si>
  <si>
    <t>311321596</t>
  </si>
  <si>
    <t>固始政和商务宾馆</t>
  </si>
  <si>
    <t>程睿</t>
  </si>
  <si>
    <t>¥89.00</t>
  </si>
  <si>
    <t>102700749823</t>
  </si>
  <si>
    <t>295817437</t>
  </si>
  <si>
    <t>尚客优连锁酒店(丽江古城区大水车北门店)</t>
  </si>
  <si>
    <t>奉光良</t>
  </si>
  <si>
    <t>102700827130</t>
  </si>
  <si>
    <t>295808950</t>
  </si>
  <si>
    <t>凯邦宾馆(武汉首义店)</t>
  </si>
  <si>
    <t>张建廷</t>
  </si>
  <si>
    <t>102699145094</t>
  </si>
  <si>
    <t>298096255</t>
  </si>
  <si>
    <t>仁寿城市映象酒店</t>
  </si>
  <si>
    <t>吴梓西</t>
  </si>
  <si>
    <t>¥27.00</t>
  </si>
  <si>
    <t>¥174.00</t>
  </si>
  <si>
    <t>豪华主题房</t>
  </si>
  <si>
    <t>102698852447</t>
  </si>
  <si>
    <t>298075831</t>
  </si>
  <si>
    <t>IU酒店(兰州火车站店)</t>
  </si>
  <si>
    <t>王晋</t>
  </si>
  <si>
    <t>¥218.00</t>
  </si>
  <si>
    <t>¥29.00</t>
  </si>
  <si>
    <t>小U舒适大床房</t>
  </si>
  <si>
    <t>102696048476</t>
  </si>
  <si>
    <t>288633460</t>
  </si>
  <si>
    <t>布丁精选酒店(杭州西湖武林广场文晖大厦店)</t>
  </si>
  <si>
    <t>苏元泾</t>
  </si>
  <si>
    <t>¥804.00</t>
  </si>
  <si>
    <t>¥108.00</t>
  </si>
  <si>
    <t>¥696.00</t>
  </si>
  <si>
    <t>静享大床房</t>
  </si>
  <si>
    <t>102699250915</t>
  </si>
  <si>
    <t>丁鼎</t>
  </si>
  <si>
    <t>¥414.00</t>
  </si>
  <si>
    <t>¥54.00</t>
  </si>
  <si>
    <t>¥360.00</t>
  </si>
  <si>
    <t>至尊智能商务大床房</t>
  </si>
  <si>
    <t>102700686931</t>
  </si>
  <si>
    <t>311329447</t>
  </si>
  <si>
    <t>平泉鑫美宾馆</t>
  </si>
  <si>
    <t>徐鹏</t>
  </si>
  <si>
    <t>经济大床房</t>
  </si>
  <si>
    <t>102691090084</t>
  </si>
  <si>
    <t>翟海蓉</t>
  </si>
  <si>
    <t>¥1,600.00</t>
  </si>
  <si>
    <t>¥212.00</t>
  </si>
  <si>
    <t>¥1,388.00</t>
  </si>
  <si>
    <t>精致双床房</t>
  </si>
  <si>
    <t>102700100344</t>
  </si>
  <si>
    <t>295812430</t>
  </si>
  <si>
    <t>杭州炫颐大酒店</t>
  </si>
  <si>
    <t>胡永祥</t>
  </si>
  <si>
    <t>102700009767</t>
  </si>
  <si>
    <t>294202975</t>
  </si>
  <si>
    <t>柏纳酒店(沙河宋璟路店)</t>
  </si>
  <si>
    <t>马强</t>
  </si>
  <si>
    <t>精选双床房</t>
  </si>
  <si>
    <t>102700334225</t>
  </si>
  <si>
    <t>294443137</t>
  </si>
  <si>
    <t>格林豪泰(郓城西门街宋江武校店)</t>
  </si>
  <si>
    <t>刘光辉</t>
  </si>
  <si>
    <t>102699317285</t>
  </si>
  <si>
    <t>288764899</t>
  </si>
  <si>
    <t>花筑·咸宁温泉谷泉馨酒店(城铁南站潜山森林公园店)</t>
  </si>
  <si>
    <t>涂睿</t>
  </si>
  <si>
    <t>¥205.00</t>
  </si>
  <si>
    <t>¥178.00</t>
  </si>
  <si>
    <t>泉馨亲子套房</t>
  </si>
  <si>
    <t>102699590004</t>
  </si>
  <si>
    <t>¥22.00</t>
  </si>
  <si>
    <t>¥144.00</t>
  </si>
  <si>
    <t>听风双床房</t>
  </si>
  <si>
    <t>102700992092</t>
  </si>
  <si>
    <t>葛高波</t>
  </si>
  <si>
    <t>102674083783</t>
  </si>
  <si>
    <t>294438991</t>
  </si>
  <si>
    <t>霞浦浦天国际大酒店</t>
  </si>
  <si>
    <t>沈国伟</t>
  </si>
  <si>
    <t>2021-06-25</t>
  </si>
  <si>
    <t>¥1,648.00</t>
  </si>
  <si>
    <t>¥216.00</t>
  </si>
  <si>
    <t>¥1,432.00</t>
  </si>
  <si>
    <t>馨享大床房</t>
  </si>
  <si>
    <t>102681614560</t>
  </si>
  <si>
    <t>266558990</t>
  </si>
  <si>
    <t>北京国际艺苑皇冠假日酒店</t>
  </si>
  <si>
    <t>林婷婷|于春侠</t>
  </si>
  <si>
    <t>2021-07-02</t>
  </si>
  <si>
    <t>¥3,840.00</t>
  </si>
  <si>
    <t>¥504.00</t>
  </si>
  <si>
    <t>¥3,336.00</t>
  </si>
  <si>
    <t>皇冠高级房</t>
  </si>
  <si>
    <t>102699274697</t>
  </si>
  <si>
    <t>331240489</t>
  </si>
  <si>
    <t>金龙饭店(宝鸡火车站店)</t>
  </si>
  <si>
    <t>秦朝峰</t>
  </si>
  <si>
    <t>¥87.00</t>
  </si>
  <si>
    <t>¥75.00</t>
  </si>
  <si>
    <t>102700359760</t>
  </si>
  <si>
    <t>张瑞东</t>
  </si>
  <si>
    <t>¥227.00</t>
  </si>
  <si>
    <t>¥30.00</t>
  </si>
  <si>
    <t>舒适大床房B</t>
  </si>
  <si>
    <t>102700656317</t>
  </si>
  <si>
    <t>277400416</t>
  </si>
  <si>
    <t>锦江之星品尚酒店(酒泉万达广场店)</t>
  </si>
  <si>
    <t>谢云坤</t>
  </si>
  <si>
    <t>¥321.00</t>
  </si>
  <si>
    <t>¥42.00</t>
  </si>
  <si>
    <t>零压商务房A</t>
  </si>
  <si>
    <t>102698913350</t>
  </si>
  <si>
    <t>268951379</t>
  </si>
  <si>
    <t>如家酒店(成都青白江万达广场店)</t>
  </si>
  <si>
    <t>郑霄</t>
  </si>
  <si>
    <t>¥38.00</t>
  </si>
  <si>
    <t>大床房b</t>
  </si>
  <si>
    <t>102700964104</t>
  </si>
  <si>
    <t>330741217</t>
  </si>
  <si>
    <t>沈阳冠润七天酒店</t>
  </si>
  <si>
    <t>关洪刚</t>
  </si>
  <si>
    <t>102700436357</t>
  </si>
  <si>
    <t>298577944</t>
  </si>
  <si>
    <t>乳源春风十里民宿</t>
  </si>
  <si>
    <t>邬志铭</t>
  </si>
  <si>
    <t>¥121.00</t>
  </si>
  <si>
    <t>102700824348</t>
  </si>
  <si>
    <t>301611607</t>
  </si>
  <si>
    <t>麗枫酒店(中山石岐大信新都汇中山北站店)</t>
  </si>
  <si>
    <t>谢双玲</t>
  </si>
  <si>
    <t>雅致大床房</t>
  </si>
  <si>
    <t>102700962731</t>
  </si>
  <si>
    <t>266545325</t>
  </si>
  <si>
    <t>曲阜鲁能JW万豪酒店</t>
  </si>
  <si>
    <t>陈雨涵</t>
  </si>
  <si>
    <t>¥670.00</t>
  </si>
  <si>
    <t>¥88.00</t>
  </si>
  <si>
    <t>¥582.00</t>
  </si>
  <si>
    <t>102700542280</t>
  </si>
  <si>
    <t>288749860</t>
  </si>
  <si>
    <t>欢乐颂酒店(诸暨大学城店)</t>
  </si>
  <si>
    <t>诸海霞</t>
  </si>
  <si>
    <t>¥287.00</t>
  </si>
  <si>
    <t>¥249.00</t>
  </si>
  <si>
    <t>复式家庭房</t>
  </si>
  <si>
    <t>102697113597</t>
  </si>
  <si>
    <t>王爱晶</t>
  </si>
  <si>
    <t>¥742.00</t>
  </si>
  <si>
    <t>¥97.00</t>
  </si>
  <si>
    <t>¥645.00</t>
  </si>
  <si>
    <t>豪华双床客房</t>
  </si>
  <si>
    <t>102699568266</t>
  </si>
  <si>
    <t>268959551</t>
  </si>
  <si>
    <t>长沙金麓郁锦香酒店</t>
  </si>
  <si>
    <t>易海平|易志平</t>
  </si>
  <si>
    <t>¥782.00</t>
  </si>
  <si>
    <t>¥680.00</t>
  </si>
  <si>
    <t>102700419712</t>
  </si>
  <si>
    <t>298094683</t>
  </si>
  <si>
    <t>霸州天伦宾馆</t>
  </si>
  <si>
    <t>周留所</t>
  </si>
  <si>
    <t>102700951937</t>
  </si>
  <si>
    <t>282395323</t>
  </si>
  <si>
    <t>合作格林豪泰酒店</t>
  </si>
  <si>
    <t>赵继斌</t>
  </si>
  <si>
    <t>大床房,明窗 1.5m床</t>
  </si>
  <si>
    <t>102700311083</t>
  </si>
  <si>
    <t>297702502</t>
  </si>
  <si>
    <t>崇州永森酒店</t>
  </si>
  <si>
    <t>夏彬</t>
  </si>
  <si>
    <t>特惠房</t>
  </si>
  <si>
    <t>102700007050</t>
  </si>
  <si>
    <t>311329117</t>
  </si>
  <si>
    <t>行唐客家365宾馆</t>
  </si>
  <si>
    <t>王志磊</t>
  </si>
  <si>
    <t>102700519300</t>
  </si>
  <si>
    <t>294445213</t>
  </si>
  <si>
    <t>贝壳酒店(泰安满庄镇店)</t>
  </si>
  <si>
    <t>刘克强</t>
  </si>
  <si>
    <t>¥137.00</t>
  </si>
  <si>
    <t>¥18.00</t>
  </si>
  <si>
    <t>102700381812</t>
  </si>
  <si>
    <t>288629260</t>
  </si>
  <si>
    <t>厦门旅途驿站</t>
  </si>
  <si>
    <t>赵江红</t>
  </si>
  <si>
    <t>温馨大床房</t>
  </si>
  <si>
    <t>102700104405</t>
  </si>
  <si>
    <t>华炳辉</t>
  </si>
  <si>
    <t>¥391.00</t>
  </si>
  <si>
    <t>¥51.00</t>
  </si>
  <si>
    <t>102700953432</t>
  </si>
  <si>
    <t>282395290</t>
  </si>
  <si>
    <t>格林豪泰(新乡劳动南街臧营桥店)</t>
  </si>
  <si>
    <t>崔本庆</t>
  </si>
  <si>
    <t>102700759532</t>
  </si>
  <si>
    <t>311320981</t>
  </si>
  <si>
    <t>六盘水艾达酒店</t>
  </si>
  <si>
    <t>张志宇</t>
  </si>
  <si>
    <t>经济单间特惠房</t>
  </si>
  <si>
    <t>102700375849</t>
  </si>
  <si>
    <t>268949111</t>
  </si>
  <si>
    <t>格林豪泰(合肥步行街大东门地铁站店)</t>
  </si>
  <si>
    <t>刘先虎</t>
  </si>
  <si>
    <t>¥159.00</t>
  </si>
  <si>
    <t>¥138.00</t>
  </si>
  <si>
    <t>102700672617</t>
  </si>
  <si>
    <t>295812991</t>
  </si>
  <si>
    <t>格林豪泰(天津大学城华苑地铁站店)</t>
  </si>
  <si>
    <t>闫雷因</t>
  </si>
  <si>
    <t>双床房</t>
  </si>
  <si>
    <t>102700022374</t>
  </si>
  <si>
    <t>294203245</t>
  </si>
  <si>
    <t>索性酒店(丽水高铁站店)</t>
  </si>
  <si>
    <t>张立男</t>
  </si>
  <si>
    <t>¥114.00</t>
  </si>
  <si>
    <t>高级圆床房</t>
  </si>
  <si>
    <t>102700021102</t>
  </si>
  <si>
    <t>311328517</t>
  </si>
  <si>
    <t>武陵山大酒店(铜仁高铁店)</t>
  </si>
  <si>
    <t>任红祥</t>
  </si>
  <si>
    <t>¥13.00</t>
  </si>
  <si>
    <t>¥84.00</t>
  </si>
  <si>
    <t>102700316030</t>
  </si>
  <si>
    <t>316411966</t>
  </si>
  <si>
    <t>格林豪泰酒店(南宁秀峰路地铁站店)</t>
  </si>
  <si>
    <t>戴伟新</t>
  </si>
  <si>
    <t>¥23.00</t>
  </si>
  <si>
    <t>102700678088</t>
  </si>
  <si>
    <t>286758547</t>
  </si>
  <si>
    <t>格林豪泰智选酒店(保定徐水区火车站店)</t>
  </si>
  <si>
    <t>梁建良</t>
  </si>
  <si>
    <t>102698899022</t>
  </si>
  <si>
    <t>268954376</t>
  </si>
  <si>
    <t>格雷斯精选酒店(青岛即墨古城店)</t>
  </si>
  <si>
    <t>陈儒兵|林发进|石心生</t>
  </si>
  <si>
    <t>¥1,437.00</t>
  </si>
  <si>
    <t>¥129.00</t>
  </si>
  <si>
    <t>¥1,308.00</t>
  </si>
  <si>
    <t>舒适大床房</t>
  </si>
  <si>
    <t>102700886972</t>
  </si>
  <si>
    <t>295024975</t>
  </si>
  <si>
    <t>昆明唯多利亚精品主题酒店</t>
  </si>
  <si>
    <t>刘志斌</t>
  </si>
  <si>
    <t>¥187.00</t>
  </si>
  <si>
    <t>¥4.00</t>
  </si>
  <si>
    <t>¥183.00</t>
  </si>
  <si>
    <t>静谧私享大床房</t>
  </si>
  <si>
    <t>102700068883</t>
  </si>
  <si>
    <t>293925139</t>
  </si>
  <si>
    <t>格林豪泰(宜兴和桥镇鹅州东路店)</t>
  </si>
  <si>
    <t>阳杰</t>
  </si>
  <si>
    <t>¥150.00</t>
  </si>
  <si>
    <t>¥130.00</t>
  </si>
  <si>
    <t>大床房,无窗 1.8m床</t>
  </si>
  <si>
    <t>102700809170</t>
  </si>
  <si>
    <t>陈潇|王丹</t>
  </si>
  <si>
    <t>¥318.00</t>
  </si>
  <si>
    <t>¥276.00</t>
  </si>
  <si>
    <t>102676899130</t>
  </si>
  <si>
    <t>326762209</t>
  </si>
  <si>
    <t>三亚丽呈艾言酒店</t>
  </si>
  <si>
    <t>于萌</t>
  </si>
  <si>
    <t>2021-06-27</t>
  </si>
  <si>
    <t>¥412.00</t>
  </si>
  <si>
    <t>¥358.00</t>
  </si>
  <si>
    <t>悦享艾言双床房</t>
  </si>
  <si>
    <t>102691424914</t>
  </si>
  <si>
    <t>294439972</t>
  </si>
  <si>
    <t>格林豪泰(上海康桥浦三路地铁站锦绣路店)</t>
  </si>
  <si>
    <t>铃木达雄</t>
  </si>
  <si>
    <t>¥1,785.00</t>
  </si>
  <si>
    <t>¥231.00</t>
  </si>
  <si>
    <t>¥1,554.00</t>
  </si>
  <si>
    <t>102693174247</t>
  </si>
  <si>
    <t>295810435</t>
  </si>
  <si>
    <t>如家酒店(杭州西湖银泰店)</t>
  </si>
  <si>
    <t>于海洋</t>
  </si>
  <si>
    <t>¥552.00</t>
  </si>
  <si>
    <t>102697716585</t>
  </si>
  <si>
    <t>286757782</t>
  </si>
  <si>
    <t>格林豪泰酒店(宜春汽车总站店)</t>
  </si>
  <si>
    <t>陈翠</t>
  </si>
  <si>
    <t>¥567.00</t>
  </si>
  <si>
    <t>¥492.00</t>
  </si>
  <si>
    <t>102696986078</t>
  </si>
  <si>
    <t>288660145</t>
  </si>
  <si>
    <t>咸阳佳曦商务宾馆</t>
  </si>
  <si>
    <t>童跟静</t>
  </si>
  <si>
    <t>亲子间</t>
  </si>
  <si>
    <t>102695812746</t>
  </si>
  <si>
    <t>288636598</t>
  </si>
  <si>
    <t>北京锦居快捷酒店</t>
  </si>
  <si>
    <t>吕海龙</t>
  </si>
  <si>
    <t>特惠商务大床房(无窗)</t>
  </si>
  <si>
    <t>102698401915</t>
  </si>
  <si>
    <t>266548031</t>
  </si>
  <si>
    <t>北京新侨诺富特饭店</t>
  </si>
  <si>
    <t>孙宣磊</t>
  </si>
  <si>
    <t>¥1,752.00</t>
  </si>
  <si>
    <t>¥230.00</t>
  </si>
  <si>
    <t>¥1,522.00</t>
  </si>
  <si>
    <t>Twin room - Superior</t>
  </si>
  <si>
    <t>102699240222</t>
  </si>
  <si>
    <t>275070921</t>
  </si>
  <si>
    <t>锦江之星风尚(深圳福田会展中心福民地铁站店)</t>
  </si>
  <si>
    <t>鲍自光</t>
  </si>
  <si>
    <t>¥304.00</t>
  </si>
  <si>
    <t>¥40.00</t>
  </si>
  <si>
    <t>¥264.00</t>
  </si>
  <si>
    <t>单人房A</t>
  </si>
  <si>
    <t>102700558487</t>
  </si>
  <si>
    <t>298098109</t>
  </si>
  <si>
    <t>太原爱家宾馆</t>
  </si>
  <si>
    <t>樊拉珍</t>
  </si>
  <si>
    <t>标准大床房A</t>
  </si>
  <si>
    <t>102700056269</t>
  </si>
  <si>
    <t>288654391</t>
  </si>
  <si>
    <t>威海贵都商务酒店</t>
  </si>
  <si>
    <t>吴俊琪</t>
  </si>
  <si>
    <t>102700100079</t>
  </si>
  <si>
    <t>298101346</t>
  </si>
  <si>
    <t>鹤山曼陀伦·贝卡诺时尚酒店</t>
  </si>
  <si>
    <t>彭木拾</t>
  </si>
  <si>
    <t>时尚名流双床房</t>
  </si>
  <si>
    <t>102700583005</t>
  </si>
  <si>
    <t>288661417</t>
  </si>
  <si>
    <t>十堰四季快捷酒店</t>
  </si>
  <si>
    <t>程涛</t>
  </si>
  <si>
    <t>迷你房</t>
  </si>
  <si>
    <t>102700491312</t>
  </si>
  <si>
    <t>311328154</t>
  </si>
  <si>
    <t>橙客酒店(张家口经开区明湖店)</t>
  </si>
  <si>
    <t>李委</t>
  </si>
  <si>
    <t>102700031736</t>
  </si>
  <si>
    <t>285928660</t>
  </si>
  <si>
    <t>格林豪泰(射阳幸福华城商业街店)</t>
  </si>
  <si>
    <t>高海川</t>
  </si>
  <si>
    <t>¥109.00</t>
  </si>
  <si>
    <t>单人房,999</t>
  </si>
  <si>
    <t>102700934886</t>
  </si>
  <si>
    <t>282708850</t>
  </si>
  <si>
    <t>格林豪泰酒店(青县京福南大街店)</t>
  </si>
  <si>
    <t>孙艳辉</t>
  </si>
  <si>
    <t>3人房</t>
  </si>
  <si>
    <t>102700110375</t>
  </si>
  <si>
    <t>288756736</t>
  </si>
  <si>
    <t>长沙兴悦宾馆</t>
  </si>
  <si>
    <t>谭瑞林</t>
  </si>
  <si>
    <t>¥92.00</t>
  </si>
  <si>
    <t>豪华单人间</t>
  </si>
  <si>
    <t>102700203681</t>
  </si>
  <si>
    <t>295811533</t>
  </si>
  <si>
    <t>北海广贤客栈</t>
  </si>
  <si>
    <t>范小献</t>
  </si>
  <si>
    <t>¥59.00</t>
  </si>
  <si>
    <t>清新大床房</t>
  </si>
  <si>
    <t>102700613423</t>
  </si>
  <si>
    <t>297709972</t>
  </si>
  <si>
    <t>重庆八天雅居家庭宾馆</t>
  </si>
  <si>
    <t>王建友</t>
  </si>
  <si>
    <t>102700255777</t>
  </si>
  <si>
    <t>297709750</t>
  </si>
  <si>
    <t>成都瑞临宾馆</t>
  </si>
  <si>
    <t>李玉兰</t>
  </si>
  <si>
    <t>特惠大床房(无空调)</t>
  </si>
  <si>
    <t>102700840175</t>
  </si>
  <si>
    <t>290361541</t>
  </si>
  <si>
    <t>独山建溢国际酒店</t>
  </si>
  <si>
    <t>黄双闻</t>
  </si>
  <si>
    <t>¥331.00</t>
  </si>
  <si>
    <t>合计</t>
  </si>
  <si>
    <t/>
  </si>
  <si>
    <t>¥57,925.00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</si>
  <si>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</si>
  <si>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</si>
  <si>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</si>
  <si>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</si>
  <si>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</si>
  <si>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</si>
  <si>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</si>
  <si>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NSAH20210623191951461483RX0</t>
  </si>
  <si>
    <t>102649437364</t>
  </si>
  <si>
    <t>赔付-房费追回</t>
  </si>
  <si>
    <t>-¥407.00</t>
  </si>
  <si>
    <t>--</t>
  </si>
  <si>
    <t>客人申请取消最后一晚，酒店同意免费取消#追赔系统-预付扣款直连#</t>
  </si>
  <si>
    <t>NIMH20210624090602048940RX0</t>
  </si>
  <si>
    <t>102660875963</t>
  </si>
  <si>
    <t>-¥284.00</t>
  </si>
  <si>
    <t>代理张女士同意取消第二晚#追赔系统-预付扣款直连#</t>
  </si>
  <si>
    <t>NIMH20210624154518689371RX0</t>
  </si>
  <si>
    <t>102673382337</t>
  </si>
  <si>
    <t>-¥151.00</t>
  </si>
  <si>
    <t>订单取消部分间夜，酒店刘女士同意免费取消#追赔系统-预付扣款直连#</t>
  </si>
  <si>
    <t>NPH20210624203648852604RX0</t>
  </si>
  <si>
    <t>102672388710</t>
  </si>
  <si>
    <t>代理同意第二晚免费取消#追赔系统-预付扣款直连#</t>
  </si>
  <si>
    <t>NPH2021062519382980683RX0</t>
  </si>
  <si>
    <t>102673788616</t>
  </si>
  <si>
    <t>-¥556.00</t>
  </si>
  <si>
    <t>客人申请取消最后一晚，代理张女士告知免费取消#追赔系统-预付扣款直连#</t>
  </si>
  <si>
    <t>NITPH20210625212417691568RX0</t>
  </si>
  <si>
    <t>102673997538</t>
  </si>
  <si>
    <t>-¥428.00</t>
  </si>
  <si>
    <t>用户申请取消6/26一晚，代理商同意取消#追赔系统-预付扣款直连#</t>
  </si>
  <si>
    <t>NIMH20210625225604263228RX0</t>
  </si>
  <si>
    <t>102674600107</t>
  </si>
  <si>
    <t>-¥293.00</t>
  </si>
  <si>
    <t>代理商同意免费取消一间房#追赔系统-预付扣款直连#</t>
  </si>
  <si>
    <t>返现日期</t>
  </si>
  <si>
    <t>，</t>
  </si>
  <si>
    <r>
      <t>本期收</t>
    </r>
    <r>
      <rPr>
        <sz val="10"/>
        <rFont val="Arial"/>
        <charset val="134"/>
      </rPr>
      <t>274.62</t>
    </r>
    <r>
      <rPr>
        <sz val="10"/>
        <rFont val="宋体"/>
        <charset val="134"/>
      </rPr>
      <t>，扣款</t>
    </r>
    <r>
      <rPr>
        <sz val="10"/>
        <rFont val="Arial"/>
        <charset val="134"/>
      </rPr>
      <t>5.38</t>
    </r>
    <r>
      <rPr>
        <sz val="10"/>
        <rFont val="宋体"/>
        <charset val="134"/>
      </rPr>
      <t>元</t>
    </r>
  </si>
  <si>
    <r>
      <t>102698899022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436</t>
    </r>
    <r>
      <rPr>
        <sz val="10"/>
        <rFont val="宋体"/>
        <charset val="134"/>
      </rPr>
      <t>元待退回</t>
    </r>
  </si>
  <si>
    <r>
      <t>102649437364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400.25</t>
    </r>
    <r>
      <rPr>
        <sz val="10"/>
        <rFont val="宋体"/>
        <charset val="134"/>
      </rPr>
      <t>元退回</t>
    </r>
  </si>
  <si>
    <t>7.23 6.75</t>
  </si>
  <si>
    <r>
      <t>102660875963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元退回</t>
    </r>
  </si>
  <si>
    <r>
      <t>102673382337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元退回</t>
    </r>
  </si>
  <si>
    <r>
      <t>102672388710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元退回</t>
    </r>
  </si>
  <si>
    <r>
      <t>102673788616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556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43</t>
    </r>
    <r>
      <rPr>
        <sz val="10"/>
        <rFont val="宋体"/>
        <charset val="134"/>
      </rPr>
      <t>元待退回</t>
    </r>
  </si>
  <si>
    <r>
      <t>102673997538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428</t>
    </r>
    <r>
      <rPr>
        <sz val="10"/>
        <rFont val="宋体"/>
        <charset val="134"/>
      </rPr>
      <t>元退回</t>
    </r>
  </si>
  <si>
    <r>
      <t>102674600107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293</t>
    </r>
    <r>
      <rPr>
        <sz val="10"/>
        <rFont val="宋体"/>
        <charset val="134"/>
      </rPr>
      <t>元退回</t>
    </r>
  </si>
  <si>
    <t>A210723165744481</t>
  </si>
  <si>
    <t>A210723165808481</t>
  </si>
  <si>
    <t xml:space="preserve">A210723165856481 </t>
  </si>
  <si>
    <t>A2107231659142213</t>
  </si>
  <si>
    <t>A2107231659472213</t>
  </si>
  <si>
    <r>
      <t>总计：</t>
    </r>
    <r>
      <rPr>
        <sz val="10"/>
        <rFont val="Arial"/>
        <charset val="134"/>
      </rPr>
      <t>48138.62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</si>
  <si>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</si>
  <si>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</si>
  <si>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</si>
  <si>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</si>
  <si>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</si>
  <si>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</si>
  <si>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</si>
  <si>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</si>
  <si>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</si>
  <si>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</si>
  <si>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</si>
  <si>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</si>
  <si>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</si>
  <si>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</si>
  <si>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</si>
  <si>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</si>
  <si>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102700130148</t>
  </si>
  <si>
    <t>2204715</t>
  </si>
  <si>
    <t>城市便捷酒店(南昌洪城大市场店)</t>
  </si>
  <si>
    <t>余龙华</t>
  </si>
  <si>
    <t>退房日周结</t>
  </si>
  <si>
    <t>0.00</t>
  </si>
  <si>
    <t>RMB</t>
  </si>
  <si>
    <t>0</t>
  </si>
  <si>
    <t>龙卷风国内直连</t>
  </si>
  <si>
    <t>2021-07-21 22:46:16</t>
  </si>
  <si>
    <t>汇智国际旅游发展有限公司</t>
  </si>
  <si>
    <t>直连</t>
  </si>
  <si>
    <t>2204702</t>
  </si>
  <si>
    <t>225.00</t>
  </si>
  <si>
    <t>2021-07-21 22:45:10</t>
  </si>
  <si>
    <t>2204685</t>
  </si>
  <si>
    <t>249.00</t>
  </si>
  <si>
    <t>2021-07-21 22:29:20</t>
  </si>
  <si>
    <t>102700185632</t>
  </si>
  <si>
    <t>2204670</t>
  </si>
  <si>
    <t>格林豪泰酒店(济南莱芜颐高国际商贸城店 )</t>
  </si>
  <si>
    <t>卓乃阳</t>
  </si>
  <si>
    <t>164.00</t>
  </si>
  <si>
    <t>2021-07-21 22:00:24</t>
  </si>
  <si>
    <t>2204662</t>
  </si>
  <si>
    <t>190.00</t>
  </si>
  <si>
    <t>2021-07-21 22:02:24</t>
  </si>
  <si>
    <t>102700655238</t>
  </si>
  <si>
    <t>2204647</t>
  </si>
  <si>
    <t>成都望江宾馆</t>
  </si>
  <si>
    <t>刘兴国</t>
  </si>
  <si>
    <t>1133.00</t>
  </si>
  <si>
    <t>2021-07-21 21:33:09</t>
  </si>
  <si>
    <t>102700979232</t>
  </si>
  <si>
    <t>2204645</t>
  </si>
  <si>
    <t>2021-07-21 21:28:44</t>
  </si>
  <si>
    <t>2204641</t>
  </si>
  <si>
    <t>麗枫酒店(中山石岐大信新都汇店)</t>
  </si>
  <si>
    <t>206.00</t>
  </si>
  <si>
    <t>2021-07-21 21:28:08</t>
  </si>
  <si>
    <t>102700992527</t>
  </si>
  <si>
    <t>2204635</t>
  </si>
  <si>
    <t>长沙金源阳光酒店</t>
  </si>
  <si>
    <t>朱瓅昊</t>
  </si>
  <si>
    <t>2021-07-21 21:18:55</t>
  </si>
  <si>
    <t>102700567218</t>
  </si>
  <si>
    <t>2204634</t>
  </si>
  <si>
    <t>深圳邻里一家青年旅舍</t>
  </si>
  <si>
    <t>夏伶军</t>
  </si>
  <si>
    <t>143.00</t>
  </si>
  <si>
    <t>2021-07-21 21:18:11</t>
  </si>
  <si>
    <t>102700181183</t>
  </si>
  <si>
    <t>2204615</t>
  </si>
  <si>
    <t>贝壳酒店(张家口银座店)</t>
  </si>
  <si>
    <t>樊路秋,朱成哲</t>
  </si>
  <si>
    <t>328.00</t>
  </si>
  <si>
    <t>2021-07-21 20:58:31</t>
  </si>
  <si>
    <t>2204590</t>
  </si>
  <si>
    <t>136.00</t>
  </si>
  <si>
    <t>2021-07-21 20:32:03</t>
  </si>
  <si>
    <t>2204584</t>
  </si>
  <si>
    <t>格林豪泰快捷酒店（无锡宜兴和桥鹅洲东路店）</t>
  </si>
  <si>
    <t>130.00</t>
  </si>
  <si>
    <t>2021-07-21 20:19:39</t>
  </si>
  <si>
    <t>2204516</t>
  </si>
  <si>
    <t>163.00</t>
  </si>
  <si>
    <t>2021-07-21 19:01:29</t>
  </si>
  <si>
    <t>2204515</t>
  </si>
  <si>
    <t>兰兹花园酒店</t>
  </si>
  <si>
    <t>171.00</t>
  </si>
  <si>
    <t>2021-07-21 19:01:26</t>
  </si>
  <si>
    <t>2204514</t>
  </si>
  <si>
    <t>格林豪泰快捷酒店（金乡奎星路店）</t>
  </si>
  <si>
    <t>103.00</t>
  </si>
  <si>
    <t>2021-07-21 18:58:48</t>
  </si>
  <si>
    <t>2204506</t>
  </si>
  <si>
    <t>287.00</t>
  </si>
  <si>
    <t>2021-07-21 18:53:13</t>
  </si>
  <si>
    <t>2204501</t>
  </si>
  <si>
    <t>182.00</t>
  </si>
  <si>
    <t>2021-07-21 18:47:42</t>
  </si>
  <si>
    <t>2204455</t>
  </si>
  <si>
    <t>春风十里民宿</t>
  </si>
  <si>
    <t>105.00</t>
  </si>
  <si>
    <t>2021-07-21 18:06:12</t>
  </si>
  <si>
    <t>102700341528</t>
  </si>
  <si>
    <t>2204441</t>
  </si>
  <si>
    <t>贝壳酒店（太原南站山西大学店）</t>
  </si>
  <si>
    <t>于现强</t>
  </si>
  <si>
    <t>119.00</t>
  </si>
  <si>
    <t>2021-07-21 17:48:55</t>
  </si>
  <si>
    <t>2204430</t>
  </si>
  <si>
    <t>701.00</t>
  </si>
  <si>
    <t>2021-07-21 17:33:05</t>
  </si>
  <si>
    <t>102700777084</t>
  </si>
  <si>
    <t>2204429</t>
  </si>
  <si>
    <t>王晓玲</t>
  </si>
  <si>
    <t>231.00</t>
  </si>
  <si>
    <t>2021-07-21 17:32:44</t>
  </si>
  <si>
    <t>2204424</t>
  </si>
  <si>
    <t>2021-07-21 17:25:41</t>
  </si>
  <si>
    <t>2204421</t>
  </si>
  <si>
    <t>201.00</t>
  </si>
  <si>
    <t>2021-07-21 17:24:29</t>
  </si>
  <si>
    <t>102700045541</t>
  </si>
  <si>
    <t>2204390</t>
  </si>
  <si>
    <t>尚客优连锁酒店（兰州合水路店）</t>
  </si>
  <si>
    <t>孙胜龙</t>
  </si>
  <si>
    <t>157.00</t>
  </si>
  <si>
    <t>2021-07-21 16:42:53</t>
  </si>
  <si>
    <t>2204389</t>
  </si>
  <si>
    <t>102700676084</t>
  </si>
  <si>
    <t>2204387</t>
  </si>
  <si>
    <t>世纪缘酒店(南京北京东路店)</t>
  </si>
  <si>
    <t>朱荣,朱学银</t>
  </si>
  <si>
    <t>512.00</t>
  </si>
  <si>
    <t>2021-07-21 16:38:22</t>
  </si>
  <si>
    <t>2204385</t>
  </si>
  <si>
    <t>8天雅居家庭宾馆</t>
  </si>
  <si>
    <t>70.00</t>
  </si>
  <si>
    <t>2021-07-21 16:36:47</t>
  </si>
  <si>
    <t>2204382</t>
  </si>
  <si>
    <t>雅豪精品酒店</t>
  </si>
  <si>
    <t>2021-07-21 16:35:38</t>
  </si>
  <si>
    <t>2204377</t>
  </si>
  <si>
    <t>94.00</t>
  </si>
  <si>
    <t>2021-07-21 16:30:49</t>
  </si>
  <si>
    <t>2204364</t>
  </si>
  <si>
    <t>尚客优连锁酒店（丽江古城大水车北门店）</t>
  </si>
  <si>
    <t>79.00</t>
  </si>
  <si>
    <t>2021-07-21 16:13:45</t>
  </si>
  <si>
    <t>102700417449</t>
  </si>
  <si>
    <t>2204358</t>
  </si>
  <si>
    <t>成都兄弟客栈</t>
  </si>
  <si>
    <t>原红江</t>
  </si>
  <si>
    <t>88.00</t>
  </si>
  <si>
    <t>2021-07-21 16:02:45</t>
  </si>
  <si>
    <t>2204357</t>
  </si>
  <si>
    <t>柏纳酒店(象山百福店)</t>
  </si>
  <si>
    <t>173.00</t>
  </si>
  <si>
    <t>2021-07-21 15:59:51</t>
  </si>
  <si>
    <t>102700770880</t>
  </si>
  <si>
    <t>2204354</t>
  </si>
  <si>
    <t>武汉星星旅馆</t>
  </si>
  <si>
    <t>杨小飞</t>
  </si>
  <si>
    <t>2021-07-21 16:07:04</t>
  </si>
  <si>
    <t>2204330</t>
  </si>
  <si>
    <t>维也纳国际酒店(杭州湘湖店)</t>
  </si>
  <si>
    <t>273.00</t>
  </si>
  <si>
    <t>2021-07-21 15:28:39</t>
  </si>
  <si>
    <t>2204327</t>
  </si>
  <si>
    <t>天伦宾馆</t>
  </si>
  <si>
    <t>61.00</t>
  </si>
  <si>
    <t>2021-07-21 15:27:08</t>
  </si>
  <si>
    <t>2204301</t>
  </si>
  <si>
    <t>446.00</t>
  </si>
  <si>
    <t>2021-07-21 15:09:21</t>
  </si>
  <si>
    <t>2204293</t>
  </si>
  <si>
    <t>80.00</t>
  </si>
  <si>
    <t>2021-07-21 15:02:01</t>
  </si>
  <si>
    <t>2204291</t>
  </si>
  <si>
    <t>139.00</t>
  </si>
  <si>
    <t>2021-07-21 14:59:10</t>
  </si>
  <si>
    <t>102700717300</t>
  </si>
  <si>
    <t>2204279</t>
  </si>
  <si>
    <t>北京新云南皇冠假日酒店</t>
  </si>
  <si>
    <t>赵联祥</t>
  </si>
  <si>
    <t>990.00</t>
  </si>
  <si>
    <t>2021-07-21 14:53:38</t>
  </si>
  <si>
    <t>2204278</t>
  </si>
  <si>
    <t>98.00</t>
  </si>
  <si>
    <t>2021-07-21 14:52:52</t>
  </si>
  <si>
    <t>2204277</t>
  </si>
  <si>
    <t>御清宾馆</t>
  </si>
  <si>
    <t>53.00</t>
  </si>
  <si>
    <t>2021-07-21 14:52:07</t>
  </si>
  <si>
    <t>102700764623</t>
  </si>
  <si>
    <t>2204272</t>
  </si>
  <si>
    <t>7天连锁酒店（梅州彬芳大道店）</t>
  </si>
  <si>
    <t>张塔</t>
  </si>
  <si>
    <t>101.00</t>
  </si>
  <si>
    <t>2021-07-21 14:49:11</t>
  </si>
  <si>
    <t>102700439639</t>
  </si>
  <si>
    <t>2204263</t>
  </si>
  <si>
    <t>永森快捷酒店</t>
  </si>
  <si>
    <t>李成忠</t>
  </si>
  <si>
    <t>52.00</t>
  </si>
  <si>
    <t>2021-07-21 14:42:14</t>
  </si>
  <si>
    <t>2204261</t>
  </si>
  <si>
    <t>51.00</t>
  </si>
  <si>
    <t>2021-07-21 14:38:22</t>
  </si>
  <si>
    <t>2204241</t>
  </si>
  <si>
    <t>如家派柏·云酒店（北京四惠东地铁站店）</t>
  </si>
  <si>
    <t>429.00</t>
  </si>
  <si>
    <t>2021-07-21 14:11:39</t>
  </si>
  <si>
    <t>2204208</t>
  </si>
  <si>
    <t>155.00</t>
  </si>
  <si>
    <t>2021-07-21 13:39:22</t>
  </si>
  <si>
    <t>102700478946</t>
  </si>
  <si>
    <t>2204206</t>
  </si>
  <si>
    <t>格林东方酒店(日照高铁站店)</t>
  </si>
  <si>
    <t>严章荣</t>
  </si>
  <si>
    <t>272.00</t>
  </si>
  <si>
    <t>2021-07-21 13:37:27</t>
  </si>
  <si>
    <t>102700146779</t>
  </si>
  <si>
    <t>2204203</t>
  </si>
  <si>
    <t>施虹奕,陈敏</t>
  </si>
  <si>
    <t>520.00</t>
  </si>
  <si>
    <t>2021-07-21 13:36:46</t>
  </si>
  <si>
    <t>2204199</t>
  </si>
  <si>
    <t>244.00</t>
  </si>
  <si>
    <t>2021-07-21 13:31:47</t>
  </si>
  <si>
    <t>2204177</t>
  </si>
  <si>
    <t>2021-07-21 13:15:27</t>
  </si>
  <si>
    <t>102700059286</t>
  </si>
  <si>
    <t>2204173</t>
  </si>
  <si>
    <t>永州九嶷商务宾馆</t>
  </si>
  <si>
    <t>周阁揆</t>
  </si>
  <si>
    <t>86.00</t>
  </si>
  <si>
    <t>2021-07-21 13:28:27</t>
  </si>
  <si>
    <t>102700761179</t>
  </si>
  <si>
    <t>2204167</t>
  </si>
  <si>
    <t>格林豪泰酒店（北斗北路店）</t>
  </si>
  <si>
    <t>段辉</t>
  </si>
  <si>
    <t>2021-07-21 13:07:27</t>
  </si>
  <si>
    <t>102700044656</t>
  </si>
  <si>
    <t>2204156</t>
  </si>
  <si>
    <t>东兴国门大酒店</t>
  </si>
  <si>
    <t>王薏然</t>
  </si>
  <si>
    <t>208.00</t>
  </si>
  <si>
    <t>2021-07-21 13:07:52</t>
  </si>
  <si>
    <t>直采</t>
  </si>
  <si>
    <t>2204152</t>
  </si>
  <si>
    <t>2021-07-21 12:57:07</t>
  </si>
  <si>
    <t>102700580333</t>
  </si>
  <si>
    <t>2204128</t>
  </si>
  <si>
    <t>格林豪泰(苏州昆山张浦商鞅路新吴商贸店)</t>
  </si>
  <si>
    <t>武天虎</t>
  </si>
  <si>
    <t>192.00</t>
  </si>
  <si>
    <t>2021-07-21 12:32:58</t>
  </si>
  <si>
    <t>2204126</t>
  </si>
  <si>
    <t>唯多利亚主题酒店</t>
  </si>
  <si>
    <t>183.00</t>
  </si>
  <si>
    <t>2021-07-21 12:33:32</t>
  </si>
  <si>
    <t>2204121</t>
  </si>
  <si>
    <t>陈潇,王丹</t>
  </si>
  <si>
    <t>276.00</t>
  </si>
  <si>
    <t>2021-07-21 12:30:49</t>
  </si>
  <si>
    <t>2204118</t>
  </si>
  <si>
    <t>93.00</t>
  </si>
  <si>
    <t>2021-07-21 12:27:53</t>
  </si>
  <si>
    <t>102700360837</t>
  </si>
  <si>
    <t>2204114</t>
  </si>
  <si>
    <t>格林豪泰(高邮市政府店)</t>
  </si>
  <si>
    <t>袁枫杰</t>
  </si>
  <si>
    <t>2021-07-21 12:19:37</t>
  </si>
  <si>
    <t>2204097</t>
  </si>
  <si>
    <t>2021-07-21 12:08:22</t>
  </si>
  <si>
    <t>102700018474</t>
  </si>
  <si>
    <t>2204077</t>
  </si>
  <si>
    <t>格林豪泰智选酒店（合肥高铁南站繁华大道海恒店）</t>
  </si>
  <si>
    <t>周超</t>
  </si>
  <si>
    <t>166.00</t>
  </si>
  <si>
    <t>2021-07-21 11:57:04</t>
  </si>
  <si>
    <t>2204072</t>
  </si>
  <si>
    <t>客家365宾馆</t>
  </si>
  <si>
    <t>2021-07-21 11:53:18</t>
  </si>
  <si>
    <t>2204066</t>
  </si>
  <si>
    <t>格林豪泰(合肥明光路地铁站汽车站店)</t>
  </si>
  <si>
    <t>138.00</t>
  </si>
  <si>
    <t>2021-07-21 11:46:33</t>
  </si>
  <si>
    <t>2204060</t>
  </si>
  <si>
    <t>2021-07-21 11:44:43</t>
  </si>
  <si>
    <t>2204059</t>
  </si>
  <si>
    <t>格林豪泰快捷酒店（青县京福南大街店）</t>
  </si>
  <si>
    <t>2021-07-21 11:41:28</t>
  </si>
  <si>
    <t>102700998550</t>
  </si>
  <si>
    <t>2204047</t>
  </si>
  <si>
    <t>格菲酒店(无锡洛城大道店)</t>
  </si>
  <si>
    <t>梁浩</t>
  </si>
  <si>
    <t>245.00</t>
  </si>
  <si>
    <t>2021-07-21 11:36:48</t>
  </si>
  <si>
    <t>2204020</t>
  </si>
  <si>
    <t>2021-07-21 11:11:44</t>
  </si>
  <si>
    <t>2204019</t>
  </si>
  <si>
    <t>2021-07-21 11:09:05</t>
  </si>
  <si>
    <t>2204017</t>
  </si>
  <si>
    <t>340.00</t>
  </si>
  <si>
    <t>2021-07-21 11:25:29</t>
  </si>
  <si>
    <t>2203994</t>
  </si>
  <si>
    <t>凯邦快捷宾馆（首义店）</t>
  </si>
  <si>
    <t>2021-07-21 10:45:09</t>
  </si>
  <si>
    <t>2203987</t>
  </si>
  <si>
    <t>289.00</t>
  </si>
  <si>
    <t>2021-07-21 10:49:56</t>
  </si>
  <si>
    <t>2203973</t>
  </si>
  <si>
    <t>爱家快捷宾馆</t>
  </si>
  <si>
    <t>2021-07-21 10:34:32</t>
  </si>
  <si>
    <t>2203945</t>
  </si>
  <si>
    <t>旅途驿站</t>
  </si>
  <si>
    <t>2021-07-21 09:59:15</t>
  </si>
  <si>
    <t>102700273703</t>
  </si>
  <si>
    <t>2203936</t>
  </si>
  <si>
    <t>连云港格林联盟酒店海昌南路店</t>
  </si>
  <si>
    <t>杨宵宵</t>
  </si>
  <si>
    <t>2021-07-21 09:35:16</t>
  </si>
  <si>
    <t>2203931</t>
  </si>
  <si>
    <t>新鑫美宾馆</t>
  </si>
  <si>
    <t>2021-07-21 09:29:58</t>
  </si>
  <si>
    <t>2203924</t>
  </si>
  <si>
    <t>167.00</t>
  </si>
  <si>
    <t>2021-07-21 09:19:02</t>
  </si>
  <si>
    <t>2203920</t>
  </si>
  <si>
    <t>71.00</t>
  </si>
  <si>
    <t>2021-07-21 09:15:31</t>
  </si>
  <si>
    <t>2203903</t>
  </si>
  <si>
    <t>582.00</t>
  </si>
  <si>
    <t>2021-07-21 08:53:21</t>
  </si>
  <si>
    <t>102700698902</t>
  </si>
  <si>
    <t>2203898</t>
  </si>
  <si>
    <t>锦江之星（如东青园路店）</t>
  </si>
  <si>
    <t>朱文蓉</t>
  </si>
  <si>
    <t>140.00</t>
  </si>
  <si>
    <t>2021-07-21 08:52:25</t>
  </si>
  <si>
    <t>2203896</t>
  </si>
  <si>
    <t>156.00</t>
  </si>
  <si>
    <t>2021-07-21 08:49:28</t>
  </si>
  <si>
    <t>2203893</t>
  </si>
  <si>
    <t>78.00</t>
  </si>
  <si>
    <t>2021-07-21 09:00:53</t>
  </si>
  <si>
    <t>102700011683</t>
  </si>
  <si>
    <t>2203859</t>
  </si>
  <si>
    <t>临泽丹霞口石头城酒店</t>
  </si>
  <si>
    <t>涂定英</t>
  </si>
  <si>
    <t>2021-07-21 09:12:20</t>
  </si>
  <si>
    <t>2203855</t>
  </si>
  <si>
    <t>政和商务宾馆</t>
  </si>
  <si>
    <t>89.00</t>
  </si>
  <si>
    <t>2021-07-21 08:02:20</t>
  </si>
  <si>
    <t>2203851</t>
  </si>
  <si>
    <t>148.00</t>
  </si>
  <si>
    <t>2021-07-21 08:00:49</t>
  </si>
  <si>
    <t>2203849</t>
  </si>
  <si>
    <t>广州仰云三生纪公寓</t>
  </si>
  <si>
    <t>2021-07-21 08:09:09</t>
  </si>
  <si>
    <t>Saas酒店</t>
  </si>
  <si>
    <t>2203846</t>
  </si>
  <si>
    <t>2021-07-21 07:53:22</t>
  </si>
  <si>
    <t>2203841</t>
  </si>
  <si>
    <t>铜仁武陵山大酒店</t>
  </si>
  <si>
    <t>84.00</t>
  </si>
  <si>
    <t>2021-07-21 07:50:45</t>
  </si>
  <si>
    <t>2203833</t>
  </si>
  <si>
    <t>如家酒店（商丘神火大道火车站店）</t>
  </si>
  <si>
    <t>104.00</t>
  </si>
  <si>
    <t>2021-07-21 07:23:43</t>
  </si>
  <si>
    <t>2203828</t>
  </si>
  <si>
    <t>都市118连锁酒店（青岛李沧步行街店）</t>
  </si>
  <si>
    <t>197.00</t>
  </si>
  <si>
    <t>2021-07-21 07:12:43</t>
  </si>
  <si>
    <t>2203815</t>
  </si>
  <si>
    <t>2021-07-21 06:39:12</t>
  </si>
  <si>
    <t>102700888460</t>
  </si>
  <si>
    <t>2203786</t>
  </si>
  <si>
    <t>7天优品酒店(贵阳花果园购物中心店)</t>
  </si>
  <si>
    <t>金小杨</t>
  </si>
  <si>
    <t>2021-07-21 04:22:17</t>
  </si>
  <si>
    <t>2203781</t>
  </si>
  <si>
    <t>马晶淼,桑亚琴</t>
  </si>
  <si>
    <t>636.00</t>
  </si>
  <si>
    <t>2021-07-21 03:40:11</t>
  </si>
  <si>
    <t>102700379466</t>
  </si>
  <si>
    <t>2203764</t>
  </si>
  <si>
    <t>格林豪泰(北京通州马驹桥2号桥店)</t>
  </si>
  <si>
    <t>张俊平</t>
  </si>
  <si>
    <t>2021-07-21 02:42:30</t>
  </si>
  <si>
    <t>102700949619</t>
  </si>
  <si>
    <t>2203750</t>
  </si>
  <si>
    <t>品寓酒店公寓</t>
  </si>
  <si>
    <t>黄强</t>
  </si>
  <si>
    <t>2021-07-21 02:03:14</t>
  </si>
  <si>
    <t>2203738</t>
  </si>
  <si>
    <t>2021-07-21 01:25:33</t>
  </si>
  <si>
    <t>2203714</t>
  </si>
  <si>
    <t>279.00</t>
  </si>
  <si>
    <t>2021-07-21 00:45:43</t>
  </si>
  <si>
    <t>102700309935</t>
  </si>
  <si>
    <t>2203702</t>
  </si>
  <si>
    <t>维也纳智好酒店(芜湖高铁站店)</t>
  </si>
  <si>
    <t>宋丹丹,马奎</t>
  </si>
  <si>
    <t>460.00</t>
  </si>
  <si>
    <t>2021-07-21 00:34:32</t>
  </si>
  <si>
    <t>2203685</t>
  </si>
  <si>
    <t>曼陀伦贝卡诺酒店</t>
  </si>
  <si>
    <t>131.00</t>
  </si>
  <si>
    <t>2021-07-21 00:06:17</t>
  </si>
  <si>
    <t>2203671</t>
  </si>
  <si>
    <t>金龙饭店</t>
  </si>
  <si>
    <t>75.00</t>
  </si>
  <si>
    <t>2021-07-20 23:51:28</t>
  </si>
  <si>
    <t>102699637364</t>
  </si>
  <si>
    <t>2203670</t>
  </si>
  <si>
    <t>7天连锁酒店（太原河西居然之家店）</t>
  </si>
  <si>
    <t>110.00</t>
  </si>
  <si>
    <t>2021-07-20 23:50:35</t>
  </si>
  <si>
    <t>2203649</t>
  </si>
  <si>
    <t>360.00</t>
  </si>
  <si>
    <t>2021-07-20 23:25:33</t>
  </si>
  <si>
    <t>2203572</t>
  </si>
  <si>
    <t>2021-07-20 22:27:03</t>
  </si>
  <si>
    <t>2203555</t>
  </si>
  <si>
    <t>2021-07-20 22:22:28</t>
  </si>
  <si>
    <t>2203536</t>
  </si>
  <si>
    <t>2021-07-20 22:12:50</t>
  </si>
  <si>
    <t>2203509</t>
  </si>
  <si>
    <t>城市映象酒店</t>
  </si>
  <si>
    <t>174.00</t>
  </si>
  <si>
    <t>2021-07-20 22:01:59</t>
  </si>
  <si>
    <t>102699598583</t>
  </si>
  <si>
    <t>2203494</t>
  </si>
  <si>
    <t>爱巢美宿酒店(郑州陇海东路地铁站店)</t>
  </si>
  <si>
    <t>杨森</t>
  </si>
  <si>
    <t>2021-07-20 21:52:40</t>
  </si>
  <si>
    <t>2203492</t>
  </si>
  <si>
    <t>华联商务宾馆</t>
  </si>
  <si>
    <t>2021-07-20 21:51:37</t>
  </si>
  <si>
    <t>2203464</t>
  </si>
  <si>
    <t>如家酒店（兰州东岗西路兰州大学店）</t>
  </si>
  <si>
    <t>260.00</t>
  </si>
  <si>
    <t>2021-07-20 21:39:15</t>
  </si>
  <si>
    <t>102699536769</t>
  </si>
  <si>
    <t>2203458</t>
  </si>
  <si>
    <t>格林豪泰(徐州高铁站泰隆商业街智选店)</t>
  </si>
  <si>
    <t>李伟</t>
  </si>
  <si>
    <t>2021-07-20 21:36:00</t>
  </si>
  <si>
    <t>2203451</t>
  </si>
  <si>
    <t>353.00</t>
  </si>
  <si>
    <t>2021-07-20 21:30:50</t>
  </si>
  <si>
    <t>102699540131</t>
  </si>
  <si>
    <t>2203443</t>
  </si>
  <si>
    <t>格林豪泰(吴江开发区云梨桥店)</t>
  </si>
  <si>
    <t>黄国会</t>
  </si>
  <si>
    <t>2021-07-20 21:27:24</t>
  </si>
  <si>
    <t>2203421</t>
  </si>
  <si>
    <t>91.00</t>
  </si>
  <si>
    <t>2021-07-20 21:17:34</t>
  </si>
  <si>
    <t>102699202987</t>
  </si>
  <si>
    <t>2203374</t>
  </si>
  <si>
    <t>巍山古城凡尘小院民宿</t>
  </si>
  <si>
    <t>谭炳凤</t>
  </si>
  <si>
    <t>2021-07-20 20:44:59</t>
  </si>
  <si>
    <t>2203291</t>
  </si>
  <si>
    <t>2021-07-20 19:59:45</t>
  </si>
  <si>
    <t>2203269</t>
  </si>
  <si>
    <t>242.00</t>
  </si>
  <si>
    <t>2021-07-20 19:43:54</t>
  </si>
  <si>
    <t>2203267</t>
  </si>
  <si>
    <t>2021-07-20 19:42:15</t>
  </si>
  <si>
    <t>2203253</t>
  </si>
  <si>
    <t>格林联盟酒店（宁波慈溪观海卫工业园东区店）</t>
  </si>
  <si>
    <t>2021-07-20 19:09:34</t>
  </si>
  <si>
    <t>2203242</t>
  </si>
  <si>
    <t>344.00</t>
  </si>
  <si>
    <t>2021-07-20 18:57:27</t>
  </si>
  <si>
    <t>2203233</t>
  </si>
  <si>
    <t>2021-07-20 18:51:02</t>
  </si>
  <si>
    <t>2203230</t>
  </si>
  <si>
    <t>福满园宾馆</t>
  </si>
  <si>
    <t>2021-07-20 18:45:05</t>
  </si>
  <si>
    <t>102699333538</t>
  </si>
  <si>
    <t>2203226</t>
  </si>
  <si>
    <t>舍得酒店</t>
  </si>
  <si>
    <t>王绪亮</t>
  </si>
  <si>
    <t>2021-07-20 18:40:53</t>
  </si>
  <si>
    <t>102699485466</t>
  </si>
  <si>
    <t>2203220</t>
  </si>
  <si>
    <t>格林豪泰(安庆光彩大市场客运中心七街商务酒店)</t>
  </si>
  <si>
    <t>盛强</t>
  </si>
  <si>
    <t>2021-07-20 18:37:53</t>
  </si>
  <si>
    <t>2203209</t>
  </si>
  <si>
    <t>福客居快捷酒店</t>
  </si>
  <si>
    <t>69.00</t>
  </si>
  <si>
    <t>2021-07-20 18:31:10</t>
  </si>
  <si>
    <t>2203202</t>
  </si>
  <si>
    <t>格林豪泰快捷酒店（大连北站店）</t>
  </si>
  <si>
    <t>350.00</t>
  </si>
  <si>
    <t>2021-07-20 18:25:21</t>
  </si>
  <si>
    <t>102699129334</t>
  </si>
  <si>
    <t>2203179</t>
  </si>
  <si>
    <t>格林豪泰商务酒店（休宁齐云山店）</t>
  </si>
  <si>
    <t>王成辉</t>
  </si>
  <si>
    <t>2021-07-20 18:10:07</t>
  </si>
  <si>
    <t>2203162</t>
  </si>
  <si>
    <t>格林豪泰商务酒店（杭州桐庐高铁站店）</t>
  </si>
  <si>
    <t>2021-07-20 17:35:24</t>
  </si>
  <si>
    <t>102699770554</t>
  </si>
  <si>
    <t>2203157</t>
  </si>
  <si>
    <t>格林豪泰(太原综改区坞城南路店）</t>
  </si>
  <si>
    <t>黄生枝</t>
  </si>
  <si>
    <t>2021-07-20 17:30:19</t>
  </si>
  <si>
    <t>2203142</t>
  </si>
  <si>
    <t>100.00</t>
  </si>
  <si>
    <t>2021-07-20 17:12:25</t>
  </si>
  <si>
    <t>2203126</t>
  </si>
  <si>
    <t>2021-07-20 16:55:54</t>
  </si>
  <si>
    <t>2203096</t>
  </si>
  <si>
    <t>格林豪泰快捷酒店（吕梁凤山路中央公园店）</t>
  </si>
  <si>
    <t>2021-07-20 16:33:00</t>
  </si>
  <si>
    <t>2203039</t>
  </si>
  <si>
    <t>花筑·咸宁温泉谷泉馨酒店</t>
  </si>
  <si>
    <t>178.00</t>
  </si>
  <si>
    <t>2021-07-20 15:28:07</t>
  </si>
  <si>
    <t>2203035</t>
  </si>
  <si>
    <t>144.00</t>
  </si>
  <si>
    <t>2021-07-20 15:27:11</t>
  </si>
  <si>
    <t>102699712659</t>
  </si>
  <si>
    <t>2202993</t>
  </si>
  <si>
    <t>长沙金林泰民宿</t>
  </si>
  <si>
    <t>黄永玲</t>
  </si>
  <si>
    <t>2021-07-20 15:06:59</t>
  </si>
  <si>
    <t>2202973</t>
  </si>
  <si>
    <t>贝壳酒店（太原山西大医院店）</t>
  </si>
  <si>
    <t>2021-07-20 14:36:17</t>
  </si>
  <si>
    <t>2202957</t>
  </si>
  <si>
    <t>锦江之星(深圳福民地铁站店)</t>
  </si>
  <si>
    <t>264.00</t>
  </si>
  <si>
    <t>2021-07-20 14:20:12</t>
  </si>
  <si>
    <t>102699902003</t>
  </si>
  <si>
    <t>2202946</t>
  </si>
  <si>
    <t>广州圣丰索菲特大酒店</t>
  </si>
  <si>
    <t>张光鑫</t>
  </si>
  <si>
    <t>1610.00</t>
  </si>
  <si>
    <t>2021-07-20 14:18:39</t>
  </si>
  <si>
    <t>2202919</t>
  </si>
  <si>
    <t>2021-07-20 13:27:07</t>
  </si>
  <si>
    <t>2202912</t>
  </si>
  <si>
    <t>207.00</t>
  </si>
  <si>
    <t>2021-07-20 13:20:29</t>
  </si>
  <si>
    <t>2202889</t>
  </si>
  <si>
    <t>易海平,易志平</t>
  </si>
  <si>
    <t>680.00</t>
  </si>
  <si>
    <t>2021-07-20 13:08:01</t>
  </si>
  <si>
    <t>2202875</t>
  </si>
  <si>
    <t>2021-07-20 12:35:31</t>
  </si>
  <si>
    <t>2202872</t>
  </si>
  <si>
    <t>2021-07-20 12:33:11</t>
  </si>
  <si>
    <t>2202867</t>
  </si>
  <si>
    <t>2021-07-20 12:29:16</t>
  </si>
  <si>
    <t>2202863</t>
  </si>
  <si>
    <t>232.00</t>
  </si>
  <si>
    <t>2021-07-20 12:27:07</t>
  </si>
  <si>
    <t>2202859</t>
  </si>
  <si>
    <t>295.00</t>
  </si>
  <si>
    <t>2021-07-20 12:22:16</t>
  </si>
  <si>
    <t>2202834</t>
  </si>
  <si>
    <t>曼逸精品酒店</t>
  </si>
  <si>
    <t>李小俭,季鹏飞</t>
  </si>
  <si>
    <t>346.00</t>
  </si>
  <si>
    <t>2021-07-20 11:59:33</t>
  </si>
  <si>
    <t>102699089233</t>
  </si>
  <si>
    <t>2202812</t>
  </si>
  <si>
    <t>格林豪泰智选酒店(绥中中央路店)</t>
  </si>
  <si>
    <t>白玺</t>
  </si>
  <si>
    <t>2021-07-20 11:38:50</t>
  </si>
  <si>
    <t>102699604505</t>
  </si>
  <si>
    <t>2202800</t>
  </si>
  <si>
    <t>城市便捷酒店(郑州绿城广场地铁站店)</t>
  </si>
  <si>
    <t>孙树涛</t>
  </si>
  <si>
    <t>2021-07-20 11:28:43</t>
  </si>
  <si>
    <t>2202799</t>
  </si>
  <si>
    <t>736.00</t>
  </si>
  <si>
    <t>2021-07-20 11:26:41</t>
  </si>
  <si>
    <t>2202763</t>
  </si>
  <si>
    <t>2021-07-20 10:41:21</t>
  </si>
  <si>
    <t>2202739</t>
  </si>
  <si>
    <t>韩明蓉,马建宁</t>
  </si>
  <si>
    <t>484.00</t>
  </si>
  <si>
    <t>2021-07-20 10:20:06</t>
  </si>
  <si>
    <t>2202733</t>
  </si>
  <si>
    <t>165.00</t>
  </si>
  <si>
    <t>2021-07-20 10:17:00</t>
  </si>
  <si>
    <t>2202708</t>
  </si>
  <si>
    <t>柏纳酒店(长沙江山帝景店)</t>
  </si>
  <si>
    <t>214.00</t>
  </si>
  <si>
    <t>2021-07-20 09:50:27</t>
  </si>
  <si>
    <t>2202577</t>
  </si>
  <si>
    <t>2021-07-20 00:59:22</t>
  </si>
  <si>
    <t>2202545</t>
  </si>
  <si>
    <t>2021-07-19 23:56:40</t>
  </si>
  <si>
    <t>102698809732</t>
  </si>
  <si>
    <t>2202536</t>
  </si>
  <si>
    <t>如家酒店（天津滨海新区MSD海关大楼店）</t>
  </si>
  <si>
    <t>周国朕</t>
  </si>
  <si>
    <t>2021-07-19 23:50:11</t>
  </si>
  <si>
    <t>102698525068</t>
  </si>
  <si>
    <t>2202516</t>
  </si>
  <si>
    <t>周蜀湘</t>
  </si>
  <si>
    <t>2021-07-19 23:09:28</t>
  </si>
  <si>
    <t>2202478</t>
  </si>
  <si>
    <t>2021-07-19 22:36:14</t>
  </si>
  <si>
    <t>2202466</t>
  </si>
  <si>
    <t>2021-07-19 22:23:56</t>
  </si>
  <si>
    <t>102698913478</t>
  </si>
  <si>
    <t>2202395</t>
  </si>
  <si>
    <t>索性酒店(商洛华伦店)</t>
  </si>
  <si>
    <t>郭庭博</t>
  </si>
  <si>
    <t>258.00</t>
  </si>
  <si>
    <t>2021-07-19 21:34:36</t>
  </si>
  <si>
    <t>2202385</t>
  </si>
  <si>
    <t>1522.00</t>
  </si>
  <si>
    <t>2021-07-19 21:29:21</t>
  </si>
  <si>
    <t>2202330</t>
  </si>
  <si>
    <t>614.00</t>
  </si>
  <si>
    <t>2021-07-19 20:30:42</t>
  </si>
  <si>
    <t>2202307</t>
  </si>
  <si>
    <t>格林联盟酒店（汕头和平荣曦店）</t>
  </si>
  <si>
    <t>102.00</t>
  </si>
  <si>
    <t>2021-07-19 20:08:46</t>
  </si>
  <si>
    <t>2202209</t>
  </si>
  <si>
    <t>189.00</t>
  </si>
  <si>
    <t>2021-07-19 18:08:28</t>
  </si>
  <si>
    <t>102698186995</t>
  </si>
  <si>
    <t>2202136</t>
  </si>
  <si>
    <t>北京帅府天苑酒店</t>
  </si>
  <si>
    <t>陈祥</t>
  </si>
  <si>
    <t>2420.01</t>
  </si>
  <si>
    <t>2021-07-19 16:46:13</t>
  </si>
  <si>
    <t>2202111</t>
  </si>
  <si>
    <t>格雷斯精选酒店（青岛即墨古城店）</t>
  </si>
  <si>
    <t>陈儒兵,林发进,石心生</t>
  </si>
  <si>
    <t>1308.00</t>
  </si>
  <si>
    <t>872.00</t>
  </si>
  <si>
    <t>-436</t>
  </si>
  <si>
    <t>2021-07-19 16:22:31</t>
  </si>
  <si>
    <t>102698151481</t>
  </si>
  <si>
    <t>2201996</t>
  </si>
  <si>
    <t>姚明</t>
  </si>
  <si>
    <t>1425.00</t>
  </si>
  <si>
    <t>2021-07-19 13:56:57</t>
  </si>
  <si>
    <t>2201775</t>
  </si>
  <si>
    <t>219.00</t>
  </si>
  <si>
    <t>2021-07-19 09:03:55</t>
  </si>
  <si>
    <t>2201541</t>
  </si>
  <si>
    <t>格林豪泰酒店（宜春市开发区汽车总站店）</t>
  </si>
  <si>
    <t>492.00</t>
  </si>
  <si>
    <t>2021-07-18 22:02:29</t>
  </si>
  <si>
    <t>102697705613</t>
  </si>
  <si>
    <t>2201448</t>
  </si>
  <si>
    <t>IU酒店(北京科技大学北沙滩地铁站店)</t>
  </si>
  <si>
    <t>赵义</t>
  </si>
  <si>
    <t>2021-07-18 20:23:35</t>
  </si>
  <si>
    <t>102697727951</t>
  </si>
  <si>
    <t>2201447</t>
  </si>
  <si>
    <t>411.00</t>
  </si>
  <si>
    <t>2021-07-18 20:16:45</t>
  </si>
  <si>
    <t>2201301</t>
  </si>
  <si>
    <t>645.00</t>
  </si>
  <si>
    <t>2021-07-18 16:24:16</t>
  </si>
  <si>
    <t>102697747216</t>
  </si>
  <si>
    <t>2201107</t>
  </si>
  <si>
    <t>商丘招商商务酒店</t>
  </si>
  <si>
    <t>王伟</t>
  </si>
  <si>
    <t>423.00</t>
  </si>
  <si>
    <t>317.25</t>
  </si>
  <si>
    <t>-105</t>
  </si>
  <si>
    <t>2021-07-18 13:14:13</t>
  </si>
  <si>
    <t>2200794</t>
  </si>
  <si>
    <t>320.00</t>
  </si>
  <si>
    <t>2021-07-18 08:14:55</t>
  </si>
  <si>
    <t>102696352300</t>
  </si>
  <si>
    <t>2200542</t>
  </si>
  <si>
    <t>维也纳国际酒店(杭州余杭高铁站店)</t>
  </si>
  <si>
    <t>郎璐</t>
  </si>
  <si>
    <t>1269.00</t>
  </si>
  <si>
    <t>2021-07-17 21:22:48</t>
  </si>
  <si>
    <t>2200239</t>
  </si>
  <si>
    <t>格林豪泰贝壳酒店（天津双港梨双公路店）</t>
  </si>
  <si>
    <t>396.00</t>
  </si>
  <si>
    <t>2021-07-17 17:31:33</t>
  </si>
  <si>
    <t>2200223</t>
  </si>
  <si>
    <t>布丁精选酒店(杭州西湖武林广场机场大巴店)</t>
  </si>
  <si>
    <t>696.00</t>
  </si>
  <si>
    <t>2021-07-17 17:12:49</t>
  </si>
  <si>
    <t>102696040086</t>
  </si>
  <si>
    <t>2200044</t>
  </si>
  <si>
    <t>君悦酒店式公寓(重庆江北机场店)</t>
  </si>
  <si>
    <t>俞宏伟</t>
  </si>
  <si>
    <t>137.00</t>
  </si>
  <si>
    <t>2021-07-17 14:09:15</t>
  </si>
  <si>
    <t>2199980</t>
  </si>
  <si>
    <t>2021-07-17 13:14:12</t>
  </si>
  <si>
    <t>2199780</t>
  </si>
  <si>
    <t>格林豪泰快捷酒店（上海世博园区华鹏路地铁站店）</t>
  </si>
  <si>
    <t>370.00</t>
  </si>
  <si>
    <t>2021-07-17 10:04:33</t>
  </si>
  <si>
    <t>2199623</t>
  </si>
  <si>
    <t>2021-07-17 02:26:22</t>
  </si>
  <si>
    <t>102696512458</t>
  </si>
  <si>
    <t>2199571</t>
  </si>
  <si>
    <t>城市便捷酒店(成都宽窄巷子花牌坊地铁站店)</t>
  </si>
  <si>
    <t>曹灵宇</t>
  </si>
  <si>
    <t>2021-07-17 00:17:49</t>
  </si>
  <si>
    <t>102695134109</t>
  </si>
  <si>
    <t>2199516</t>
  </si>
  <si>
    <t>锦江之星(南京夫子庙中华门地铁站店)</t>
  </si>
  <si>
    <t>王煜婷</t>
  </si>
  <si>
    <t>2021-07-16 23:20:18</t>
  </si>
  <si>
    <t>2199511</t>
  </si>
  <si>
    <t>2021-07-16 23:22:14</t>
  </si>
  <si>
    <t>102695842244</t>
  </si>
  <si>
    <t>2199079</t>
  </si>
  <si>
    <t>格林豪泰酒店(瑞金红都大道店)</t>
  </si>
  <si>
    <t>赵奕,蔡宁,姚佳宝</t>
  </si>
  <si>
    <t>1125.00</t>
  </si>
  <si>
    <t>2021-07-16 18:23:02</t>
  </si>
  <si>
    <t>2198923</t>
  </si>
  <si>
    <t>980.00</t>
  </si>
  <si>
    <t>2021-07-16 15:49:07</t>
  </si>
  <si>
    <t>2198728</t>
  </si>
  <si>
    <t>锦江之星风尚(太原长风街店)</t>
  </si>
  <si>
    <t>420.00</t>
  </si>
  <si>
    <t>2021-07-16 12:14:38</t>
  </si>
  <si>
    <t>2198591</t>
  </si>
  <si>
    <t>368.00</t>
  </si>
  <si>
    <t>2021-07-16 10:32:11</t>
  </si>
  <si>
    <t>102694258691</t>
  </si>
  <si>
    <t>2198175</t>
  </si>
  <si>
    <t>维也纳国际酒店（合肥滨湖省政府塘西河公园地铁站店）</t>
  </si>
  <si>
    <t>明孜宣</t>
  </si>
  <si>
    <t>819.00</t>
  </si>
  <si>
    <t>2021-07-15 22:06:29</t>
  </si>
  <si>
    <t>2197980</t>
  </si>
  <si>
    <t>黄晖,金太腾,黄车泰</t>
  </si>
  <si>
    <t>1389.00</t>
  </si>
  <si>
    <t>2021-07-15 19:47:48</t>
  </si>
  <si>
    <t>2197125</t>
  </si>
  <si>
    <t>如家酒店（杭州西湖银泰店）</t>
  </si>
  <si>
    <t>552.00</t>
  </si>
  <si>
    <t>2021-07-14 22:54:49</t>
  </si>
  <si>
    <t>2195783</t>
  </si>
  <si>
    <t>锦江都城(长沙开福万达五一广场店)</t>
  </si>
  <si>
    <t>600.00</t>
  </si>
  <si>
    <t>2021-07-14 00:15:49</t>
  </si>
  <si>
    <t>102692887846</t>
  </si>
  <si>
    <t>2021-07-13</t>
  </si>
  <si>
    <t>2195269</t>
  </si>
  <si>
    <t>如家酒店(贵阳火车站鸿通城购物中心店)</t>
  </si>
  <si>
    <t>薛晓钰,余静杰</t>
  </si>
  <si>
    <t>1122.00</t>
  </si>
  <si>
    <t>2021-07-13 17:57:06</t>
  </si>
  <si>
    <t>2194380</t>
  </si>
  <si>
    <t>2021-07-12 22:30:23</t>
  </si>
  <si>
    <t>102691281261</t>
  </si>
  <si>
    <t>2194344</t>
  </si>
  <si>
    <t>李玉平</t>
  </si>
  <si>
    <t>2021-07-12 21:56:18</t>
  </si>
  <si>
    <t>102691264520</t>
  </si>
  <si>
    <t>2194341</t>
  </si>
  <si>
    <t>李文</t>
  </si>
  <si>
    <t>2021-07-12 21:55:20</t>
  </si>
  <si>
    <t>2194317</t>
  </si>
  <si>
    <t>1388.00</t>
  </si>
  <si>
    <t>2021-07-12 21:41:42</t>
  </si>
  <si>
    <t>2193532</t>
  </si>
  <si>
    <t>1554.00</t>
  </si>
  <si>
    <t>2021-07-12 12:13:41</t>
  </si>
  <si>
    <t>2193513</t>
  </si>
  <si>
    <t>807.00</t>
  </si>
  <si>
    <t>2021-07-12 11:52:20</t>
  </si>
  <si>
    <t>102690043511</t>
  </si>
  <si>
    <t>2021-07-11</t>
  </si>
  <si>
    <t>2192394</t>
  </si>
  <si>
    <t>北京天伦王朝酒店</t>
  </si>
  <si>
    <t>孟庆波</t>
  </si>
  <si>
    <t>1492.00</t>
  </si>
  <si>
    <t>2021-07-11 08:18:27</t>
  </si>
  <si>
    <t>2192176</t>
  </si>
  <si>
    <t>如家酒店(苏州新区滨河路地铁站店)</t>
  </si>
  <si>
    <t>768.00</t>
  </si>
  <si>
    <t>2021-07-10 22:53:04</t>
  </si>
  <si>
    <t>2191884</t>
  </si>
  <si>
    <t>2021-07-10 19:34:28</t>
  </si>
  <si>
    <t>102689639315</t>
  </si>
  <si>
    <t>2191555</t>
  </si>
  <si>
    <t>如家酒店·neo(上海宝山友谊路店)</t>
  </si>
  <si>
    <t>闫宏</t>
  </si>
  <si>
    <t>30.00</t>
  </si>
  <si>
    <t>30</t>
  </si>
  <si>
    <t>2021-07-21 15:15:24</t>
  </si>
  <si>
    <t>102688837408</t>
  </si>
  <si>
    <t>2021-07-09</t>
  </si>
  <si>
    <t>2189529</t>
  </si>
  <si>
    <t>锦江之星(西安钟鼓楼地铁站店)</t>
  </si>
  <si>
    <t>宁艳敏</t>
  </si>
  <si>
    <t>532.00</t>
  </si>
  <si>
    <t>2021-07-09 14:01:48</t>
  </si>
  <si>
    <t>102687562689</t>
  </si>
  <si>
    <t>2021-07-08</t>
  </si>
  <si>
    <t>2187957</t>
  </si>
  <si>
    <t>镇江金陵风景城邦大酒店</t>
  </si>
  <si>
    <t>侯学彬</t>
  </si>
  <si>
    <t>2021-07-08 15:36:30</t>
  </si>
  <si>
    <t>102687487141</t>
  </si>
  <si>
    <t>2187437</t>
  </si>
  <si>
    <t>锦江之星(张北草原天路兴和西路酒店)</t>
  </si>
  <si>
    <t>未来</t>
  </si>
  <si>
    <t>2021-07-08 09:01:00</t>
  </si>
  <si>
    <t>102686524392</t>
  </si>
  <si>
    <t>2021-07-07</t>
  </si>
  <si>
    <t>2186789</t>
  </si>
  <si>
    <t>珠海格力东澳大酒店</t>
  </si>
  <si>
    <t>王丹</t>
  </si>
  <si>
    <t>2021-07-07 17:14:27</t>
  </si>
  <si>
    <t>2183405</t>
  </si>
  <si>
    <t>罗永煌,何丽杰</t>
  </si>
  <si>
    <t>2364.00</t>
  </si>
  <si>
    <t>2021-07-04 16:09:29</t>
  </si>
  <si>
    <t>2180592</t>
  </si>
  <si>
    <t>林婷婷,于春侠</t>
  </si>
  <si>
    <t>3336.00</t>
  </si>
  <si>
    <t>2021-07-02 10:58:23</t>
  </si>
  <si>
    <t>2175654</t>
  </si>
  <si>
    <t>格林豪泰(上海国际旅游度假区秀浦路店)</t>
  </si>
  <si>
    <t>朱艽然,熊颖莉</t>
  </si>
  <si>
    <t>1224.00</t>
  </si>
  <si>
    <t>2021-06-28 12:27:24</t>
  </si>
  <si>
    <t>2175233</t>
  </si>
  <si>
    <t>358.00</t>
  </si>
  <si>
    <t>2021-06-27 23:24:04</t>
  </si>
  <si>
    <t>2171757</t>
  </si>
  <si>
    <t>浦天国际大酒店</t>
  </si>
  <si>
    <t>1432.00</t>
  </si>
  <si>
    <t>2021-06-25 14:55:26</t>
  </si>
  <si>
    <t>2153911</t>
  </si>
  <si>
    <t>3321.00</t>
  </si>
  <si>
    <t>2021-06-11 14:47:25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</si>
</sst>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14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145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145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4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92</v>
      </c>
      <c r="O4" s="7" t="s">
        <v>101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80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2</v>
      </c>
      <c r="M6" s="7">
        <v>1</v>
      </c>
      <c r="N6" s="7" t="s">
        <v>118</v>
      </c>
      <c r="O6" s="7" t="s">
        <v>80</v>
      </c>
      <c r="P6" s="7" t="s">
        <v>81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127</v>
      </c>
      <c r="O7" s="7" t="s">
        <v>80</v>
      </c>
      <c r="P7" s="7" t="s">
        <v>81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133</v>
      </c>
      <c r="H9" s="7" t="s">
        <v>134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147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154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177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169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196</v>
      </c>
      <c r="H17" s="7" t="s">
        <v>197</v>
      </c>
      <c r="I17" s="7" t="s">
        <v>78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171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2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214</v>
      </c>
      <c r="S19" s="14" t="s">
        <v>19</v>
      </c>
      <c r="T19" s="7"/>
      <c r="U19" s="12" t="s">
        <v>19</v>
      </c>
      <c r="V19" s="12" t="s">
        <v>214</v>
      </c>
      <c r="W19" s="14" t="s">
        <v>215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203</v>
      </c>
      <c r="H20" s="7" t="s">
        <v>204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206</v>
      </c>
      <c r="S20" s="14" t="s">
        <v>19</v>
      </c>
      <c r="T20" s="7"/>
      <c r="U20" s="12" t="s">
        <v>19</v>
      </c>
      <c r="V20" s="12" t="s">
        <v>206</v>
      </c>
      <c r="W20" s="14" t="s">
        <v>207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208</v>
      </c>
      <c r="AD20" t="s">
        <v>6</v>
      </c>
      <c r="AE20" t="s">
        <v>209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207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225</v>
      </c>
      <c r="AD21" t="s">
        <v>6</v>
      </c>
      <c r="AE21" t="s">
        <v>85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230</v>
      </c>
      <c r="S22" s="14" t="s">
        <v>19</v>
      </c>
      <c r="T22" s="7"/>
      <c r="U22" s="12" t="s">
        <v>19</v>
      </c>
      <c r="V22" s="12" t="s">
        <v>230</v>
      </c>
      <c r="W22" s="14" t="s">
        <v>231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235</v>
      </c>
      <c r="H23" s="7" t="s">
        <v>236</v>
      </c>
      <c r="I23" s="7" t="s">
        <v>78</v>
      </c>
      <c r="J23" s="7" t="s">
        <v>2</v>
      </c>
      <c r="K23" s="7" t="s">
        <v>237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238</v>
      </c>
      <c r="S23" s="14" t="s">
        <v>19</v>
      </c>
      <c r="T23" s="7"/>
      <c r="U23" s="12" t="s">
        <v>19</v>
      </c>
      <c r="V23" s="12" t="s">
        <v>238</v>
      </c>
      <c r="W23" s="14" t="s">
        <v>239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243</v>
      </c>
      <c r="H24" s="7" t="s">
        <v>244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1</v>
      </c>
      <c r="N24" s="7" t="s">
        <v>246</v>
      </c>
      <c r="O24" s="7" t="s">
        <v>80</v>
      </c>
      <c r="P24" s="7" t="s">
        <v>81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248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3</v>
      </c>
      <c r="M25" s="7">
        <v>1</v>
      </c>
      <c r="N25" s="7" t="s">
        <v>255</v>
      </c>
      <c r="O25" s="7" t="s">
        <v>80</v>
      </c>
      <c r="P25" s="7" t="s">
        <v>81</v>
      </c>
      <c r="Q25" s="7"/>
      <c r="R25" s="12" t="s">
        <v>256</v>
      </c>
      <c r="S25" s="14" t="s">
        <v>19</v>
      </c>
      <c r="T25" s="7"/>
      <c r="U25" s="12" t="s">
        <v>19</v>
      </c>
      <c r="V25" s="12" t="s">
        <v>256</v>
      </c>
      <c r="W25" s="14" t="s">
        <v>230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2</v>
      </c>
      <c r="N26" s="7" t="s">
        <v>91</v>
      </c>
      <c r="O26" s="7" t="s">
        <v>127</v>
      </c>
      <c r="P26" s="7" t="s">
        <v>81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264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265</v>
      </c>
      <c r="AD26" t="s">
        <v>6</v>
      </c>
      <c r="AE26" t="s">
        <v>233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2</v>
      </c>
      <c r="N27" s="7" t="s">
        <v>91</v>
      </c>
      <c r="O27" s="7" t="s">
        <v>127</v>
      </c>
      <c r="P27" s="7" t="s">
        <v>81</v>
      </c>
      <c r="Q27" s="7"/>
      <c r="R27" s="12" t="s">
        <v>270</v>
      </c>
      <c r="S27" s="14" t="s">
        <v>19</v>
      </c>
      <c r="T27" s="7"/>
      <c r="U27" s="12" t="s">
        <v>19</v>
      </c>
      <c r="V27" s="12" t="s">
        <v>270</v>
      </c>
      <c r="W27" s="14" t="s">
        <v>271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272</v>
      </c>
      <c r="AD27" t="s">
        <v>6</v>
      </c>
      <c r="AE27" t="s">
        <v>233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274</v>
      </c>
      <c r="H28" s="7" t="s">
        <v>275</v>
      </c>
      <c r="I28" s="7" t="s">
        <v>78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127</v>
      </c>
      <c r="O28" s="7" t="s">
        <v>80</v>
      </c>
      <c r="P28" s="7" t="s">
        <v>81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278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279</v>
      </c>
      <c r="AD28" t="s">
        <v>6</v>
      </c>
      <c r="AE28" t="s">
        <v>233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2</v>
      </c>
      <c r="M29" s="7">
        <v>3</v>
      </c>
      <c r="N29" s="7" t="s">
        <v>284</v>
      </c>
      <c r="O29" s="7" t="s">
        <v>101</v>
      </c>
      <c r="P29" s="7" t="s">
        <v>81</v>
      </c>
      <c r="Q29" s="7"/>
      <c r="R29" s="12" t="s">
        <v>285</v>
      </c>
      <c r="S29" s="14" t="s">
        <v>19</v>
      </c>
      <c r="T29" s="7"/>
      <c r="U29" s="12" t="s">
        <v>19</v>
      </c>
      <c r="V29" s="12" t="s">
        <v>285</v>
      </c>
      <c r="W29" s="14" t="s">
        <v>286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290</v>
      </c>
      <c r="H30" s="7" t="s">
        <v>291</v>
      </c>
      <c r="I30" s="7" t="s">
        <v>78</v>
      </c>
      <c r="J30" s="7" t="s">
        <v>2</v>
      </c>
      <c r="K30" s="7" t="s">
        <v>292</v>
      </c>
      <c r="L30" s="7">
        <v>1</v>
      </c>
      <c r="M30" s="7">
        <v>1</v>
      </c>
      <c r="N30" s="7" t="s">
        <v>101</v>
      </c>
      <c r="O30" s="7" t="s">
        <v>80</v>
      </c>
      <c r="P30" s="7" t="s">
        <v>81</v>
      </c>
      <c r="Q30" s="7"/>
      <c r="R30" s="12" t="s">
        <v>265</v>
      </c>
      <c r="S30" s="14" t="s">
        <v>19</v>
      </c>
      <c r="T30" s="7"/>
      <c r="U30" s="12" t="s">
        <v>19</v>
      </c>
      <c r="V30" s="12" t="s">
        <v>265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233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127</v>
      </c>
      <c r="O31" s="7" t="s">
        <v>80</v>
      </c>
      <c r="P31" s="7" t="s">
        <v>81</v>
      </c>
      <c r="Q31" s="7"/>
      <c r="R31" s="12" t="s">
        <v>136</v>
      </c>
      <c r="S31" s="14" t="s">
        <v>19</v>
      </c>
      <c r="T31" s="7"/>
      <c r="U31" s="12" t="s">
        <v>19</v>
      </c>
      <c r="V31" s="12" t="s">
        <v>136</v>
      </c>
      <c r="W31" s="14" t="s">
        <v>137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138</v>
      </c>
      <c r="AD31" t="s">
        <v>6</v>
      </c>
      <c r="AE31" t="s">
        <v>250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300</v>
      </c>
      <c r="H32" s="7" t="s">
        <v>301</v>
      </c>
      <c r="I32" s="7" t="s">
        <v>78</v>
      </c>
      <c r="J32" s="7" t="s">
        <v>2</v>
      </c>
      <c r="K32" s="7" t="s">
        <v>302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303</v>
      </c>
      <c r="S32" s="14" t="s">
        <v>19</v>
      </c>
      <c r="T32" s="7"/>
      <c r="U32" s="12" t="s">
        <v>19</v>
      </c>
      <c r="V32" s="12" t="s">
        <v>303</v>
      </c>
      <c r="W32" s="14" t="s">
        <v>207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296</v>
      </c>
      <c r="H33" s="7" t="s">
        <v>297</v>
      </c>
      <c r="I33" s="7" t="s">
        <v>78</v>
      </c>
      <c r="J33" s="7" t="s">
        <v>2</v>
      </c>
      <c r="K33" s="7" t="s">
        <v>307</v>
      </c>
      <c r="L33" s="7">
        <v>2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308</v>
      </c>
      <c r="S33" s="14" t="s">
        <v>19</v>
      </c>
      <c r="T33" s="7"/>
      <c r="U33" s="12" t="s">
        <v>19</v>
      </c>
      <c r="V33" s="12" t="s">
        <v>308</v>
      </c>
      <c r="W33" s="14" t="s">
        <v>309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93</v>
      </c>
      <c r="AD33" t="s">
        <v>6</v>
      </c>
      <c r="AE33" t="s">
        <v>250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311</v>
      </c>
      <c r="H34" s="7" t="s">
        <v>312</v>
      </c>
      <c r="I34" s="7" t="s">
        <v>78</v>
      </c>
      <c r="J34" s="7" t="s">
        <v>2</v>
      </c>
      <c r="K34" s="7" t="s">
        <v>313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314</v>
      </c>
      <c r="S34" s="14" t="s">
        <v>19</v>
      </c>
      <c r="T34" s="7"/>
      <c r="U34" s="12" t="s">
        <v>19</v>
      </c>
      <c r="V34" s="12" t="s">
        <v>314</v>
      </c>
      <c r="W34" s="14" t="s">
        <v>315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316</v>
      </c>
      <c r="AD34" t="s">
        <v>6</v>
      </c>
      <c r="AE34" t="s">
        <v>171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318</v>
      </c>
      <c r="H35" s="7" t="s">
        <v>319</v>
      </c>
      <c r="I35" s="7" t="s">
        <v>78</v>
      </c>
      <c r="J35" s="7" t="s">
        <v>2</v>
      </c>
      <c r="K35" s="7" t="s">
        <v>320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314</v>
      </c>
      <c r="S35" s="14" t="s">
        <v>19</v>
      </c>
      <c r="T35" s="7"/>
      <c r="U35" s="12" t="s">
        <v>19</v>
      </c>
      <c r="V35" s="12" t="s">
        <v>314</v>
      </c>
      <c r="W35" s="14" t="s">
        <v>315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316</v>
      </c>
      <c r="AD35" t="s">
        <v>6</v>
      </c>
      <c r="AE35" t="s">
        <v>321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323</v>
      </c>
      <c r="H36" s="7" t="s">
        <v>324</v>
      </c>
      <c r="I36" s="7" t="s">
        <v>78</v>
      </c>
      <c r="J36" s="7" t="s">
        <v>2</v>
      </c>
      <c r="K36" s="7" t="s">
        <v>325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326</v>
      </c>
      <c r="S36" s="14" t="s">
        <v>19</v>
      </c>
      <c r="T36" s="7"/>
      <c r="U36" s="12" t="s">
        <v>19</v>
      </c>
      <c r="V36" s="12" t="s">
        <v>326</v>
      </c>
      <c r="W36" s="14" t="s">
        <v>83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330</v>
      </c>
      <c r="H37" s="7" t="s">
        <v>331</v>
      </c>
      <c r="I37" s="7" t="s">
        <v>78</v>
      </c>
      <c r="J37" s="7" t="s">
        <v>2</v>
      </c>
      <c r="K37" s="7" t="s">
        <v>332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333</v>
      </c>
      <c r="S37" s="14" t="s">
        <v>19</v>
      </c>
      <c r="T37" s="7"/>
      <c r="U37" s="12" t="s">
        <v>19</v>
      </c>
      <c r="V37" s="12" t="s">
        <v>333</v>
      </c>
      <c r="W37" s="14" t="s">
        <v>334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338</v>
      </c>
      <c r="H38" s="7" t="s">
        <v>339</v>
      </c>
      <c r="I38" s="7" t="s">
        <v>78</v>
      </c>
      <c r="J38" s="7" t="s">
        <v>2</v>
      </c>
      <c r="K38" s="7" t="s">
        <v>340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104</v>
      </c>
      <c r="S38" s="14" t="s">
        <v>19</v>
      </c>
      <c r="T38" s="7"/>
      <c r="U38" s="12" t="s">
        <v>19</v>
      </c>
      <c r="V38" s="12" t="s">
        <v>104</v>
      </c>
      <c r="W38" s="14" t="s">
        <v>215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224</v>
      </c>
      <c r="S39" s="14" t="s">
        <v>19</v>
      </c>
      <c r="T39" s="7"/>
      <c r="U39" s="12" t="s">
        <v>19</v>
      </c>
      <c r="V39" s="12" t="s">
        <v>224</v>
      </c>
      <c r="W39" s="14" t="s">
        <v>207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225</v>
      </c>
      <c r="AD39" t="s">
        <v>6</v>
      </c>
      <c r="AE39" t="s">
        <v>347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349</v>
      </c>
      <c r="H40" s="7" t="s">
        <v>350</v>
      </c>
      <c r="I40" s="7" t="s">
        <v>78</v>
      </c>
      <c r="J40" s="7" t="s">
        <v>2</v>
      </c>
      <c r="K40" s="7" t="s">
        <v>351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206</v>
      </c>
      <c r="S40" s="14" t="s">
        <v>19</v>
      </c>
      <c r="T40" s="7"/>
      <c r="U40" s="12" t="s">
        <v>19</v>
      </c>
      <c r="V40" s="12" t="s">
        <v>206</v>
      </c>
      <c r="W40" s="14" t="s">
        <v>207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208</v>
      </c>
      <c r="AD40" t="s">
        <v>6</v>
      </c>
      <c r="AE40" t="s">
        <v>171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353</v>
      </c>
      <c r="H41" s="7" t="s">
        <v>354</v>
      </c>
      <c r="I41" s="7" t="s">
        <v>78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238</v>
      </c>
      <c r="S41" s="14" t="s">
        <v>19</v>
      </c>
      <c r="T41" s="7"/>
      <c r="U41" s="12" t="s">
        <v>19</v>
      </c>
      <c r="V41" s="12" t="s">
        <v>238</v>
      </c>
      <c r="W41" s="14" t="s">
        <v>239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240</v>
      </c>
      <c r="AD41" t="s">
        <v>6</v>
      </c>
      <c r="AE41" t="s">
        <v>356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357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358</v>
      </c>
      <c r="H42" s="7" t="s">
        <v>359</v>
      </c>
      <c r="I42" s="7" t="s">
        <v>78</v>
      </c>
      <c r="J42" s="7" t="s">
        <v>2</v>
      </c>
      <c r="K42" s="7" t="s">
        <v>360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361</v>
      </c>
      <c r="S42" s="14" t="s">
        <v>19</v>
      </c>
      <c r="T42" s="7"/>
      <c r="U42" s="12" t="s">
        <v>19</v>
      </c>
      <c r="V42" s="12" t="s">
        <v>361</v>
      </c>
      <c r="W42" s="14" t="s">
        <v>362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366</v>
      </c>
      <c r="H43" s="7" t="s">
        <v>367</v>
      </c>
      <c r="I43" s="7" t="s">
        <v>78</v>
      </c>
      <c r="J43" s="7" t="s">
        <v>2</v>
      </c>
      <c r="K43" s="7" t="s">
        <v>368</v>
      </c>
      <c r="L43" s="7">
        <v>1</v>
      </c>
      <c r="M43" s="7">
        <v>1</v>
      </c>
      <c r="N43" s="7" t="s">
        <v>127</v>
      </c>
      <c r="O43" s="7" t="s">
        <v>369</v>
      </c>
      <c r="P43" s="7" t="s">
        <v>370</v>
      </c>
      <c r="Q43" s="7"/>
      <c r="R43" s="12" t="s">
        <v>371</v>
      </c>
      <c r="S43" s="14" t="s">
        <v>21</v>
      </c>
      <c r="T43" s="7" t="s">
        <v>372</v>
      </c>
      <c r="U43" s="12" t="s">
        <v>19</v>
      </c>
      <c r="V43" s="12" t="s">
        <v>373</v>
      </c>
      <c r="W43" s="14" t="s">
        <v>374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375</v>
      </c>
      <c r="AD43" t="s">
        <v>6</v>
      </c>
      <c r="AE43" t="s">
        <v>376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378</v>
      </c>
      <c r="H44" s="7" t="s">
        <v>379</v>
      </c>
      <c r="I44" s="7" t="s">
        <v>78</v>
      </c>
      <c r="J44" s="7" t="s">
        <v>2</v>
      </c>
      <c r="K44" s="7" t="s">
        <v>380</v>
      </c>
      <c r="L44" s="7">
        <v>1</v>
      </c>
      <c r="M44" s="7">
        <v>4</v>
      </c>
      <c r="N44" s="7" t="s">
        <v>246</v>
      </c>
      <c r="O44" s="7" t="s">
        <v>101</v>
      </c>
      <c r="P44" s="7" t="s">
        <v>381</v>
      </c>
      <c r="Q44" s="7"/>
      <c r="R44" s="12" t="s">
        <v>382</v>
      </c>
      <c r="S44" s="14" t="s">
        <v>19</v>
      </c>
      <c r="T44" s="7"/>
      <c r="U44" s="12" t="s">
        <v>19</v>
      </c>
      <c r="V44" s="12" t="s">
        <v>382</v>
      </c>
      <c r="W44" s="14" t="s">
        <v>383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387</v>
      </c>
      <c r="H45" s="7" t="s">
        <v>388</v>
      </c>
      <c r="I45" s="7" t="s">
        <v>78</v>
      </c>
      <c r="J45" s="7" t="s">
        <v>2</v>
      </c>
      <c r="K45" s="7" t="s">
        <v>389</v>
      </c>
      <c r="L45" s="7">
        <v>1</v>
      </c>
      <c r="M45" s="7">
        <v>2</v>
      </c>
      <c r="N45" s="7" t="s">
        <v>390</v>
      </c>
      <c r="O45" s="7" t="s">
        <v>80</v>
      </c>
      <c r="P45" s="7" t="s">
        <v>381</v>
      </c>
      <c r="Q45" s="7"/>
      <c r="R45" s="12" t="s">
        <v>102</v>
      </c>
      <c r="S45" s="14" t="s">
        <v>19</v>
      </c>
      <c r="T45" s="7"/>
      <c r="U45" s="12" t="s">
        <v>19</v>
      </c>
      <c r="V45" s="12" t="s">
        <v>102</v>
      </c>
      <c r="W45" s="14" t="s">
        <v>103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104</v>
      </c>
      <c r="AD45" t="s">
        <v>6</v>
      </c>
      <c r="AE45" t="s">
        <v>171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391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392</v>
      </c>
      <c r="H46" s="7" t="s">
        <v>393</v>
      </c>
      <c r="I46" s="7" t="s">
        <v>78</v>
      </c>
      <c r="J46" s="7" t="s">
        <v>2</v>
      </c>
      <c r="K46" s="7" t="s">
        <v>394</v>
      </c>
      <c r="L46" s="7">
        <v>1</v>
      </c>
      <c r="M46" s="7">
        <v>2</v>
      </c>
      <c r="N46" s="7" t="s">
        <v>127</v>
      </c>
      <c r="O46" s="7" t="s">
        <v>80</v>
      </c>
      <c r="P46" s="7" t="s">
        <v>381</v>
      </c>
      <c r="Q46" s="7"/>
      <c r="R46" s="12" t="s">
        <v>395</v>
      </c>
      <c r="S46" s="14" t="s">
        <v>19</v>
      </c>
      <c r="T46" s="7"/>
      <c r="U46" s="12" t="s">
        <v>19</v>
      </c>
      <c r="V46" s="12" t="s">
        <v>395</v>
      </c>
      <c r="W46" s="14" t="s">
        <v>396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397</v>
      </c>
      <c r="AD46" t="s">
        <v>6</v>
      </c>
      <c r="AE46" t="s">
        <v>398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400</v>
      </c>
      <c r="H47" s="7" t="s">
        <v>401</v>
      </c>
      <c r="I47" s="7" t="s">
        <v>78</v>
      </c>
      <c r="J47" s="7" t="s">
        <v>2</v>
      </c>
      <c r="K47" s="7" t="s">
        <v>402</v>
      </c>
      <c r="L47" s="7">
        <v>1</v>
      </c>
      <c r="M47" s="7">
        <v>1</v>
      </c>
      <c r="N47" s="7" t="s">
        <v>80</v>
      </c>
      <c r="O47" s="7" t="s">
        <v>81</v>
      </c>
      <c r="P47" s="7" t="s">
        <v>381</v>
      </c>
      <c r="Q47" s="7"/>
      <c r="R47" s="12" t="s">
        <v>403</v>
      </c>
      <c r="S47" s="14" t="s">
        <v>19</v>
      </c>
      <c r="T47" s="7"/>
      <c r="U47" s="12" t="s">
        <v>19</v>
      </c>
      <c r="V47" s="12" t="s">
        <v>403</v>
      </c>
      <c r="W47" s="14" t="s">
        <v>248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404</v>
      </c>
      <c r="AD47" t="s">
        <v>6</v>
      </c>
      <c r="AE47" t="s">
        <v>96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406</v>
      </c>
      <c r="H48" s="7" t="s">
        <v>407</v>
      </c>
      <c r="I48" s="7" t="s">
        <v>78</v>
      </c>
      <c r="J48" s="7" t="s">
        <v>2</v>
      </c>
      <c r="K48" s="7" t="s">
        <v>408</v>
      </c>
      <c r="L48" s="7">
        <v>1</v>
      </c>
      <c r="M48" s="7">
        <v>1</v>
      </c>
      <c r="N48" s="7" t="s">
        <v>80</v>
      </c>
      <c r="O48" s="7" t="s">
        <v>81</v>
      </c>
      <c r="P48" s="7" t="s">
        <v>381</v>
      </c>
      <c r="Q48" s="7"/>
      <c r="R48" s="12" t="s">
        <v>409</v>
      </c>
      <c r="S48" s="14" t="s">
        <v>19</v>
      </c>
      <c r="T48" s="7"/>
      <c r="U48" s="12" t="s">
        <v>19</v>
      </c>
      <c r="V48" s="12" t="s">
        <v>409</v>
      </c>
      <c r="W48" s="14" t="s">
        <v>410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411</v>
      </c>
      <c r="AD48" t="s">
        <v>6</v>
      </c>
      <c r="AE48" t="s">
        <v>412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414</v>
      </c>
      <c r="H49" s="7" t="s">
        <v>415</v>
      </c>
      <c r="I49" s="7" t="s">
        <v>78</v>
      </c>
      <c r="J49" s="7" t="s">
        <v>2</v>
      </c>
      <c r="K49" s="7" t="s">
        <v>416</v>
      </c>
      <c r="L49" s="7">
        <v>1</v>
      </c>
      <c r="M49" s="7">
        <v>1</v>
      </c>
      <c r="N49" s="7" t="s">
        <v>81</v>
      </c>
      <c r="O49" s="7" t="s">
        <v>81</v>
      </c>
      <c r="P49" s="7" t="s">
        <v>381</v>
      </c>
      <c r="Q49" s="7"/>
      <c r="R49" s="12" t="s">
        <v>417</v>
      </c>
      <c r="S49" s="14" t="s">
        <v>19</v>
      </c>
      <c r="T49" s="7"/>
      <c r="U49" s="12" t="s">
        <v>19</v>
      </c>
      <c r="V49" s="12" t="s">
        <v>417</v>
      </c>
      <c r="W49" s="14" t="s">
        <v>239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418</v>
      </c>
      <c r="AD49" t="s">
        <v>6</v>
      </c>
      <c r="AE49" t="s">
        <v>85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419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420</v>
      </c>
      <c r="H50" s="7" t="s">
        <v>421</v>
      </c>
      <c r="I50" s="7" t="s">
        <v>78</v>
      </c>
      <c r="J50" s="7" t="s">
        <v>2</v>
      </c>
      <c r="K50" s="7" t="s">
        <v>422</v>
      </c>
      <c r="L50" s="7">
        <v>1</v>
      </c>
      <c r="M50" s="7">
        <v>1</v>
      </c>
      <c r="N50" s="7" t="s">
        <v>81</v>
      </c>
      <c r="O50" s="7" t="s">
        <v>81</v>
      </c>
      <c r="P50" s="7" t="s">
        <v>381</v>
      </c>
      <c r="Q50" s="7"/>
      <c r="R50" s="12" t="s">
        <v>423</v>
      </c>
      <c r="S50" s="14" t="s">
        <v>19</v>
      </c>
      <c r="T50" s="7"/>
      <c r="U50" s="12" t="s">
        <v>19</v>
      </c>
      <c r="V50" s="12" t="s">
        <v>423</v>
      </c>
      <c r="W50" s="14" t="s">
        <v>362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424</v>
      </c>
      <c r="AD50" t="s">
        <v>6</v>
      </c>
      <c r="AE50" t="s">
        <v>425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426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427</v>
      </c>
      <c r="H51" s="7" t="s">
        <v>428</v>
      </c>
      <c r="I51" s="7" t="s">
        <v>78</v>
      </c>
      <c r="J51" s="7" t="s">
        <v>2</v>
      </c>
      <c r="K51" s="7" t="s">
        <v>429</v>
      </c>
      <c r="L51" s="7">
        <v>1</v>
      </c>
      <c r="M51" s="7">
        <v>1</v>
      </c>
      <c r="N51" s="7" t="s">
        <v>81</v>
      </c>
      <c r="O51" s="7" t="s">
        <v>81</v>
      </c>
      <c r="P51" s="7" t="s">
        <v>381</v>
      </c>
      <c r="Q51" s="7"/>
      <c r="R51" s="12" t="s">
        <v>430</v>
      </c>
      <c r="S51" s="14" t="s">
        <v>19</v>
      </c>
      <c r="T51" s="7"/>
      <c r="U51" s="12" t="s">
        <v>19</v>
      </c>
      <c r="V51" s="12" t="s">
        <v>430</v>
      </c>
      <c r="W51" s="14" t="s">
        <v>155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431</v>
      </c>
      <c r="AD51" t="s">
        <v>6</v>
      </c>
      <c r="AE51" t="s">
        <v>194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433</v>
      </c>
      <c r="H52" s="7" t="s">
        <v>434</v>
      </c>
      <c r="I52" s="7" t="s">
        <v>78</v>
      </c>
      <c r="J52" s="7" t="s">
        <v>2</v>
      </c>
      <c r="K52" s="7" t="s">
        <v>435</v>
      </c>
      <c r="L52" s="7">
        <v>1</v>
      </c>
      <c r="M52" s="7">
        <v>1</v>
      </c>
      <c r="N52" s="7" t="s">
        <v>81</v>
      </c>
      <c r="O52" s="7" t="s">
        <v>81</v>
      </c>
      <c r="P52" s="7" t="s">
        <v>381</v>
      </c>
      <c r="Q52" s="7"/>
      <c r="R52" s="12" t="s">
        <v>436</v>
      </c>
      <c r="S52" s="14" t="s">
        <v>19</v>
      </c>
      <c r="T52" s="7"/>
      <c r="U52" s="12" t="s">
        <v>19</v>
      </c>
      <c r="V52" s="12" t="s">
        <v>436</v>
      </c>
      <c r="W52" s="14" t="s">
        <v>437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1</v>
      </c>
      <c r="M53" s="7">
        <v>1</v>
      </c>
      <c r="N53" s="7" t="s">
        <v>81</v>
      </c>
      <c r="O53" s="7" t="s">
        <v>81</v>
      </c>
      <c r="P53" s="7" t="s">
        <v>381</v>
      </c>
      <c r="Q53" s="7"/>
      <c r="R53" s="12" t="s">
        <v>444</v>
      </c>
      <c r="S53" s="14" t="s">
        <v>19</v>
      </c>
      <c r="T53" s="7"/>
      <c r="U53" s="12" t="s">
        <v>19</v>
      </c>
      <c r="V53" s="12" t="s">
        <v>444</v>
      </c>
      <c r="W53" s="14" t="s">
        <v>445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449</v>
      </c>
      <c r="H54" s="7" t="s">
        <v>450</v>
      </c>
      <c r="I54" s="7" t="s">
        <v>78</v>
      </c>
      <c r="J54" s="7" t="s">
        <v>2</v>
      </c>
      <c r="K54" s="7" t="s">
        <v>451</v>
      </c>
      <c r="L54" s="7">
        <v>1</v>
      </c>
      <c r="M54" s="7">
        <v>1</v>
      </c>
      <c r="N54" s="7" t="s">
        <v>81</v>
      </c>
      <c r="O54" s="7" t="s">
        <v>81</v>
      </c>
      <c r="P54" s="7" t="s">
        <v>381</v>
      </c>
      <c r="Q54" s="7"/>
      <c r="R54" s="12" t="s">
        <v>452</v>
      </c>
      <c r="S54" s="14" t="s">
        <v>19</v>
      </c>
      <c r="T54" s="7"/>
      <c r="U54" s="12" t="s">
        <v>19</v>
      </c>
      <c r="V54" s="12" t="s">
        <v>452</v>
      </c>
      <c r="W54" s="14" t="s">
        <v>207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456</v>
      </c>
      <c r="H55" s="7" t="s">
        <v>457</v>
      </c>
      <c r="I55" s="7" t="s">
        <v>78</v>
      </c>
      <c r="J55" s="7" t="s">
        <v>2</v>
      </c>
      <c r="K55" s="7" t="s">
        <v>458</v>
      </c>
      <c r="L55" s="7">
        <v>1</v>
      </c>
      <c r="M55" s="7">
        <v>1</v>
      </c>
      <c r="N55" s="7" t="s">
        <v>81</v>
      </c>
      <c r="O55" s="7" t="s">
        <v>81</v>
      </c>
      <c r="P55" s="7" t="s">
        <v>381</v>
      </c>
      <c r="Q55" s="7"/>
      <c r="R55" s="12" t="s">
        <v>459</v>
      </c>
      <c r="S55" s="14" t="s">
        <v>19</v>
      </c>
      <c r="T55" s="7"/>
      <c r="U55" s="12" t="s">
        <v>19</v>
      </c>
      <c r="V55" s="12" t="s">
        <v>459</v>
      </c>
      <c r="W55" s="14" t="s">
        <v>278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460</v>
      </c>
      <c r="AD55" t="s">
        <v>6</v>
      </c>
      <c r="AE55" t="s">
        <v>364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462</v>
      </c>
      <c r="H56" s="7" t="s">
        <v>463</v>
      </c>
      <c r="I56" s="7" t="s">
        <v>78</v>
      </c>
      <c r="J56" s="7" t="s">
        <v>2</v>
      </c>
      <c r="K56" s="7" t="s">
        <v>464</v>
      </c>
      <c r="L56" s="7">
        <v>1</v>
      </c>
      <c r="M56" s="7">
        <v>1</v>
      </c>
      <c r="N56" s="7" t="s">
        <v>81</v>
      </c>
      <c r="O56" s="7" t="s">
        <v>81</v>
      </c>
      <c r="P56" s="7" t="s">
        <v>381</v>
      </c>
      <c r="Q56" s="7"/>
      <c r="R56" s="12" t="s">
        <v>465</v>
      </c>
      <c r="S56" s="14" t="s">
        <v>19</v>
      </c>
      <c r="T56" s="7"/>
      <c r="U56" s="12" t="s">
        <v>19</v>
      </c>
      <c r="V56" s="12" t="s">
        <v>465</v>
      </c>
      <c r="W56" s="14" t="s">
        <v>111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468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469</v>
      </c>
      <c r="H57" s="7" t="s">
        <v>470</v>
      </c>
      <c r="I57" s="7" t="s">
        <v>78</v>
      </c>
      <c r="J57" s="7" t="s">
        <v>2</v>
      </c>
      <c r="K57" s="7" t="s">
        <v>471</v>
      </c>
      <c r="L57" s="7">
        <v>1</v>
      </c>
      <c r="M57" s="7">
        <v>1</v>
      </c>
      <c r="N57" s="7" t="s">
        <v>81</v>
      </c>
      <c r="O57" s="7" t="s">
        <v>81</v>
      </c>
      <c r="P57" s="7" t="s">
        <v>381</v>
      </c>
      <c r="Q57" s="7"/>
      <c r="R57" s="12" t="s">
        <v>472</v>
      </c>
      <c r="S57" s="14" t="s">
        <v>19</v>
      </c>
      <c r="T57" s="7"/>
      <c r="U57" s="12" t="s">
        <v>19</v>
      </c>
      <c r="V57" s="12" t="s">
        <v>472</v>
      </c>
      <c r="W57" s="14" t="s">
        <v>473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477</v>
      </c>
      <c r="H58" s="7" t="s">
        <v>478</v>
      </c>
      <c r="I58" s="7" t="s">
        <v>78</v>
      </c>
      <c r="J58" s="7" t="s">
        <v>2</v>
      </c>
      <c r="K58" s="7" t="s">
        <v>479</v>
      </c>
      <c r="L58" s="7">
        <v>1</v>
      </c>
      <c r="M58" s="7">
        <v>3</v>
      </c>
      <c r="N58" s="7" t="s">
        <v>390</v>
      </c>
      <c r="O58" s="7" t="s">
        <v>127</v>
      </c>
      <c r="P58" s="7" t="s">
        <v>381</v>
      </c>
      <c r="Q58" s="7"/>
      <c r="R58" s="12" t="s">
        <v>480</v>
      </c>
      <c r="S58" s="14" t="s">
        <v>19</v>
      </c>
      <c r="T58" s="7"/>
      <c r="U58" s="12" t="s">
        <v>19</v>
      </c>
      <c r="V58" s="12" t="s">
        <v>480</v>
      </c>
      <c r="W58" s="14" t="s">
        <v>481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485</v>
      </c>
      <c r="H59" s="7" t="s">
        <v>486</v>
      </c>
      <c r="I59" s="7" t="s">
        <v>78</v>
      </c>
      <c r="J59" s="7" t="s">
        <v>2</v>
      </c>
      <c r="K59" s="7" t="s">
        <v>487</v>
      </c>
      <c r="L59" s="7">
        <v>1</v>
      </c>
      <c r="M59" s="7">
        <v>1</v>
      </c>
      <c r="N59" s="7" t="s">
        <v>80</v>
      </c>
      <c r="O59" s="7" t="s">
        <v>81</v>
      </c>
      <c r="P59" s="7" t="s">
        <v>381</v>
      </c>
      <c r="Q59" s="7"/>
      <c r="R59" s="12" t="s">
        <v>488</v>
      </c>
      <c r="S59" s="14" t="s">
        <v>19</v>
      </c>
      <c r="T59" s="7"/>
      <c r="U59" s="12" t="s">
        <v>19</v>
      </c>
      <c r="V59" s="12" t="s">
        <v>488</v>
      </c>
      <c r="W59" s="14" t="s">
        <v>137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489</v>
      </c>
      <c r="AD59" t="s">
        <v>6</v>
      </c>
      <c r="AE59" t="s">
        <v>454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491</v>
      </c>
      <c r="H60" s="7" t="s">
        <v>492</v>
      </c>
      <c r="I60" s="7" t="s">
        <v>78</v>
      </c>
      <c r="J60" s="7" t="s">
        <v>2</v>
      </c>
      <c r="K60" s="7" t="s">
        <v>493</v>
      </c>
      <c r="L60" s="7">
        <v>1</v>
      </c>
      <c r="M60" s="7">
        <v>1</v>
      </c>
      <c r="N60" s="7" t="s">
        <v>127</v>
      </c>
      <c r="O60" s="7" t="s">
        <v>81</v>
      </c>
      <c r="P60" s="7" t="s">
        <v>381</v>
      </c>
      <c r="Q60" s="7"/>
      <c r="R60" s="12" t="s">
        <v>494</v>
      </c>
      <c r="S60" s="14" t="s">
        <v>19</v>
      </c>
      <c r="T60" s="7"/>
      <c r="U60" s="12" t="s">
        <v>19</v>
      </c>
      <c r="V60" s="12" t="s">
        <v>494</v>
      </c>
      <c r="W60" s="14" t="s">
        <v>495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496</v>
      </c>
      <c r="AD60" t="s">
        <v>6</v>
      </c>
      <c r="AE60" t="s">
        <v>258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498</v>
      </c>
      <c r="H61" s="7" t="s">
        <v>499</v>
      </c>
      <c r="I61" s="7" t="s">
        <v>78</v>
      </c>
      <c r="J61" s="7" t="s">
        <v>2</v>
      </c>
      <c r="K61" s="7" t="s">
        <v>500</v>
      </c>
      <c r="L61" s="7">
        <v>1</v>
      </c>
      <c r="M61" s="7">
        <v>1</v>
      </c>
      <c r="N61" s="7" t="s">
        <v>80</v>
      </c>
      <c r="O61" s="7" t="s">
        <v>81</v>
      </c>
      <c r="P61" s="7" t="s">
        <v>381</v>
      </c>
      <c r="Q61" s="7"/>
      <c r="R61" s="12" t="s">
        <v>501</v>
      </c>
      <c r="S61" s="14" t="s">
        <v>19</v>
      </c>
      <c r="T61" s="7"/>
      <c r="U61" s="12" t="s">
        <v>19</v>
      </c>
      <c r="V61" s="12" t="s">
        <v>501</v>
      </c>
      <c r="W61" s="14" t="s">
        <v>495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502</v>
      </c>
      <c r="AD61" t="s">
        <v>6</v>
      </c>
      <c r="AE61" t="s">
        <v>503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505</v>
      </c>
      <c r="H62" s="7" t="s">
        <v>506</v>
      </c>
      <c r="I62" s="7" t="s">
        <v>78</v>
      </c>
      <c r="J62" s="7" t="s">
        <v>2</v>
      </c>
      <c r="K62" s="7" t="s">
        <v>507</v>
      </c>
      <c r="L62" s="7">
        <v>2</v>
      </c>
      <c r="M62" s="7">
        <v>1</v>
      </c>
      <c r="N62" s="7" t="s">
        <v>81</v>
      </c>
      <c r="O62" s="7" t="s">
        <v>81</v>
      </c>
      <c r="P62" s="7" t="s">
        <v>381</v>
      </c>
      <c r="Q62" s="7"/>
      <c r="R62" s="12" t="s">
        <v>508</v>
      </c>
      <c r="S62" s="14" t="s">
        <v>19</v>
      </c>
      <c r="T62" s="7"/>
      <c r="U62" s="12" t="s">
        <v>19</v>
      </c>
      <c r="V62" s="12" t="s">
        <v>508</v>
      </c>
      <c r="W62" s="14" t="s">
        <v>509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512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513</v>
      </c>
      <c r="H63" s="7" t="s">
        <v>514</v>
      </c>
      <c r="I63" s="7" t="s">
        <v>78</v>
      </c>
      <c r="J63" s="7" t="s">
        <v>2</v>
      </c>
      <c r="K63" s="7" t="s">
        <v>515</v>
      </c>
      <c r="L63" s="7">
        <v>1</v>
      </c>
      <c r="M63" s="7">
        <v>1</v>
      </c>
      <c r="N63" s="7" t="s">
        <v>80</v>
      </c>
      <c r="O63" s="7" t="s">
        <v>81</v>
      </c>
      <c r="P63" s="7" t="s">
        <v>381</v>
      </c>
      <c r="Q63" s="7"/>
      <c r="R63" s="12" t="s">
        <v>516</v>
      </c>
      <c r="S63" s="14" t="s">
        <v>19</v>
      </c>
      <c r="T63" s="7"/>
      <c r="U63" s="12" t="s">
        <v>19</v>
      </c>
      <c r="V63" s="12" t="s">
        <v>516</v>
      </c>
      <c r="W63" s="14" t="s">
        <v>517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518</v>
      </c>
      <c r="AD63" t="s">
        <v>6</v>
      </c>
      <c r="AE63" t="s">
        <v>385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520</v>
      </c>
      <c r="H64" s="7" t="s">
        <v>521</v>
      </c>
      <c r="I64" s="7" t="s">
        <v>78</v>
      </c>
      <c r="J64" s="7" t="s">
        <v>2</v>
      </c>
      <c r="K64" s="7" t="s">
        <v>522</v>
      </c>
      <c r="L64" s="7">
        <v>1</v>
      </c>
      <c r="M64" s="7">
        <v>2</v>
      </c>
      <c r="N64" s="7" t="s">
        <v>80</v>
      </c>
      <c r="O64" s="7" t="s">
        <v>80</v>
      </c>
      <c r="P64" s="7" t="s">
        <v>381</v>
      </c>
      <c r="Q64" s="7"/>
      <c r="R64" s="12" t="s">
        <v>523</v>
      </c>
      <c r="S64" s="14" t="s">
        <v>19</v>
      </c>
      <c r="T64" s="7"/>
      <c r="U64" s="12" t="s">
        <v>19</v>
      </c>
      <c r="V64" s="12" t="s">
        <v>523</v>
      </c>
      <c r="W64" s="14" t="s">
        <v>431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524</v>
      </c>
      <c r="AD64" t="s">
        <v>6</v>
      </c>
      <c r="AE64" t="s">
        <v>258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526</v>
      </c>
      <c r="H65" s="7" t="s">
        <v>527</v>
      </c>
      <c r="I65" s="7" t="s">
        <v>78</v>
      </c>
      <c r="J65" s="7" t="s">
        <v>2</v>
      </c>
      <c r="K65" s="7" t="s">
        <v>528</v>
      </c>
      <c r="L65" s="7">
        <v>1</v>
      </c>
      <c r="M65" s="7">
        <v>1</v>
      </c>
      <c r="N65" s="7" t="s">
        <v>81</v>
      </c>
      <c r="O65" s="7" t="s">
        <v>81</v>
      </c>
      <c r="P65" s="7" t="s">
        <v>381</v>
      </c>
      <c r="Q65" s="7"/>
      <c r="R65" s="12" t="s">
        <v>238</v>
      </c>
      <c r="S65" s="14" t="s">
        <v>19</v>
      </c>
      <c r="T65" s="7"/>
      <c r="U65" s="12" t="s">
        <v>19</v>
      </c>
      <c r="V65" s="12" t="s">
        <v>238</v>
      </c>
      <c r="W65" s="14" t="s">
        <v>239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240</v>
      </c>
      <c r="AD65" t="s">
        <v>6</v>
      </c>
      <c r="AE65" t="s">
        <v>529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531</v>
      </c>
      <c r="H66" s="7" t="s">
        <v>532</v>
      </c>
      <c r="I66" s="7" t="s">
        <v>78</v>
      </c>
      <c r="J66" s="7" t="s">
        <v>2</v>
      </c>
      <c r="K66" s="7" t="s">
        <v>533</v>
      </c>
      <c r="L66" s="7">
        <v>1</v>
      </c>
      <c r="M66" s="7">
        <v>1</v>
      </c>
      <c r="N66" s="7" t="s">
        <v>81</v>
      </c>
      <c r="O66" s="7" t="s">
        <v>81</v>
      </c>
      <c r="P66" s="7" t="s">
        <v>381</v>
      </c>
      <c r="Q66" s="7"/>
      <c r="R66" s="12" t="s">
        <v>230</v>
      </c>
      <c r="S66" s="14" t="s">
        <v>19</v>
      </c>
      <c r="T66" s="7"/>
      <c r="U66" s="12" t="s">
        <v>19</v>
      </c>
      <c r="V66" s="12" t="s">
        <v>230</v>
      </c>
      <c r="W66" s="14" t="s">
        <v>231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232</v>
      </c>
      <c r="AD66" t="s">
        <v>6</v>
      </c>
      <c r="AE66" t="s">
        <v>250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535</v>
      </c>
      <c r="H67" s="7" t="s">
        <v>536</v>
      </c>
      <c r="I67" s="7" t="s">
        <v>78</v>
      </c>
      <c r="J67" s="7" t="s">
        <v>2</v>
      </c>
      <c r="K67" s="7" t="s">
        <v>537</v>
      </c>
      <c r="L67" s="7">
        <v>1</v>
      </c>
      <c r="M67" s="7">
        <v>1</v>
      </c>
      <c r="N67" s="7" t="s">
        <v>81</v>
      </c>
      <c r="O67" s="7" t="s">
        <v>81</v>
      </c>
      <c r="P67" s="7" t="s">
        <v>381</v>
      </c>
      <c r="Q67" s="7"/>
      <c r="R67" s="12" t="s">
        <v>538</v>
      </c>
      <c r="S67" s="14" t="s">
        <v>19</v>
      </c>
      <c r="T67" s="7"/>
      <c r="U67" s="12" t="s">
        <v>19</v>
      </c>
      <c r="V67" s="12" t="s">
        <v>538</v>
      </c>
      <c r="W67" s="14" t="s">
        <v>169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539</v>
      </c>
      <c r="AD67" t="s">
        <v>6</v>
      </c>
      <c r="AE67" t="s">
        <v>540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542</v>
      </c>
      <c r="H68" s="7" t="s">
        <v>543</v>
      </c>
      <c r="I68" s="7" t="s">
        <v>78</v>
      </c>
      <c r="J68" s="7" t="s">
        <v>2</v>
      </c>
      <c r="K68" s="7" t="s">
        <v>544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381</v>
      </c>
      <c r="Q68" s="7"/>
      <c r="R68" s="12" t="s">
        <v>545</v>
      </c>
      <c r="S68" s="14" t="s">
        <v>19</v>
      </c>
      <c r="T68" s="7"/>
      <c r="U68" s="12" t="s">
        <v>19</v>
      </c>
      <c r="V68" s="12" t="s">
        <v>545</v>
      </c>
      <c r="W68" s="14" t="s">
        <v>111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546</v>
      </c>
      <c r="AD68" t="s">
        <v>6</v>
      </c>
      <c r="AE68" t="s">
        <v>547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115</v>
      </c>
      <c r="H69" s="7" t="s">
        <v>116</v>
      </c>
      <c r="I69" s="7" t="s">
        <v>78</v>
      </c>
      <c r="J69" s="7" t="s">
        <v>2</v>
      </c>
      <c r="K69" s="7" t="s">
        <v>549</v>
      </c>
      <c r="L69" s="7">
        <v>1</v>
      </c>
      <c r="M69" s="7">
        <v>3</v>
      </c>
      <c r="N69" s="7" t="s">
        <v>550</v>
      </c>
      <c r="O69" s="7" t="s">
        <v>127</v>
      </c>
      <c r="P69" s="7" t="s">
        <v>381</v>
      </c>
      <c r="Q69" s="7"/>
      <c r="R69" s="12" t="s">
        <v>551</v>
      </c>
      <c r="S69" s="14" t="s">
        <v>19</v>
      </c>
      <c r="T69" s="7"/>
      <c r="U69" s="12" t="s">
        <v>19</v>
      </c>
      <c r="V69" s="12" t="s">
        <v>551</v>
      </c>
      <c r="W69" s="14" t="s">
        <v>552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553</v>
      </c>
      <c r="AD69" t="s">
        <v>6</v>
      </c>
      <c r="AE69" t="s">
        <v>122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260</v>
      </c>
      <c r="H70" s="7" t="s">
        <v>261</v>
      </c>
      <c r="I70" s="7" t="s">
        <v>78</v>
      </c>
      <c r="J70" s="7" t="s">
        <v>2</v>
      </c>
      <c r="K70" s="7" t="s">
        <v>555</v>
      </c>
      <c r="L70" s="7">
        <v>1</v>
      </c>
      <c r="M70" s="7">
        <v>2</v>
      </c>
      <c r="N70" s="7" t="s">
        <v>92</v>
      </c>
      <c r="O70" s="7" t="s">
        <v>80</v>
      </c>
      <c r="P70" s="7" t="s">
        <v>381</v>
      </c>
      <c r="Q70" s="7"/>
      <c r="R70" s="12" t="s">
        <v>556</v>
      </c>
      <c r="S70" s="14" t="s">
        <v>19</v>
      </c>
      <c r="T70" s="7"/>
      <c r="U70" s="12" t="s">
        <v>19</v>
      </c>
      <c r="V70" s="12" t="s">
        <v>556</v>
      </c>
      <c r="W70" s="14" t="s">
        <v>264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557</v>
      </c>
      <c r="AD70" t="s">
        <v>6</v>
      </c>
      <c r="AE70" t="s">
        <v>558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559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560</v>
      </c>
      <c r="H71" s="7" t="s">
        <v>561</v>
      </c>
      <c r="I71" s="7" t="s">
        <v>78</v>
      </c>
      <c r="J71" s="7" t="s">
        <v>2</v>
      </c>
      <c r="K71" s="7" t="s">
        <v>562</v>
      </c>
      <c r="L71" s="7">
        <v>1</v>
      </c>
      <c r="M71" s="7">
        <v>1</v>
      </c>
      <c r="N71" s="7" t="s">
        <v>80</v>
      </c>
      <c r="O71" s="7" t="s">
        <v>81</v>
      </c>
      <c r="P71" s="7" t="s">
        <v>381</v>
      </c>
      <c r="Q71" s="7"/>
      <c r="R71" s="12" t="s">
        <v>193</v>
      </c>
      <c r="S71" s="14" t="s">
        <v>19</v>
      </c>
      <c r="T71" s="7"/>
      <c r="U71" s="12" t="s">
        <v>19</v>
      </c>
      <c r="V71" s="12" t="s">
        <v>193</v>
      </c>
      <c r="W71" s="14" t="s">
        <v>563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564</v>
      </c>
      <c r="AD71" t="s">
        <v>6</v>
      </c>
      <c r="AE71" t="s">
        <v>565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567</v>
      </c>
      <c r="H72" s="7" t="s">
        <v>568</v>
      </c>
      <c r="I72" s="7" t="s">
        <v>78</v>
      </c>
      <c r="J72" s="7" t="s">
        <v>2</v>
      </c>
      <c r="K72" s="7" t="s">
        <v>569</v>
      </c>
      <c r="L72" s="7">
        <v>1</v>
      </c>
      <c r="M72" s="7">
        <v>2</v>
      </c>
      <c r="N72" s="7" t="s">
        <v>570</v>
      </c>
      <c r="O72" s="7" t="s">
        <v>80</v>
      </c>
      <c r="P72" s="7" t="s">
        <v>381</v>
      </c>
      <c r="Q72" s="7"/>
      <c r="R72" s="12" t="s">
        <v>571</v>
      </c>
      <c r="S72" s="14" t="s">
        <v>19</v>
      </c>
      <c r="T72" s="7"/>
      <c r="U72" s="12" t="s">
        <v>19</v>
      </c>
      <c r="V72" s="12" t="s">
        <v>571</v>
      </c>
      <c r="W72" s="14" t="s">
        <v>430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572</v>
      </c>
      <c r="AD72" t="s">
        <v>6</v>
      </c>
      <c r="AE72" t="s">
        <v>573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575</v>
      </c>
      <c r="H73" s="7" t="s">
        <v>576</v>
      </c>
      <c r="I73" s="7" t="s">
        <v>78</v>
      </c>
      <c r="J73" s="7" t="s">
        <v>2</v>
      </c>
      <c r="K73" s="7" t="s">
        <v>577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381</v>
      </c>
      <c r="Q73" s="7"/>
      <c r="R73" s="12" t="s">
        <v>482</v>
      </c>
      <c r="S73" s="14" t="s">
        <v>19</v>
      </c>
      <c r="T73" s="7"/>
      <c r="U73" s="12" t="s">
        <v>19</v>
      </c>
      <c r="V73" s="12" t="s">
        <v>482</v>
      </c>
      <c r="W73" s="14" t="s">
        <v>578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579</v>
      </c>
      <c r="AD73" t="s">
        <v>6</v>
      </c>
      <c r="AE73" t="s">
        <v>580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581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582</v>
      </c>
      <c r="H74" s="7" t="s">
        <v>583</v>
      </c>
      <c r="I74" s="7" t="s">
        <v>78</v>
      </c>
      <c r="J74" s="7" t="s">
        <v>2</v>
      </c>
      <c r="K74" s="7" t="s">
        <v>584</v>
      </c>
      <c r="L74" s="7">
        <v>1</v>
      </c>
      <c r="M74" s="7">
        <v>1</v>
      </c>
      <c r="N74" s="7" t="s">
        <v>81</v>
      </c>
      <c r="O74" s="7" t="s">
        <v>81</v>
      </c>
      <c r="P74" s="7" t="s">
        <v>381</v>
      </c>
      <c r="Q74" s="7"/>
      <c r="R74" s="12" t="s">
        <v>585</v>
      </c>
      <c r="S74" s="14" t="s">
        <v>19</v>
      </c>
      <c r="T74" s="7"/>
      <c r="U74" s="12" t="s">
        <v>19</v>
      </c>
      <c r="V74" s="12" t="s">
        <v>585</v>
      </c>
      <c r="W74" s="14" t="s">
        <v>239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586</v>
      </c>
      <c r="AD74" t="s">
        <v>6</v>
      </c>
      <c r="AE74" t="s">
        <v>587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588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589</v>
      </c>
      <c r="H75" s="7" t="s">
        <v>590</v>
      </c>
      <c r="I75" s="7" t="s">
        <v>78</v>
      </c>
      <c r="J75" s="7" t="s">
        <v>2</v>
      </c>
      <c r="K75" s="7" t="s">
        <v>591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381</v>
      </c>
      <c r="Q75" s="7"/>
      <c r="R75" s="12" t="s">
        <v>564</v>
      </c>
      <c r="S75" s="14" t="s">
        <v>19</v>
      </c>
      <c r="T75" s="7"/>
      <c r="U75" s="12" t="s">
        <v>19</v>
      </c>
      <c r="V75" s="12" t="s">
        <v>564</v>
      </c>
      <c r="W75" s="14" t="s">
        <v>592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83</v>
      </c>
      <c r="AD75" t="s">
        <v>6</v>
      </c>
      <c r="AE75" t="s">
        <v>171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594</v>
      </c>
      <c r="H76" s="7" t="s">
        <v>595</v>
      </c>
      <c r="I76" s="7" t="s">
        <v>78</v>
      </c>
      <c r="J76" s="7" t="s">
        <v>2</v>
      </c>
      <c r="K76" s="7" t="s">
        <v>596</v>
      </c>
      <c r="L76" s="7">
        <v>1</v>
      </c>
      <c r="M76" s="7">
        <v>1</v>
      </c>
      <c r="N76" s="7" t="s">
        <v>81</v>
      </c>
      <c r="O76" s="7" t="s">
        <v>81</v>
      </c>
      <c r="P76" s="7" t="s">
        <v>381</v>
      </c>
      <c r="Q76" s="7"/>
      <c r="R76" s="12" t="s">
        <v>201</v>
      </c>
      <c r="S76" s="14" t="s">
        <v>19</v>
      </c>
      <c r="T76" s="7"/>
      <c r="U76" s="12" t="s">
        <v>19</v>
      </c>
      <c r="V76" s="12" t="s">
        <v>201</v>
      </c>
      <c r="W76" s="14" t="s">
        <v>185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597</v>
      </c>
      <c r="AD76" t="s">
        <v>6</v>
      </c>
      <c r="AE76" t="s">
        <v>475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598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599</v>
      </c>
      <c r="H77" s="7" t="s">
        <v>600</v>
      </c>
      <c r="I77" s="7" t="s">
        <v>78</v>
      </c>
      <c r="J77" s="7" t="s">
        <v>2</v>
      </c>
      <c r="K77" s="7" t="s">
        <v>601</v>
      </c>
      <c r="L77" s="7">
        <v>1</v>
      </c>
      <c r="M77" s="7">
        <v>1</v>
      </c>
      <c r="N77" s="7" t="s">
        <v>81</v>
      </c>
      <c r="O77" s="7" t="s">
        <v>81</v>
      </c>
      <c r="P77" s="7" t="s">
        <v>381</v>
      </c>
      <c r="Q77" s="7"/>
      <c r="R77" s="12" t="s">
        <v>602</v>
      </c>
      <c r="S77" s="14" t="s">
        <v>19</v>
      </c>
      <c r="T77" s="7"/>
      <c r="U77" s="12" t="s">
        <v>19</v>
      </c>
      <c r="V77" s="12" t="s">
        <v>602</v>
      </c>
      <c r="W77" s="14" t="s">
        <v>603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604</v>
      </c>
      <c r="AD77" t="s">
        <v>6</v>
      </c>
      <c r="AE77" t="s">
        <v>171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606</v>
      </c>
      <c r="H78" s="7" t="s">
        <v>607</v>
      </c>
      <c r="I78" s="7" t="s">
        <v>78</v>
      </c>
      <c r="J78" s="7" t="s">
        <v>2</v>
      </c>
      <c r="K78" s="7" t="s">
        <v>608</v>
      </c>
      <c r="L78" s="7">
        <v>1</v>
      </c>
      <c r="M78" s="7">
        <v>1</v>
      </c>
      <c r="N78" s="7" t="s">
        <v>81</v>
      </c>
      <c r="O78" s="7" t="s">
        <v>81</v>
      </c>
      <c r="P78" s="7" t="s">
        <v>381</v>
      </c>
      <c r="Q78" s="7"/>
      <c r="R78" s="12" t="s">
        <v>609</v>
      </c>
      <c r="S78" s="14" t="s">
        <v>19</v>
      </c>
      <c r="T78" s="7"/>
      <c r="U78" s="12" t="s">
        <v>19</v>
      </c>
      <c r="V78" s="12" t="s">
        <v>609</v>
      </c>
      <c r="W78" s="14" t="s">
        <v>610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611</v>
      </c>
      <c r="AD78" t="s">
        <v>6</v>
      </c>
      <c r="AE78" t="s">
        <v>328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613</v>
      </c>
      <c r="H79" s="7" t="s">
        <v>614</v>
      </c>
      <c r="I79" s="7" t="s">
        <v>78</v>
      </c>
      <c r="J79" s="7" t="s">
        <v>2</v>
      </c>
      <c r="K79" s="7" t="s">
        <v>615</v>
      </c>
      <c r="L79" s="7">
        <v>1</v>
      </c>
      <c r="M79" s="7">
        <v>1</v>
      </c>
      <c r="N79" s="7" t="s">
        <v>81</v>
      </c>
      <c r="O79" s="7" t="s">
        <v>81</v>
      </c>
      <c r="P79" s="7" t="s">
        <v>381</v>
      </c>
      <c r="Q79" s="7"/>
      <c r="R79" s="12" t="s">
        <v>616</v>
      </c>
      <c r="S79" s="14" t="s">
        <v>19</v>
      </c>
      <c r="T79" s="7"/>
      <c r="U79" s="12" t="s">
        <v>19</v>
      </c>
      <c r="V79" s="12" t="s">
        <v>616</v>
      </c>
      <c r="W79" s="14" t="s">
        <v>278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617</v>
      </c>
      <c r="AD79" t="s">
        <v>6</v>
      </c>
      <c r="AE79" t="s">
        <v>618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619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620</v>
      </c>
      <c r="H80" s="7" t="s">
        <v>621</v>
      </c>
      <c r="I80" s="7" t="s">
        <v>78</v>
      </c>
      <c r="J80" s="7" t="s">
        <v>2</v>
      </c>
      <c r="K80" s="7" t="s">
        <v>622</v>
      </c>
      <c r="L80" s="7">
        <v>1</v>
      </c>
      <c r="M80" s="7">
        <v>1</v>
      </c>
      <c r="N80" s="7" t="s">
        <v>81</v>
      </c>
      <c r="O80" s="7" t="s">
        <v>81</v>
      </c>
      <c r="P80" s="7" t="s">
        <v>381</v>
      </c>
      <c r="Q80" s="7"/>
      <c r="R80" s="12" t="s">
        <v>460</v>
      </c>
      <c r="S80" s="14" t="s">
        <v>19</v>
      </c>
      <c r="T80" s="7"/>
      <c r="U80" s="12" t="s">
        <v>19</v>
      </c>
      <c r="V80" s="12" t="s">
        <v>460</v>
      </c>
      <c r="W80" s="14" t="s">
        <v>147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623</v>
      </c>
      <c r="AD80" t="s">
        <v>6</v>
      </c>
      <c r="AE80" t="s">
        <v>321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625</v>
      </c>
      <c r="H81" s="7" t="s">
        <v>626</v>
      </c>
      <c r="I81" s="7" t="s">
        <v>78</v>
      </c>
      <c r="J81" s="7" t="s">
        <v>2</v>
      </c>
      <c r="K81" s="7" t="s">
        <v>627</v>
      </c>
      <c r="L81" s="7">
        <v>1</v>
      </c>
      <c r="M81" s="7">
        <v>1</v>
      </c>
      <c r="N81" s="7" t="s">
        <v>81</v>
      </c>
      <c r="O81" s="7" t="s">
        <v>81</v>
      </c>
      <c r="P81" s="7" t="s">
        <v>381</v>
      </c>
      <c r="Q81" s="7"/>
      <c r="R81" s="12" t="s">
        <v>154</v>
      </c>
      <c r="S81" s="14" t="s">
        <v>19</v>
      </c>
      <c r="T81" s="7"/>
      <c r="U81" s="12" t="s">
        <v>19</v>
      </c>
      <c r="V81" s="12" t="s">
        <v>154</v>
      </c>
      <c r="W81" s="14" t="s">
        <v>155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156</v>
      </c>
      <c r="AD81" t="s">
        <v>6</v>
      </c>
      <c r="AE81" t="s">
        <v>96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628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629</v>
      </c>
      <c r="H82" s="7" t="s">
        <v>630</v>
      </c>
      <c r="I82" s="7" t="s">
        <v>78</v>
      </c>
      <c r="J82" s="7" t="s">
        <v>2</v>
      </c>
      <c r="K82" s="7" t="s">
        <v>631</v>
      </c>
      <c r="L82" s="7">
        <v>1</v>
      </c>
      <c r="M82" s="7">
        <v>1</v>
      </c>
      <c r="N82" s="7" t="s">
        <v>81</v>
      </c>
      <c r="O82" s="7" t="s">
        <v>81</v>
      </c>
      <c r="P82" s="7" t="s">
        <v>381</v>
      </c>
      <c r="Q82" s="7"/>
      <c r="R82" s="12" t="s">
        <v>538</v>
      </c>
      <c r="S82" s="14" t="s">
        <v>19</v>
      </c>
      <c r="T82" s="7"/>
      <c r="U82" s="12" t="s">
        <v>19</v>
      </c>
      <c r="V82" s="12" t="s">
        <v>538</v>
      </c>
      <c r="W82" s="14" t="s">
        <v>169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539</v>
      </c>
      <c r="AD82" t="s">
        <v>6</v>
      </c>
      <c r="AE82" t="s">
        <v>194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632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633</v>
      </c>
      <c r="H83" s="7" t="s">
        <v>634</v>
      </c>
      <c r="I83" s="7" t="s">
        <v>78</v>
      </c>
      <c r="J83" s="7" t="s">
        <v>2</v>
      </c>
      <c r="K83" s="7" t="s">
        <v>635</v>
      </c>
      <c r="L83" s="7">
        <v>1</v>
      </c>
      <c r="M83" s="7">
        <v>1</v>
      </c>
      <c r="N83" s="7" t="s">
        <v>80</v>
      </c>
      <c r="O83" s="7" t="s">
        <v>81</v>
      </c>
      <c r="P83" s="7" t="s">
        <v>381</v>
      </c>
      <c r="Q83" s="7"/>
      <c r="R83" s="12" t="s">
        <v>597</v>
      </c>
      <c r="S83" s="14" t="s">
        <v>19</v>
      </c>
      <c r="T83" s="7"/>
      <c r="U83" s="12" t="s">
        <v>19</v>
      </c>
      <c r="V83" s="12" t="s">
        <v>597</v>
      </c>
      <c r="W83" s="14" t="s">
        <v>636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637</v>
      </c>
      <c r="AD83" t="s">
        <v>6</v>
      </c>
      <c r="AE83" t="s">
        <v>638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639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640</v>
      </c>
      <c r="H84" s="7" t="s">
        <v>641</v>
      </c>
      <c r="I84" s="7" t="s">
        <v>78</v>
      </c>
      <c r="J84" s="7" t="s">
        <v>2</v>
      </c>
      <c r="K84" s="7" t="s">
        <v>642</v>
      </c>
      <c r="L84" s="7">
        <v>1</v>
      </c>
      <c r="M84" s="7">
        <v>1</v>
      </c>
      <c r="N84" s="7" t="s">
        <v>127</v>
      </c>
      <c r="O84" s="7" t="s">
        <v>81</v>
      </c>
      <c r="P84" s="7" t="s">
        <v>381</v>
      </c>
      <c r="Q84" s="7"/>
      <c r="R84" s="12" t="s">
        <v>643</v>
      </c>
      <c r="S84" s="14" t="s">
        <v>19</v>
      </c>
      <c r="T84" s="7"/>
      <c r="U84" s="12" t="s">
        <v>19</v>
      </c>
      <c r="V84" s="12" t="s">
        <v>643</v>
      </c>
      <c r="W84" s="14" t="s">
        <v>644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224</v>
      </c>
      <c r="AD84" t="s">
        <v>6</v>
      </c>
      <c r="AE84" t="s">
        <v>645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646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647</v>
      </c>
      <c r="H85" s="7" t="s">
        <v>648</v>
      </c>
      <c r="I85" s="7" t="s">
        <v>78</v>
      </c>
      <c r="J85" s="7" t="s">
        <v>2</v>
      </c>
      <c r="K85" s="7" t="s">
        <v>649</v>
      </c>
      <c r="L85" s="7">
        <v>1</v>
      </c>
      <c r="M85" s="7">
        <v>4</v>
      </c>
      <c r="N85" s="7" t="s">
        <v>92</v>
      </c>
      <c r="O85" s="7" t="s">
        <v>101</v>
      </c>
      <c r="P85" s="7" t="s">
        <v>381</v>
      </c>
      <c r="Q85" s="7"/>
      <c r="R85" s="12" t="s">
        <v>650</v>
      </c>
      <c r="S85" s="14" t="s">
        <v>19</v>
      </c>
      <c r="T85" s="7"/>
      <c r="U85" s="12" t="s">
        <v>19</v>
      </c>
      <c r="V85" s="12" t="s">
        <v>650</v>
      </c>
      <c r="W85" s="14" t="s">
        <v>651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652</v>
      </c>
      <c r="AD85" t="s">
        <v>6</v>
      </c>
      <c r="AE85" t="s">
        <v>653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392</v>
      </c>
      <c r="H86" s="7" t="s">
        <v>393</v>
      </c>
      <c r="I86" s="7" t="s">
        <v>78</v>
      </c>
      <c r="J86" s="7" t="s">
        <v>2</v>
      </c>
      <c r="K86" s="7" t="s">
        <v>655</v>
      </c>
      <c r="L86" s="7">
        <v>1</v>
      </c>
      <c r="M86" s="7">
        <v>1</v>
      </c>
      <c r="N86" s="7" t="s">
        <v>80</v>
      </c>
      <c r="O86" s="7" t="s">
        <v>81</v>
      </c>
      <c r="P86" s="7" t="s">
        <v>381</v>
      </c>
      <c r="Q86" s="7"/>
      <c r="R86" s="12" t="s">
        <v>656</v>
      </c>
      <c r="S86" s="14" t="s">
        <v>19</v>
      </c>
      <c r="T86" s="7"/>
      <c r="U86" s="12" t="s">
        <v>19</v>
      </c>
      <c r="V86" s="12" t="s">
        <v>656</v>
      </c>
      <c r="W86" s="14" t="s">
        <v>657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658</v>
      </c>
      <c r="AD86" t="s">
        <v>6</v>
      </c>
      <c r="AE86" t="s">
        <v>659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660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661</v>
      </c>
      <c r="H87" s="7" t="s">
        <v>662</v>
      </c>
      <c r="I87" s="7" t="s">
        <v>78</v>
      </c>
      <c r="J87" s="7" t="s">
        <v>2</v>
      </c>
      <c r="K87" s="7" t="s">
        <v>663</v>
      </c>
      <c r="L87" s="7">
        <v>1</v>
      </c>
      <c r="M87" s="7">
        <v>1</v>
      </c>
      <c r="N87" s="7" t="s">
        <v>81</v>
      </c>
      <c r="O87" s="7" t="s">
        <v>81</v>
      </c>
      <c r="P87" s="7" t="s">
        <v>381</v>
      </c>
      <c r="Q87" s="7"/>
      <c r="R87" s="12" t="s">
        <v>538</v>
      </c>
      <c r="S87" s="14" t="s">
        <v>19</v>
      </c>
      <c r="T87" s="7"/>
      <c r="U87" s="12" t="s">
        <v>19</v>
      </c>
      <c r="V87" s="12" t="s">
        <v>538</v>
      </c>
      <c r="W87" s="14" t="s">
        <v>169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539</v>
      </c>
      <c r="AD87" t="s">
        <v>6</v>
      </c>
      <c r="AE87" t="s">
        <v>664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567</v>
      </c>
      <c r="H88" s="7" t="s">
        <v>568</v>
      </c>
      <c r="I88" s="7" t="s">
        <v>78</v>
      </c>
      <c r="J88" s="7" t="s">
        <v>2</v>
      </c>
      <c r="K88" s="7" t="s">
        <v>666</v>
      </c>
      <c r="L88" s="7">
        <v>1</v>
      </c>
      <c r="M88" s="7">
        <v>4</v>
      </c>
      <c r="N88" s="7" t="s">
        <v>390</v>
      </c>
      <c r="O88" s="7" t="s">
        <v>101</v>
      </c>
      <c r="P88" s="7" t="s">
        <v>381</v>
      </c>
      <c r="Q88" s="7"/>
      <c r="R88" s="12" t="s">
        <v>667</v>
      </c>
      <c r="S88" s="14" t="s">
        <v>19</v>
      </c>
      <c r="T88" s="7"/>
      <c r="U88" s="12" t="s">
        <v>19</v>
      </c>
      <c r="V88" s="12" t="s">
        <v>667</v>
      </c>
      <c r="W88" s="14" t="s">
        <v>668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669</v>
      </c>
      <c r="AD88" t="s">
        <v>6</v>
      </c>
      <c r="AE88" t="s">
        <v>670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671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672</v>
      </c>
      <c r="H89" s="7" t="s">
        <v>673</v>
      </c>
      <c r="I89" s="7" t="s">
        <v>78</v>
      </c>
      <c r="J89" s="7" t="s">
        <v>2</v>
      </c>
      <c r="K89" s="7" t="s">
        <v>674</v>
      </c>
      <c r="L89" s="7">
        <v>1</v>
      </c>
      <c r="M89" s="7">
        <v>1</v>
      </c>
      <c r="N89" s="7" t="s">
        <v>81</v>
      </c>
      <c r="O89" s="7" t="s">
        <v>81</v>
      </c>
      <c r="P89" s="7" t="s">
        <v>381</v>
      </c>
      <c r="Q89" s="7"/>
      <c r="R89" s="12" t="s">
        <v>496</v>
      </c>
      <c r="S89" s="14" t="s">
        <v>19</v>
      </c>
      <c r="T89" s="7"/>
      <c r="U89" s="12" t="s">
        <v>19</v>
      </c>
      <c r="V89" s="12" t="s">
        <v>496</v>
      </c>
      <c r="W89" s="14" t="s">
        <v>644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303</v>
      </c>
      <c r="AD89" t="s">
        <v>6</v>
      </c>
      <c r="AE89" t="s">
        <v>149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675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676</v>
      </c>
      <c r="H90" s="7" t="s">
        <v>677</v>
      </c>
      <c r="I90" s="7" t="s">
        <v>78</v>
      </c>
      <c r="J90" s="7" t="s">
        <v>2</v>
      </c>
      <c r="K90" s="7" t="s">
        <v>678</v>
      </c>
      <c r="L90" s="7">
        <v>1</v>
      </c>
      <c r="M90" s="7">
        <v>1</v>
      </c>
      <c r="N90" s="7" t="s">
        <v>81</v>
      </c>
      <c r="O90" s="7" t="s">
        <v>81</v>
      </c>
      <c r="P90" s="7" t="s">
        <v>381</v>
      </c>
      <c r="Q90" s="7"/>
      <c r="R90" s="12" t="s">
        <v>459</v>
      </c>
      <c r="S90" s="14" t="s">
        <v>19</v>
      </c>
      <c r="T90" s="7"/>
      <c r="U90" s="12" t="s">
        <v>19</v>
      </c>
      <c r="V90" s="12" t="s">
        <v>459</v>
      </c>
      <c r="W90" s="14" t="s">
        <v>278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460</v>
      </c>
      <c r="AD90" t="s">
        <v>6</v>
      </c>
      <c r="AE90" t="s">
        <v>679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681</v>
      </c>
      <c r="H91" s="7" t="s">
        <v>682</v>
      </c>
      <c r="I91" s="7" t="s">
        <v>78</v>
      </c>
      <c r="J91" s="7" t="s">
        <v>2</v>
      </c>
      <c r="K91" s="7" t="s">
        <v>683</v>
      </c>
      <c r="L91" s="7">
        <v>1</v>
      </c>
      <c r="M91" s="7">
        <v>1</v>
      </c>
      <c r="N91" s="7" t="s">
        <v>81</v>
      </c>
      <c r="O91" s="7" t="s">
        <v>81</v>
      </c>
      <c r="P91" s="7" t="s">
        <v>381</v>
      </c>
      <c r="Q91" s="7"/>
      <c r="R91" s="12" t="s">
        <v>545</v>
      </c>
      <c r="S91" s="14" t="s">
        <v>19</v>
      </c>
      <c r="T91" s="7"/>
      <c r="U91" s="12" t="s">
        <v>19</v>
      </c>
      <c r="V91" s="12" t="s">
        <v>545</v>
      </c>
      <c r="W91" s="14" t="s">
        <v>111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546</v>
      </c>
      <c r="AD91" t="s">
        <v>6</v>
      </c>
      <c r="AE91" t="s">
        <v>454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684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685</v>
      </c>
      <c r="H92" s="7" t="s">
        <v>686</v>
      </c>
      <c r="I92" s="7" t="s">
        <v>78</v>
      </c>
      <c r="J92" s="7" t="s">
        <v>2</v>
      </c>
      <c r="K92" s="7" t="s">
        <v>687</v>
      </c>
      <c r="L92" s="7">
        <v>1</v>
      </c>
      <c r="M92" s="7">
        <v>1</v>
      </c>
      <c r="N92" s="7" t="s">
        <v>80</v>
      </c>
      <c r="O92" s="7" t="s">
        <v>81</v>
      </c>
      <c r="P92" s="7" t="s">
        <v>381</v>
      </c>
      <c r="Q92" s="7"/>
      <c r="R92" s="12" t="s">
        <v>688</v>
      </c>
      <c r="S92" s="14" t="s">
        <v>19</v>
      </c>
      <c r="T92" s="7"/>
      <c r="U92" s="12" t="s">
        <v>19</v>
      </c>
      <c r="V92" s="12" t="s">
        <v>688</v>
      </c>
      <c r="W92" s="14" t="s">
        <v>636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689</v>
      </c>
      <c r="AD92" t="s">
        <v>6</v>
      </c>
      <c r="AE92" t="s">
        <v>690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691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685</v>
      </c>
      <c r="H93" s="7" t="s">
        <v>686</v>
      </c>
      <c r="I93" s="7" t="s">
        <v>78</v>
      </c>
      <c r="J93" s="7" t="s">
        <v>2</v>
      </c>
      <c r="K93" s="7" t="s">
        <v>687</v>
      </c>
      <c r="L93" s="7">
        <v>1</v>
      </c>
      <c r="M93" s="7">
        <v>1</v>
      </c>
      <c r="N93" s="7" t="s">
        <v>80</v>
      </c>
      <c r="O93" s="7" t="s">
        <v>81</v>
      </c>
      <c r="P93" s="7" t="s">
        <v>381</v>
      </c>
      <c r="Q93" s="7"/>
      <c r="R93" s="12" t="s">
        <v>208</v>
      </c>
      <c r="S93" s="14" t="s">
        <v>19</v>
      </c>
      <c r="T93" s="7"/>
      <c r="U93" s="12" t="s">
        <v>19</v>
      </c>
      <c r="V93" s="12" t="s">
        <v>208</v>
      </c>
      <c r="W93" s="14" t="s">
        <v>692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693</v>
      </c>
      <c r="AD93" t="s">
        <v>6</v>
      </c>
      <c r="AE93" t="s">
        <v>694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695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353</v>
      </c>
      <c r="H94" s="7" t="s">
        <v>354</v>
      </c>
      <c r="I94" s="7" t="s">
        <v>78</v>
      </c>
      <c r="J94" s="7" t="s">
        <v>2</v>
      </c>
      <c r="K94" s="7" t="s">
        <v>696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381</v>
      </c>
      <c r="Q94" s="7"/>
      <c r="R94" s="12" t="s">
        <v>238</v>
      </c>
      <c r="S94" s="14" t="s">
        <v>19</v>
      </c>
      <c r="T94" s="7"/>
      <c r="U94" s="12" t="s">
        <v>19</v>
      </c>
      <c r="V94" s="12" t="s">
        <v>238</v>
      </c>
      <c r="W94" s="14" t="s">
        <v>239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240</v>
      </c>
      <c r="AD94" t="s">
        <v>6</v>
      </c>
      <c r="AE94" t="s">
        <v>356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697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698</v>
      </c>
      <c r="H95" s="7" t="s">
        <v>699</v>
      </c>
      <c r="I95" s="7" t="s">
        <v>78</v>
      </c>
      <c r="J95" s="7" t="s">
        <v>2</v>
      </c>
      <c r="K95" s="7" t="s">
        <v>700</v>
      </c>
      <c r="L95" s="7">
        <v>1</v>
      </c>
      <c r="M95" s="7">
        <v>4</v>
      </c>
      <c r="N95" s="7" t="s">
        <v>701</v>
      </c>
      <c r="O95" s="7" t="s">
        <v>101</v>
      </c>
      <c r="P95" s="7" t="s">
        <v>381</v>
      </c>
      <c r="Q95" s="7"/>
      <c r="R95" s="12" t="s">
        <v>702</v>
      </c>
      <c r="S95" s="14" t="s">
        <v>19</v>
      </c>
      <c r="T95" s="7"/>
      <c r="U95" s="12" t="s">
        <v>19</v>
      </c>
      <c r="V95" s="12" t="s">
        <v>702</v>
      </c>
      <c r="W95" s="14" t="s">
        <v>703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704</v>
      </c>
      <c r="AD95" t="s">
        <v>6</v>
      </c>
      <c r="AE95" t="s">
        <v>705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706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707</v>
      </c>
      <c r="H96" s="7" t="s">
        <v>708</v>
      </c>
      <c r="I96" s="7" t="s">
        <v>78</v>
      </c>
      <c r="J96" s="7" t="s">
        <v>2</v>
      </c>
      <c r="K96" s="7" t="s">
        <v>709</v>
      </c>
      <c r="L96" s="7">
        <v>2</v>
      </c>
      <c r="M96" s="7">
        <v>3</v>
      </c>
      <c r="N96" s="7" t="s">
        <v>710</v>
      </c>
      <c r="O96" s="7" t="s">
        <v>127</v>
      </c>
      <c r="P96" s="7" t="s">
        <v>381</v>
      </c>
      <c r="Q96" s="7"/>
      <c r="R96" s="12" t="s">
        <v>711</v>
      </c>
      <c r="S96" s="14" t="s">
        <v>19</v>
      </c>
      <c r="T96" s="7"/>
      <c r="U96" s="12" t="s">
        <v>19</v>
      </c>
      <c r="V96" s="12" t="s">
        <v>711</v>
      </c>
      <c r="W96" s="14" t="s">
        <v>712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713</v>
      </c>
      <c r="AD96" t="s">
        <v>6</v>
      </c>
      <c r="AE96" t="s">
        <v>714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715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716</v>
      </c>
      <c r="H97" s="7" t="s">
        <v>717</v>
      </c>
      <c r="I97" s="7" t="s">
        <v>78</v>
      </c>
      <c r="J97" s="7" t="s">
        <v>2</v>
      </c>
      <c r="K97" s="7" t="s">
        <v>718</v>
      </c>
      <c r="L97" s="7">
        <v>1</v>
      </c>
      <c r="M97" s="7">
        <v>1</v>
      </c>
      <c r="N97" s="7" t="s">
        <v>80</v>
      </c>
      <c r="O97" s="7" t="s">
        <v>81</v>
      </c>
      <c r="P97" s="7" t="s">
        <v>381</v>
      </c>
      <c r="Q97" s="7"/>
      <c r="R97" s="12" t="s">
        <v>719</v>
      </c>
      <c r="S97" s="14" t="s">
        <v>19</v>
      </c>
      <c r="T97" s="7"/>
      <c r="U97" s="12" t="s">
        <v>19</v>
      </c>
      <c r="V97" s="12" t="s">
        <v>719</v>
      </c>
      <c r="W97" s="14" t="s">
        <v>155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720</v>
      </c>
      <c r="AD97" t="s">
        <v>6</v>
      </c>
      <c r="AE97" t="s">
        <v>321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721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76</v>
      </c>
      <c r="H98" s="7" t="s">
        <v>77</v>
      </c>
      <c r="I98" s="7" t="s">
        <v>78</v>
      </c>
      <c r="J98" s="7" t="s">
        <v>2</v>
      </c>
      <c r="K98" s="7" t="s">
        <v>722</v>
      </c>
      <c r="L98" s="7">
        <v>1</v>
      </c>
      <c r="M98" s="7">
        <v>1</v>
      </c>
      <c r="N98" s="7" t="s">
        <v>81</v>
      </c>
      <c r="O98" s="7" t="s">
        <v>81</v>
      </c>
      <c r="P98" s="7" t="s">
        <v>381</v>
      </c>
      <c r="Q98" s="7"/>
      <c r="R98" s="12" t="s">
        <v>723</v>
      </c>
      <c r="S98" s="14" t="s">
        <v>19</v>
      </c>
      <c r="T98" s="7"/>
      <c r="U98" s="12" t="s">
        <v>19</v>
      </c>
      <c r="V98" s="12" t="s">
        <v>723</v>
      </c>
      <c r="W98" s="14" t="s">
        <v>724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585</v>
      </c>
      <c r="AD98" t="s">
        <v>6</v>
      </c>
      <c r="AE98" t="s">
        <v>725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726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727</v>
      </c>
      <c r="H99" s="7" t="s">
        <v>728</v>
      </c>
      <c r="I99" s="7" t="s">
        <v>78</v>
      </c>
      <c r="J99" s="7" t="s">
        <v>2</v>
      </c>
      <c r="K99" s="7" t="s">
        <v>729</v>
      </c>
      <c r="L99" s="7">
        <v>1</v>
      </c>
      <c r="M99" s="7">
        <v>1</v>
      </c>
      <c r="N99" s="7" t="s">
        <v>81</v>
      </c>
      <c r="O99" s="7" t="s">
        <v>81</v>
      </c>
      <c r="P99" s="7" t="s">
        <v>381</v>
      </c>
      <c r="Q99" s="7"/>
      <c r="R99" s="12" t="s">
        <v>730</v>
      </c>
      <c r="S99" s="14" t="s">
        <v>19</v>
      </c>
      <c r="T99" s="7"/>
      <c r="U99" s="12" t="s">
        <v>19</v>
      </c>
      <c r="V99" s="12" t="s">
        <v>730</v>
      </c>
      <c r="W99" s="14" t="s">
        <v>731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136</v>
      </c>
      <c r="AD99" t="s">
        <v>6</v>
      </c>
      <c r="AE99" t="s">
        <v>732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733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734</v>
      </c>
      <c r="H100" s="7" t="s">
        <v>735</v>
      </c>
      <c r="I100" s="7" t="s">
        <v>78</v>
      </c>
      <c r="J100" s="7" t="s">
        <v>2</v>
      </c>
      <c r="K100" s="7" t="s">
        <v>736</v>
      </c>
      <c r="L100" s="7">
        <v>1</v>
      </c>
      <c r="M100" s="7">
        <v>2</v>
      </c>
      <c r="N100" s="7" t="s">
        <v>127</v>
      </c>
      <c r="O100" s="7" t="s">
        <v>80</v>
      </c>
      <c r="P100" s="7" t="s">
        <v>381</v>
      </c>
      <c r="Q100" s="7"/>
      <c r="R100" s="12" t="s">
        <v>373</v>
      </c>
      <c r="S100" s="14" t="s">
        <v>19</v>
      </c>
      <c r="T100" s="7"/>
      <c r="U100" s="12" t="s">
        <v>19</v>
      </c>
      <c r="V100" s="12" t="s">
        <v>373</v>
      </c>
      <c r="W100" s="14" t="s">
        <v>737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138</v>
      </c>
      <c r="AD100" t="s">
        <v>6</v>
      </c>
      <c r="AE100" t="s">
        <v>738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739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740</v>
      </c>
      <c r="H101" s="7" t="s">
        <v>741</v>
      </c>
      <c r="I101" s="7" t="s">
        <v>78</v>
      </c>
      <c r="J101" s="7" t="s">
        <v>2</v>
      </c>
      <c r="K101" s="7" t="s">
        <v>742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381</v>
      </c>
      <c r="Q101" s="7"/>
      <c r="R101" s="12" t="s">
        <v>146</v>
      </c>
      <c r="S101" s="14" t="s">
        <v>19</v>
      </c>
      <c r="T101" s="7"/>
      <c r="U101" s="12" t="s">
        <v>19</v>
      </c>
      <c r="V101" s="12" t="s">
        <v>146</v>
      </c>
      <c r="W101" s="14" t="s">
        <v>147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148</v>
      </c>
      <c r="AD101" t="s">
        <v>6</v>
      </c>
      <c r="AE101" t="s">
        <v>250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743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744</v>
      </c>
      <c r="H102" s="7" t="s">
        <v>745</v>
      </c>
      <c r="I102" s="7" t="s">
        <v>78</v>
      </c>
      <c r="J102" s="7" t="s">
        <v>2</v>
      </c>
      <c r="K102" s="7" t="s">
        <v>746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381</v>
      </c>
      <c r="Q102" s="7"/>
      <c r="R102" s="12" t="s">
        <v>747</v>
      </c>
      <c r="S102" s="14" t="s">
        <v>19</v>
      </c>
      <c r="T102" s="7"/>
      <c r="U102" s="12" t="s">
        <v>19</v>
      </c>
      <c r="V102" s="12" t="s">
        <v>747</v>
      </c>
      <c r="W102" s="14" t="s">
        <v>278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162</v>
      </c>
      <c r="AD102" t="s">
        <v>6</v>
      </c>
      <c r="AE102" t="s">
        <v>194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748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749</v>
      </c>
      <c r="H103" s="7" t="s">
        <v>750</v>
      </c>
      <c r="I103" s="7" t="s">
        <v>78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381</v>
      </c>
      <c r="Q103" s="7"/>
      <c r="R103" s="12" t="s">
        <v>184</v>
      </c>
      <c r="S103" s="14" t="s">
        <v>19</v>
      </c>
      <c r="T103" s="7"/>
      <c r="U103" s="12" t="s">
        <v>19</v>
      </c>
      <c r="V103" s="12" t="s">
        <v>184</v>
      </c>
      <c r="W103" s="14" t="s">
        <v>185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186</v>
      </c>
      <c r="AD103" t="s">
        <v>6</v>
      </c>
      <c r="AE103" t="s">
        <v>752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753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754</v>
      </c>
      <c r="H104" s="7" t="s">
        <v>755</v>
      </c>
      <c r="I104" s="7" t="s">
        <v>78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381</v>
      </c>
      <c r="Q104" s="7"/>
      <c r="R104" s="12" t="s">
        <v>757</v>
      </c>
      <c r="S104" s="14" t="s">
        <v>19</v>
      </c>
      <c r="T104" s="7"/>
      <c r="U104" s="12" t="s">
        <v>19</v>
      </c>
      <c r="V104" s="12" t="s">
        <v>757</v>
      </c>
      <c r="W104" s="14" t="s">
        <v>758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759</v>
      </c>
      <c r="AD104" t="s">
        <v>6</v>
      </c>
      <c r="AE104" t="s">
        <v>149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760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761</v>
      </c>
      <c r="H105" s="7" t="s">
        <v>762</v>
      </c>
      <c r="I105" s="7" t="s">
        <v>78</v>
      </c>
      <c r="J105" s="7" t="s">
        <v>2</v>
      </c>
      <c r="K105" s="7" t="s">
        <v>763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381</v>
      </c>
      <c r="Q105" s="7"/>
      <c r="R105" s="12" t="s">
        <v>764</v>
      </c>
      <c r="S105" s="14" t="s">
        <v>19</v>
      </c>
      <c r="T105" s="7"/>
      <c r="U105" s="12" t="s">
        <v>19</v>
      </c>
      <c r="V105" s="12" t="s">
        <v>764</v>
      </c>
      <c r="W105" s="14" t="s">
        <v>737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765</v>
      </c>
      <c r="AD105" t="s">
        <v>6</v>
      </c>
      <c r="AE105" t="s">
        <v>766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767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754</v>
      </c>
      <c r="H106" s="7" t="s">
        <v>755</v>
      </c>
      <c r="I106" s="7" t="s">
        <v>78</v>
      </c>
      <c r="J106" s="7" t="s">
        <v>2</v>
      </c>
      <c r="K106" s="7" t="s">
        <v>768</v>
      </c>
      <c r="L106" s="7">
        <v>1</v>
      </c>
      <c r="M106" s="7">
        <v>1</v>
      </c>
      <c r="N106" s="7" t="s">
        <v>101</v>
      </c>
      <c r="O106" s="7" t="s">
        <v>81</v>
      </c>
      <c r="P106" s="7" t="s">
        <v>381</v>
      </c>
      <c r="Q106" s="7"/>
      <c r="R106" s="12" t="s">
        <v>769</v>
      </c>
      <c r="S106" s="14" t="s">
        <v>19</v>
      </c>
      <c r="T106" s="7"/>
      <c r="U106" s="12" t="s">
        <v>19</v>
      </c>
      <c r="V106" s="12" t="s">
        <v>769</v>
      </c>
      <c r="W106" s="14" t="s">
        <v>770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771</v>
      </c>
      <c r="AD106" t="s">
        <v>6</v>
      </c>
      <c r="AE106" t="s">
        <v>772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773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774</v>
      </c>
      <c r="H107" s="7" t="s">
        <v>775</v>
      </c>
      <c r="I107" s="7" t="s">
        <v>78</v>
      </c>
      <c r="J107" s="7" t="s">
        <v>2</v>
      </c>
      <c r="K107" s="7" t="s">
        <v>776</v>
      </c>
      <c r="L107" s="7">
        <v>2</v>
      </c>
      <c r="M107" s="7">
        <v>1</v>
      </c>
      <c r="N107" s="7" t="s">
        <v>80</v>
      </c>
      <c r="O107" s="7" t="s">
        <v>81</v>
      </c>
      <c r="P107" s="7" t="s">
        <v>381</v>
      </c>
      <c r="Q107" s="7"/>
      <c r="R107" s="12" t="s">
        <v>777</v>
      </c>
      <c r="S107" s="14" t="s">
        <v>19</v>
      </c>
      <c r="T107" s="7"/>
      <c r="U107" s="12" t="s">
        <v>19</v>
      </c>
      <c r="V107" s="12" t="s">
        <v>777</v>
      </c>
      <c r="W107" s="14" t="s">
        <v>279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778</v>
      </c>
      <c r="AD107" t="s">
        <v>6</v>
      </c>
      <c r="AE107" t="s">
        <v>258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780</v>
      </c>
      <c r="H108" s="7" t="s">
        <v>781</v>
      </c>
      <c r="I108" s="7" t="s">
        <v>78</v>
      </c>
      <c r="J108" s="7" t="s">
        <v>2</v>
      </c>
      <c r="K108" s="7" t="s">
        <v>782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381</v>
      </c>
      <c r="Q108" s="7"/>
      <c r="R108" s="12" t="s">
        <v>193</v>
      </c>
      <c r="S108" s="14" t="s">
        <v>19</v>
      </c>
      <c r="T108" s="7"/>
      <c r="U108" s="12" t="s">
        <v>19</v>
      </c>
      <c r="V108" s="12" t="s">
        <v>193</v>
      </c>
      <c r="W108" s="14" t="s">
        <v>563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564</v>
      </c>
      <c r="AD108" t="s">
        <v>6</v>
      </c>
      <c r="AE108" t="s">
        <v>194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783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784</v>
      </c>
      <c r="H109" s="7" t="s">
        <v>785</v>
      </c>
      <c r="I109" s="7" t="s">
        <v>78</v>
      </c>
      <c r="J109" s="7" t="s">
        <v>2</v>
      </c>
      <c r="K109" s="7" t="s">
        <v>786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381</v>
      </c>
      <c r="Q109" s="7"/>
      <c r="R109" s="12" t="s">
        <v>488</v>
      </c>
      <c r="S109" s="14" t="s">
        <v>19</v>
      </c>
      <c r="T109" s="7"/>
      <c r="U109" s="12" t="s">
        <v>19</v>
      </c>
      <c r="V109" s="12" t="s">
        <v>488</v>
      </c>
      <c r="W109" s="14" t="s">
        <v>137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489</v>
      </c>
      <c r="AD109" t="s">
        <v>6</v>
      </c>
      <c r="AE109" t="s">
        <v>787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788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789</v>
      </c>
      <c r="H110" s="7" t="s">
        <v>790</v>
      </c>
      <c r="I110" s="7" t="s">
        <v>78</v>
      </c>
      <c r="J110" s="7" t="s">
        <v>2</v>
      </c>
      <c r="K110" s="7" t="s">
        <v>791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381</v>
      </c>
      <c r="Q110" s="7"/>
      <c r="R110" s="12" t="s">
        <v>103</v>
      </c>
      <c r="S110" s="14" t="s">
        <v>19</v>
      </c>
      <c r="T110" s="7"/>
      <c r="U110" s="12" t="s">
        <v>19</v>
      </c>
      <c r="V110" s="12" t="s">
        <v>103</v>
      </c>
      <c r="W110" s="14" t="s">
        <v>592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215</v>
      </c>
      <c r="AD110" t="s">
        <v>6</v>
      </c>
      <c r="AE110" t="s">
        <v>792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793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794</v>
      </c>
      <c r="H111" s="7" t="s">
        <v>795</v>
      </c>
      <c r="I111" s="7" t="s">
        <v>78</v>
      </c>
      <c r="J111" s="7" t="s">
        <v>2</v>
      </c>
      <c r="K111" s="7" t="s">
        <v>796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381</v>
      </c>
      <c r="Q111" s="7"/>
      <c r="R111" s="12" t="s">
        <v>538</v>
      </c>
      <c r="S111" s="14" t="s">
        <v>19</v>
      </c>
      <c r="T111" s="7"/>
      <c r="U111" s="12" t="s">
        <v>19</v>
      </c>
      <c r="V111" s="12" t="s">
        <v>538</v>
      </c>
      <c r="W111" s="14" t="s">
        <v>169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539</v>
      </c>
      <c r="AD111" t="s">
        <v>6</v>
      </c>
      <c r="AE111" t="s">
        <v>321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797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798</v>
      </c>
      <c r="H112" s="7" t="s">
        <v>799</v>
      </c>
      <c r="I112" s="7" t="s">
        <v>78</v>
      </c>
      <c r="J112" s="7" t="s">
        <v>2</v>
      </c>
      <c r="K112" s="7" t="s">
        <v>800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381</v>
      </c>
      <c r="Q112" s="7"/>
      <c r="R112" s="12" t="s">
        <v>801</v>
      </c>
      <c r="S112" s="14" t="s">
        <v>19</v>
      </c>
      <c r="T112" s="7"/>
      <c r="U112" s="12" t="s">
        <v>19</v>
      </c>
      <c r="V112" s="12" t="s">
        <v>801</v>
      </c>
      <c r="W112" s="14" t="s">
        <v>802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459</v>
      </c>
      <c r="AD112" t="s">
        <v>6</v>
      </c>
      <c r="AE112" t="s">
        <v>258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803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804</v>
      </c>
      <c r="H113" s="7" t="s">
        <v>805</v>
      </c>
      <c r="I113" s="7" t="s">
        <v>78</v>
      </c>
      <c r="J113" s="7" t="s">
        <v>2</v>
      </c>
      <c r="K113" s="7" t="s">
        <v>806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381</v>
      </c>
      <c r="Q113" s="7"/>
      <c r="R113" s="12" t="s">
        <v>154</v>
      </c>
      <c r="S113" s="14" t="s">
        <v>19</v>
      </c>
      <c r="T113" s="7"/>
      <c r="U113" s="12" t="s">
        <v>19</v>
      </c>
      <c r="V113" s="12" t="s">
        <v>154</v>
      </c>
      <c r="W113" s="14" t="s">
        <v>155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156</v>
      </c>
      <c r="AD113" t="s">
        <v>6</v>
      </c>
      <c r="AE113" t="s">
        <v>807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808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774</v>
      </c>
      <c r="H114" s="7" t="s">
        <v>775</v>
      </c>
      <c r="I114" s="7" t="s">
        <v>78</v>
      </c>
      <c r="J114" s="7" t="s">
        <v>2</v>
      </c>
      <c r="K114" s="7" t="s">
        <v>809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381</v>
      </c>
      <c r="Q114" s="7"/>
      <c r="R114" s="12" t="s">
        <v>810</v>
      </c>
      <c r="S114" s="14" t="s">
        <v>19</v>
      </c>
      <c r="T114" s="7"/>
      <c r="U114" s="12" t="s">
        <v>19</v>
      </c>
      <c r="V114" s="12" t="s">
        <v>810</v>
      </c>
      <c r="W114" s="14" t="s">
        <v>811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333</v>
      </c>
      <c r="AD114" t="s">
        <v>6</v>
      </c>
      <c r="AE114" t="s">
        <v>258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812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813</v>
      </c>
      <c r="H115" s="7" t="s">
        <v>814</v>
      </c>
      <c r="I115" s="7" t="s">
        <v>78</v>
      </c>
      <c r="J115" s="7" t="s">
        <v>2</v>
      </c>
      <c r="K115" s="7" t="s">
        <v>815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381</v>
      </c>
      <c r="Q115" s="7"/>
      <c r="R115" s="12" t="s">
        <v>545</v>
      </c>
      <c r="S115" s="14" t="s">
        <v>19</v>
      </c>
      <c r="T115" s="7"/>
      <c r="U115" s="12" t="s">
        <v>19</v>
      </c>
      <c r="V115" s="12" t="s">
        <v>545</v>
      </c>
      <c r="W115" s="14" t="s">
        <v>111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546</v>
      </c>
      <c r="AD115" t="s">
        <v>6</v>
      </c>
      <c r="AE115" t="s">
        <v>233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816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817</v>
      </c>
      <c r="H116" s="7" t="s">
        <v>818</v>
      </c>
      <c r="I116" s="7" t="s">
        <v>78</v>
      </c>
      <c r="J116" s="7" t="s">
        <v>2</v>
      </c>
      <c r="K116" s="7" t="s">
        <v>819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381</v>
      </c>
      <c r="Q116" s="7"/>
      <c r="R116" s="12" t="s">
        <v>154</v>
      </c>
      <c r="S116" s="14" t="s">
        <v>19</v>
      </c>
      <c r="T116" s="7"/>
      <c r="U116" s="12" t="s">
        <v>19</v>
      </c>
      <c r="V116" s="12" t="s">
        <v>154</v>
      </c>
      <c r="W116" s="14" t="s">
        <v>155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156</v>
      </c>
      <c r="AD116" t="s">
        <v>6</v>
      </c>
      <c r="AE116" t="s">
        <v>820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821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822</v>
      </c>
      <c r="H117" s="7" t="s">
        <v>823</v>
      </c>
      <c r="I117" s="7" t="s">
        <v>78</v>
      </c>
      <c r="J117" s="7" t="s">
        <v>2</v>
      </c>
      <c r="K117" s="7" t="s">
        <v>824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381</v>
      </c>
      <c r="Q117" s="7"/>
      <c r="R117" s="12" t="s">
        <v>825</v>
      </c>
      <c r="S117" s="14" t="s">
        <v>19</v>
      </c>
      <c r="T117" s="7"/>
      <c r="U117" s="12" t="s">
        <v>19</v>
      </c>
      <c r="V117" s="12" t="s">
        <v>825</v>
      </c>
      <c r="W117" s="14" t="s">
        <v>111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826</v>
      </c>
      <c r="AD117" t="s">
        <v>6</v>
      </c>
      <c r="AE117" t="s">
        <v>171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827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828</v>
      </c>
      <c r="H118" s="7" t="s">
        <v>829</v>
      </c>
      <c r="I118" s="7" t="s">
        <v>78</v>
      </c>
      <c r="J118" s="7" t="s">
        <v>2</v>
      </c>
      <c r="K118" s="7" t="s">
        <v>830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381</v>
      </c>
      <c r="Q118" s="7"/>
      <c r="R118" s="12" t="s">
        <v>801</v>
      </c>
      <c r="S118" s="14" t="s">
        <v>19</v>
      </c>
      <c r="T118" s="7"/>
      <c r="U118" s="12" t="s">
        <v>19</v>
      </c>
      <c r="V118" s="12" t="s">
        <v>801</v>
      </c>
      <c r="W118" s="14" t="s">
        <v>802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459</v>
      </c>
      <c r="AD118" t="s">
        <v>6</v>
      </c>
      <c r="AE118" t="s">
        <v>831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832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833</v>
      </c>
      <c r="H119" s="7" t="s">
        <v>834</v>
      </c>
      <c r="I119" s="7" t="s">
        <v>78</v>
      </c>
      <c r="J119" s="7" t="s">
        <v>2</v>
      </c>
      <c r="K119" s="7" t="s">
        <v>835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381</v>
      </c>
      <c r="Q119" s="7"/>
      <c r="R119" s="12" t="s">
        <v>836</v>
      </c>
      <c r="S119" s="14" t="s">
        <v>19</v>
      </c>
      <c r="T119" s="7"/>
      <c r="U119" s="12" t="s">
        <v>19</v>
      </c>
      <c r="V119" s="12" t="s">
        <v>836</v>
      </c>
      <c r="W119" s="14" t="s">
        <v>278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249</v>
      </c>
      <c r="AD119" t="s">
        <v>6</v>
      </c>
      <c r="AE119" t="s">
        <v>837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838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839</v>
      </c>
      <c r="H120" s="7" t="s">
        <v>840</v>
      </c>
      <c r="I120" s="7" t="s">
        <v>78</v>
      </c>
      <c r="J120" s="7" t="s">
        <v>2</v>
      </c>
      <c r="K120" s="7" t="s">
        <v>841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381</v>
      </c>
      <c r="Q120" s="7"/>
      <c r="R120" s="12" t="s">
        <v>770</v>
      </c>
      <c r="S120" s="14" t="s">
        <v>19</v>
      </c>
      <c r="T120" s="7"/>
      <c r="U120" s="12" t="s">
        <v>19</v>
      </c>
      <c r="V120" s="12" t="s">
        <v>770</v>
      </c>
      <c r="W120" s="14" t="s">
        <v>842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843</v>
      </c>
      <c r="AD120" t="s">
        <v>6</v>
      </c>
      <c r="AE120" t="s">
        <v>163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844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845</v>
      </c>
      <c r="H121" s="7" t="s">
        <v>846</v>
      </c>
      <c r="I121" s="7" t="s">
        <v>78</v>
      </c>
      <c r="J121" s="7" t="s">
        <v>2</v>
      </c>
      <c r="K121" s="7" t="s">
        <v>847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381</v>
      </c>
      <c r="Q121" s="7"/>
      <c r="R121" s="12" t="s">
        <v>586</v>
      </c>
      <c r="S121" s="14" t="s">
        <v>19</v>
      </c>
      <c r="T121" s="7"/>
      <c r="U121" s="12" t="s">
        <v>19</v>
      </c>
      <c r="V121" s="12" t="s">
        <v>586</v>
      </c>
      <c r="W121" s="14" t="s">
        <v>848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271</v>
      </c>
      <c r="AD121" t="s">
        <v>6</v>
      </c>
      <c r="AE121" t="s">
        <v>85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849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850</v>
      </c>
      <c r="H122" s="7" t="s">
        <v>851</v>
      </c>
      <c r="I122" s="7" t="s">
        <v>78</v>
      </c>
      <c r="J122" s="7" t="s">
        <v>2</v>
      </c>
      <c r="K122" s="7" t="s">
        <v>852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381</v>
      </c>
      <c r="Q122" s="7"/>
      <c r="R122" s="12" t="s">
        <v>361</v>
      </c>
      <c r="S122" s="14" t="s">
        <v>19</v>
      </c>
      <c r="T122" s="7"/>
      <c r="U122" s="12" t="s">
        <v>19</v>
      </c>
      <c r="V122" s="12" t="s">
        <v>361</v>
      </c>
      <c r="W122" s="14" t="s">
        <v>362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363</v>
      </c>
      <c r="AD122" t="s">
        <v>6</v>
      </c>
      <c r="AE122" t="s">
        <v>250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853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854</v>
      </c>
      <c r="H123" s="7" t="s">
        <v>855</v>
      </c>
      <c r="I123" s="7" t="s">
        <v>78</v>
      </c>
      <c r="J123" s="7" t="s">
        <v>2</v>
      </c>
      <c r="K123" s="7" t="s">
        <v>856</v>
      </c>
      <c r="L123" s="7">
        <v>3</v>
      </c>
      <c r="M123" s="7">
        <v>1</v>
      </c>
      <c r="N123" s="7" t="s">
        <v>127</v>
      </c>
      <c r="O123" s="7" t="s">
        <v>81</v>
      </c>
      <c r="P123" s="7" t="s">
        <v>381</v>
      </c>
      <c r="Q123" s="7"/>
      <c r="R123" s="12" t="s">
        <v>857</v>
      </c>
      <c r="S123" s="14" t="s">
        <v>19</v>
      </c>
      <c r="T123" s="7"/>
      <c r="U123" s="12" t="s">
        <v>19</v>
      </c>
      <c r="V123" s="12" t="s">
        <v>857</v>
      </c>
      <c r="W123" s="14" t="s">
        <v>858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859</v>
      </c>
      <c r="AD123" t="s">
        <v>6</v>
      </c>
      <c r="AE123" t="s">
        <v>860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861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862</v>
      </c>
      <c r="H124" s="7" t="s">
        <v>863</v>
      </c>
      <c r="I124" s="7" t="s">
        <v>78</v>
      </c>
      <c r="J124" s="7" t="s">
        <v>2</v>
      </c>
      <c r="K124" s="7" t="s">
        <v>864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381</v>
      </c>
      <c r="Q124" s="7"/>
      <c r="R124" s="12" t="s">
        <v>865</v>
      </c>
      <c r="S124" s="14" t="s">
        <v>19</v>
      </c>
      <c r="T124" s="7"/>
      <c r="U124" s="12" t="s">
        <v>19</v>
      </c>
      <c r="V124" s="12" t="s">
        <v>865</v>
      </c>
      <c r="W124" s="14" t="s">
        <v>866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867</v>
      </c>
      <c r="AD124" t="s">
        <v>6</v>
      </c>
      <c r="AE124" t="s">
        <v>868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869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870</v>
      </c>
      <c r="H125" s="7" t="s">
        <v>871</v>
      </c>
      <c r="I125" s="7" t="s">
        <v>78</v>
      </c>
      <c r="J125" s="7" t="s">
        <v>2</v>
      </c>
      <c r="K125" s="7" t="s">
        <v>872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381</v>
      </c>
      <c r="Q125" s="7"/>
      <c r="R125" s="12" t="s">
        <v>873</v>
      </c>
      <c r="S125" s="14" t="s">
        <v>19</v>
      </c>
      <c r="T125" s="7"/>
      <c r="U125" s="12" t="s">
        <v>19</v>
      </c>
      <c r="V125" s="12" t="s">
        <v>873</v>
      </c>
      <c r="W125" s="14" t="s">
        <v>315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874</v>
      </c>
      <c r="AD125" t="s">
        <v>6</v>
      </c>
      <c r="AE125" t="s">
        <v>875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876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850</v>
      </c>
      <c r="H126" s="7" t="s">
        <v>851</v>
      </c>
      <c r="I126" s="7" t="s">
        <v>78</v>
      </c>
      <c r="J126" s="7" t="s">
        <v>2</v>
      </c>
      <c r="K126" s="7" t="s">
        <v>877</v>
      </c>
      <c r="L126" s="7">
        <v>2</v>
      </c>
      <c r="M126" s="7">
        <v>1</v>
      </c>
      <c r="N126" s="7" t="s">
        <v>81</v>
      </c>
      <c r="O126" s="7" t="s">
        <v>81</v>
      </c>
      <c r="P126" s="7" t="s">
        <v>381</v>
      </c>
      <c r="Q126" s="7"/>
      <c r="R126" s="12" t="s">
        <v>878</v>
      </c>
      <c r="S126" s="14" t="s">
        <v>19</v>
      </c>
      <c r="T126" s="7"/>
      <c r="U126" s="12" t="s">
        <v>19</v>
      </c>
      <c r="V126" s="12" t="s">
        <v>878</v>
      </c>
      <c r="W126" s="14" t="s">
        <v>731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879</v>
      </c>
      <c r="AD126" t="s">
        <v>6</v>
      </c>
      <c r="AE126" t="s">
        <v>171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880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881</v>
      </c>
      <c r="H127" s="7" t="s">
        <v>882</v>
      </c>
      <c r="I127" s="7" t="s">
        <v>78</v>
      </c>
      <c r="J127" s="7" t="s">
        <v>2</v>
      </c>
      <c r="K127" s="7" t="s">
        <v>883</v>
      </c>
      <c r="L127" s="7">
        <v>1</v>
      </c>
      <c r="M127" s="7">
        <v>2</v>
      </c>
      <c r="N127" s="7" t="s">
        <v>884</v>
      </c>
      <c r="O127" s="7" t="s">
        <v>80</v>
      </c>
      <c r="P127" s="7" t="s">
        <v>381</v>
      </c>
      <c r="Q127" s="7"/>
      <c r="R127" s="12" t="s">
        <v>885</v>
      </c>
      <c r="S127" s="14" t="s">
        <v>19</v>
      </c>
      <c r="T127" s="7"/>
      <c r="U127" s="12" t="s">
        <v>19</v>
      </c>
      <c r="V127" s="12" t="s">
        <v>885</v>
      </c>
      <c r="W127" s="14" t="s">
        <v>657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886</v>
      </c>
      <c r="AD127" t="s">
        <v>6</v>
      </c>
      <c r="AE127" t="s">
        <v>887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888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889</v>
      </c>
      <c r="H128" s="7" t="s">
        <v>890</v>
      </c>
      <c r="I128" s="7" t="s">
        <v>78</v>
      </c>
      <c r="J128" s="7" t="s">
        <v>2</v>
      </c>
      <c r="K128" s="7" t="s">
        <v>891</v>
      </c>
      <c r="L128" s="7">
        <v>1</v>
      </c>
      <c r="M128" s="7">
        <v>7</v>
      </c>
      <c r="N128" s="7" t="s">
        <v>390</v>
      </c>
      <c r="O128" s="7" t="s">
        <v>255</v>
      </c>
      <c r="P128" s="7" t="s">
        <v>381</v>
      </c>
      <c r="Q128" s="7"/>
      <c r="R128" s="12" t="s">
        <v>892</v>
      </c>
      <c r="S128" s="14" t="s">
        <v>19</v>
      </c>
      <c r="T128" s="7"/>
      <c r="U128" s="12" t="s">
        <v>19</v>
      </c>
      <c r="V128" s="12" t="s">
        <v>892</v>
      </c>
      <c r="W128" s="14" t="s">
        <v>893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894</v>
      </c>
      <c r="AD128" t="s">
        <v>6</v>
      </c>
      <c r="AE128" t="s">
        <v>233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895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896</v>
      </c>
      <c r="H129" s="7" t="s">
        <v>897</v>
      </c>
      <c r="I129" s="7" t="s">
        <v>78</v>
      </c>
      <c r="J129" s="7" t="s">
        <v>2</v>
      </c>
      <c r="K129" s="7" t="s">
        <v>898</v>
      </c>
      <c r="L129" s="7">
        <v>1</v>
      </c>
      <c r="M129" s="7">
        <v>2</v>
      </c>
      <c r="N129" s="7" t="s">
        <v>570</v>
      </c>
      <c r="O129" s="7" t="s">
        <v>80</v>
      </c>
      <c r="P129" s="7" t="s">
        <v>381</v>
      </c>
      <c r="Q129" s="7"/>
      <c r="R129" s="12" t="s">
        <v>510</v>
      </c>
      <c r="S129" s="14" t="s">
        <v>19</v>
      </c>
      <c r="T129" s="7"/>
      <c r="U129" s="12" t="s">
        <v>19</v>
      </c>
      <c r="V129" s="12" t="s">
        <v>510</v>
      </c>
      <c r="W129" s="14" t="s">
        <v>843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899</v>
      </c>
      <c r="AD129" t="s">
        <v>6</v>
      </c>
      <c r="AE129" t="s">
        <v>328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900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901</v>
      </c>
      <c r="H130" s="7" t="s">
        <v>902</v>
      </c>
      <c r="I130" s="7" t="s">
        <v>78</v>
      </c>
      <c r="J130" s="7" t="s">
        <v>2</v>
      </c>
      <c r="K130" s="7" t="s">
        <v>903</v>
      </c>
      <c r="L130" s="7">
        <v>1</v>
      </c>
      <c r="M130" s="7">
        <v>3</v>
      </c>
      <c r="N130" s="7" t="s">
        <v>101</v>
      </c>
      <c r="O130" s="7" t="s">
        <v>127</v>
      </c>
      <c r="P130" s="7" t="s">
        <v>381</v>
      </c>
      <c r="Q130" s="7"/>
      <c r="R130" s="12" t="s">
        <v>904</v>
      </c>
      <c r="S130" s="14" t="s">
        <v>19</v>
      </c>
      <c r="T130" s="7"/>
      <c r="U130" s="12" t="s">
        <v>19</v>
      </c>
      <c r="V130" s="12" t="s">
        <v>904</v>
      </c>
      <c r="W130" s="14" t="s">
        <v>720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905</v>
      </c>
      <c r="AD130" t="s">
        <v>6</v>
      </c>
      <c r="AE130" t="s">
        <v>233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906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907</v>
      </c>
      <c r="H131" s="7" t="s">
        <v>908</v>
      </c>
      <c r="I131" s="7" t="s">
        <v>78</v>
      </c>
      <c r="J131" s="7" t="s">
        <v>2</v>
      </c>
      <c r="K131" s="7" t="s">
        <v>909</v>
      </c>
      <c r="L131" s="7">
        <v>1</v>
      </c>
      <c r="M131" s="7">
        <v>1</v>
      </c>
      <c r="N131" s="7" t="s">
        <v>92</v>
      </c>
      <c r="O131" s="7" t="s">
        <v>81</v>
      </c>
      <c r="P131" s="7" t="s">
        <v>381</v>
      </c>
      <c r="Q131" s="7"/>
      <c r="R131" s="12" t="s">
        <v>146</v>
      </c>
      <c r="S131" s="14" t="s">
        <v>19</v>
      </c>
      <c r="T131" s="7"/>
      <c r="U131" s="12" t="s">
        <v>19</v>
      </c>
      <c r="V131" s="12" t="s">
        <v>146</v>
      </c>
      <c r="W131" s="14" t="s">
        <v>147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148</v>
      </c>
      <c r="AD131" t="s">
        <v>6</v>
      </c>
      <c r="AE131" t="s">
        <v>910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911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912</v>
      </c>
      <c r="H132" s="7" t="s">
        <v>913</v>
      </c>
      <c r="I132" s="7" t="s">
        <v>78</v>
      </c>
      <c r="J132" s="7" t="s">
        <v>2</v>
      </c>
      <c r="K132" s="7" t="s">
        <v>914</v>
      </c>
      <c r="L132" s="7">
        <v>1</v>
      </c>
      <c r="M132" s="7">
        <v>1</v>
      </c>
      <c r="N132" s="7" t="s">
        <v>91</v>
      </c>
      <c r="O132" s="7" t="s">
        <v>81</v>
      </c>
      <c r="P132" s="7" t="s">
        <v>381</v>
      </c>
      <c r="Q132" s="7"/>
      <c r="R132" s="12" t="s">
        <v>184</v>
      </c>
      <c r="S132" s="14" t="s">
        <v>19</v>
      </c>
      <c r="T132" s="7"/>
      <c r="U132" s="12" t="s">
        <v>19</v>
      </c>
      <c r="V132" s="12" t="s">
        <v>184</v>
      </c>
      <c r="W132" s="14" t="s">
        <v>185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186</v>
      </c>
      <c r="AD132" t="s">
        <v>6</v>
      </c>
      <c r="AE132" t="s">
        <v>915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916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917</v>
      </c>
      <c r="H133" s="7" t="s">
        <v>918</v>
      </c>
      <c r="I133" s="7" t="s">
        <v>78</v>
      </c>
      <c r="J133" s="7" t="s">
        <v>2</v>
      </c>
      <c r="K133" s="7" t="s">
        <v>919</v>
      </c>
      <c r="L133" s="7">
        <v>1</v>
      </c>
      <c r="M133" s="7">
        <v>2</v>
      </c>
      <c r="N133" s="7" t="s">
        <v>127</v>
      </c>
      <c r="O133" s="7" t="s">
        <v>80</v>
      </c>
      <c r="P133" s="7" t="s">
        <v>381</v>
      </c>
      <c r="Q133" s="7"/>
      <c r="R133" s="12" t="s">
        <v>920</v>
      </c>
      <c r="S133" s="14" t="s">
        <v>19</v>
      </c>
      <c r="T133" s="7"/>
      <c r="U133" s="12" t="s">
        <v>19</v>
      </c>
      <c r="V133" s="12" t="s">
        <v>920</v>
      </c>
      <c r="W133" s="14" t="s">
        <v>921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922</v>
      </c>
      <c r="AD133" t="s">
        <v>6</v>
      </c>
      <c r="AE133" t="s">
        <v>923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924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925</v>
      </c>
      <c r="H134" s="7" t="s">
        <v>926</v>
      </c>
      <c r="I134" s="7" t="s">
        <v>78</v>
      </c>
      <c r="J134" s="7" t="s">
        <v>2</v>
      </c>
      <c r="K134" s="7" t="s">
        <v>927</v>
      </c>
      <c r="L134" s="7">
        <v>1</v>
      </c>
      <c r="M134" s="7">
        <v>1</v>
      </c>
      <c r="N134" s="7" t="s">
        <v>80</v>
      </c>
      <c r="O134" s="7" t="s">
        <v>81</v>
      </c>
      <c r="P134" s="7" t="s">
        <v>381</v>
      </c>
      <c r="Q134" s="7"/>
      <c r="R134" s="12" t="s">
        <v>928</v>
      </c>
      <c r="S134" s="14" t="s">
        <v>19</v>
      </c>
      <c r="T134" s="7"/>
      <c r="U134" s="12" t="s">
        <v>19</v>
      </c>
      <c r="V134" s="12" t="s">
        <v>928</v>
      </c>
      <c r="W134" s="14" t="s">
        <v>929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930</v>
      </c>
      <c r="AD134" t="s">
        <v>6</v>
      </c>
      <c r="AE134" t="s">
        <v>931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932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933</v>
      </c>
      <c r="H135" s="7" t="s">
        <v>934</v>
      </c>
      <c r="I135" s="7" t="s">
        <v>78</v>
      </c>
      <c r="J135" s="7" t="s">
        <v>2</v>
      </c>
      <c r="K135" s="7" t="s">
        <v>935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381</v>
      </c>
      <c r="Q135" s="7"/>
      <c r="R135" s="12" t="s">
        <v>538</v>
      </c>
      <c r="S135" s="14" t="s">
        <v>19</v>
      </c>
      <c r="T135" s="7"/>
      <c r="U135" s="12" t="s">
        <v>19</v>
      </c>
      <c r="V135" s="12" t="s">
        <v>538</v>
      </c>
      <c r="W135" s="14" t="s">
        <v>169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539</v>
      </c>
      <c r="AD135" t="s">
        <v>6</v>
      </c>
      <c r="AE135" t="s">
        <v>936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937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938</v>
      </c>
      <c r="H136" s="7" t="s">
        <v>939</v>
      </c>
      <c r="I136" s="7" t="s">
        <v>78</v>
      </c>
      <c r="J136" s="7" t="s">
        <v>2</v>
      </c>
      <c r="K136" s="7" t="s">
        <v>940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381</v>
      </c>
      <c r="Q136" s="7"/>
      <c r="R136" s="12" t="s">
        <v>192</v>
      </c>
      <c r="S136" s="14" t="s">
        <v>19</v>
      </c>
      <c r="T136" s="7"/>
      <c r="U136" s="12" t="s">
        <v>19</v>
      </c>
      <c r="V136" s="12" t="s">
        <v>192</v>
      </c>
      <c r="W136" s="14" t="s">
        <v>169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193</v>
      </c>
      <c r="AD136" t="s">
        <v>6</v>
      </c>
      <c r="AE136" t="s">
        <v>171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941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942</v>
      </c>
      <c r="H137" s="7" t="s">
        <v>943</v>
      </c>
      <c r="I137" s="7" t="s">
        <v>78</v>
      </c>
      <c r="J137" s="7" t="s">
        <v>2</v>
      </c>
      <c r="K137" s="7" t="s">
        <v>944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381</v>
      </c>
      <c r="Q137" s="7"/>
      <c r="R137" s="12" t="s">
        <v>314</v>
      </c>
      <c r="S137" s="14" t="s">
        <v>19</v>
      </c>
      <c r="T137" s="7"/>
      <c r="U137" s="12" t="s">
        <v>19</v>
      </c>
      <c r="V137" s="12" t="s">
        <v>314</v>
      </c>
      <c r="W137" s="14" t="s">
        <v>315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316</v>
      </c>
      <c r="AD137" t="s">
        <v>6</v>
      </c>
      <c r="AE137" t="s">
        <v>945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946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947</v>
      </c>
      <c r="H138" s="7" t="s">
        <v>948</v>
      </c>
      <c r="I138" s="7" t="s">
        <v>78</v>
      </c>
      <c r="J138" s="7" t="s">
        <v>2</v>
      </c>
      <c r="K138" s="7" t="s">
        <v>949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381</v>
      </c>
      <c r="Q138" s="7"/>
      <c r="R138" s="12" t="s">
        <v>154</v>
      </c>
      <c r="S138" s="14" t="s">
        <v>19</v>
      </c>
      <c r="T138" s="7"/>
      <c r="U138" s="12" t="s">
        <v>19</v>
      </c>
      <c r="V138" s="12" t="s">
        <v>154</v>
      </c>
      <c r="W138" s="14" t="s">
        <v>155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156</v>
      </c>
      <c r="AD138" t="s">
        <v>6</v>
      </c>
      <c r="AE138" t="s">
        <v>950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951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952</v>
      </c>
      <c r="H139" s="7" t="s">
        <v>953</v>
      </c>
      <c r="I139" s="7" t="s">
        <v>78</v>
      </c>
      <c r="J139" s="7" t="s">
        <v>2</v>
      </c>
      <c r="K139" s="7" t="s">
        <v>954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381</v>
      </c>
      <c r="Q139" s="7"/>
      <c r="R139" s="12" t="s">
        <v>538</v>
      </c>
      <c r="S139" s="14" t="s">
        <v>19</v>
      </c>
      <c r="T139" s="7"/>
      <c r="U139" s="12" t="s">
        <v>19</v>
      </c>
      <c r="V139" s="12" t="s">
        <v>538</v>
      </c>
      <c r="W139" s="14" t="s">
        <v>169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539</v>
      </c>
      <c r="AD139" t="s">
        <v>6</v>
      </c>
      <c r="AE139" t="s">
        <v>792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955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956</v>
      </c>
      <c r="H140" s="7" t="s">
        <v>957</v>
      </c>
      <c r="I140" s="7" t="s">
        <v>78</v>
      </c>
      <c r="J140" s="7" t="s">
        <v>2</v>
      </c>
      <c r="K140" s="7" t="s">
        <v>958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381</v>
      </c>
      <c r="Q140" s="7"/>
      <c r="R140" s="12" t="s">
        <v>959</v>
      </c>
      <c r="S140" s="14" t="s">
        <v>19</v>
      </c>
      <c r="T140" s="7"/>
      <c r="U140" s="12" t="s">
        <v>19</v>
      </c>
      <c r="V140" s="12" t="s">
        <v>959</v>
      </c>
      <c r="W140" s="14" t="s">
        <v>248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396</v>
      </c>
      <c r="AD140" t="s">
        <v>6</v>
      </c>
      <c r="AE140" t="s">
        <v>960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961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962</v>
      </c>
      <c r="H141" s="7" t="s">
        <v>963</v>
      </c>
      <c r="I141" s="7" t="s">
        <v>78</v>
      </c>
      <c r="J141" s="7" t="s">
        <v>2</v>
      </c>
      <c r="K141" s="7" t="s">
        <v>964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381</v>
      </c>
      <c r="Q141" s="7"/>
      <c r="R141" s="12" t="s">
        <v>465</v>
      </c>
      <c r="S141" s="14" t="s">
        <v>19</v>
      </c>
      <c r="T141" s="7"/>
      <c r="U141" s="12" t="s">
        <v>19</v>
      </c>
      <c r="V141" s="12" t="s">
        <v>465</v>
      </c>
      <c r="W141" s="14" t="s">
        <v>111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466</v>
      </c>
      <c r="AD141" t="s">
        <v>6</v>
      </c>
      <c r="AE141" t="s">
        <v>965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966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967</v>
      </c>
      <c r="H142" s="7" t="s">
        <v>968</v>
      </c>
      <c r="I142" s="7" t="s">
        <v>78</v>
      </c>
      <c r="J142" s="7" t="s">
        <v>2</v>
      </c>
      <c r="K142" s="7" t="s">
        <v>969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381</v>
      </c>
      <c r="Q142" s="7"/>
      <c r="R142" s="12" t="s">
        <v>970</v>
      </c>
      <c r="S142" s="14" t="s">
        <v>19</v>
      </c>
      <c r="T142" s="7"/>
      <c r="U142" s="12" t="s">
        <v>19</v>
      </c>
      <c r="V142" s="12" t="s">
        <v>970</v>
      </c>
      <c r="W142" s="14" t="s">
        <v>155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168</v>
      </c>
      <c r="AD142" t="s">
        <v>6</v>
      </c>
      <c r="AE142" t="s">
        <v>971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972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973</v>
      </c>
      <c r="H143" s="7" t="s">
        <v>974</v>
      </c>
      <c r="I143" s="7" t="s">
        <v>78</v>
      </c>
      <c r="J143" s="7" t="s">
        <v>2</v>
      </c>
      <c r="K143" s="7" t="s">
        <v>975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381</v>
      </c>
      <c r="Q143" s="7"/>
      <c r="R143" s="12" t="s">
        <v>976</v>
      </c>
      <c r="S143" s="14" t="s">
        <v>19</v>
      </c>
      <c r="T143" s="7"/>
      <c r="U143" s="12" t="s">
        <v>19</v>
      </c>
      <c r="V143" s="12" t="s">
        <v>976</v>
      </c>
      <c r="W143" s="14" t="s">
        <v>592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811</v>
      </c>
      <c r="AD143" t="s">
        <v>6</v>
      </c>
      <c r="AE143" t="s">
        <v>977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978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979</v>
      </c>
      <c r="H144" s="7" t="s">
        <v>980</v>
      </c>
      <c r="I144" s="7" t="s">
        <v>78</v>
      </c>
      <c r="J144" s="7" t="s">
        <v>2</v>
      </c>
      <c r="K144" s="7" t="s">
        <v>981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381</v>
      </c>
      <c r="Q144" s="7"/>
      <c r="R144" s="12" t="s">
        <v>538</v>
      </c>
      <c r="S144" s="14" t="s">
        <v>19</v>
      </c>
      <c r="T144" s="7"/>
      <c r="U144" s="12" t="s">
        <v>19</v>
      </c>
      <c r="V144" s="12" t="s">
        <v>538</v>
      </c>
      <c r="W144" s="14" t="s">
        <v>169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539</v>
      </c>
      <c r="AD144" t="s">
        <v>6</v>
      </c>
      <c r="AE144" t="s">
        <v>971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982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983</v>
      </c>
      <c r="H145" s="7" t="s">
        <v>984</v>
      </c>
      <c r="I145" s="7" t="s">
        <v>78</v>
      </c>
      <c r="J145" s="7" t="s">
        <v>2</v>
      </c>
      <c r="K145" s="7" t="s">
        <v>985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381</v>
      </c>
      <c r="Q145" s="7"/>
      <c r="R145" s="12" t="s">
        <v>976</v>
      </c>
      <c r="S145" s="14" t="s">
        <v>19</v>
      </c>
      <c r="T145" s="7"/>
      <c r="U145" s="12" t="s">
        <v>19</v>
      </c>
      <c r="V145" s="12" t="s">
        <v>976</v>
      </c>
      <c r="W145" s="14" t="s">
        <v>592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811</v>
      </c>
      <c r="AD145" t="s">
        <v>6</v>
      </c>
      <c r="AE145" t="s">
        <v>986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987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988</v>
      </c>
      <c r="H146" s="7" t="s">
        <v>989</v>
      </c>
      <c r="I146" s="7" t="s">
        <v>78</v>
      </c>
      <c r="J146" s="7" t="s">
        <v>2</v>
      </c>
      <c r="K146" s="7" t="s">
        <v>990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381</v>
      </c>
      <c r="Q146" s="7"/>
      <c r="R146" s="12" t="s">
        <v>991</v>
      </c>
      <c r="S146" s="14" t="s">
        <v>19</v>
      </c>
      <c r="T146" s="7"/>
      <c r="U146" s="12" t="s">
        <v>19</v>
      </c>
      <c r="V146" s="12" t="s">
        <v>991</v>
      </c>
      <c r="W146" s="14" t="s">
        <v>445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764</v>
      </c>
      <c r="AD146" t="s">
        <v>6</v>
      </c>
      <c r="AE146" t="s">
        <v>233</v>
      </c>
      <c r="AF146" t="s">
        <v>86</v>
      </c>
      <c r="AG146" t="s">
        <v>74</v>
      </c>
      <c r="AH146" t="s">
        <v>19</v>
      </c>
    </row>
    <row r="147" customHeight="1" spans="1:32">
      <c r="A147" s="10" t="s">
        <v>992</v>
      </c>
      <c r="B147" s="10"/>
      <c r="C147" s="10" t="s">
        <v>993</v>
      </c>
      <c r="D147" s="10"/>
      <c r="E147" s="10"/>
      <c r="F147" s="10"/>
      <c r="G147" s="10" t="s">
        <v>993</v>
      </c>
      <c r="H147" s="10" t="s">
        <v>993</v>
      </c>
      <c r="I147" s="10" t="s">
        <v>993</v>
      </c>
      <c r="J147" s="10" t="s">
        <v>993</v>
      </c>
      <c r="K147" s="10" t="s">
        <v>993</v>
      </c>
      <c r="L147" s="10" t="s">
        <v>993</v>
      </c>
      <c r="M147" s="10" t="s">
        <v>993</v>
      </c>
      <c r="N147" s="10" t="s">
        <v>993</v>
      </c>
      <c r="O147" s="10" t="s">
        <v>993</v>
      </c>
      <c r="P147" s="10" t="s">
        <v>993</v>
      </c>
      <c r="Q147" s="10"/>
      <c r="R147" s="13" t="s">
        <v>20</v>
      </c>
      <c r="S147" s="13" t="s">
        <v>21</v>
      </c>
      <c r="T147" s="10" t="s">
        <v>993</v>
      </c>
      <c r="U147" s="13"/>
      <c r="V147" s="13" t="s">
        <v>994</v>
      </c>
      <c r="W147" s="13" t="s">
        <v>22</v>
      </c>
      <c r="X147" s="13"/>
      <c r="Y147" s="13"/>
      <c r="Z147" s="13"/>
      <c r="AA147" s="10"/>
      <c r="AB147" s="13"/>
      <c r="AC147" s="10"/>
      <c r="AD147" s="10" t="s">
        <v>993</v>
      </c>
      <c r="AE147" s="10"/>
      <c r="AF14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995</v>
      </c>
      <c r="B1" s="4" t="s">
        <v>996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997</v>
      </c>
      <c r="H1" s="4" t="s">
        <v>998</v>
      </c>
      <c r="I1" s="4" t="s">
        <v>13</v>
      </c>
      <c r="J1" s="4" t="s">
        <v>17</v>
      </c>
      <c r="K1" s="4" t="s">
        <v>18</v>
      </c>
      <c r="L1" s="11" t="s">
        <v>999</v>
      </c>
      <c r="M1" s="4" t="s">
        <v>1000</v>
      </c>
      <c r="N1" s="4" t="s">
        <v>1001</v>
      </c>
    </row>
    <row r="2" ht="14.25" customHeight="1" spans="1:256">
      <c r="A2" s="6" t="s">
        <v>1002</v>
      </c>
      <c r="B2" s="7" t="s">
        <v>1003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1004</v>
      </c>
      <c r="I2" s="12" t="s">
        <v>1005</v>
      </c>
      <c r="J2" s="12" t="s">
        <v>19</v>
      </c>
      <c r="K2" s="12" t="s">
        <v>1005</v>
      </c>
      <c r="L2" s="7" t="s">
        <v>1006</v>
      </c>
      <c r="M2" s="7" t="s">
        <v>1007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1008</v>
      </c>
      <c r="B3" s="7" t="s">
        <v>1009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1004</v>
      </c>
      <c r="I3" s="12" t="s">
        <v>1010</v>
      </c>
      <c r="J3" s="12" t="s">
        <v>19</v>
      </c>
      <c r="K3" s="12" t="s">
        <v>1010</v>
      </c>
      <c r="L3" s="7" t="s">
        <v>1006</v>
      </c>
      <c r="M3" s="7" t="s">
        <v>1011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1012</v>
      </c>
      <c r="B4" s="7" t="s">
        <v>1013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1004</v>
      </c>
      <c r="I4" s="12" t="s">
        <v>1014</v>
      </c>
      <c r="J4" s="12" t="s">
        <v>19</v>
      </c>
      <c r="K4" s="12" t="s">
        <v>1014</v>
      </c>
      <c r="L4" s="7" t="s">
        <v>1006</v>
      </c>
      <c r="M4" s="7" t="s">
        <v>1015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1016</v>
      </c>
      <c r="B5" s="7" t="s">
        <v>1017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1004</v>
      </c>
      <c r="I5" s="12" t="s">
        <v>1014</v>
      </c>
      <c r="J5" s="12" t="s">
        <v>19</v>
      </c>
      <c r="K5" s="12" t="s">
        <v>1014</v>
      </c>
      <c r="L5" s="7" t="s">
        <v>1006</v>
      </c>
      <c r="M5" s="7" t="s">
        <v>1018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1019</v>
      </c>
      <c r="B6" s="7" t="s">
        <v>1020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381</v>
      </c>
      <c r="H6" s="7" t="s">
        <v>1004</v>
      </c>
      <c r="I6" s="12" t="s">
        <v>1021</v>
      </c>
      <c r="J6" s="12" t="s">
        <v>19</v>
      </c>
      <c r="K6" s="12" t="s">
        <v>1021</v>
      </c>
      <c r="L6" s="7" t="s">
        <v>1006</v>
      </c>
      <c r="M6" s="7" t="s">
        <v>1022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1023</v>
      </c>
      <c r="B7" s="7" t="s">
        <v>1024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381</v>
      </c>
      <c r="H7" s="7" t="s">
        <v>1004</v>
      </c>
      <c r="I7" s="12" t="s">
        <v>1025</v>
      </c>
      <c r="J7" s="12" t="s">
        <v>19</v>
      </c>
      <c r="K7" s="12" t="s">
        <v>1025</v>
      </c>
      <c r="L7" s="7" t="s">
        <v>1006</v>
      </c>
      <c r="M7" s="7" t="s">
        <v>1026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1027</v>
      </c>
      <c r="B8" s="7" t="s">
        <v>1028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381</v>
      </c>
      <c r="H8" s="7" t="s">
        <v>1004</v>
      </c>
      <c r="I8" s="12" t="s">
        <v>1029</v>
      </c>
      <c r="J8" s="12" t="s">
        <v>19</v>
      </c>
      <c r="K8" s="12" t="s">
        <v>1029</v>
      </c>
      <c r="L8" s="7" t="s">
        <v>1006</v>
      </c>
      <c r="M8" s="7" t="s">
        <v>1030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0" t="s">
        <v>992</v>
      </c>
      <c r="B9" s="10" t="s">
        <v>993</v>
      </c>
      <c r="C9" s="10" t="s">
        <v>993</v>
      </c>
      <c r="D9" s="10" t="s">
        <v>993</v>
      </c>
      <c r="E9" s="10"/>
      <c r="F9" s="10"/>
      <c r="G9" s="10" t="s">
        <v>993</v>
      </c>
      <c r="H9" s="10" t="s">
        <v>993</v>
      </c>
      <c r="I9" s="13" t="s">
        <v>23</v>
      </c>
      <c r="J9" s="13"/>
      <c r="K9" s="13"/>
      <c r="L9" s="10"/>
      <c r="M9" s="10" t="s">
        <v>993</v>
      </c>
      <c r="N9" t="s">
        <v>993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1031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64"/>
  <sheetViews>
    <sheetView tabSelected="1" workbookViewId="0">
      <selection activeCell="A159" sqref="A159:C16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1032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353</v>
      </c>
      <c r="E2" t="str">
        <f>VLOOKUP(A2,HOP!A:L,12,0)</f>
        <v>353.00</v>
      </c>
      <c r="F2" t="str">
        <f>VLOOKUP(A2,HOP!A:C,3,0)</f>
        <v>2203451</v>
      </c>
      <c r="G2">
        <f>D2-E2</f>
        <v>0</v>
      </c>
      <c r="H2" t="str">
        <f>$H$1&amp;F2</f>
        <v>，2203451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420</v>
      </c>
      <c r="E3" t="str">
        <f>VLOOKUP(A3,HOP!A:L,12,0)</f>
        <v>420.00</v>
      </c>
      <c r="F3" t="str">
        <f>VLOOKUP(A3,HOP!A:C,3,0)</f>
        <v>2198728</v>
      </c>
      <c r="G3">
        <f t="shared" ref="G3:G34" si="0">D3-E3</f>
        <v>0</v>
      </c>
      <c r="H3" t="str">
        <f t="shared" ref="H3:H34" si="1">$H$1&amp;F3</f>
        <v>，2198728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81</v>
      </c>
      <c r="D4" s="3">
        <v>396</v>
      </c>
      <c r="E4" t="str">
        <f>VLOOKUP(A4,HOP!A:L,12,0)</f>
        <v>396.00</v>
      </c>
      <c r="F4" t="str">
        <f>VLOOKUP(A4,HOP!A:C,3,0)</f>
        <v>2200239</v>
      </c>
      <c r="G4">
        <f t="shared" si="0"/>
        <v>0</v>
      </c>
      <c r="H4" t="str">
        <f t="shared" si="1"/>
        <v>，2200239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140</v>
      </c>
      <c r="E5" t="str">
        <f>VLOOKUP(A5,HOP!A:L,12,0)</f>
        <v>140.00</v>
      </c>
      <c r="F5" t="str">
        <f>VLOOKUP(A5,HOP!A:C,3,0)</f>
        <v>2199980</v>
      </c>
      <c r="G5">
        <f t="shared" si="0"/>
        <v>0</v>
      </c>
      <c r="H5" t="str">
        <f t="shared" si="1"/>
        <v>，2199980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2364</v>
      </c>
      <c r="E6" t="str">
        <f>VLOOKUP(A6,HOP!A:L,12,0)</f>
        <v>2364.00</v>
      </c>
      <c r="F6" t="str">
        <f>VLOOKUP(A6,HOP!A:C,3,0)</f>
        <v>2183405</v>
      </c>
      <c r="G6">
        <f t="shared" si="0"/>
        <v>0</v>
      </c>
      <c r="H6" t="str">
        <f t="shared" si="1"/>
        <v>，2183405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80</v>
      </c>
      <c r="C7" s="7" t="s">
        <v>81</v>
      </c>
      <c r="D7" s="3">
        <v>110</v>
      </c>
      <c r="E7" t="str">
        <f>VLOOKUP(A7,HOP!A:L,12,0)</f>
        <v>110.00</v>
      </c>
      <c r="F7" t="str">
        <f>VLOOKUP(A7,HOP!A:C,3,0)</f>
        <v>2202466</v>
      </c>
      <c r="G7">
        <f t="shared" si="0"/>
        <v>0</v>
      </c>
      <c r="H7" t="str">
        <f t="shared" si="1"/>
        <v>，2202466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80</v>
      </c>
      <c r="C8" s="7" t="s">
        <v>81</v>
      </c>
      <c r="D8" s="3">
        <v>242</v>
      </c>
      <c r="E8" t="str">
        <f>VLOOKUP(A8,HOP!A:L,12,0)</f>
        <v>242.00</v>
      </c>
      <c r="F8" t="str">
        <f>VLOOKUP(A8,HOP!A:C,3,0)</f>
        <v>2203267</v>
      </c>
      <c r="G8">
        <f t="shared" si="0"/>
        <v>0</v>
      </c>
      <c r="H8" t="str">
        <f t="shared" si="1"/>
        <v>，2203267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80</v>
      </c>
      <c r="C9" s="7" t="s">
        <v>81</v>
      </c>
      <c r="D9" s="3">
        <v>242</v>
      </c>
      <c r="E9" t="str">
        <f>VLOOKUP(A9,HOP!A:L,12,0)</f>
        <v>242.00</v>
      </c>
      <c r="F9" t="str">
        <f>VLOOKUP(A9,HOP!A:C,3,0)</f>
        <v>2203269</v>
      </c>
      <c r="G9">
        <f t="shared" si="0"/>
        <v>0</v>
      </c>
      <c r="H9" t="str">
        <f t="shared" si="1"/>
        <v>，2203269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81</v>
      </c>
      <c r="D10" s="3">
        <v>93</v>
      </c>
      <c r="E10" t="str">
        <f>VLOOKUP(A10,HOP!A:L,12,0)</f>
        <v>93.00</v>
      </c>
      <c r="F10" t="str">
        <f>VLOOKUP(A10,HOP!A:C,3,0)</f>
        <v>2203291</v>
      </c>
      <c r="G10">
        <f t="shared" si="0"/>
        <v>0</v>
      </c>
      <c r="H10" t="str">
        <f t="shared" si="1"/>
        <v>，2203291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80</v>
      </c>
      <c r="C11" s="7" t="s">
        <v>81</v>
      </c>
      <c r="D11" s="3">
        <v>79</v>
      </c>
      <c r="E11" t="str">
        <f>VLOOKUP(A11,HOP!A:L,12,0)</f>
        <v>79.00</v>
      </c>
      <c r="F11" t="str">
        <f>VLOOKUP(A11,HOP!A:C,3,0)</f>
        <v>2203536</v>
      </c>
      <c r="G11">
        <f t="shared" si="0"/>
        <v>0</v>
      </c>
      <c r="H11" t="str">
        <f t="shared" si="1"/>
        <v>，2203536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80</v>
      </c>
      <c r="C12" s="7" t="s">
        <v>81</v>
      </c>
      <c r="D12" s="3">
        <v>91</v>
      </c>
      <c r="E12" t="str">
        <f>VLOOKUP(A12,HOP!A:L,12,0)</f>
        <v>91.00</v>
      </c>
      <c r="F12" t="str">
        <f>VLOOKUP(A12,HOP!A:C,3,0)</f>
        <v>2203421</v>
      </c>
      <c r="G12">
        <f t="shared" si="0"/>
        <v>0</v>
      </c>
      <c r="H12" t="str">
        <f t="shared" si="1"/>
        <v>，2203421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80</v>
      </c>
      <c r="C13" s="7" t="s">
        <v>81</v>
      </c>
      <c r="D13" s="3">
        <v>69</v>
      </c>
      <c r="E13" t="str">
        <f>VLOOKUP(A13,HOP!A:L,12,0)</f>
        <v>69.00</v>
      </c>
      <c r="F13" t="str">
        <f>VLOOKUP(A13,HOP!A:C,3,0)</f>
        <v>2203209</v>
      </c>
      <c r="G13">
        <f t="shared" si="0"/>
        <v>0</v>
      </c>
      <c r="H13" t="str">
        <f t="shared" si="1"/>
        <v>，2203209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80</v>
      </c>
      <c r="C14" s="7" t="s">
        <v>81</v>
      </c>
      <c r="D14" s="3">
        <v>736</v>
      </c>
      <c r="E14" t="str">
        <f>VLOOKUP(A14,HOP!A:L,12,0)</f>
        <v>736.00</v>
      </c>
      <c r="F14" t="str">
        <f>VLOOKUP(A14,HOP!A:C,3,0)</f>
        <v>2202799</v>
      </c>
      <c r="G14">
        <f t="shared" si="0"/>
        <v>0</v>
      </c>
      <c r="H14" t="str">
        <f t="shared" si="1"/>
        <v>，2202799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80</v>
      </c>
      <c r="C15" s="7" t="s">
        <v>81</v>
      </c>
      <c r="D15" s="3">
        <v>206</v>
      </c>
      <c r="E15" t="str">
        <f>VLOOKUP(A15,HOP!A:L,12,0)</f>
        <v>206.00</v>
      </c>
      <c r="F15" t="str">
        <f>VLOOKUP(A15,HOP!A:C,3,0)</f>
        <v>2203233</v>
      </c>
      <c r="G15">
        <f t="shared" si="0"/>
        <v>0</v>
      </c>
      <c r="H15" t="str">
        <f t="shared" si="1"/>
        <v>，2203233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80</v>
      </c>
      <c r="C16" s="7" t="s">
        <v>81</v>
      </c>
      <c r="D16" s="3">
        <v>71</v>
      </c>
      <c r="E16" t="str">
        <f>VLOOKUP(A16,HOP!A:L,12,0)</f>
        <v>71.00</v>
      </c>
      <c r="F16" t="str">
        <f>VLOOKUP(A16,HOP!A:C,3,0)</f>
        <v>2203230</v>
      </c>
      <c r="G16">
        <f t="shared" si="0"/>
        <v>0</v>
      </c>
      <c r="H16" t="str">
        <f t="shared" si="1"/>
        <v>，2203230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80</v>
      </c>
      <c r="C17" s="7" t="s">
        <v>81</v>
      </c>
      <c r="D17" s="3">
        <v>232</v>
      </c>
      <c r="E17" t="str">
        <f>VLOOKUP(A17,HOP!A:L,12,0)</f>
        <v>232.00</v>
      </c>
      <c r="F17" t="str">
        <f>VLOOKUP(A17,HOP!A:C,3,0)</f>
        <v>2202863</v>
      </c>
      <c r="G17">
        <f t="shared" si="0"/>
        <v>0</v>
      </c>
      <c r="H17" t="str">
        <f t="shared" si="1"/>
        <v>，2202863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80</v>
      </c>
      <c r="C18" s="7" t="s">
        <v>81</v>
      </c>
      <c r="D18" s="3">
        <v>166</v>
      </c>
      <c r="E18" t="str">
        <f>VLOOKUP(A18,HOP!A:L,12,0)</f>
        <v>166.00</v>
      </c>
      <c r="F18" t="str">
        <f>VLOOKUP(A18,HOP!A:C,3,0)</f>
        <v>2202872</v>
      </c>
      <c r="G18">
        <f t="shared" si="0"/>
        <v>0</v>
      </c>
      <c r="H18" t="str">
        <f t="shared" si="1"/>
        <v>，2202872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80</v>
      </c>
      <c r="C19" s="7" t="s">
        <v>81</v>
      </c>
      <c r="D19" s="3">
        <v>346</v>
      </c>
      <c r="E19" t="str">
        <f>VLOOKUP(A19,HOP!A:L,12,0)</f>
        <v>346.00</v>
      </c>
      <c r="F19" t="str">
        <f>VLOOKUP(A19,HOP!A:C,3,0)</f>
        <v>2202834</v>
      </c>
      <c r="G19">
        <f t="shared" si="0"/>
        <v>0</v>
      </c>
      <c r="H19" t="str">
        <f t="shared" si="1"/>
        <v>，2202834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80</v>
      </c>
      <c r="C20" s="7" t="s">
        <v>81</v>
      </c>
      <c r="D20" s="3">
        <v>166</v>
      </c>
      <c r="E20" t="str">
        <f>VLOOKUP(A20,HOP!A:L,12,0)</f>
        <v>166.00</v>
      </c>
      <c r="F20" t="str">
        <f>VLOOKUP(A20,HOP!A:C,3,0)</f>
        <v>2202867</v>
      </c>
      <c r="G20">
        <f t="shared" si="0"/>
        <v>0</v>
      </c>
      <c r="H20" t="str">
        <f t="shared" si="1"/>
        <v>，2202867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80</v>
      </c>
      <c r="C21" s="7" t="s">
        <v>81</v>
      </c>
      <c r="D21" s="3">
        <v>164</v>
      </c>
      <c r="E21" t="str">
        <f>VLOOKUP(A21,HOP!A:L,12,0)</f>
        <v>164.00</v>
      </c>
      <c r="F21" t="str">
        <f>VLOOKUP(A21,HOP!A:C,3,0)</f>
        <v>2203162</v>
      </c>
      <c r="G21">
        <f t="shared" si="0"/>
        <v>0</v>
      </c>
      <c r="H21" t="str">
        <f t="shared" si="1"/>
        <v>，2203162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80</v>
      </c>
      <c r="C22" s="7" t="s">
        <v>81</v>
      </c>
      <c r="D22" s="3">
        <v>182</v>
      </c>
      <c r="E22" t="str">
        <f>VLOOKUP(A22,HOP!A:L,12,0)</f>
        <v>182.00</v>
      </c>
      <c r="F22" t="str">
        <f>VLOOKUP(A22,HOP!A:C,3,0)</f>
        <v>2202763</v>
      </c>
      <c r="G22">
        <f t="shared" si="0"/>
        <v>0</v>
      </c>
      <c r="H22" t="str">
        <f t="shared" si="1"/>
        <v>，2202763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80</v>
      </c>
      <c r="C23" s="7" t="s">
        <v>81</v>
      </c>
      <c r="D23" s="3">
        <v>173</v>
      </c>
      <c r="E23" t="str">
        <f>VLOOKUP(A23,HOP!A:L,12,0)</f>
        <v>173.00</v>
      </c>
      <c r="F23" t="str">
        <f>VLOOKUP(A23,HOP!A:C,3,0)</f>
        <v>2203126</v>
      </c>
      <c r="G23">
        <f t="shared" si="0"/>
        <v>0</v>
      </c>
      <c r="H23" t="str">
        <f t="shared" si="1"/>
        <v>，2203126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80</v>
      </c>
      <c r="C24" s="7" t="s">
        <v>81</v>
      </c>
      <c r="D24" s="3">
        <v>98</v>
      </c>
      <c r="E24" t="str">
        <f>VLOOKUP(A24,HOP!A:L,12,0)</f>
        <v>98.00</v>
      </c>
      <c r="F24" t="str">
        <f>VLOOKUP(A24,HOP!A:C,3,0)</f>
        <v>2191884</v>
      </c>
      <c r="G24">
        <f t="shared" si="0"/>
        <v>0</v>
      </c>
      <c r="H24" t="str">
        <f t="shared" si="1"/>
        <v>，2191884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80</v>
      </c>
      <c r="C25" s="7" t="s">
        <v>81</v>
      </c>
      <c r="D25" s="3">
        <v>1389</v>
      </c>
      <c r="E25" t="str">
        <f>VLOOKUP(A25,HOP!A:L,12,0)</f>
        <v>1389.00</v>
      </c>
      <c r="F25" t="str">
        <f>VLOOKUP(A25,HOP!A:C,3,0)</f>
        <v>2197980</v>
      </c>
      <c r="G25">
        <f t="shared" si="0"/>
        <v>0</v>
      </c>
      <c r="H25" t="str">
        <f t="shared" si="1"/>
        <v>，2197980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127</v>
      </c>
      <c r="C26" s="7" t="s">
        <v>81</v>
      </c>
      <c r="D26" s="3">
        <v>368</v>
      </c>
      <c r="E26" t="str">
        <f>VLOOKUP(A26,HOP!A:L,12,0)</f>
        <v>368.00</v>
      </c>
      <c r="F26" t="str">
        <f>VLOOKUP(A26,HOP!A:C,3,0)</f>
        <v>2198591</v>
      </c>
      <c r="G26">
        <f t="shared" si="0"/>
        <v>0</v>
      </c>
      <c r="H26" t="str">
        <f t="shared" si="1"/>
        <v>，2198591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127</v>
      </c>
      <c r="C27" s="7" t="s">
        <v>81</v>
      </c>
      <c r="D27" s="3">
        <v>980</v>
      </c>
      <c r="E27" t="str">
        <f>VLOOKUP(A27,HOP!A:L,12,0)</f>
        <v>980.00</v>
      </c>
      <c r="F27" t="str">
        <f>VLOOKUP(A27,HOP!A:C,3,0)</f>
        <v>2198923</v>
      </c>
      <c r="G27">
        <f t="shared" si="0"/>
        <v>0</v>
      </c>
      <c r="H27" t="str">
        <f t="shared" si="1"/>
        <v>，2198923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80</v>
      </c>
      <c r="C28" s="7" t="s">
        <v>81</v>
      </c>
      <c r="D28" s="3">
        <v>102</v>
      </c>
      <c r="E28" t="str">
        <f>VLOOKUP(A28,HOP!A:L,12,0)</f>
        <v>102.00</v>
      </c>
      <c r="F28" t="str">
        <f>VLOOKUP(A28,HOP!A:C,3,0)</f>
        <v>2202307</v>
      </c>
      <c r="G28">
        <f t="shared" si="0"/>
        <v>0</v>
      </c>
      <c r="H28" t="str">
        <f t="shared" si="1"/>
        <v>，2202307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101</v>
      </c>
      <c r="C29" s="7" t="s">
        <v>81</v>
      </c>
      <c r="D29" s="3">
        <v>1224</v>
      </c>
      <c r="E29" t="str">
        <f>VLOOKUP(A29,HOP!A:L,12,0)</f>
        <v>1224.00</v>
      </c>
      <c r="F29" t="str">
        <f>VLOOKUP(A29,HOP!A:C,3,0)</f>
        <v>2175654</v>
      </c>
      <c r="G29">
        <f t="shared" si="0"/>
        <v>0</v>
      </c>
      <c r="H29" t="str">
        <f t="shared" si="1"/>
        <v>，2175654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80</v>
      </c>
      <c r="C30" s="7" t="s">
        <v>81</v>
      </c>
      <c r="D30" s="3">
        <v>320</v>
      </c>
      <c r="E30" t="str">
        <f>VLOOKUP(A30,HOP!A:L,12,0)</f>
        <v>320.00</v>
      </c>
      <c r="F30" t="str">
        <f>VLOOKUP(A30,HOP!A:C,3,0)</f>
        <v>2200794</v>
      </c>
      <c r="G30">
        <f t="shared" si="0"/>
        <v>0</v>
      </c>
      <c r="H30" t="str">
        <f t="shared" si="1"/>
        <v>，2200794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80</v>
      </c>
      <c r="C31" s="7" t="s">
        <v>81</v>
      </c>
      <c r="D31" s="3">
        <v>242</v>
      </c>
      <c r="E31" t="str">
        <f>VLOOKUP(A31,HOP!A:L,12,0)</f>
        <v>242.00</v>
      </c>
      <c r="F31" t="str">
        <f>VLOOKUP(A31,HOP!A:C,3,0)</f>
        <v>2202478</v>
      </c>
      <c r="G31">
        <f t="shared" si="0"/>
        <v>0</v>
      </c>
      <c r="H31" t="str">
        <f t="shared" si="1"/>
        <v>，2202478</v>
      </c>
      <c r="I31" t="str">
        <f>VLOOKUP(A31,HOP!A:T,20,0)</f>
        <v>直连</v>
      </c>
    </row>
    <row r="32" ht="14.25" hidden="1" customHeight="1" spans="1:9">
      <c r="A32" s="6" t="s">
        <v>299</v>
      </c>
      <c r="B32" s="7" t="s">
        <v>80</v>
      </c>
      <c r="C32" s="7" t="s">
        <v>81</v>
      </c>
      <c r="D32" s="3">
        <v>165</v>
      </c>
      <c r="E32" t="str">
        <f>VLOOKUP(A32,HOP!A:L,12,0)</f>
        <v>165.00</v>
      </c>
      <c r="F32" t="str">
        <f>VLOOKUP(A32,HOP!A:C,3,0)</f>
        <v>2202733</v>
      </c>
      <c r="G32">
        <f t="shared" si="0"/>
        <v>0</v>
      </c>
      <c r="H32" t="str">
        <f t="shared" si="1"/>
        <v>，2202733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80</v>
      </c>
      <c r="C33" s="7" t="s">
        <v>81</v>
      </c>
      <c r="D33" s="3">
        <v>484</v>
      </c>
      <c r="E33" t="str">
        <f>VLOOKUP(A33,HOP!A:L,12,0)</f>
        <v>484.00</v>
      </c>
      <c r="F33" t="str">
        <f>VLOOKUP(A33,HOP!A:C,3,0)</f>
        <v>2202739</v>
      </c>
      <c r="G33">
        <f t="shared" si="0"/>
        <v>0</v>
      </c>
      <c r="H33" t="str">
        <f t="shared" si="1"/>
        <v>，2202739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80</v>
      </c>
      <c r="C34" s="7" t="s">
        <v>81</v>
      </c>
      <c r="D34" s="3">
        <v>131</v>
      </c>
      <c r="E34" t="str">
        <f>VLOOKUP(A34,HOP!A:L,12,0)</f>
        <v>131.00</v>
      </c>
      <c r="F34" t="str">
        <f>VLOOKUP(A34,HOP!A:C,3,0)</f>
        <v>2203096</v>
      </c>
      <c r="G34">
        <f t="shared" si="0"/>
        <v>0</v>
      </c>
      <c r="H34" t="str">
        <f t="shared" si="1"/>
        <v>，2203096</v>
      </c>
      <c r="I34" t="str">
        <f>VLOOKUP(A34,HOP!A:T,20,0)</f>
        <v>直连</v>
      </c>
    </row>
    <row r="35" ht="14.25" hidden="1" customHeight="1" spans="1:9">
      <c r="A35" s="6" t="s">
        <v>317</v>
      </c>
      <c r="B35" s="7" t="s">
        <v>80</v>
      </c>
      <c r="C35" s="7" t="s">
        <v>81</v>
      </c>
      <c r="D35" s="3">
        <v>131</v>
      </c>
      <c r="E35" t="str">
        <f>VLOOKUP(A35,HOP!A:L,12,0)</f>
        <v>131.00</v>
      </c>
      <c r="F35" t="str">
        <f>VLOOKUP(A35,HOP!A:C,3,0)</f>
        <v>2202973</v>
      </c>
      <c r="G35">
        <f t="shared" ref="G35:G66" si="2">D35-E35</f>
        <v>0</v>
      </c>
      <c r="H35" t="str">
        <f t="shared" ref="H35:H66" si="3">$H$1&amp;F35</f>
        <v>，2202973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80</v>
      </c>
      <c r="C36" s="7" t="s">
        <v>81</v>
      </c>
      <c r="D36" s="3">
        <v>350</v>
      </c>
      <c r="E36" t="str">
        <f>VLOOKUP(A36,HOP!A:L,12,0)</f>
        <v>350.00</v>
      </c>
      <c r="F36" t="str">
        <f>VLOOKUP(A36,HOP!A:C,3,0)</f>
        <v>2203202</v>
      </c>
      <c r="G36">
        <f t="shared" si="2"/>
        <v>0</v>
      </c>
      <c r="H36" t="str">
        <f t="shared" si="3"/>
        <v>，2203202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80</v>
      </c>
      <c r="C37" s="7" t="s">
        <v>81</v>
      </c>
      <c r="D37" s="3">
        <v>295</v>
      </c>
      <c r="E37" t="str">
        <f>VLOOKUP(A37,HOP!A:L,12,0)</f>
        <v>295.00</v>
      </c>
      <c r="F37" t="str">
        <f>VLOOKUP(A37,HOP!A:C,3,0)</f>
        <v>2202859</v>
      </c>
      <c r="G37">
        <f t="shared" si="2"/>
        <v>0</v>
      </c>
      <c r="H37" t="str">
        <f t="shared" si="3"/>
        <v>，2202859</v>
      </c>
      <c r="I37" t="str">
        <f>VLOOKUP(A37,HOP!A:T,20,0)</f>
        <v>Saas酒店</v>
      </c>
    </row>
    <row r="38" ht="14.25" hidden="1" customHeight="1" spans="1:9">
      <c r="A38" s="6" t="s">
        <v>337</v>
      </c>
      <c r="B38" s="7" t="s">
        <v>80</v>
      </c>
      <c r="C38" s="7" t="s">
        <v>81</v>
      </c>
      <c r="D38" s="3">
        <v>344</v>
      </c>
      <c r="E38" t="str">
        <f>VLOOKUP(A38,HOP!A:L,12,0)</f>
        <v>344.00</v>
      </c>
      <c r="F38" t="str">
        <f>VLOOKUP(A38,HOP!A:C,3,0)</f>
        <v>2203242</v>
      </c>
      <c r="G38">
        <f t="shared" si="2"/>
        <v>0</v>
      </c>
      <c r="H38" t="str">
        <f t="shared" si="3"/>
        <v>，2203242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80</v>
      </c>
      <c r="C39" s="7" t="s">
        <v>81</v>
      </c>
      <c r="D39" s="3">
        <v>164</v>
      </c>
      <c r="E39" t="str">
        <f>VLOOKUP(A39,HOP!A:L,12,0)</f>
        <v>164.00</v>
      </c>
      <c r="F39" t="str">
        <f>VLOOKUP(A39,HOP!A:C,3,0)</f>
        <v>2203555</v>
      </c>
      <c r="G39">
        <f t="shared" si="2"/>
        <v>0</v>
      </c>
      <c r="H39" t="str">
        <f t="shared" si="3"/>
        <v>，2203555</v>
      </c>
      <c r="I39" t="str">
        <f>VLOOKUP(A39,HOP!A:T,20,0)</f>
        <v>直连</v>
      </c>
    </row>
    <row r="40" ht="14.25" hidden="1" customHeight="1" spans="1:9">
      <c r="A40" s="6" t="s">
        <v>348</v>
      </c>
      <c r="B40" s="7" t="s">
        <v>80</v>
      </c>
      <c r="C40" s="7" t="s">
        <v>81</v>
      </c>
      <c r="D40" s="3">
        <v>166</v>
      </c>
      <c r="E40" t="str">
        <f>VLOOKUP(A40,HOP!A:L,12,0)</f>
        <v>166.00</v>
      </c>
      <c r="F40" t="str">
        <f>VLOOKUP(A40,HOP!A:C,3,0)</f>
        <v>2203572</v>
      </c>
      <c r="G40">
        <f t="shared" si="2"/>
        <v>0</v>
      </c>
      <c r="H40" t="str">
        <f t="shared" si="3"/>
        <v>，2203572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80</v>
      </c>
      <c r="C41" s="7" t="s">
        <v>81</v>
      </c>
      <c r="D41" s="3">
        <v>173</v>
      </c>
      <c r="E41" t="str">
        <f>VLOOKUP(A41,HOP!A:L,12,0)</f>
        <v>173.00</v>
      </c>
      <c r="F41" t="str">
        <f>VLOOKUP(A41,HOP!A:C,3,0)</f>
        <v>2202875</v>
      </c>
      <c r="G41">
        <f t="shared" si="2"/>
        <v>0</v>
      </c>
      <c r="H41" t="str">
        <f t="shared" si="3"/>
        <v>，2202875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80</v>
      </c>
      <c r="C42" s="7" t="s">
        <v>81</v>
      </c>
      <c r="D42" s="3">
        <v>155</v>
      </c>
      <c r="E42" t="str">
        <f>VLOOKUP(A42,HOP!A:L,12,0)</f>
        <v>155.00</v>
      </c>
      <c r="F42" t="str">
        <f>VLOOKUP(A42,HOP!A:C,3,0)</f>
        <v>2203253</v>
      </c>
      <c r="G42">
        <f t="shared" si="2"/>
        <v>0</v>
      </c>
      <c r="H42" t="str">
        <f t="shared" si="3"/>
        <v>，2203253</v>
      </c>
      <c r="I42" t="str">
        <f>VLOOKUP(A42,HOP!A:T,20,0)</f>
        <v>直连</v>
      </c>
    </row>
    <row r="43" ht="14.25" customHeight="1" spans="1:10">
      <c r="A43" s="43" t="s">
        <v>365</v>
      </c>
      <c r="B43" s="7" t="s">
        <v>369</v>
      </c>
      <c r="C43" s="7" t="s">
        <v>370</v>
      </c>
      <c r="D43" s="3">
        <v>274.62</v>
      </c>
      <c r="E43">
        <v>280</v>
      </c>
      <c r="F43">
        <v>2202393</v>
      </c>
      <c r="G43">
        <f t="shared" si="2"/>
        <v>-5.38</v>
      </c>
      <c r="H43" t="str">
        <f t="shared" si="3"/>
        <v>，2202393</v>
      </c>
      <c r="I43" t="e">
        <f>VLOOKUP(A43,HOP!A:T,20,0)</f>
        <v>#N/A</v>
      </c>
      <c r="J43" s="5" t="s">
        <v>1033</v>
      </c>
    </row>
    <row r="44" ht="14.25" hidden="1" customHeight="1" spans="1:9">
      <c r="A44" s="6" t="s">
        <v>377</v>
      </c>
      <c r="B44" s="7" t="s">
        <v>101</v>
      </c>
      <c r="C44" s="7" t="s">
        <v>381</v>
      </c>
      <c r="D44" s="3">
        <v>768</v>
      </c>
      <c r="E44" t="str">
        <f>VLOOKUP(A44,HOP!A:L,12,0)</f>
        <v>768.00</v>
      </c>
      <c r="F44" t="str">
        <f>VLOOKUP(A44,HOP!A:C,3,0)</f>
        <v>2192176</v>
      </c>
      <c r="G44">
        <f t="shared" si="2"/>
        <v>0</v>
      </c>
      <c r="H44" t="str">
        <f t="shared" si="3"/>
        <v>，2192176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80</v>
      </c>
      <c r="C45" s="7" t="s">
        <v>381</v>
      </c>
      <c r="D45" s="3">
        <v>396</v>
      </c>
      <c r="E45" t="str">
        <f>VLOOKUP(A45,HOP!A:L,12,0)</f>
        <v>396.00</v>
      </c>
      <c r="F45" t="str">
        <f>VLOOKUP(A45,HOP!A:C,3,0)</f>
        <v>2194380</v>
      </c>
      <c r="G45">
        <f t="shared" si="2"/>
        <v>0</v>
      </c>
      <c r="H45" t="str">
        <f t="shared" si="3"/>
        <v>，2194380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80</v>
      </c>
      <c r="C46" s="7" t="s">
        <v>381</v>
      </c>
      <c r="D46" s="3">
        <v>614</v>
      </c>
      <c r="E46" t="str">
        <f>VLOOKUP(A46,HOP!A:L,12,0)</f>
        <v>614.00</v>
      </c>
      <c r="F46" t="str">
        <f>VLOOKUP(A46,HOP!A:C,3,0)</f>
        <v>2202330</v>
      </c>
      <c r="G46">
        <f t="shared" si="2"/>
        <v>0</v>
      </c>
      <c r="H46" t="str">
        <f t="shared" si="3"/>
        <v>，2202330</v>
      </c>
      <c r="I46" t="str">
        <f>VLOOKUP(A46,HOP!A:T,20,0)</f>
        <v>直连</v>
      </c>
    </row>
    <row r="47" ht="14.25" hidden="1" customHeight="1" spans="1:9">
      <c r="A47" s="6" t="s">
        <v>399</v>
      </c>
      <c r="B47" s="7" t="s">
        <v>81</v>
      </c>
      <c r="C47" s="7" t="s">
        <v>381</v>
      </c>
      <c r="D47" s="3">
        <v>100</v>
      </c>
      <c r="E47" t="str">
        <f>VLOOKUP(A47,HOP!A:L,12,0)</f>
        <v>100.00</v>
      </c>
      <c r="F47" t="str">
        <f>VLOOKUP(A47,HOP!A:C,3,0)</f>
        <v>2203142</v>
      </c>
      <c r="G47">
        <f t="shared" si="2"/>
        <v>0</v>
      </c>
      <c r="H47" t="str">
        <f t="shared" si="3"/>
        <v>，2203142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81</v>
      </c>
      <c r="C48" s="7" t="s">
        <v>381</v>
      </c>
      <c r="D48" s="3">
        <v>207</v>
      </c>
      <c r="E48" t="str">
        <f>VLOOKUP(A48,HOP!A:L,12,0)</f>
        <v>207.00</v>
      </c>
      <c r="F48" t="str">
        <f>VLOOKUP(A48,HOP!A:C,3,0)</f>
        <v>2202912</v>
      </c>
      <c r="G48">
        <f t="shared" si="2"/>
        <v>0</v>
      </c>
      <c r="H48" t="str">
        <f t="shared" si="3"/>
        <v>，2202912</v>
      </c>
      <c r="I48" t="str">
        <f>VLOOKUP(A48,HOP!A:T,20,0)</f>
        <v>直连</v>
      </c>
    </row>
    <row r="49" ht="14.25" hidden="1" customHeight="1" spans="1:9">
      <c r="A49" s="6" t="s">
        <v>413</v>
      </c>
      <c r="B49" s="7" t="s">
        <v>81</v>
      </c>
      <c r="C49" s="7" t="s">
        <v>381</v>
      </c>
      <c r="D49" s="3">
        <v>167</v>
      </c>
      <c r="E49" t="str">
        <f>VLOOKUP(A49,HOP!A:L,12,0)</f>
        <v>167.00</v>
      </c>
      <c r="F49" t="str">
        <f>VLOOKUP(A49,HOP!A:C,3,0)</f>
        <v>2203924</v>
      </c>
      <c r="G49">
        <f t="shared" si="2"/>
        <v>0</v>
      </c>
      <c r="H49" t="str">
        <f t="shared" si="3"/>
        <v>，2203924</v>
      </c>
      <c r="I49" t="str">
        <f>VLOOKUP(A49,HOP!A:T,20,0)</f>
        <v>直连</v>
      </c>
    </row>
    <row r="50" ht="14.25" hidden="1" customHeight="1" spans="1:9">
      <c r="A50" s="6" t="s">
        <v>419</v>
      </c>
      <c r="B50" s="7" t="s">
        <v>81</v>
      </c>
      <c r="C50" s="7" t="s">
        <v>381</v>
      </c>
      <c r="D50" s="3">
        <v>156</v>
      </c>
      <c r="E50" t="str">
        <f>VLOOKUP(A50,HOP!A:L,12,0)</f>
        <v>156.00</v>
      </c>
      <c r="F50" t="str">
        <f>VLOOKUP(A50,HOP!A:C,3,0)</f>
        <v>2203896</v>
      </c>
      <c r="G50">
        <f t="shared" si="2"/>
        <v>0</v>
      </c>
      <c r="H50" t="str">
        <f t="shared" si="3"/>
        <v>，2203896</v>
      </c>
      <c r="I50" t="str">
        <f>VLOOKUP(A50,HOP!A:T,20,0)</f>
        <v>直连</v>
      </c>
    </row>
    <row r="51" ht="14.25" hidden="1" customHeight="1" spans="1:9">
      <c r="A51" s="6" t="s">
        <v>426</v>
      </c>
      <c r="B51" s="7" t="s">
        <v>81</v>
      </c>
      <c r="C51" s="7" t="s">
        <v>381</v>
      </c>
      <c r="D51" s="3">
        <v>78</v>
      </c>
      <c r="E51" t="str">
        <f>VLOOKUP(A51,HOP!A:L,12,0)</f>
        <v>78.00</v>
      </c>
      <c r="F51" t="str">
        <f>VLOOKUP(A51,HOP!A:C,3,0)</f>
        <v>2203893</v>
      </c>
      <c r="G51">
        <f t="shared" si="2"/>
        <v>0</v>
      </c>
      <c r="H51" t="str">
        <f t="shared" si="3"/>
        <v>，2203893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81</v>
      </c>
      <c r="C52" s="7" t="s">
        <v>381</v>
      </c>
      <c r="D52" s="3">
        <v>446</v>
      </c>
      <c r="E52" t="str">
        <f>VLOOKUP(A52,HOP!A:L,12,0)</f>
        <v>446.00</v>
      </c>
      <c r="F52" t="str">
        <f>VLOOKUP(A52,HOP!A:C,3,0)</f>
        <v>2204301</v>
      </c>
      <c r="G52">
        <f t="shared" si="2"/>
        <v>0</v>
      </c>
      <c r="H52" t="str">
        <f t="shared" si="3"/>
        <v>，2204301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81</v>
      </c>
      <c r="C53" s="7" t="s">
        <v>381</v>
      </c>
      <c r="D53" s="3">
        <v>289</v>
      </c>
      <c r="E53" t="str">
        <f>VLOOKUP(A53,HOP!A:L,12,0)</f>
        <v>289.00</v>
      </c>
      <c r="F53" t="str">
        <f>VLOOKUP(A53,HOP!A:C,3,0)</f>
        <v>2203987</v>
      </c>
      <c r="G53">
        <f t="shared" si="2"/>
        <v>0</v>
      </c>
      <c r="H53" t="str">
        <f t="shared" si="3"/>
        <v>，2203987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81</v>
      </c>
      <c r="C54" s="7" t="s">
        <v>381</v>
      </c>
      <c r="D54" s="3">
        <v>163</v>
      </c>
      <c r="E54" t="str">
        <f>VLOOKUP(A54,HOP!A:L,12,0)</f>
        <v>163.00</v>
      </c>
      <c r="F54" t="str">
        <f>VLOOKUP(A54,HOP!A:C,3,0)</f>
        <v>2204516</v>
      </c>
      <c r="G54">
        <f t="shared" si="2"/>
        <v>0</v>
      </c>
      <c r="H54" t="str">
        <f t="shared" si="3"/>
        <v>，2204516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81</v>
      </c>
      <c r="C55" s="7" t="s">
        <v>381</v>
      </c>
      <c r="D55" s="3">
        <v>103</v>
      </c>
      <c r="E55" t="str">
        <f>VLOOKUP(A55,HOP!A:L,12,0)</f>
        <v>103.00</v>
      </c>
      <c r="F55" t="str">
        <f>VLOOKUP(A55,HOP!A:C,3,0)</f>
        <v>2204514</v>
      </c>
      <c r="G55">
        <f t="shared" si="2"/>
        <v>0</v>
      </c>
      <c r="H55" t="str">
        <f t="shared" si="3"/>
        <v>，2204514</v>
      </c>
      <c r="I55" t="str">
        <f>VLOOKUP(A55,HOP!A:T,20,0)</f>
        <v>直连</v>
      </c>
    </row>
    <row r="56" ht="14.25" hidden="1" customHeight="1" spans="1:9">
      <c r="A56" s="6" t="s">
        <v>461</v>
      </c>
      <c r="B56" s="7" t="s">
        <v>81</v>
      </c>
      <c r="C56" s="7" t="s">
        <v>381</v>
      </c>
      <c r="D56" s="3">
        <v>136</v>
      </c>
      <c r="E56" t="str">
        <f>VLOOKUP(A56,HOP!A:L,12,0)</f>
        <v>136.00</v>
      </c>
      <c r="F56" t="str">
        <f>VLOOKUP(A56,HOP!A:C,3,0)</f>
        <v>2204590</v>
      </c>
      <c r="G56">
        <f t="shared" si="2"/>
        <v>0</v>
      </c>
      <c r="H56" t="str">
        <f t="shared" si="3"/>
        <v>，2204590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81</v>
      </c>
      <c r="C57" s="7" t="s">
        <v>381</v>
      </c>
      <c r="D57" s="3">
        <v>225</v>
      </c>
      <c r="E57" t="str">
        <f>VLOOKUP(A57,HOP!A:L,12,0)</f>
        <v>225.00</v>
      </c>
      <c r="F57" t="str">
        <f>VLOOKUP(A57,HOP!A:C,3,0)</f>
        <v>2204702</v>
      </c>
      <c r="G57">
        <f t="shared" si="2"/>
        <v>0</v>
      </c>
      <c r="H57" t="str">
        <f t="shared" si="3"/>
        <v>，2204702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127</v>
      </c>
      <c r="C58" s="7" t="s">
        <v>381</v>
      </c>
      <c r="D58" s="3">
        <v>807</v>
      </c>
      <c r="E58" t="str">
        <f>VLOOKUP(A58,HOP!A:L,12,0)</f>
        <v>807.00</v>
      </c>
      <c r="F58" t="str">
        <f>VLOOKUP(A58,HOP!A:C,3,0)</f>
        <v>2193513</v>
      </c>
      <c r="G58">
        <f t="shared" si="2"/>
        <v>0</v>
      </c>
      <c r="H58" t="str">
        <f t="shared" si="3"/>
        <v>，2193513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81</v>
      </c>
      <c r="C59" s="7" t="s">
        <v>381</v>
      </c>
      <c r="D59" s="3">
        <v>244</v>
      </c>
      <c r="E59" t="str">
        <f>VLOOKUP(A59,HOP!A:L,12,0)</f>
        <v>244.00</v>
      </c>
      <c r="F59" t="str">
        <f>VLOOKUP(A59,HOP!A:C,3,0)</f>
        <v>2202577</v>
      </c>
      <c r="G59">
        <f t="shared" si="2"/>
        <v>0</v>
      </c>
      <c r="H59" t="str">
        <f t="shared" si="3"/>
        <v>，2202577</v>
      </c>
      <c r="I59" t="str">
        <f>VLOOKUP(A59,HOP!A:T,20,0)</f>
        <v>直连</v>
      </c>
    </row>
    <row r="60" ht="14.25" hidden="1" customHeight="1" spans="1:9">
      <c r="A60" s="6" t="s">
        <v>490</v>
      </c>
      <c r="B60" s="7" t="s">
        <v>81</v>
      </c>
      <c r="C60" s="7" t="s">
        <v>381</v>
      </c>
      <c r="D60" s="3">
        <v>219</v>
      </c>
      <c r="E60" t="str">
        <f>VLOOKUP(A60,HOP!A:L,12,0)</f>
        <v>219.00</v>
      </c>
      <c r="F60" t="str">
        <f>VLOOKUP(A60,HOP!A:C,3,0)</f>
        <v>2201775</v>
      </c>
      <c r="G60">
        <f t="shared" si="2"/>
        <v>0</v>
      </c>
      <c r="H60" t="str">
        <f t="shared" si="3"/>
        <v>，2201775</v>
      </c>
      <c r="I60" t="str">
        <f>VLOOKUP(A60,HOP!A:T,20,0)</f>
        <v>直连</v>
      </c>
    </row>
    <row r="61" ht="14.25" hidden="1" customHeight="1" spans="1:9">
      <c r="A61" s="6" t="s">
        <v>497</v>
      </c>
      <c r="B61" s="7" t="s">
        <v>81</v>
      </c>
      <c r="C61" s="7" t="s">
        <v>381</v>
      </c>
      <c r="D61" s="3">
        <v>214</v>
      </c>
      <c r="E61" t="str">
        <f>VLOOKUP(A61,HOP!A:L,12,0)</f>
        <v>214.00</v>
      </c>
      <c r="F61" t="str">
        <f>VLOOKUP(A61,HOP!A:C,3,0)</f>
        <v>2202708</v>
      </c>
      <c r="G61">
        <f t="shared" si="2"/>
        <v>0</v>
      </c>
      <c r="H61" t="str">
        <f t="shared" si="3"/>
        <v>，2202708</v>
      </c>
      <c r="I61" t="str">
        <f>VLOOKUP(A61,HOP!A:T,20,0)</f>
        <v>直连</v>
      </c>
    </row>
    <row r="62" ht="14.25" hidden="1" customHeight="1" spans="1:9">
      <c r="A62" s="6" t="s">
        <v>504</v>
      </c>
      <c r="B62" s="7" t="s">
        <v>81</v>
      </c>
      <c r="C62" s="7" t="s">
        <v>381</v>
      </c>
      <c r="D62" s="3">
        <v>636</v>
      </c>
      <c r="E62" t="str">
        <f>VLOOKUP(A62,HOP!A:L,12,0)</f>
        <v>636.00</v>
      </c>
      <c r="F62" t="str">
        <f>VLOOKUP(A62,HOP!A:C,3,0)</f>
        <v>2203781</v>
      </c>
      <c r="G62">
        <f t="shared" si="2"/>
        <v>0</v>
      </c>
      <c r="H62" t="str">
        <f t="shared" si="3"/>
        <v>，2203781</v>
      </c>
      <c r="I62" t="str">
        <f>VLOOKUP(A62,HOP!A:T,20,0)</f>
        <v>直连</v>
      </c>
    </row>
    <row r="63" ht="14.25" hidden="1" customHeight="1" spans="1:9">
      <c r="A63" s="6" t="s">
        <v>512</v>
      </c>
      <c r="B63" s="7" t="s">
        <v>81</v>
      </c>
      <c r="C63" s="7" t="s">
        <v>381</v>
      </c>
      <c r="D63" s="3">
        <v>260</v>
      </c>
      <c r="E63" t="str">
        <f>VLOOKUP(A63,HOP!A:L,12,0)</f>
        <v>260.00</v>
      </c>
      <c r="F63" t="str">
        <f>VLOOKUP(A63,HOP!A:C,3,0)</f>
        <v>2203464</v>
      </c>
      <c r="G63">
        <f t="shared" si="2"/>
        <v>0</v>
      </c>
      <c r="H63" t="str">
        <f t="shared" si="3"/>
        <v>，2203464</v>
      </c>
      <c r="I63" t="str">
        <f>VLOOKUP(A63,HOP!A:T,20,0)</f>
        <v>直连</v>
      </c>
    </row>
    <row r="64" ht="14.25" hidden="1" customHeight="1" spans="1:9">
      <c r="A64" s="6" t="s">
        <v>519</v>
      </c>
      <c r="B64" s="7" t="s">
        <v>80</v>
      </c>
      <c r="C64" s="7" t="s">
        <v>381</v>
      </c>
      <c r="D64" s="3">
        <v>520</v>
      </c>
      <c r="E64" t="str">
        <f>VLOOKUP(A64,HOP!A:L,12,0)</f>
        <v>520.00</v>
      </c>
      <c r="F64" t="str">
        <f>VLOOKUP(A64,HOP!A:C,3,0)</f>
        <v>2202919</v>
      </c>
      <c r="G64">
        <f t="shared" si="2"/>
        <v>0</v>
      </c>
      <c r="H64" t="str">
        <f t="shared" si="3"/>
        <v>，2202919</v>
      </c>
      <c r="I64" t="str">
        <f>VLOOKUP(A64,HOP!A:T,20,0)</f>
        <v>直连</v>
      </c>
    </row>
    <row r="65" ht="14.25" hidden="1" customHeight="1" spans="1:9">
      <c r="A65" s="6" t="s">
        <v>525</v>
      </c>
      <c r="B65" s="7" t="s">
        <v>81</v>
      </c>
      <c r="C65" s="7" t="s">
        <v>381</v>
      </c>
      <c r="D65" s="3">
        <v>173</v>
      </c>
      <c r="E65" t="str">
        <f>VLOOKUP(A65,HOP!A:L,12,0)</f>
        <v>173.00</v>
      </c>
      <c r="F65" t="str">
        <f>VLOOKUP(A65,HOP!A:C,3,0)</f>
        <v>2203849</v>
      </c>
      <c r="G65">
        <f t="shared" si="2"/>
        <v>0</v>
      </c>
      <c r="H65" t="str">
        <f t="shared" si="3"/>
        <v>，2203849</v>
      </c>
      <c r="I65" t="str">
        <f>VLOOKUP(A65,HOP!A:T,20,0)</f>
        <v>Saas酒店</v>
      </c>
    </row>
    <row r="66" ht="14.25" hidden="1" customHeight="1" spans="1:9">
      <c r="A66" s="6" t="s">
        <v>530</v>
      </c>
      <c r="B66" s="7" t="s">
        <v>81</v>
      </c>
      <c r="C66" s="7" t="s">
        <v>381</v>
      </c>
      <c r="D66" s="3">
        <v>182</v>
      </c>
      <c r="E66" t="str">
        <f>VLOOKUP(A66,HOP!A:L,12,0)</f>
        <v>182.00</v>
      </c>
      <c r="F66" t="str">
        <f>VLOOKUP(A66,HOP!A:C,3,0)</f>
        <v>2204501</v>
      </c>
      <c r="G66">
        <f t="shared" si="2"/>
        <v>0</v>
      </c>
      <c r="H66" t="str">
        <f t="shared" si="3"/>
        <v>，2204501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81</v>
      </c>
      <c r="C67" s="7" t="s">
        <v>381</v>
      </c>
      <c r="D67" s="3">
        <v>70</v>
      </c>
      <c r="E67" t="str">
        <f>VLOOKUP(A67,HOP!A:L,12,0)</f>
        <v>70.00</v>
      </c>
      <c r="F67" t="str">
        <f>VLOOKUP(A67,HOP!A:C,3,0)</f>
        <v>2204382</v>
      </c>
      <c r="G67">
        <f t="shared" ref="G67:G98" si="4">D67-E67</f>
        <v>0</v>
      </c>
      <c r="H67" t="str">
        <f t="shared" ref="H67:H98" si="5">$H$1&amp;F67</f>
        <v>，2204382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81</v>
      </c>
      <c r="C68" s="7" t="s">
        <v>381</v>
      </c>
      <c r="D68" s="3">
        <v>139</v>
      </c>
      <c r="E68" t="str">
        <f>VLOOKUP(A68,HOP!A:L,12,0)</f>
        <v>139.00</v>
      </c>
      <c r="F68" t="str">
        <f>VLOOKUP(A68,HOP!A:C,3,0)</f>
        <v>2204019</v>
      </c>
      <c r="G68">
        <f t="shared" si="4"/>
        <v>0</v>
      </c>
      <c r="H68" t="str">
        <f t="shared" si="5"/>
        <v>，2204019</v>
      </c>
      <c r="I68" t="str">
        <f>VLOOKUP(A68,HOP!A:T,20,0)</f>
        <v>直连</v>
      </c>
    </row>
    <row r="69" ht="14.25" hidden="1" customHeight="1" spans="1:9">
      <c r="A69" s="6" t="s">
        <v>548</v>
      </c>
      <c r="B69" s="7" t="s">
        <v>127</v>
      </c>
      <c r="C69" s="7" t="s">
        <v>381</v>
      </c>
      <c r="D69" s="3">
        <v>3321</v>
      </c>
      <c r="E69" t="str">
        <f>VLOOKUP(A69,HOP!A:L,12,0)</f>
        <v>3321.00</v>
      </c>
      <c r="F69" t="str">
        <f>VLOOKUP(A69,HOP!A:C,3,0)</f>
        <v>2153911</v>
      </c>
      <c r="G69">
        <f t="shared" si="4"/>
        <v>0</v>
      </c>
      <c r="H69" t="str">
        <f t="shared" si="5"/>
        <v>，2153911</v>
      </c>
      <c r="I69" t="str">
        <f>VLOOKUP(A69,HOP!A:T,20,0)</f>
        <v>直连</v>
      </c>
    </row>
    <row r="70" ht="14.25" hidden="1" customHeight="1" spans="1:9">
      <c r="A70" s="6" t="s">
        <v>554</v>
      </c>
      <c r="B70" s="7" t="s">
        <v>80</v>
      </c>
      <c r="C70" s="7" t="s">
        <v>381</v>
      </c>
      <c r="D70" s="3">
        <v>370</v>
      </c>
      <c r="E70" t="str">
        <f>VLOOKUP(A70,HOP!A:L,12,0)</f>
        <v>370.00</v>
      </c>
      <c r="F70" t="str">
        <f>VLOOKUP(A70,HOP!A:C,3,0)</f>
        <v>2199780</v>
      </c>
      <c r="G70">
        <f t="shared" si="4"/>
        <v>0</v>
      </c>
      <c r="H70" t="str">
        <f t="shared" si="5"/>
        <v>，2199780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81</v>
      </c>
      <c r="C71" s="7" t="s">
        <v>381</v>
      </c>
      <c r="D71" s="3">
        <v>61</v>
      </c>
      <c r="E71" t="str">
        <f>VLOOKUP(A71,HOP!A:L,12,0)</f>
        <v>61.00</v>
      </c>
      <c r="F71" t="str">
        <f>VLOOKUP(A71,HOP!A:C,3,0)</f>
        <v>2203492</v>
      </c>
      <c r="G71">
        <f t="shared" si="4"/>
        <v>0</v>
      </c>
      <c r="H71" t="str">
        <f t="shared" si="5"/>
        <v>，2203492</v>
      </c>
      <c r="I71" t="str">
        <f>VLOOKUP(A71,HOP!A:T,20,0)</f>
        <v>直连</v>
      </c>
    </row>
    <row r="72" ht="14.25" hidden="1" customHeight="1" spans="1:9">
      <c r="A72" s="6" t="s">
        <v>566</v>
      </c>
      <c r="B72" s="7" t="s">
        <v>80</v>
      </c>
      <c r="C72" s="7" t="s">
        <v>381</v>
      </c>
      <c r="D72" s="3">
        <v>600</v>
      </c>
      <c r="E72" t="str">
        <f>VLOOKUP(A72,HOP!A:L,12,0)</f>
        <v>600.00</v>
      </c>
      <c r="F72" t="str">
        <f>VLOOKUP(A72,HOP!A:C,3,0)</f>
        <v>2195783</v>
      </c>
      <c r="G72">
        <f t="shared" si="4"/>
        <v>0</v>
      </c>
      <c r="H72" t="str">
        <f t="shared" si="5"/>
        <v>，2195783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81</v>
      </c>
      <c r="C73" s="7" t="s">
        <v>381</v>
      </c>
      <c r="D73" s="3">
        <v>701</v>
      </c>
      <c r="E73" t="str">
        <f>VLOOKUP(A73,HOP!A:L,12,0)</f>
        <v>701.00</v>
      </c>
      <c r="F73" t="str">
        <f>VLOOKUP(A73,HOP!A:C,3,0)</f>
        <v>2204430</v>
      </c>
      <c r="G73">
        <f t="shared" si="4"/>
        <v>0</v>
      </c>
      <c r="H73" t="str">
        <f t="shared" si="5"/>
        <v>，2204430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81</v>
      </c>
      <c r="C74" s="7" t="s">
        <v>381</v>
      </c>
      <c r="D74" s="3">
        <v>171</v>
      </c>
      <c r="E74" t="str">
        <f>VLOOKUP(A74,HOP!A:L,12,0)</f>
        <v>171.00</v>
      </c>
      <c r="F74" t="str">
        <f>VLOOKUP(A74,HOP!A:C,3,0)</f>
        <v>2204515</v>
      </c>
      <c r="G74">
        <f t="shared" si="4"/>
        <v>0</v>
      </c>
      <c r="H74" t="str">
        <f t="shared" si="5"/>
        <v>，2204515</v>
      </c>
      <c r="I74" t="str">
        <f>VLOOKUP(A74,HOP!A:T,20,0)</f>
        <v>直连</v>
      </c>
    </row>
    <row r="75" ht="14.25" hidden="1" customHeight="1" spans="1:9">
      <c r="A75" s="6" t="s">
        <v>588</v>
      </c>
      <c r="B75" s="7" t="s">
        <v>81</v>
      </c>
      <c r="C75" s="7" t="s">
        <v>381</v>
      </c>
      <c r="D75" s="3">
        <v>53</v>
      </c>
      <c r="E75" t="str">
        <f>VLOOKUP(A75,HOP!A:L,12,0)</f>
        <v>53.00</v>
      </c>
      <c r="F75" t="str">
        <f>VLOOKUP(A75,HOP!A:C,3,0)</f>
        <v>2204277</v>
      </c>
      <c r="G75">
        <f t="shared" si="4"/>
        <v>0</v>
      </c>
      <c r="H75" t="str">
        <f t="shared" si="5"/>
        <v>，2204277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81</v>
      </c>
      <c r="C76" s="7" t="s">
        <v>381</v>
      </c>
      <c r="D76" s="3">
        <v>201</v>
      </c>
      <c r="E76" t="str">
        <f>VLOOKUP(A76,HOP!A:L,12,0)</f>
        <v>201.00</v>
      </c>
      <c r="F76" t="str">
        <f>VLOOKUP(A76,HOP!A:C,3,0)</f>
        <v>2204421</v>
      </c>
      <c r="G76">
        <f t="shared" si="4"/>
        <v>0</v>
      </c>
      <c r="H76" t="str">
        <f t="shared" si="5"/>
        <v>，2204421</v>
      </c>
      <c r="I76" t="str">
        <f>VLOOKUP(A76,HOP!A:T,20,0)</f>
        <v>直连</v>
      </c>
    </row>
    <row r="77" ht="14.25" hidden="1" customHeight="1" spans="1:9">
      <c r="A77" s="6" t="s">
        <v>598</v>
      </c>
      <c r="B77" s="7" t="s">
        <v>81</v>
      </c>
      <c r="C77" s="7" t="s">
        <v>381</v>
      </c>
      <c r="D77" s="3">
        <v>273</v>
      </c>
      <c r="E77" t="str">
        <f>VLOOKUP(A77,HOP!A:L,12,0)</f>
        <v>273.00</v>
      </c>
      <c r="F77" t="str">
        <f>VLOOKUP(A77,HOP!A:C,3,0)</f>
        <v>2204330</v>
      </c>
      <c r="G77">
        <f t="shared" si="4"/>
        <v>0</v>
      </c>
      <c r="H77" t="str">
        <f t="shared" si="5"/>
        <v>，2204330</v>
      </c>
      <c r="I77" t="str">
        <f>VLOOKUP(A77,HOP!A:T,20,0)</f>
        <v>直连</v>
      </c>
    </row>
    <row r="78" ht="14.25" hidden="1" customHeight="1" spans="1:9">
      <c r="A78" s="6" t="s">
        <v>605</v>
      </c>
      <c r="B78" s="7" t="s">
        <v>81</v>
      </c>
      <c r="C78" s="7" t="s">
        <v>381</v>
      </c>
      <c r="D78" s="3">
        <v>429</v>
      </c>
      <c r="E78" t="str">
        <f>VLOOKUP(A78,HOP!A:L,12,0)</f>
        <v>429.00</v>
      </c>
      <c r="F78" t="str">
        <f>VLOOKUP(A78,HOP!A:C,3,0)</f>
        <v>2204241</v>
      </c>
      <c r="G78">
        <f t="shared" si="4"/>
        <v>0</v>
      </c>
      <c r="H78" t="str">
        <f t="shared" si="5"/>
        <v>，2204241</v>
      </c>
      <c r="I78" t="str">
        <f>VLOOKUP(A78,HOP!A:T,20,0)</f>
        <v>直连</v>
      </c>
    </row>
    <row r="79" ht="14.25" hidden="1" customHeight="1" spans="1:9">
      <c r="A79" s="6" t="s">
        <v>612</v>
      </c>
      <c r="B79" s="7" t="s">
        <v>81</v>
      </c>
      <c r="C79" s="7" t="s">
        <v>381</v>
      </c>
      <c r="D79" s="3">
        <v>104</v>
      </c>
      <c r="E79" t="str">
        <f>VLOOKUP(A79,HOP!A:L,12,0)</f>
        <v>104.00</v>
      </c>
      <c r="F79" t="str">
        <f>VLOOKUP(A79,HOP!A:C,3,0)</f>
        <v>2203833</v>
      </c>
      <c r="G79">
        <f t="shared" si="4"/>
        <v>0</v>
      </c>
      <c r="H79" t="str">
        <f t="shared" si="5"/>
        <v>，2203833</v>
      </c>
      <c r="I79" t="str">
        <f>VLOOKUP(A79,HOP!A:T,20,0)</f>
        <v>直连</v>
      </c>
    </row>
    <row r="80" ht="14.25" hidden="1" customHeight="1" spans="1:9">
      <c r="A80" s="6" t="s">
        <v>619</v>
      </c>
      <c r="B80" s="7" t="s">
        <v>81</v>
      </c>
      <c r="C80" s="7" t="s">
        <v>381</v>
      </c>
      <c r="D80" s="3">
        <v>89</v>
      </c>
      <c r="E80" t="str">
        <f>VLOOKUP(A80,HOP!A:L,12,0)</f>
        <v>89.00</v>
      </c>
      <c r="F80" t="str">
        <f>VLOOKUP(A80,HOP!A:C,3,0)</f>
        <v>2203855</v>
      </c>
      <c r="G80">
        <f t="shared" si="4"/>
        <v>0</v>
      </c>
      <c r="H80" t="str">
        <f t="shared" si="5"/>
        <v>，2203855</v>
      </c>
      <c r="I80" t="str">
        <f>VLOOKUP(A80,HOP!A:T,20,0)</f>
        <v>直连</v>
      </c>
    </row>
    <row r="81" ht="14.25" hidden="1" customHeight="1" spans="1:9">
      <c r="A81" s="6" t="s">
        <v>624</v>
      </c>
      <c r="B81" s="7" t="s">
        <v>81</v>
      </c>
      <c r="C81" s="7" t="s">
        <v>381</v>
      </c>
      <c r="D81" s="3">
        <v>79</v>
      </c>
      <c r="E81" t="str">
        <f>VLOOKUP(A81,HOP!A:L,12,0)</f>
        <v>79.00</v>
      </c>
      <c r="F81" t="str">
        <f>VLOOKUP(A81,HOP!A:C,3,0)</f>
        <v>2204364</v>
      </c>
      <c r="G81">
        <f t="shared" si="4"/>
        <v>0</v>
      </c>
      <c r="H81" t="str">
        <f t="shared" si="5"/>
        <v>，2204364</v>
      </c>
      <c r="I81" t="str">
        <f>VLOOKUP(A81,HOP!A:T,20,0)</f>
        <v>直连</v>
      </c>
    </row>
    <row r="82" ht="14.25" hidden="1" customHeight="1" spans="1:9">
      <c r="A82" s="6" t="s">
        <v>628</v>
      </c>
      <c r="B82" s="7" t="s">
        <v>81</v>
      </c>
      <c r="C82" s="7" t="s">
        <v>381</v>
      </c>
      <c r="D82" s="3">
        <v>70</v>
      </c>
      <c r="E82" t="str">
        <f>VLOOKUP(A82,HOP!A:L,12,0)</f>
        <v>70.00</v>
      </c>
      <c r="F82" t="str">
        <f>VLOOKUP(A82,HOP!A:C,3,0)</f>
        <v>2203994</v>
      </c>
      <c r="G82">
        <f t="shared" si="4"/>
        <v>0</v>
      </c>
      <c r="H82" t="str">
        <f t="shared" si="5"/>
        <v>，2203994</v>
      </c>
      <c r="I82" t="str">
        <f>VLOOKUP(A82,HOP!A:T,20,0)</f>
        <v>直连</v>
      </c>
    </row>
    <row r="83" ht="14.25" hidden="1" customHeight="1" spans="1:9">
      <c r="A83" s="6" t="s">
        <v>632</v>
      </c>
      <c r="B83" s="7" t="s">
        <v>81</v>
      </c>
      <c r="C83" s="7" t="s">
        <v>381</v>
      </c>
      <c r="D83" s="3">
        <v>174</v>
      </c>
      <c r="E83" t="str">
        <f>VLOOKUP(A83,HOP!A:L,12,0)</f>
        <v>174.00</v>
      </c>
      <c r="F83" t="str">
        <f>VLOOKUP(A83,HOP!A:C,3,0)</f>
        <v>2203509</v>
      </c>
      <c r="G83">
        <f t="shared" si="4"/>
        <v>0</v>
      </c>
      <c r="H83" t="str">
        <f t="shared" si="5"/>
        <v>，2203509</v>
      </c>
      <c r="I83" t="str">
        <f>VLOOKUP(A83,HOP!A:T,20,0)</f>
        <v>直连</v>
      </c>
    </row>
    <row r="84" ht="14.25" hidden="1" customHeight="1" spans="1:9">
      <c r="A84" s="6" t="s">
        <v>639</v>
      </c>
      <c r="B84" s="7" t="s">
        <v>81</v>
      </c>
      <c r="C84" s="7" t="s">
        <v>381</v>
      </c>
      <c r="D84" s="3">
        <v>189</v>
      </c>
      <c r="E84" t="str">
        <f>VLOOKUP(A84,HOP!A:L,12,0)</f>
        <v>189.00</v>
      </c>
      <c r="F84" t="str">
        <f>VLOOKUP(A84,HOP!A:C,3,0)</f>
        <v>2202209</v>
      </c>
      <c r="G84">
        <f t="shared" si="4"/>
        <v>0</v>
      </c>
      <c r="H84" t="str">
        <f t="shared" si="5"/>
        <v>，2202209</v>
      </c>
      <c r="I84" t="str">
        <f>VLOOKUP(A84,HOP!A:T,20,0)</f>
        <v>直连</v>
      </c>
    </row>
    <row r="85" ht="14.25" hidden="1" customHeight="1" spans="1:9">
      <c r="A85" s="6" t="s">
        <v>646</v>
      </c>
      <c r="B85" s="7" t="s">
        <v>101</v>
      </c>
      <c r="C85" s="7" t="s">
        <v>381</v>
      </c>
      <c r="D85" s="3">
        <v>696</v>
      </c>
      <c r="E85" t="str">
        <f>VLOOKUP(A85,HOP!A:L,12,0)</f>
        <v>696.00</v>
      </c>
      <c r="F85" t="str">
        <f>VLOOKUP(A85,HOP!A:C,3,0)</f>
        <v>2200223</v>
      </c>
      <c r="G85">
        <f t="shared" si="4"/>
        <v>0</v>
      </c>
      <c r="H85" t="str">
        <f t="shared" si="5"/>
        <v>，2200223</v>
      </c>
      <c r="I85" t="str">
        <f>VLOOKUP(A85,HOP!A:T,20,0)</f>
        <v>直连</v>
      </c>
    </row>
    <row r="86" ht="14.25" hidden="1" customHeight="1" spans="1:9">
      <c r="A86" s="6" t="s">
        <v>654</v>
      </c>
      <c r="B86" s="7" t="s">
        <v>81</v>
      </c>
      <c r="C86" s="7" t="s">
        <v>381</v>
      </c>
      <c r="D86" s="3">
        <v>360</v>
      </c>
      <c r="E86" t="str">
        <f>VLOOKUP(A86,HOP!A:L,12,0)</f>
        <v>360.00</v>
      </c>
      <c r="F86" t="str">
        <f>VLOOKUP(A86,HOP!A:C,3,0)</f>
        <v>2203649</v>
      </c>
      <c r="G86">
        <f t="shared" si="4"/>
        <v>0</v>
      </c>
      <c r="H86" t="str">
        <f t="shared" si="5"/>
        <v>，2203649</v>
      </c>
      <c r="I86" t="str">
        <f>VLOOKUP(A86,HOP!A:T,20,0)</f>
        <v>直连</v>
      </c>
    </row>
    <row r="87" ht="14.25" hidden="1" customHeight="1" spans="1:9">
      <c r="A87" s="6" t="s">
        <v>660</v>
      </c>
      <c r="B87" s="7" t="s">
        <v>81</v>
      </c>
      <c r="C87" s="7" t="s">
        <v>381</v>
      </c>
      <c r="D87" s="3">
        <v>70</v>
      </c>
      <c r="E87" t="str">
        <f>VLOOKUP(A87,HOP!A:L,12,0)</f>
        <v>70.00</v>
      </c>
      <c r="F87" t="str">
        <f>VLOOKUP(A87,HOP!A:C,3,0)</f>
        <v>2203931</v>
      </c>
      <c r="G87">
        <f t="shared" si="4"/>
        <v>0</v>
      </c>
      <c r="H87" t="str">
        <f t="shared" si="5"/>
        <v>，2203931</v>
      </c>
      <c r="I87" t="str">
        <f>VLOOKUP(A87,HOP!A:T,20,0)</f>
        <v>直连</v>
      </c>
    </row>
    <row r="88" ht="14.25" hidden="1" customHeight="1" spans="1:9">
      <c r="A88" s="6" t="s">
        <v>665</v>
      </c>
      <c r="B88" s="7" t="s">
        <v>101</v>
      </c>
      <c r="C88" s="7" t="s">
        <v>381</v>
      </c>
      <c r="D88" s="3">
        <v>1388</v>
      </c>
      <c r="E88" t="str">
        <f>VLOOKUP(A88,HOP!A:L,12,0)</f>
        <v>1388.00</v>
      </c>
      <c r="F88" t="str">
        <f>VLOOKUP(A88,HOP!A:C,3,0)</f>
        <v>2194317</v>
      </c>
      <c r="G88">
        <f t="shared" si="4"/>
        <v>0</v>
      </c>
      <c r="H88" t="str">
        <f t="shared" si="5"/>
        <v>，2194317</v>
      </c>
      <c r="I88" t="str">
        <f>VLOOKUP(A88,HOP!A:T,20,0)</f>
        <v>直连</v>
      </c>
    </row>
    <row r="89" ht="14.25" hidden="1" customHeight="1" spans="1:9">
      <c r="A89" s="6" t="s">
        <v>671</v>
      </c>
      <c r="B89" s="7" t="s">
        <v>81</v>
      </c>
      <c r="C89" s="7" t="s">
        <v>381</v>
      </c>
      <c r="D89" s="3">
        <v>190</v>
      </c>
      <c r="E89" t="str">
        <f>VLOOKUP(A89,HOP!A:L,12,0)</f>
        <v>190.00</v>
      </c>
      <c r="F89" t="str">
        <f>VLOOKUP(A89,HOP!A:C,3,0)</f>
        <v>2204662</v>
      </c>
      <c r="G89">
        <f t="shared" si="4"/>
        <v>0</v>
      </c>
      <c r="H89" t="str">
        <f t="shared" si="5"/>
        <v>，2204662</v>
      </c>
      <c r="I89" t="str">
        <f>VLOOKUP(A89,HOP!A:T,20,0)</f>
        <v>直连</v>
      </c>
    </row>
    <row r="90" ht="14.25" hidden="1" customHeight="1" spans="1:9">
      <c r="A90" s="6" t="s">
        <v>675</v>
      </c>
      <c r="B90" s="7" t="s">
        <v>81</v>
      </c>
      <c r="C90" s="7" t="s">
        <v>381</v>
      </c>
      <c r="D90" s="3">
        <v>103</v>
      </c>
      <c r="E90" t="str">
        <f>VLOOKUP(A90,HOP!A:L,12,0)</f>
        <v>103.00</v>
      </c>
      <c r="F90" t="str">
        <f>VLOOKUP(A90,HOP!A:C,3,0)</f>
        <v>2204424</v>
      </c>
      <c r="G90">
        <f t="shared" si="4"/>
        <v>0</v>
      </c>
      <c r="H90" t="str">
        <f t="shared" si="5"/>
        <v>，2204424</v>
      </c>
      <c r="I90" t="str">
        <f>VLOOKUP(A90,HOP!A:T,20,0)</f>
        <v>直连</v>
      </c>
    </row>
    <row r="91" ht="14.25" hidden="1" customHeight="1" spans="1:9">
      <c r="A91" s="6" t="s">
        <v>680</v>
      </c>
      <c r="B91" s="7" t="s">
        <v>81</v>
      </c>
      <c r="C91" s="7" t="s">
        <v>381</v>
      </c>
      <c r="D91" s="3">
        <v>139</v>
      </c>
      <c r="E91" t="str">
        <f>VLOOKUP(A91,HOP!A:L,12,0)</f>
        <v>139.00</v>
      </c>
      <c r="F91" t="str">
        <f>VLOOKUP(A91,HOP!A:C,3,0)</f>
        <v>2204291</v>
      </c>
      <c r="G91">
        <f t="shared" si="4"/>
        <v>0</v>
      </c>
      <c r="H91" t="str">
        <f t="shared" si="5"/>
        <v>，2204291</v>
      </c>
      <c r="I91" t="str">
        <f>VLOOKUP(A91,HOP!A:T,20,0)</f>
        <v>直连</v>
      </c>
    </row>
    <row r="92" ht="14.25" hidden="1" customHeight="1" spans="1:9">
      <c r="A92" s="6" t="s">
        <v>684</v>
      </c>
      <c r="B92" s="7" t="s">
        <v>81</v>
      </c>
      <c r="C92" s="7" t="s">
        <v>381</v>
      </c>
      <c r="D92" s="3">
        <v>178</v>
      </c>
      <c r="E92" t="str">
        <f>VLOOKUP(A92,HOP!A:L,12,0)</f>
        <v>178.00</v>
      </c>
      <c r="F92" t="str">
        <f>VLOOKUP(A92,HOP!A:C,3,0)</f>
        <v>2203039</v>
      </c>
      <c r="G92">
        <f t="shared" si="4"/>
        <v>0</v>
      </c>
      <c r="H92" t="str">
        <f t="shared" si="5"/>
        <v>，2203039</v>
      </c>
      <c r="I92" t="str">
        <f>VLOOKUP(A92,HOP!A:T,20,0)</f>
        <v>直连</v>
      </c>
    </row>
    <row r="93" ht="14.25" hidden="1" customHeight="1" spans="1:9">
      <c r="A93" s="6" t="s">
        <v>691</v>
      </c>
      <c r="B93" s="7" t="s">
        <v>81</v>
      </c>
      <c r="C93" s="7" t="s">
        <v>381</v>
      </c>
      <c r="D93" s="3">
        <v>144</v>
      </c>
      <c r="E93" t="str">
        <f>VLOOKUP(A93,HOP!A:L,12,0)</f>
        <v>144.00</v>
      </c>
      <c r="F93" t="str">
        <f>VLOOKUP(A93,HOP!A:C,3,0)</f>
        <v>2203035</v>
      </c>
      <c r="G93">
        <f t="shared" si="4"/>
        <v>0</v>
      </c>
      <c r="H93" t="str">
        <f t="shared" si="5"/>
        <v>，2203035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81</v>
      </c>
      <c r="C94" s="7" t="s">
        <v>381</v>
      </c>
      <c r="D94" s="3">
        <v>173</v>
      </c>
      <c r="E94" t="str">
        <f>VLOOKUP(A94,HOP!A:L,12,0)</f>
        <v>173.00</v>
      </c>
      <c r="F94" t="str">
        <f>VLOOKUP(A94,HOP!A:C,3,0)</f>
        <v>2204357</v>
      </c>
      <c r="G94">
        <f t="shared" si="4"/>
        <v>0</v>
      </c>
      <c r="H94" t="str">
        <f t="shared" si="5"/>
        <v>，2204357</v>
      </c>
      <c r="I94" t="str">
        <f>VLOOKUP(A94,HOP!A:T,20,0)</f>
        <v>直连</v>
      </c>
    </row>
    <row r="95" ht="14.25" hidden="1" customHeight="1" spans="1:9">
      <c r="A95" s="6" t="s">
        <v>697</v>
      </c>
      <c r="B95" s="7" t="s">
        <v>101</v>
      </c>
      <c r="C95" s="7" t="s">
        <v>381</v>
      </c>
      <c r="D95" s="3">
        <v>1432</v>
      </c>
      <c r="E95" t="str">
        <f>VLOOKUP(A95,HOP!A:L,12,0)</f>
        <v>1432.00</v>
      </c>
      <c r="F95" t="str">
        <f>VLOOKUP(A95,HOP!A:C,3,0)</f>
        <v>2171757</v>
      </c>
      <c r="G95">
        <f t="shared" si="4"/>
        <v>0</v>
      </c>
      <c r="H95" t="str">
        <f t="shared" si="5"/>
        <v>，2171757</v>
      </c>
      <c r="I95" t="str">
        <f>VLOOKUP(A95,HOP!A:T,20,0)</f>
        <v>直连</v>
      </c>
    </row>
    <row r="96" ht="14.25" hidden="1" customHeight="1" spans="1:9">
      <c r="A96" s="6" t="s">
        <v>706</v>
      </c>
      <c r="B96" s="7" t="s">
        <v>127</v>
      </c>
      <c r="C96" s="7" t="s">
        <v>381</v>
      </c>
      <c r="D96" s="3">
        <v>3336</v>
      </c>
      <c r="E96" t="str">
        <f>VLOOKUP(A96,HOP!A:L,12,0)</f>
        <v>3336.00</v>
      </c>
      <c r="F96" t="str">
        <f>VLOOKUP(A96,HOP!A:C,3,0)</f>
        <v>2180592</v>
      </c>
      <c r="G96">
        <f t="shared" si="4"/>
        <v>0</v>
      </c>
      <c r="H96" t="str">
        <f t="shared" si="5"/>
        <v>，2180592</v>
      </c>
      <c r="I96" t="str">
        <f>VLOOKUP(A96,HOP!A:T,20,0)</f>
        <v>直连</v>
      </c>
    </row>
    <row r="97" ht="14.25" hidden="1" customHeight="1" spans="1:9">
      <c r="A97" s="6" t="s">
        <v>715</v>
      </c>
      <c r="B97" s="7" t="s">
        <v>81</v>
      </c>
      <c r="C97" s="7" t="s">
        <v>381</v>
      </c>
      <c r="D97" s="3">
        <v>75</v>
      </c>
      <c r="E97" t="str">
        <f>VLOOKUP(A97,HOP!A:L,12,0)</f>
        <v>75.00</v>
      </c>
      <c r="F97" t="str">
        <f>VLOOKUP(A97,HOP!A:C,3,0)</f>
        <v>2203671</v>
      </c>
      <c r="G97">
        <f t="shared" si="4"/>
        <v>0</v>
      </c>
      <c r="H97" t="str">
        <f t="shared" si="5"/>
        <v>，2203671</v>
      </c>
      <c r="I97" t="str">
        <f>VLOOKUP(A97,HOP!A:T,20,0)</f>
        <v>直连</v>
      </c>
    </row>
    <row r="98" ht="14.25" hidden="1" customHeight="1" spans="1:9">
      <c r="A98" s="6" t="s">
        <v>721</v>
      </c>
      <c r="B98" s="7" t="s">
        <v>81</v>
      </c>
      <c r="C98" s="7" t="s">
        <v>381</v>
      </c>
      <c r="D98" s="3">
        <v>197</v>
      </c>
      <c r="E98" t="str">
        <f>VLOOKUP(A98,HOP!A:L,12,0)</f>
        <v>197.00</v>
      </c>
      <c r="F98" t="str">
        <f>VLOOKUP(A98,HOP!A:C,3,0)</f>
        <v>2203828</v>
      </c>
      <c r="G98">
        <f t="shared" si="4"/>
        <v>0</v>
      </c>
      <c r="H98" t="str">
        <f t="shared" si="5"/>
        <v>，2203828</v>
      </c>
      <c r="I98" t="str">
        <f>VLOOKUP(A98,HOP!A:T,20,0)</f>
        <v>直连</v>
      </c>
    </row>
    <row r="99" ht="14.25" hidden="1" customHeight="1" spans="1:9">
      <c r="A99" s="6" t="s">
        <v>726</v>
      </c>
      <c r="B99" s="7" t="s">
        <v>81</v>
      </c>
      <c r="C99" s="7" t="s">
        <v>381</v>
      </c>
      <c r="D99" s="3">
        <v>279</v>
      </c>
      <c r="E99" t="str">
        <f>VLOOKUP(A99,HOP!A:L,12,0)</f>
        <v>279.00</v>
      </c>
      <c r="F99" t="str">
        <f>VLOOKUP(A99,HOP!A:C,3,0)</f>
        <v>2203714</v>
      </c>
      <c r="G99">
        <f t="shared" ref="G99:G130" si="6">D99-E99</f>
        <v>0</v>
      </c>
      <c r="H99" t="str">
        <f t="shared" ref="H99:H130" si="7">$H$1&amp;F99</f>
        <v>，2203714</v>
      </c>
      <c r="I99" t="str">
        <f>VLOOKUP(A99,HOP!A:T,20,0)</f>
        <v>直连</v>
      </c>
    </row>
    <row r="100" ht="14.25" hidden="1" customHeight="1" spans="1:9">
      <c r="A100" s="6" t="s">
        <v>733</v>
      </c>
      <c r="B100" s="7" t="s">
        <v>80</v>
      </c>
      <c r="C100" s="7" t="s">
        <v>381</v>
      </c>
      <c r="D100" s="3">
        <v>242</v>
      </c>
      <c r="E100" t="str">
        <f>VLOOKUP(A100,HOP!A:L,12,0)</f>
        <v>242.00</v>
      </c>
      <c r="F100" t="str">
        <f>VLOOKUP(A100,HOP!A:C,3,0)</f>
        <v>2202545</v>
      </c>
      <c r="G100">
        <f t="shared" si="6"/>
        <v>0</v>
      </c>
      <c r="H100" t="str">
        <f t="shared" si="7"/>
        <v>，2202545</v>
      </c>
      <c r="I100" t="str">
        <f>VLOOKUP(A100,HOP!A:T,20,0)</f>
        <v>直连</v>
      </c>
    </row>
    <row r="101" ht="14.25" hidden="1" customHeight="1" spans="1:9">
      <c r="A101" s="6" t="s">
        <v>739</v>
      </c>
      <c r="B101" s="7" t="s">
        <v>81</v>
      </c>
      <c r="C101" s="7" t="s">
        <v>381</v>
      </c>
      <c r="D101" s="3">
        <v>93</v>
      </c>
      <c r="E101" t="str">
        <f>VLOOKUP(A101,HOP!A:L,12,0)</f>
        <v>93.00</v>
      </c>
      <c r="F101" t="str">
        <f>VLOOKUP(A101,HOP!A:C,3,0)</f>
        <v>2204118</v>
      </c>
      <c r="G101">
        <f t="shared" si="6"/>
        <v>0</v>
      </c>
      <c r="H101" t="str">
        <f t="shared" si="7"/>
        <v>，2204118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81</v>
      </c>
      <c r="C102" s="7" t="s">
        <v>381</v>
      </c>
      <c r="D102" s="3">
        <v>105</v>
      </c>
      <c r="E102" t="str">
        <f>VLOOKUP(A102,HOP!A:L,12,0)</f>
        <v>105.00</v>
      </c>
      <c r="F102" t="str">
        <f>VLOOKUP(A102,HOP!A:C,3,0)</f>
        <v>2204455</v>
      </c>
      <c r="G102">
        <f t="shared" si="6"/>
        <v>0</v>
      </c>
      <c r="H102" t="str">
        <f t="shared" si="7"/>
        <v>，2204455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81</v>
      </c>
      <c r="C103" s="7" t="s">
        <v>381</v>
      </c>
      <c r="D103" s="3">
        <v>206</v>
      </c>
      <c r="E103" t="str">
        <f>VLOOKUP(A103,HOP!A:L,12,0)</f>
        <v>206.00</v>
      </c>
      <c r="F103" t="str">
        <f>VLOOKUP(A103,HOP!A:C,3,0)</f>
        <v>2204641</v>
      </c>
      <c r="G103">
        <f t="shared" si="6"/>
        <v>0</v>
      </c>
      <c r="H103" t="str">
        <f t="shared" si="7"/>
        <v>，2204641</v>
      </c>
      <c r="I103" t="str">
        <f>VLOOKUP(A103,HOP!A:T,20,0)</f>
        <v>直连</v>
      </c>
    </row>
    <row r="104" ht="14.25" hidden="1" customHeight="1" spans="1:9">
      <c r="A104" s="6" t="s">
        <v>753</v>
      </c>
      <c r="B104" s="7" t="s">
        <v>81</v>
      </c>
      <c r="C104" s="7" t="s">
        <v>381</v>
      </c>
      <c r="D104" s="3">
        <v>582</v>
      </c>
      <c r="E104" t="str">
        <f>VLOOKUP(A104,HOP!A:L,12,0)</f>
        <v>582.00</v>
      </c>
      <c r="F104" t="str">
        <f>VLOOKUP(A104,HOP!A:C,3,0)</f>
        <v>2203903</v>
      </c>
      <c r="G104">
        <f t="shared" si="6"/>
        <v>0</v>
      </c>
      <c r="H104" t="str">
        <f t="shared" si="7"/>
        <v>，2203903</v>
      </c>
      <c r="I104" t="str">
        <f>VLOOKUP(A104,HOP!A:T,20,0)</f>
        <v>直连</v>
      </c>
    </row>
    <row r="105" ht="14.25" hidden="1" customHeight="1" spans="1:9">
      <c r="A105" s="6" t="s">
        <v>760</v>
      </c>
      <c r="B105" s="7" t="s">
        <v>81</v>
      </c>
      <c r="C105" s="7" t="s">
        <v>381</v>
      </c>
      <c r="D105" s="3">
        <v>249</v>
      </c>
      <c r="E105" t="str">
        <f>VLOOKUP(A105,HOP!A:L,12,0)</f>
        <v>249.00</v>
      </c>
      <c r="F105" t="str">
        <f>VLOOKUP(A105,HOP!A:C,3,0)</f>
        <v>2204685</v>
      </c>
      <c r="G105">
        <f t="shared" si="6"/>
        <v>0</v>
      </c>
      <c r="H105" t="str">
        <f t="shared" si="7"/>
        <v>，2204685</v>
      </c>
      <c r="I105" t="str">
        <f>VLOOKUP(A105,HOP!A:T,20,0)</f>
        <v>直连</v>
      </c>
    </row>
    <row r="106" ht="14.25" hidden="1" customHeight="1" spans="1:9">
      <c r="A106" s="6" t="s">
        <v>767</v>
      </c>
      <c r="B106" s="7" t="s">
        <v>81</v>
      </c>
      <c r="C106" s="7" t="s">
        <v>381</v>
      </c>
      <c r="D106" s="3">
        <v>645</v>
      </c>
      <c r="E106" t="str">
        <f>VLOOKUP(A106,HOP!A:L,12,0)</f>
        <v>645.00</v>
      </c>
      <c r="F106" t="str">
        <f>VLOOKUP(A106,HOP!A:C,3,0)</f>
        <v>2201301</v>
      </c>
      <c r="G106">
        <f t="shared" si="6"/>
        <v>0</v>
      </c>
      <c r="H106" t="str">
        <f t="shared" si="7"/>
        <v>，2201301</v>
      </c>
      <c r="I106" t="str">
        <f>VLOOKUP(A106,HOP!A:T,20,0)</f>
        <v>直连</v>
      </c>
    </row>
    <row r="107" ht="14.25" hidden="1" customHeight="1" spans="1:9">
      <c r="A107" s="6" t="s">
        <v>773</v>
      </c>
      <c r="B107" s="7" t="s">
        <v>81</v>
      </c>
      <c r="C107" s="7" t="s">
        <v>381</v>
      </c>
      <c r="D107" s="3">
        <v>680</v>
      </c>
      <c r="E107" t="str">
        <f>VLOOKUP(A107,HOP!A:L,12,0)</f>
        <v>680.00</v>
      </c>
      <c r="F107" t="str">
        <f>VLOOKUP(A107,HOP!A:C,3,0)</f>
        <v>2202889</v>
      </c>
      <c r="G107">
        <f t="shared" si="6"/>
        <v>0</v>
      </c>
      <c r="H107" t="str">
        <f t="shared" si="7"/>
        <v>，2202889</v>
      </c>
      <c r="I107" t="str">
        <f>VLOOKUP(A107,HOP!A:T,20,0)</f>
        <v>直采</v>
      </c>
    </row>
    <row r="108" ht="14.25" hidden="1" customHeight="1" spans="1:9">
      <c r="A108" s="6" t="s">
        <v>779</v>
      </c>
      <c r="B108" s="7" t="s">
        <v>81</v>
      </c>
      <c r="C108" s="7" t="s">
        <v>381</v>
      </c>
      <c r="D108" s="3">
        <v>61</v>
      </c>
      <c r="E108" t="str">
        <f>VLOOKUP(A108,HOP!A:L,12,0)</f>
        <v>61.00</v>
      </c>
      <c r="F108" t="str">
        <f>VLOOKUP(A108,HOP!A:C,3,0)</f>
        <v>2204327</v>
      </c>
      <c r="G108">
        <f t="shared" si="6"/>
        <v>0</v>
      </c>
      <c r="H108" t="str">
        <f t="shared" si="7"/>
        <v>，2204327</v>
      </c>
      <c r="I108" t="str">
        <f>VLOOKUP(A108,HOP!A:T,20,0)</f>
        <v>直连</v>
      </c>
    </row>
    <row r="109" ht="14.25" hidden="1" customHeight="1" spans="1:9">
      <c r="A109" s="6" t="s">
        <v>783</v>
      </c>
      <c r="B109" s="7" t="s">
        <v>81</v>
      </c>
      <c r="C109" s="7" t="s">
        <v>381</v>
      </c>
      <c r="D109" s="3">
        <v>244</v>
      </c>
      <c r="E109" t="str">
        <f>VLOOKUP(A109,HOP!A:L,12,0)</f>
        <v>244.00</v>
      </c>
      <c r="F109" t="str">
        <f>VLOOKUP(A109,HOP!A:C,3,0)</f>
        <v>2204199</v>
      </c>
      <c r="G109">
        <f t="shared" si="6"/>
        <v>0</v>
      </c>
      <c r="H109" t="str">
        <f t="shared" si="7"/>
        <v>，2204199</v>
      </c>
      <c r="I109" t="str">
        <f>VLOOKUP(A109,HOP!A:T,20,0)</f>
        <v>直连</v>
      </c>
    </row>
    <row r="110" ht="14.25" hidden="1" customHeight="1" spans="1:9">
      <c r="A110" s="6" t="s">
        <v>788</v>
      </c>
      <c r="B110" s="7" t="s">
        <v>81</v>
      </c>
      <c r="C110" s="7" t="s">
        <v>381</v>
      </c>
      <c r="D110" s="3">
        <v>52</v>
      </c>
      <c r="E110" t="str">
        <f>VLOOKUP(A110,HOP!A:L,12,0)</f>
        <v>52.00</v>
      </c>
      <c r="F110" t="str">
        <f>VLOOKUP(A110,HOP!A:C,3,0)</f>
        <v>2204177</v>
      </c>
      <c r="G110">
        <f t="shared" si="6"/>
        <v>0</v>
      </c>
      <c r="H110" t="str">
        <f t="shared" si="7"/>
        <v>，2204177</v>
      </c>
      <c r="I110" t="str">
        <f>VLOOKUP(A110,HOP!A:T,20,0)</f>
        <v>直连</v>
      </c>
    </row>
    <row r="111" ht="14.25" hidden="1" customHeight="1" spans="1:9">
      <c r="A111" s="6" t="s">
        <v>793</v>
      </c>
      <c r="B111" s="7" t="s">
        <v>81</v>
      </c>
      <c r="C111" s="7" t="s">
        <v>381</v>
      </c>
      <c r="D111" s="3">
        <v>70</v>
      </c>
      <c r="E111" t="str">
        <f>VLOOKUP(A111,HOP!A:L,12,0)</f>
        <v>70.00</v>
      </c>
      <c r="F111" t="str">
        <f>VLOOKUP(A111,HOP!A:C,3,0)</f>
        <v>2204072</v>
      </c>
      <c r="G111">
        <f t="shared" si="6"/>
        <v>0</v>
      </c>
      <c r="H111" t="str">
        <f t="shared" si="7"/>
        <v>，2204072</v>
      </c>
      <c r="I111" t="str">
        <f>VLOOKUP(A111,HOP!A:T,20,0)</f>
        <v>直连</v>
      </c>
    </row>
    <row r="112" ht="14.25" hidden="1" customHeight="1" spans="1:9">
      <c r="A112" s="6" t="s">
        <v>797</v>
      </c>
      <c r="B112" s="7" t="s">
        <v>81</v>
      </c>
      <c r="C112" s="7" t="s">
        <v>381</v>
      </c>
      <c r="D112" s="3">
        <v>119</v>
      </c>
      <c r="E112" t="str">
        <f>VLOOKUP(A112,HOP!A:L,12,0)</f>
        <v>119.00</v>
      </c>
      <c r="F112" t="str">
        <f>VLOOKUP(A112,HOP!A:C,3,0)</f>
        <v>2204060</v>
      </c>
      <c r="G112">
        <f t="shared" si="6"/>
        <v>0</v>
      </c>
      <c r="H112" t="str">
        <f t="shared" si="7"/>
        <v>，2204060</v>
      </c>
      <c r="I112" t="str">
        <f>VLOOKUP(A112,HOP!A:T,20,0)</f>
        <v>直连</v>
      </c>
    </row>
    <row r="113" ht="14.25" hidden="1" customHeight="1" spans="1:9">
      <c r="A113" s="6" t="s">
        <v>803</v>
      </c>
      <c r="B113" s="7" t="s">
        <v>81</v>
      </c>
      <c r="C113" s="7" t="s">
        <v>381</v>
      </c>
      <c r="D113" s="3">
        <v>79</v>
      </c>
      <c r="E113" t="str">
        <f>VLOOKUP(A113,HOP!A:L,12,0)</f>
        <v>79.00</v>
      </c>
      <c r="F113" t="str">
        <f>VLOOKUP(A113,HOP!A:C,3,0)</f>
        <v>2203945</v>
      </c>
      <c r="G113">
        <f t="shared" si="6"/>
        <v>0</v>
      </c>
      <c r="H113" t="str">
        <f t="shared" si="7"/>
        <v>，2203945</v>
      </c>
      <c r="I113" t="str">
        <f>VLOOKUP(A113,HOP!A:T,20,0)</f>
        <v>直连</v>
      </c>
    </row>
    <row r="114" ht="14.25" hidden="1" customHeight="1" spans="1:9">
      <c r="A114" s="6" t="s">
        <v>808</v>
      </c>
      <c r="B114" s="7" t="s">
        <v>81</v>
      </c>
      <c r="C114" s="7" t="s">
        <v>381</v>
      </c>
      <c r="D114" s="3">
        <v>340</v>
      </c>
      <c r="E114" t="str">
        <f>VLOOKUP(A114,HOP!A:L,12,0)</f>
        <v>340.00</v>
      </c>
      <c r="F114" t="str">
        <f>VLOOKUP(A114,HOP!A:C,3,0)</f>
        <v>2204017</v>
      </c>
      <c r="G114">
        <f t="shared" si="6"/>
        <v>0</v>
      </c>
      <c r="H114" t="str">
        <f t="shared" si="7"/>
        <v>，2204017</v>
      </c>
      <c r="I114" t="str">
        <f>VLOOKUP(A114,HOP!A:T,20,0)</f>
        <v>直采</v>
      </c>
    </row>
    <row r="115" ht="14.25" hidden="1" customHeight="1" spans="1:9">
      <c r="A115" s="6" t="s">
        <v>812</v>
      </c>
      <c r="B115" s="7" t="s">
        <v>81</v>
      </c>
      <c r="C115" s="7" t="s">
        <v>381</v>
      </c>
      <c r="D115" s="3">
        <v>139</v>
      </c>
      <c r="E115" t="str">
        <f>VLOOKUP(A115,HOP!A:L,12,0)</f>
        <v>139.00</v>
      </c>
      <c r="F115" t="str">
        <f>VLOOKUP(A115,HOP!A:C,3,0)</f>
        <v>2204097</v>
      </c>
      <c r="G115">
        <f t="shared" si="6"/>
        <v>0</v>
      </c>
      <c r="H115" t="str">
        <f t="shared" si="7"/>
        <v>，2204097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81</v>
      </c>
      <c r="C116" s="7" t="s">
        <v>381</v>
      </c>
      <c r="D116" s="3">
        <v>79</v>
      </c>
      <c r="E116" t="str">
        <f>VLOOKUP(A116,HOP!A:L,12,0)</f>
        <v>79.00</v>
      </c>
      <c r="F116" t="str">
        <f>VLOOKUP(A116,HOP!A:C,3,0)</f>
        <v>2204020</v>
      </c>
      <c r="G116">
        <f t="shared" si="6"/>
        <v>0</v>
      </c>
      <c r="H116" t="str">
        <f t="shared" si="7"/>
        <v>，2204020</v>
      </c>
      <c r="I116" t="str">
        <f>VLOOKUP(A116,HOP!A:T,20,0)</f>
        <v>直连</v>
      </c>
    </row>
    <row r="117" ht="14.25" hidden="1" customHeight="1" spans="1:9">
      <c r="A117" s="6" t="s">
        <v>821</v>
      </c>
      <c r="B117" s="7" t="s">
        <v>81</v>
      </c>
      <c r="C117" s="7" t="s">
        <v>381</v>
      </c>
      <c r="D117" s="3">
        <v>138</v>
      </c>
      <c r="E117" t="str">
        <f>VLOOKUP(A117,HOP!A:L,12,0)</f>
        <v>138.00</v>
      </c>
      <c r="F117" t="str">
        <f>VLOOKUP(A117,HOP!A:C,3,0)</f>
        <v>2204066</v>
      </c>
      <c r="G117">
        <f t="shared" si="6"/>
        <v>0</v>
      </c>
      <c r="H117" t="str">
        <f t="shared" si="7"/>
        <v>，2204066</v>
      </c>
      <c r="I117" t="str">
        <f>VLOOKUP(A117,HOP!A:T,20,0)</f>
        <v>直连</v>
      </c>
    </row>
    <row r="118" ht="14.25" hidden="1" customHeight="1" spans="1:9">
      <c r="A118" s="6" t="s">
        <v>827</v>
      </c>
      <c r="B118" s="7" t="s">
        <v>81</v>
      </c>
      <c r="C118" s="7" t="s">
        <v>381</v>
      </c>
      <c r="D118" s="3">
        <v>119</v>
      </c>
      <c r="E118" t="str">
        <f>VLOOKUP(A118,HOP!A:L,12,0)</f>
        <v>119.00</v>
      </c>
      <c r="F118" t="str">
        <f>VLOOKUP(A118,HOP!A:C,3,0)</f>
        <v>2203846</v>
      </c>
      <c r="G118">
        <f t="shared" si="6"/>
        <v>0</v>
      </c>
      <c r="H118" t="str">
        <f t="shared" si="7"/>
        <v>，2203846</v>
      </c>
      <c r="I118" t="str">
        <f>VLOOKUP(A118,HOP!A:T,20,0)</f>
        <v>直连</v>
      </c>
    </row>
    <row r="119" ht="14.25" hidden="1" customHeight="1" spans="1:9">
      <c r="A119" s="6" t="s">
        <v>832</v>
      </c>
      <c r="B119" s="7" t="s">
        <v>81</v>
      </c>
      <c r="C119" s="7" t="s">
        <v>381</v>
      </c>
      <c r="D119" s="3">
        <v>98</v>
      </c>
      <c r="E119" t="str">
        <f>VLOOKUP(A119,HOP!A:L,12,0)</f>
        <v>98.00</v>
      </c>
      <c r="F119" t="str">
        <f>VLOOKUP(A119,HOP!A:C,3,0)</f>
        <v>2204278</v>
      </c>
      <c r="G119">
        <f t="shared" si="6"/>
        <v>0</v>
      </c>
      <c r="H119" t="str">
        <f t="shared" si="7"/>
        <v>，2204278</v>
      </c>
      <c r="I119" t="str">
        <f>VLOOKUP(A119,HOP!A:T,20,0)</f>
        <v>直连</v>
      </c>
    </row>
    <row r="120" ht="14.25" hidden="1" customHeight="1" spans="1:9">
      <c r="A120" s="6" t="s">
        <v>838</v>
      </c>
      <c r="B120" s="7" t="s">
        <v>81</v>
      </c>
      <c r="C120" s="7" t="s">
        <v>381</v>
      </c>
      <c r="D120" s="3">
        <v>84</v>
      </c>
      <c r="E120" t="str">
        <f>VLOOKUP(A120,HOP!A:L,12,0)</f>
        <v>84.00</v>
      </c>
      <c r="F120" t="str">
        <f>VLOOKUP(A120,HOP!A:C,3,0)</f>
        <v>2203841</v>
      </c>
      <c r="G120">
        <f t="shared" si="6"/>
        <v>0</v>
      </c>
      <c r="H120" t="str">
        <f t="shared" si="7"/>
        <v>，2203841</v>
      </c>
      <c r="I120" t="str">
        <f>VLOOKUP(A120,HOP!A:T,20,0)</f>
        <v>直连</v>
      </c>
    </row>
    <row r="121" ht="14.25" hidden="1" customHeight="1" spans="1:9">
      <c r="A121" s="6" t="s">
        <v>844</v>
      </c>
      <c r="B121" s="7" t="s">
        <v>81</v>
      </c>
      <c r="C121" s="7" t="s">
        <v>381</v>
      </c>
      <c r="D121" s="3">
        <v>148</v>
      </c>
      <c r="E121" t="str">
        <f>VLOOKUP(A121,HOP!A:L,12,0)</f>
        <v>148.00</v>
      </c>
      <c r="F121" t="str">
        <f>VLOOKUP(A121,HOP!A:C,3,0)</f>
        <v>2203851</v>
      </c>
      <c r="G121">
        <f t="shared" si="6"/>
        <v>0</v>
      </c>
      <c r="H121" t="str">
        <f t="shared" si="7"/>
        <v>，2203851</v>
      </c>
      <c r="I121" t="str">
        <f>VLOOKUP(A121,HOP!A:T,20,0)</f>
        <v>直连</v>
      </c>
    </row>
    <row r="122" ht="14.25" hidden="1" customHeight="1" spans="1:9">
      <c r="A122" s="6" t="s">
        <v>849</v>
      </c>
      <c r="B122" s="7" t="s">
        <v>81</v>
      </c>
      <c r="C122" s="7" t="s">
        <v>381</v>
      </c>
      <c r="D122" s="3">
        <v>155</v>
      </c>
      <c r="E122" t="str">
        <f>VLOOKUP(A122,HOP!A:L,12,0)</f>
        <v>155.00</v>
      </c>
      <c r="F122" t="str">
        <f>VLOOKUP(A122,HOP!A:C,3,0)</f>
        <v>2204208</v>
      </c>
      <c r="G122">
        <f t="shared" si="6"/>
        <v>0</v>
      </c>
      <c r="H122" t="str">
        <f t="shared" si="7"/>
        <v>，2204208</v>
      </c>
      <c r="I122" t="str">
        <f>VLOOKUP(A122,HOP!A:T,20,0)</f>
        <v>直连</v>
      </c>
    </row>
    <row r="123" ht="14.25" customHeight="1" spans="1:10">
      <c r="A123" s="43" t="s">
        <v>853</v>
      </c>
      <c r="B123" s="7" t="s">
        <v>81</v>
      </c>
      <c r="C123" s="7" t="s">
        <v>381</v>
      </c>
      <c r="D123" s="3">
        <v>1308</v>
      </c>
      <c r="E123" t="str">
        <f>VLOOKUP(A123,HOP!A:L,12,0)</f>
        <v>872.00</v>
      </c>
      <c r="F123" t="str">
        <f>VLOOKUP(A123,HOP!A:C,3,0)</f>
        <v>2202111</v>
      </c>
      <c r="G123">
        <f t="shared" si="6"/>
        <v>436</v>
      </c>
      <c r="H123" t="str">
        <f t="shared" si="7"/>
        <v>，2202111</v>
      </c>
      <c r="I123" t="str">
        <f>VLOOKUP(A123,HOP!A:T,20,0)</f>
        <v>直连</v>
      </c>
      <c r="J123" t="s">
        <v>1034</v>
      </c>
    </row>
    <row r="124" ht="14.25" hidden="1" customHeight="1" spans="1:9">
      <c r="A124" s="6" t="s">
        <v>861</v>
      </c>
      <c r="B124" s="7" t="s">
        <v>81</v>
      </c>
      <c r="C124" s="7" t="s">
        <v>381</v>
      </c>
      <c r="D124" s="3">
        <v>183</v>
      </c>
      <c r="E124" t="str">
        <f>VLOOKUP(A124,HOP!A:L,12,0)</f>
        <v>183.00</v>
      </c>
      <c r="F124" t="str">
        <f>VLOOKUP(A124,HOP!A:C,3,0)</f>
        <v>2204126</v>
      </c>
      <c r="G124">
        <f t="shared" si="6"/>
        <v>0</v>
      </c>
      <c r="H124" t="str">
        <f t="shared" si="7"/>
        <v>，2204126</v>
      </c>
      <c r="I124" t="str">
        <f>VLOOKUP(A124,HOP!A:T,20,0)</f>
        <v>直连</v>
      </c>
    </row>
    <row r="125" ht="14.25" hidden="1" customHeight="1" spans="1:9">
      <c r="A125" s="6" t="s">
        <v>869</v>
      </c>
      <c r="B125" s="7" t="s">
        <v>81</v>
      </c>
      <c r="C125" s="7" t="s">
        <v>381</v>
      </c>
      <c r="D125" s="3">
        <v>130</v>
      </c>
      <c r="E125" t="str">
        <f>VLOOKUP(A125,HOP!A:L,12,0)</f>
        <v>130.00</v>
      </c>
      <c r="F125" t="str">
        <f>VLOOKUP(A125,HOP!A:C,3,0)</f>
        <v>2204584</v>
      </c>
      <c r="G125">
        <f t="shared" si="6"/>
        <v>0</v>
      </c>
      <c r="H125" t="str">
        <f t="shared" si="7"/>
        <v>，2204584</v>
      </c>
      <c r="I125" t="str">
        <f>VLOOKUP(A125,HOP!A:T,20,0)</f>
        <v>直连</v>
      </c>
    </row>
    <row r="126" ht="14.25" hidden="1" customHeight="1" spans="1:9">
      <c r="A126" s="6" t="s">
        <v>876</v>
      </c>
      <c r="B126" s="7" t="s">
        <v>81</v>
      </c>
      <c r="C126" s="7" t="s">
        <v>381</v>
      </c>
      <c r="D126" s="3">
        <v>276</v>
      </c>
      <c r="E126" t="str">
        <f>VLOOKUP(A126,HOP!A:L,12,0)</f>
        <v>276.00</v>
      </c>
      <c r="F126" t="str">
        <f>VLOOKUP(A126,HOP!A:C,3,0)</f>
        <v>2204121</v>
      </c>
      <c r="G126">
        <f t="shared" si="6"/>
        <v>0</v>
      </c>
      <c r="H126" t="str">
        <f t="shared" si="7"/>
        <v>，2204121</v>
      </c>
      <c r="I126" t="str">
        <f>VLOOKUP(A126,HOP!A:T,20,0)</f>
        <v>直连</v>
      </c>
    </row>
    <row r="127" ht="14.25" hidden="1" customHeight="1" spans="1:9">
      <c r="A127" s="6" t="s">
        <v>880</v>
      </c>
      <c r="B127" s="7" t="s">
        <v>80</v>
      </c>
      <c r="C127" s="7" t="s">
        <v>381</v>
      </c>
      <c r="D127" s="3">
        <v>358</v>
      </c>
      <c r="E127" t="str">
        <f>VLOOKUP(A127,HOP!A:L,12,0)</f>
        <v>358.00</v>
      </c>
      <c r="F127" t="str">
        <f>VLOOKUP(A127,HOP!A:C,3,0)</f>
        <v>2175233</v>
      </c>
      <c r="G127">
        <f t="shared" si="6"/>
        <v>0</v>
      </c>
      <c r="H127" t="str">
        <f t="shared" si="7"/>
        <v>，2175233</v>
      </c>
      <c r="I127" t="str">
        <f>VLOOKUP(A127,HOP!A:T,20,0)</f>
        <v>直连</v>
      </c>
    </row>
    <row r="128" ht="14.25" hidden="1" customHeight="1" spans="1:9">
      <c r="A128" s="6" t="s">
        <v>888</v>
      </c>
      <c r="B128" s="7" t="s">
        <v>255</v>
      </c>
      <c r="C128" s="7" t="s">
        <v>381</v>
      </c>
      <c r="D128" s="3">
        <v>1554</v>
      </c>
      <c r="E128" t="str">
        <f>VLOOKUP(A128,HOP!A:L,12,0)</f>
        <v>1554.00</v>
      </c>
      <c r="F128" t="str">
        <f>VLOOKUP(A128,HOP!A:C,3,0)</f>
        <v>2193532</v>
      </c>
      <c r="G128">
        <f t="shared" si="6"/>
        <v>0</v>
      </c>
      <c r="H128" t="str">
        <f t="shared" si="7"/>
        <v>，2193532</v>
      </c>
      <c r="I128" t="str">
        <f>VLOOKUP(A128,HOP!A:T,20,0)</f>
        <v>直连</v>
      </c>
    </row>
    <row r="129" ht="14.25" hidden="1" customHeight="1" spans="1:9">
      <c r="A129" s="6" t="s">
        <v>895</v>
      </c>
      <c r="B129" s="7" t="s">
        <v>80</v>
      </c>
      <c r="C129" s="7" t="s">
        <v>381</v>
      </c>
      <c r="D129" s="3">
        <v>552</v>
      </c>
      <c r="E129" t="str">
        <f>VLOOKUP(A129,HOP!A:L,12,0)</f>
        <v>552.00</v>
      </c>
      <c r="F129" t="str">
        <f>VLOOKUP(A129,HOP!A:C,3,0)</f>
        <v>2197125</v>
      </c>
      <c r="G129">
        <f t="shared" si="6"/>
        <v>0</v>
      </c>
      <c r="H129" t="str">
        <f t="shared" si="7"/>
        <v>，2197125</v>
      </c>
      <c r="I129" t="str">
        <f>VLOOKUP(A129,HOP!A:T,20,0)</f>
        <v>直连</v>
      </c>
    </row>
    <row r="130" ht="14.25" hidden="1" customHeight="1" spans="1:9">
      <c r="A130" s="6" t="s">
        <v>900</v>
      </c>
      <c r="B130" s="7" t="s">
        <v>127</v>
      </c>
      <c r="C130" s="7" t="s">
        <v>381</v>
      </c>
      <c r="D130" s="3">
        <v>492</v>
      </c>
      <c r="E130" t="str">
        <f>VLOOKUP(A130,HOP!A:L,12,0)</f>
        <v>492.00</v>
      </c>
      <c r="F130" t="str">
        <f>VLOOKUP(A130,HOP!A:C,3,0)</f>
        <v>2201541</v>
      </c>
      <c r="G130">
        <f t="shared" si="6"/>
        <v>0</v>
      </c>
      <c r="H130" t="str">
        <f t="shared" si="7"/>
        <v>，2201541</v>
      </c>
      <c r="I130" t="str">
        <f>VLOOKUP(A130,HOP!A:T,20,0)</f>
        <v>直连</v>
      </c>
    </row>
    <row r="131" ht="14.25" hidden="1" customHeight="1" spans="1:9">
      <c r="A131" s="6" t="s">
        <v>906</v>
      </c>
      <c r="B131" s="7" t="s">
        <v>81</v>
      </c>
      <c r="C131" s="7" t="s">
        <v>381</v>
      </c>
      <c r="D131" s="3">
        <v>93</v>
      </c>
      <c r="E131" t="str">
        <f>VLOOKUP(A131,HOP!A:L,12,0)</f>
        <v>93.00</v>
      </c>
      <c r="F131" t="str">
        <f>VLOOKUP(A131,HOP!A:C,3,0)</f>
        <v>2199623</v>
      </c>
      <c r="G131">
        <f t="shared" ref="G131:G153" si="8">D131-E131</f>
        <v>0</v>
      </c>
      <c r="H131" t="str">
        <f t="shared" ref="H131:H153" si="9">$H$1&amp;F131</f>
        <v>，2199623</v>
      </c>
      <c r="I131" t="str">
        <f>VLOOKUP(A131,HOP!A:T,20,0)</f>
        <v>直连</v>
      </c>
    </row>
    <row r="132" ht="14.25" hidden="1" customHeight="1" spans="1:9">
      <c r="A132" s="6" t="s">
        <v>911</v>
      </c>
      <c r="B132" s="7" t="s">
        <v>81</v>
      </c>
      <c r="C132" s="7" t="s">
        <v>381</v>
      </c>
      <c r="D132" s="3">
        <v>206</v>
      </c>
      <c r="E132" t="str">
        <f>VLOOKUP(A132,HOP!A:L,12,0)</f>
        <v>206.00</v>
      </c>
      <c r="F132" t="str">
        <f>VLOOKUP(A132,HOP!A:C,3,0)</f>
        <v>2199511</v>
      </c>
      <c r="G132">
        <f t="shared" si="8"/>
        <v>0</v>
      </c>
      <c r="H132" t="str">
        <f t="shared" si="9"/>
        <v>，2199511</v>
      </c>
      <c r="I132" t="str">
        <f>VLOOKUP(A132,HOP!A:T,20,0)</f>
        <v>直连</v>
      </c>
    </row>
    <row r="133" ht="14.25" hidden="1" customHeight="1" spans="1:9">
      <c r="A133" s="6" t="s">
        <v>916</v>
      </c>
      <c r="B133" s="7" t="s">
        <v>80</v>
      </c>
      <c r="C133" s="7" t="s">
        <v>381</v>
      </c>
      <c r="D133" s="3">
        <v>1522</v>
      </c>
      <c r="E133" t="str">
        <f>VLOOKUP(A133,HOP!A:L,12,0)</f>
        <v>1522.00</v>
      </c>
      <c r="F133" t="str">
        <f>VLOOKUP(A133,HOP!A:C,3,0)</f>
        <v>2202385</v>
      </c>
      <c r="G133">
        <f t="shared" si="8"/>
        <v>0</v>
      </c>
      <c r="H133" t="str">
        <f t="shared" si="9"/>
        <v>，2202385</v>
      </c>
      <c r="I133" t="str">
        <f>VLOOKUP(A133,HOP!A:T,20,0)</f>
        <v>直连</v>
      </c>
    </row>
    <row r="134" ht="14.25" hidden="1" customHeight="1" spans="1:9">
      <c r="A134" s="6" t="s">
        <v>924</v>
      </c>
      <c r="B134" s="7" t="s">
        <v>81</v>
      </c>
      <c r="C134" s="7" t="s">
        <v>381</v>
      </c>
      <c r="D134" s="3">
        <v>264</v>
      </c>
      <c r="E134" t="str">
        <f>VLOOKUP(A134,HOP!A:L,12,0)</f>
        <v>264.00</v>
      </c>
      <c r="F134" t="str">
        <f>VLOOKUP(A134,HOP!A:C,3,0)</f>
        <v>2202957</v>
      </c>
      <c r="G134">
        <f t="shared" si="8"/>
        <v>0</v>
      </c>
      <c r="H134" t="str">
        <f t="shared" si="9"/>
        <v>，2202957</v>
      </c>
      <c r="I134" t="str">
        <f>VLOOKUP(A134,HOP!A:T,20,0)</f>
        <v>直连</v>
      </c>
    </row>
    <row r="135" ht="14.25" hidden="1" customHeight="1" spans="1:9">
      <c r="A135" s="6" t="s">
        <v>932</v>
      </c>
      <c r="B135" s="7" t="s">
        <v>81</v>
      </c>
      <c r="C135" s="7" t="s">
        <v>381</v>
      </c>
      <c r="D135" s="3">
        <v>70</v>
      </c>
      <c r="E135" t="str">
        <f>VLOOKUP(A135,HOP!A:L,12,0)</f>
        <v>70.00</v>
      </c>
      <c r="F135" t="str">
        <f>VLOOKUP(A135,HOP!A:C,3,0)</f>
        <v>2203973</v>
      </c>
      <c r="G135">
        <f t="shared" si="8"/>
        <v>0</v>
      </c>
      <c r="H135" t="str">
        <f t="shared" si="9"/>
        <v>，2203973</v>
      </c>
      <c r="I135" t="str">
        <f>VLOOKUP(A135,HOP!A:T,20,0)</f>
        <v>直连</v>
      </c>
    </row>
    <row r="136" ht="14.25" hidden="1" customHeight="1" spans="1:9">
      <c r="A136" s="6" t="s">
        <v>937</v>
      </c>
      <c r="B136" s="7" t="s">
        <v>81</v>
      </c>
      <c r="C136" s="7" t="s">
        <v>381</v>
      </c>
      <c r="D136" s="3">
        <v>71</v>
      </c>
      <c r="E136" t="str">
        <f>VLOOKUP(A136,HOP!A:L,12,0)</f>
        <v>71.00</v>
      </c>
      <c r="F136" t="str">
        <f>VLOOKUP(A136,HOP!A:C,3,0)</f>
        <v>2203920</v>
      </c>
      <c r="G136">
        <f t="shared" si="8"/>
        <v>0</v>
      </c>
      <c r="H136" t="str">
        <f t="shared" si="9"/>
        <v>，2203920</v>
      </c>
      <c r="I136" t="str">
        <f>VLOOKUP(A136,HOP!A:T,20,0)</f>
        <v>直连</v>
      </c>
    </row>
    <row r="137" ht="14.25" hidden="1" customHeight="1" spans="1:9">
      <c r="A137" s="6" t="s">
        <v>941</v>
      </c>
      <c r="B137" s="7" t="s">
        <v>81</v>
      </c>
      <c r="C137" s="7" t="s">
        <v>381</v>
      </c>
      <c r="D137" s="3">
        <v>131</v>
      </c>
      <c r="E137" t="str">
        <f>VLOOKUP(A137,HOP!A:L,12,0)</f>
        <v>131.00</v>
      </c>
      <c r="F137" t="str">
        <f>VLOOKUP(A137,HOP!A:C,3,0)</f>
        <v>2203685</v>
      </c>
      <c r="G137">
        <f t="shared" si="8"/>
        <v>0</v>
      </c>
      <c r="H137" t="str">
        <f t="shared" si="9"/>
        <v>，2203685</v>
      </c>
      <c r="I137" t="str">
        <f>VLOOKUP(A137,HOP!A:T,20,0)</f>
        <v>直连</v>
      </c>
    </row>
    <row r="138" ht="14.25" hidden="1" customHeight="1" spans="1:9">
      <c r="A138" s="6" t="s">
        <v>946</v>
      </c>
      <c r="B138" s="7" t="s">
        <v>81</v>
      </c>
      <c r="C138" s="7" t="s">
        <v>381</v>
      </c>
      <c r="D138" s="3">
        <v>79</v>
      </c>
      <c r="E138" t="str">
        <f>VLOOKUP(A138,HOP!A:L,12,0)</f>
        <v>79.00</v>
      </c>
      <c r="F138" t="str">
        <f>VLOOKUP(A138,HOP!A:C,3,0)</f>
        <v>2203738</v>
      </c>
      <c r="G138">
        <f t="shared" si="8"/>
        <v>0</v>
      </c>
      <c r="H138" t="str">
        <f t="shared" si="9"/>
        <v>，2203738</v>
      </c>
      <c r="I138" t="str">
        <f>VLOOKUP(A138,HOP!A:T,20,0)</f>
        <v>直连</v>
      </c>
    </row>
    <row r="139" ht="14.25" hidden="1" customHeight="1" spans="1:9">
      <c r="A139" s="6" t="s">
        <v>951</v>
      </c>
      <c r="B139" s="7" t="s">
        <v>81</v>
      </c>
      <c r="C139" s="7" t="s">
        <v>381</v>
      </c>
      <c r="D139" s="3">
        <v>70</v>
      </c>
      <c r="E139" t="str">
        <f>VLOOKUP(A139,HOP!A:L,12,0)</f>
        <v>70.00</v>
      </c>
      <c r="F139" t="str">
        <f>VLOOKUP(A139,HOP!A:C,3,0)</f>
        <v>2203815</v>
      </c>
      <c r="G139">
        <f t="shared" si="8"/>
        <v>0</v>
      </c>
      <c r="H139" t="str">
        <f t="shared" si="9"/>
        <v>，2203815</v>
      </c>
      <c r="I139" t="str">
        <f>VLOOKUP(A139,HOP!A:T,20,0)</f>
        <v>直连</v>
      </c>
    </row>
    <row r="140" ht="14.25" hidden="1" customHeight="1" spans="1:9">
      <c r="A140" s="6" t="s">
        <v>955</v>
      </c>
      <c r="B140" s="7" t="s">
        <v>81</v>
      </c>
      <c r="C140" s="7" t="s">
        <v>381</v>
      </c>
      <c r="D140" s="3">
        <v>94</v>
      </c>
      <c r="E140" t="str">
        <f>VLOOKUP(A140,HOP!A:L,12,0)</f>
        <v>94.00</v>
      </c>
      <c r="F140" t="str">
        <f>VLOOKUP(A140,HOP!A:C,3,0)</f>
        <v>2204377</v>
      </c>
      <c r="G140">
        <f t="shared" si="8"/>
        <v>0</v>
      </c>
      <c r="H140" t="str">
        <f t="shared" si="9"/>
        <v>，2204377</v>
      </c>
      <c r="I140" t="str">
        <f>VLOOKUP(A140,HOP!A:T,20,0)</f>
        <v>直连</v>
      </c>
    </row>
    <row r="141" ht="14.25" hidden="1" customHeight="1" spans="1:9">
      <c r="A141" s="6" t="s">
        <v>961</v>
      </c>
      <c r="B141" s="7" t="s">
        <v>81</v>
      </c>
      <c r="C141" s="7" t="s">
        <v>381</v>
      </c>
      <c r="D141" s="3">
        <v>136</v>
      </c>
      <c r="E141" t="str">
        <f>VLOOKUP(A141,HOP!A:L,12,0)</f>
        <v>136.00</v>
      </c>
      <c r="F141" t="str">
        <f>VLOOKUP(A141,HOP!A:C,3,0)</f>
        <v>2204059</v>
      </c>
      <c r="G141">
        <f t="shared" si="8"/>
        <v>0</v>
      </c>
      <c r="H141" t="str">
        <f t="shared" si="9"/>
        <v>，2204059</v>
      </c>
      <c r="I141" t="str">
        <f>VLOOKUP(A141,HOP!A:T,20,0)</f>
        <v>直连</v>
      </c>
    </row>
    <row r="142" ht="14.25" hidden="1" customHeight="1" spans="1:9">
      <c r="A142" s="6" t="s">
        <v>966</v>
      </c>
      <c r="B142" s="7" t="s">
        <v>81</v>
      </c>
      <c r="C142" s="7" t="s">
        <v>381</v>
      </c>
      <c r="D142" s="3">
        <v>80</v>
      </c>
      <c r="E142" t="str">
        <f>VLOOKUP(A142,HOP!A:L,12,0)</f>
        <v>80.00</v>
      </c>
      <c r="F142" t="str">
        <f>VLOOKUP(A142,HOP!A:C,3,0)</f>
        <v>2204293</v>
      </c>
      <c r="G142">
        <f t="shared" si="8"/>
        <v>0</v>
      </c>
      <c r="H142" t="str">
        <f t="shared" si="9"/>
        <v>，2204293</v>
      </c>
      <c r="I142" t="str">
        <f>VLOOKUP(A142,HOP!A:T,20,0)</f>
        <v>直连</v>
      </c>
    </row>
    <row r="143" ht="14.25" hidden="1" customHeight="1" spans="1:9">
      <c r="A143" s="6" t="s">
        <v>972</v>
      </c>
      <c r="B143" s="7" t="s">
        <v>81</v>
      </c>
      <c r="C143" s="7" t="s">
        <v>381</v>
      </c>
      <c r="D143" s="3">
        <v>51</v>
      </c>
      <c r="E143" t="str">
        <f>VLOOKUP(A143,HOP!A:L,12,0)</f>
        <v>51.00</v>
      </c>
      <c r="F143" t="str">
        <f>VLOOKUP(A143,HOP!A:C,3,0)</f>
        <v>2204261</v>
      </c>
      <c r="G143">
        <f t="shared" si="8"/>
        <v>0</v>
      </c>
      <c r="H143" t="str">
        <f t="shared" si="9"/>
        <v>，2204261</v>
      </c>
      <c r="I143" t="str">
        <f>VLOOKUP(A143,HOP!A:T,20,0)</f>
        <v>直连</v>
      </c>
    </row>
    <row r="144" ht="14.25" hidden="1" customHeight="1" spans="1:9">
      <c r="A144" s="6" t="s">
        <v>978</v>
      </c>
      <c r="B144" s="7" t="s">
        <v>81</v>
      </c>
      <c r="C144" s="7" t="s">
        <v>381</v>
      </c>
      <c r="D144" s="3">
        <v>70</v>
      </c>
      <c r="E144" t="str">
        <f>VLOOKUP(A144,HOP!A:L,12,0)</f>
        <v>70.00</v>
      </c>
      <c r="F144" t="str">
        <f>VLOOKUP(A144,HOP!A:C,3,0)</f>
        <v>2204385</v>
      </c>
      <c r="G144">
        <f t="shared" si="8"/>
        <v>0</v>
      </c>
      <c r="H144" t="str">
        <f t="shared" si="9"/>
        <v>，2204385</v>
      </c>
      <c r="I144" t="str">
        <f>VLOOKUP(A144,HOP!A:T,20,0)</f>
        <v>直连</v>
      </c>
    </row>
    <row r="145" ht="14.25" hidden="1" customHeight="1" spans="1:9">
      <c r="A145" s="6" t="s">
        <v>982</v>
      </c>
      <c r="B145" s="7" t="s">
        <v>81</v>
      </c>
      <c r="C145" s="7" t="s">
        <v>381</v>
      </c>
      <c r="D145" s="3">
        <v>51</v>
      </c>
      <c r="E145" t="str">
        <f>VLOOKUP(A145,HOP!A:L,12,0)</f>
        <v>51.00</v>
      </c>
      <c r="F145" t="str">
        <f>VLOOKUP(A145,HOP!A:C,3,0)</f>
        <v>2204152</v>
      </c>
      <c r="G145">
        <f t="shared" si="8"/>
        <v>0</v>
      </c>
      <c r="H145" t="str">
        <f t="shared" si="9"/>
        <v>，2204152</v>
      </c>
      <c r="I145" t="str">
        <f>VLOOKUP(A145,HOP!A:T,20,0)</f>
        <v>直连</v>
      </c>
    </row>
    <row r="146" ht="14.25" hidden="1" customHeight="1" spans="1:9">
      <c r="A146" s="6" t="s">
        <v>987</v>
      </c>
      <c r="B146" s="7" t="s">
        <v>81</v>
      </c>
      <c r="C146" s="7" t="s">
        <v>381</v>
      </c>
      <c r="D146" s="3">
        <v>287</v>
      </c>
      <c r="E146" t="str">
        <f>VLOOKUP(A146,HOP!A:L,12,0)</f>
        <v>287.00</v>
      </c>
      <c r="F146" t="str">
        <f>VLOOKUP(A146,HOP!A:C,3,0)</f>
        <v>2204506</v>
      </c>
      <c r="G146">
        <f t="shared" si="8"/>
        <v>0</v>
      </c>
      <c r="H146" t="str">
        <f t="shared" si="9"/>
        <v>，2204506</v>
      </c>
      <c r="I146" t="str">
        <f>VLOOKUP(A146,HOP!A:T,20,0)</f>
        <v>直连</v>
      </c>
    </row>
    <row r="147" spans="1:14">
      <c r="A147" s="44" t="s">
        <v>1003</v>
      </c>
      <c r="D147" s="8">
        <v>-407</v>
      </c>
      <c r="E147" t="e">
        <f>VLOOKUP(A147,HOP!A:L,12,0)</f>
        <v>#N/A</v>
      </c>
      <c r="F147">
        <v>2139249</v>
      </c>
      <c r="G147" t="e">
        <f t="shared" si="8"/>
        <v>#N/A</v>
      </c>
      <c r="H147" t="str">
        <f t="shared" si="9"/>
        <v>，2139249</v>
      </c>
      <c r="I147" t="e">
        <f>VLOOKUP(A147,HOP!A:T,20,0)</f>
        <v>#N/A</v>
      </c>
      <c r="J147" t="s">
        <v>1035</v>
      </c>
      <c r="N147" t="s">
        <v>1036</v>
      </c>
    </row>
    <row r="148" spans="1:10">
      <c r="A148" s="44" t="s">
        <v>1009</v>
      </c>
      <c r="D148" s="8">
        <v>-284</v>
      </c>
      <c r="E148" t="e">
        <f>VLOOKUP(A148,HOP!A:L,12,0)</f>
        <v>#N/A</v>
      </c>
      <c r="F148">
        <v>2153594</v>
      </c>
      <c r="G148" t="e">
        <f t="shared" si="8"/>
        <v>#N/A</v>
      </c>
      <c r="H148" t="str">
        <f t="shared" si="9"/>
        <v>，2153594</v>
      </c>
      <c r="I148" t="e">
        <f>VLOOKUP(A148,HOP!A:T,20,0)</f>
        <v>#N/A</v>
      </c>
      <c r="J148" t="s">
        <v>1037</v>
      </c>
    </row>
    <row r="149" spans="1:10">
      <c r="A149" s="44" t="s">
        <v>1013</v>
      </c>
      <c r="D149" s="8">
        <v>-151</v>
      </c>
      <c r="E149" t="e">
        <f>VLOOKUP(A149,HOP!A:L,12,0)</f>
        <v>#N/A</v>
      </c>
      <c r="F149">
        <v>2170197</v>
      </c>
      <c r="G149" t="e">
        <f t="shared" si="8"/>
        <v>#N/A</v>
      </c>
      <c r="H149" t="str">
        <f t="shared" si="9"/>
        <v>，2170197</v>
      </c>
      <c r="I149" t="e">
        <f>VLOOKUP(A149,HOP!A:T,20,0)</f>
        <v>#N/A</v>
      </c>
      <c r="J149" t="s">
        <v>1038</v>
      </c>
    </row>
    <row r="150" spans="1:10">
      <c r="A150" s="44" t="s">
        <v>1017</v>
      </c>
      <c r="D150" s="8">
        <v>-151</v>
      </c>
      <c r="E150" t="e">
        <f>VLOOKUP(A150,HOP!A:L,12,0)</f>
        <v>#N/A</v>
      </c>
      <c r="F150">
        <v>2169011</v>
      </c>
      <c r="G150" t="e">
        <f t="shared" si="8"/>
        <v>#N/A</v>
      </c>
      <c r="H150" t="str">
        <f t="shared" si="9"/>
        <v>，2169011</v>
      </c>
      <c r="I150" t="e">
        <f>VLOOKUP(A150,HOP!A:T,20,0)</f>
        <v>#N/A</v>
      </c>
      <c r="J150" t="s">
        <v>1039</v>
      </c>
    </row>
    <row r="151" spans="1:10">
      <c r="A151" s="44" t="s">
        <v>1020</v>
      </c>
      <c r="D151" s="8">
        <v>-556</v>
      </c>
      <c r="E151" t="e">
        <f>VLOOKUP(A151,HOP!A:L,12,0)</f>
        <v>#N/A</v>
      </c>
      <c r="F151">
        <v>2170523</v>
      </c>
      <c r="G151" t="e">
        <f t="shared" si="8"/>
        <v>#N/A</v>
      </c>
      <c r="H151" t="str">
        <f t="shared" si="9"/>
        <v>，2170523</v>
      </c>
      <c r="I151" t="e">
        <f>VLOOKUP(A151,HOP!A:T,20,0)</f>
        <v>#N/A</v>
      </c>
      <c r="J151" t="s">
        <v>1040</v>
      </c>
    </row>
    <row r="152" spans="1:10">
      <c r="A152" s="44" t="s">
        <v>1024</v>
      </c>
      <c r="D152" s="8">
        <v>-428</v>
      </c>
      <c r="E152" t="e">
        <f>VLOOKUP(A152,HOP!A:L,12,0)</f>
        <v>#N/A</v>
      </c>
      <c r="F152">
        <v>2170865</v>
      </c>
      <c r="G152" t="e">
        <f t="shared" si="8"/>
        <v>#N/A</v>
      </c>
      <c r="H152" t="str">
        <f t="shared" si="9"/>
        <v>，2170865</v>
      </c>
      <c r="I152" t="e">
        <f>VLOOKUP(A152,HOP!A:T,20,0)</f>
        <v>#N/A</v>
      </c>
      <c r="J152" t="s">
        <v>1041</v>
      </c>
    </row>
    <row r="153" spans="1:10">
      <c r="A153" s="44" t="s">
        <v>1028</v>
      </c>
      <c r="D153" s="8">
        <v>-293</v>
      </c>
      <c r="E153" t="e">
        <f>VLOOKUP(A153,HOP!A:L,12,0)</f>
        <v>#N/A</v>
      </c>
      <c r="F153">
        <v>2172480</v>
      </c>
      <c r="G153" t="e">
        <f t="shared" si="8"/>
        <v>#N/A</v>
      </c>
      <c r="H153" t="str">
        <f t="shared" si="9"/>
        <v>，2172480</v>
      </c>
      <c r="I153" t="e">
        <f>VLOOKUP(A153,HOP!A:T,20,0)</f>
        <v>#N/A</v>
      </c>
      <c r="J153" t="s">
        <v>1042</v>
      </c>
    </row>
    <row r="155" spans="4:4">
      <c r="D155" s="3">
        <f>SUM(D2:D154)</f>
        <v>48138.62</v>
      </c>
    </row>
    <row r="156" ht="14.25" spans="4:4">
      <c r="D156" s="9" t="s">
        <v>24</v>
      </c>
    </row>
    <row r="159" spans="1:3">
      <c r="A159" t="s">
        <v>1043</v>
      </c>
      <c r="C159">
        <v>1020</v>
      </c>
    </row>
    <row r="160" spans="1:3">
      <c r="A160" t="s">
        <v>1044</v>
      </c>
      <c r="C160">
        <v>48477.87</v>
      </c>
    </row>
    <row r="161" spans="1:3">
      <c r="A161" t="s">
        <v>1045</v>
      </c>
      <c r="C161">
        <v>468</v>
      </c>
    </row>
    <row r="162" spans="1:3">
      <c r="A162" t="s">
        <v>1046</v>
      </c>
      <c r="C162">
        <v>436</v>
      </c>
    </row>
    <row r="163" spans="1:3">
      <c r="A163" t="s">
        <v>1047</v>
      </c>
      <c r="C163">
        <v>-2263.25</v>
      </c>
    </row>
    <row r="164" spans="1:3">
      <c r="A164" s="5" t="s">
        <v>1048</v>
      </c>
      <c r="C164">
        <f>SUBTOTAL(9,C159:C163)</f>
        <v>48138.62</v>
      </c>
    </row>
  </sheetData>
  <autoFilter ref="A1:I153">
    <filterColumn colId="6">
      <filters>
        <filter val="#N/A"/>
        <filter val="436"/>
        <filter val="-5.3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1049</v>
      </c>
      <c r="B1" s="2" t="s">
        <v>1050</v>
      </c>
      <c r="C1" s="2" t="s">
        <v>1051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1052</v>
      </c>
      <c r="I1" s="2" t="s">
        <v>1053</v>
      </c>
      <c r="J1" s="2" t="s">
        <v>1054</v>
      </c>
      <c r="K1" s="2" t="s">
        <v>1055</v>
      </c>
      <c r="L1" s="2" t="s">
        <v>1056</v>
      </c>
      <c r="M1" s="2" t="s">
        <v>1057</v>
      </c>
      <c r="N1" s="2" t="s">
        <v>1058</v>
      </c>
      <c r="O1" s="2" t="s">
        <v>1059</v>
      </c>
      <c r="P1" s="2" t="s">
        <v>1060</v>
      </c>
      <c r="Q1" s="2" t="s">
        <v>1061</v>
      </c>
      <c r="R1" s="2" t="s">
        <v>1062</v>
      </c>
      <c r="S1" s="2" t="s">
        <v>1063</v>
      </c>
      <c r="T1" s="2" t="s">
        <v>1064</v>
      </c>
    </row>
    <row r="2" s="1" customFormat="1" spans="1:20">
      <c r="A2" s="1" t="s">
        <v>1065</v>
      </c>
      <c r="B2" s="1" t="s">
        <v>81</v>
      </c>
      <c r="C2" s="1" t="s">
        <v>1066</v>
      </c>
      <c r="D2" s="1" t="s">
        <v>1067</v>
      </c>
      <c r="E2" s="1" t="s">
        <v>1068</v>
      </c>
      <c r="F2" s="1" t="s">
        <v>81</v>
      </c>
      <c r="G2" s="1" t="s">
        <v>381</v>
      </c>
      <c r="H2" s="1" t="s">
        <v>1069</v>
      </c>
      <c r="I2" s="1" t="s">
        <v>1070</v>
      </c>
      <c r="J2" s="1" t="s">
        <v>1071</v>
      </c>
      <c r="K2" s="1" t="s">
        <v>1070</v>
      </c>
      <c r="L2" s="1" t="s">
        <v>1070</v>
      </c>
      <c r="M2" s="1" t="s">
        <v>1072</v>
      </c>
      <c r="N2" s="1" t="s">
        <v>1072</v>
      </c>
      <c r="O2" s="1" t="s">
        <v>1070</v>
      </c>
      <c r="P2" s="1" t="s">
        <v>1073</v>
      </c>
      <c r="Q2" s="1" t="s">
        <v>1074</v>
      </c>
      <c r="R2" s="1" t="s">
        <v>74</v>
      </c>
      <c r="S2" s="1" t="s">
        <v>1075</v>
      </c>
      <c r="T2" s="1" t="s">
        <v>1076</v>
      </c>
    </row>
    <row r="3" s="1" customFormat="1" spans="1:20">
      <c r="A3" s="1" t="s">
        <v>468</v>
      </c>
      <c r="B3" s="1" t="s">
        <v>81</v>
      </c>
      <c r="C3" s="1" t="s">
        <v>1077</v>
      </c>
      <c r="D3" s="1" t="s">
        <v>470</v>
      </c>
      <c r="E3" s="1" t="s">
        <v>471</v>
      </c>
      <c r="F3" s="1" t="s">
        <v>81</v>
      </c>
      <c r="G3" s="1" t="s">
        <v>381</v>
      </c>
      <c r="H3" s="1" t="s">
        <v>1069</v>
      </c>
      <c r="I3" s="1" t="s">
        <v>1078</v>
      </c>
      <c r="J3" s="1" t="s">
        <v>1071</v>
      </c>
      <c r="K3" s="1" t="s">
        <v>1078</v>
      </c>
      <c r="L3" s="1" t="s">
        <v>1078</v>
      </c>
      <c r="M3" s="1" t="s">
        <v>1072</v>
      </c>
      <c r="N3" s="1" t="s">
        <v>1072</v>
      </c>
      <c r="O3" s="1" t="s">
        <v>1070</v>
      </c>
      <c r="P3" s="1" t="s">
        <v>1073</v>
      </c>
      <c r="Q3" s="1" t="s">
        <v>1079</v>
      </c>
      <c r="R3" s="1" t="s">
        <v>74</v>
      </c>
      <c r="S3" s="1" t="s">
        <v>1075</v>
      </c>
      <c r="T3" s="1" t="s">
        <v>1076</v>
      </c>
    </row>
    <row r="4" s="1" customFormat="1" spans="1:20">
      <c r="A4" s="1" t="s">
        <v>760</v>
      </c>
      <c r="B4" s="1" t="s">
        <v>81</v>
      </c>
      <c r="C4" s="1" t="s">
        <v>1080</v>
      </c>
      <c r="D4" s="1" t="s">
        <v>762</v>
      </c>
      <c r="E4" s="1" t="s">
        <v>763</v>
      </c>
      <c r="F4" s="1" t="s">
        <v>81</v>
      </c>
      <c r="G4" s="1" t="s">
        <v>381</v>
      </c>
      <c r="H4" s="1" t="s">
        <v>1069</v>
      </c>
      <c r="I4" s="1" t="s">
        <v>1081</v>
      </c>
      <c r="J4" s="1" t="s">
        <v>1071</v>
      </c>
      <c r="K4" s="1" t="s">
        <v>1081</v>
      </c>
      <c r="L4" s="1" t="s">
        <v>1081</v>
      </c>
      <c r="M4" s="1" t="s">
        <v>1072</v>
      </c>
      <c r="N4" s="1" t="s">
        <v>1072</v>
      </c>
      <c r="O4" s="1" t="s">
        <v>1070</v>
      </c>
      <c r="P4" s="1" t="s">
        <v>1073</v>
      </c>
      <c r="Q4" s="1" t="s">
        <v>1082</v>
      </c>
      <c r="R4" s="1" t="s">
        <v>74</v>
      </c>
      <c r="S4" s="1" t="s">
        <v>1075</v>
      </c>
      <c r="T4" s="1" t="s">
        <v>1076</v>
      </c>
    </row>
    <row r="5" s="1" customFormat="1" spans="1:20">
      <c r="A5" s="1" t="s">
        <v>1083</v>
      </c>
      <c r="B5" s="1" t="s">
        <v>81</v>
      </c>
      <c r="C5" s="1" t="s">
        <v>1084</v>
      </c>
      <c r="D5" s="1" t="s">
        <v>1085</v>
      </c>
      <c r="E5" s="1" t="s">
        <v>1086</v>
      </c>
      <c r="F5" s="1" t="s">
        <v>81</v>
      </c>
      <c r="G5" s="1" t="s">
        <v>381</v>
      </c>
      <c r="H5" s="1" t="s">
        <v>1069</v>
      </c>
      <c r="I5" s="1" t="s">
        <v>1087</v>
      </c>
      <c r="J5" s="1" t="s">
        <v>1071</v>
      </c>
      <c r="K5" s="1" t="s">
        <v>1087</v>
      </c>
      <c r="L5" s="1" t="s">
        <v>1087</v>
      </c>
      <c r="M5" s="1" t="s">
        <v>1072</v>
      </c>
      <c r="N5" s="1" t="s">
        <v>1072</v>
      </c>
      <c r="O5" s="1" t="s">
        <v>1070</v>
      </c>
      <c r="P5" s="1" t="s">
        <v>1073</v>
      </c>
      <c r="Q5" s="1" t="s">
        <v>1088</v>
      </c>
      <c r="R5" s="1" t="s">
        <v>74</v>
      </c>
      <c r="S5" s="1" t="s">
        <v>1075</v>
      </c>
      <c r="T5" s="1" t="s">
        <v>1076</v>
      </c>
    </row>
    <row r="6" s="1" customFormat="1" spans="1:20">
      <c r="A6" s="1" t="s">
        <v>671</v>
      </c>
      <c r="B6" s="1" t="s">
        <v>81</v>
      </c>
      <c r="C6" s="1" t="s">
        <v>1089</v>
      </c>
      <c r="D6" s="1" t="s">
        <v>673</v>
      </c>
      <c r="E6" s="1" t="s">
        <v>674</v>
      </c>
      <c r="F6" s="1" t="s">
        <v>81</v>
      </c>
      <c r="G6" s="1" t="s">
        <v>381</v>
      </c>
      <c r="H6" s="1" t="s">
        <v>1069</v>
      </c>
      <c r="I6" s="1" t="s">
        <v>1090</v>
      </c>
      <c r="J6" s="1" t="s">
        <v>1071</v>
      </c>
      <c r="K6" s="1" t="s">
        <v>1090</v>
      </c>
      <c r="L6" s="1" t="s">
        <v>1090</v>
      </c>
      <c r="M6" s="1" t="s">
        <v>1072</v>
      </c>
      <c r="N6" s="1" t="s">
        <v>1072</v>
      </c>
      <c r="O6" s="1" t="s">
        <v>1070</v>
      </c>
      <c r="P6" s="1" t="s">
        <v>1073</v>
      </c>
      <c r="Q6" s="1" t="s">
        <v>1091</v>
      </c>
      <c r="R6" s="1" t="s">
        <v>74</v>
      </c>
      <c r="S6" s="1" t="s">
        <v>1075</v>
      </c>
      <c r="T6" s="1" t="s">
        <v>1076</v>
      </c>
    </row>
    <row r="7" s="1" customFormat="1" spans="1:20">
      <c r="A7" s="1" t="s">
        <v>1092</v>
      </c>
      <c r="B7" s="1" t="s">
        <v>81</v>
      </c>
      <c r="C7" s="1" t="s">
        <v>1093</v>
      </c>
      <c r="D7" s="1" t="s">
        <v>1094</v>
      </c>
      <c r="E7" s="1" t="s">
        <v>1095</v>
      </c>
      <c r="F7" s="1" t="s">
        <v>81</v>
      </c>
      <c r="G7" s="1" t="s">
        <v>381</v>
      </c>
      <c r="H7" s="1" t="s">
        <v>1069</v>
      </c>
      <c r="I7" s="1" t="s">
        <v>1096</v>
      </c>
      <c r="J7" s="1" t="s">
        <v>1071</v>
      </c>
      <c r="K7" s="1" t="s">
        <v>1096</v>
      </c>
      <c r="L7" s="1" t="s">
        <v>1096</v>
      </c>
      <c r="M7" s="1" t="s">
        <v>1072</v>
      </c>
      <c r="N7" s="1" t="s">
        <v>1072</v>
      </c>
      <c r="O7" s="1" t="s">
        <v>1070</v>
      </c>
      <c r="P7" s="1" t="s">
        <v>1073</v>
      </c>
      <c r="Q7" s="1" t="s">
        <v>1097</v>
      </c>
      <c r="R7" s="1" t="s">
        <v>74</v>
      </c>
      <c r="S7" s="1" t="s">
        <v>1075</v>
      </c>
      <c r="T7" s="1" t="s">
        <v>1076</v>
      </c>
    </row>
    <row r="8" s="1" customFormat="1" spans="1:20">
      <c r="A8" s="1" t="s">
        <v>1098</v>
      </c>
      <c r="B8" s="1" t="s">
        <v>81</v>
      </c>
      <c r="C8" s="1" t="s">
        <v>1099</v>
      </c>
      <c r="D8" s="1" t="s">
        <v>1085</v>
      </c>
      <c r="E8" s="1" t="s">
        <v>1086</v>
      </c>
      <c r="F8" s="1" t="s">
        <v>81</v>
      </c>
      <c r="G8" s="1" t="s">
        <v>381</v>
      </c>
      <c r="H8" s="1" t="s">
        <v>1069</v>
      </c>
      <c r="I8" s="1" t="s">
        <v>1087</v>
      </c>
      <c r="J8" s="1" t="s">
        <v>1071</v>
      </c>
      <c r="K8" s="1" t="s">
        <v>1087</v>
      </c>
      <c r="L8" s="1" t="s">
        <v>1087</v>
      </c>
      <c r="M8" s="1" t="s">
        <v>1072</v>
      </c>
      <c r="N8" s="1" t="s">
        <v>1072</v>
      </c>
      <c r="O8" s="1" t="s">
        <v>1070</v>
      </c>
      <c r="P8" s="1" t="s">
        <v>1073</v>
      </c>
      <c r="Q8" s="1" t="s">
        <v>1100</v>
      </c>
      <c r="R8" s="1" t="s">
        <v>74</v>
      </c>
      <c r="S8" s="1" t="s">
        <v>1075</v>
      </c>
      <c r="T8" s="1" t="s">
        <v>1076</v>
      </c>
    </row>
    <row r="9" s="1" customFormat="1" spans="1:20">
      <c r="A9" s="1" t="s">
        <v>748</v>
      </c>
      <c r="B9" s="1" t="s">
        <v>81</v>
      </c>
      <c r="C9" s="1" t="s">
        <v>1101</v>
      </c>
      <c r="D9" s="1" t="s">
        <v>1102</v>
      </c>
      <c r="E9" s="1" t="s">
        <v>751</v>
      </c>
      <c r="F9" s="1" t="s">
        <v>81</v>
      </c>
      <c r="G9" s="1" t="s">
        <v>381</v>
      </c>
      <c r="H9" s="1" t="s">
        <v>1069</v>
      </c>
      <c r="I9" s="1" t="s">
        <v>1103</v>
      </c>
      <c r="J9" s="1" t="s">
        <v>1071</v>
      </c>
      <c r="K9" s="1" t="s">
        <v>1103</v>
      </c>
      <c r="L9" s="1" t="s">
        <v>1103</v>
      </c>
      <c r="M9" s="1" t="s">
        <v>1072</v>
      </c>
      <c r="N9" s="1" t="s">
        <v>1072</v>
      </c>
      <c r="O9" s="1" t="s">
        <v>1070</v>
      </c>
      <c r="P9" s="1" t="s">
        <v>1073</v>
      </c>
      <c r="Q9" s="1" t="s">
        <v>1104</v>
      </c>
      <c r="R9" s="1" t="s">
        <v>74</v>
      </c>
      <c r="S9" s="1" t="s">
        <v>1075</v>
      </c>
      <c r="T9" s="1" t="s">
        <v>1076</v>
      </c>
    </row>
    <row r="10" s="1" customFormat="1" spans="1:20">
      <c r="A10" s="1" t="s">
        <v>1105</v>
      </c>
      <c r="B10" s="1" t="s">
        <v>81</v>
      </c>
      <c r="C10" s="1" t="s">
        <v>1106</v>
      </c>
      <c r="D10" s="1" t="s">
        <v>1107</v>
      </c>
      <c r="E10" s="1" t="s">
        <v>1108</v>
      </c>
      <c r="F10" s="1" t="s">
        <v>81</v>
      </c>
      <c r="G10" s="1" t="s">
        <v>381</v>
      </c>
      <c r="H10" s="1" t="s">
        <v>1069</v>
      </c>
      <c r="I10" s="1" t="s">
        <v>1070</v>
      </c>
      <c r="J10" s="1" t="s">
        <v>1071</v>
      </c>
      <c r="K10" s="1" t="s">
        <v>1070</v>
      </c>
      <c r="L10" s="1" t="s">
        <v>1070</v>
      </c>
      <c r="M10" s="1" t="s">
        <v>1072</v>
      </c>
      <c r="N10" s="1" t="s">
        <v>1072</v>
      </c>
      <c r="O10" s="1" t="s">
        <v>1070</v>
      </c>
      <c r="P10" s="1" t="s">
        <v>1073</v>
      </c>
      <c r="Q10" s="1" t="s">
        <v>1109</v>
      </c>
      <c r="R10" s="1" t="s">
        <v>74</v>
      </c>
      <c r="S10" s="1" t="s">
        <v>1075</v>
      </c>
      <c r="T10" s="1" t="s">
        <v>1076</v>
      </c>
    </row>
    <row r="11" s="1" customFormat="1" spans="1:20">
      <c r="A11" s="1" t="s">
        <v>1110</v>
      </c>
      <c r="B11" s="1" t="s">
        <v>81</v>
      </c>
      <c r="C11" s="1" t="s">
        <v>1111</v>
      </c>
      <c r="D11" s="1" t="s">
        <v>1112</v>
      </c>
      <c r="E11" s="1" t="s">
        <v>1113</v>
      </c>
      <c r="F11" s="1" t="s">
        <v>81</v>
      </c>
      <c r="G11" s="1" t="s">
        <v>381</v>
      </c>
      <c r="H11" s="1" t="s">
        <v>1069</v>
      </c>
      <c r="I11" s="1" t="s">
        <v>1114</v>
      </c>
      <c r="J11" s="1" t="s">
        <v>1071</v>
      </c>
      <c r="K11" s="1" t="s">
        <v>1114</v>
      </c>
      <c r="L11" s="1" t="s">
        <v>1114</v>
      </c>
      <c r="M11" s="1" t="s">
        <v>1072</v>
      </c>
      <c r="N11" s="1" t="s">
        <v>1072</v>
      </c>
      <c r="O11" s="1" t="s">
        <v>1070</v>
      </c>
      <c r="P11" s="1" t="s">
        <v>1073</v>
      </c>
      <c r="Q11" s="1" t="s">
        <v>1115</v>
      </c>
      <c r="R11" s="1" t="s">
        <v>74</v>
      </c>
      <c r="S11" s="1" t="s">
        <v>1075</v>
      </c>
      <c r="T11" s="1" t="s">
        <v>1076</v>
      </c>
    </row>
    <row r="12" s="1" customFormat="1" spans="1:20">
      <c r="A12" s="1" t="s">
        <v>1116</v>
      </c>
      <c r="B12" s="1" t="s">
        <v>81</v>
      </c>
      <c r="C12" s="1" t="s">
        <v>1117</v>
      </c>
      <c r="D12" s="1" t="s">
        <v>1118</v>
      </c>
      <c r="E12" s="1" t="s">
        <v>1119</v>
      </c>
      <c r="F12" s="1" t="s">
        <v>81</v>
      </c>
      <c r="G12" s="1" t="s">
        <v>381</v>
      </c>
      <c r="H12" s="1" t="s">
        <v>1069</v>
      </c>
      <c r="I12" s="1" t="s">
        <v>1120</v>
      </c>
      <c r="J12" s="1" t="s">
        <v>1071</v>
      </c>
      <c r="K12" s="1" t="s">
        <v>1120</v>
      </c>
      <c r="L12" s="1" t="s">
        <v>1120</v>
      </c>
      <c r="M12" s="1" t="s">
        <v>1072</v>
      </c>
      <c r="N12" s="1" t="s">
        <v>1072</v>
      </c>
      <c r="O12" s="1" t="s">
        <v>1070</v>
      </c>
      <c r="P12" s="1" t="s">
        <v>1073</v>
      </c>
      <c r="Q12" s="1" t="s">
        <v>1121</v>
      </c>
      <c r="R12" s="1" t="s">
        <v>74</v>
      </c>
      <c r="S12" s="1" t="s">
        <v>1075</v>
      </c>
      <c r="T12" s="1" t="s">
        <v>1076</v>
      </c>
    </row>
    <row r="13" s="1" customFormat="1" spans="1:20">
      <c r="A13" s="1" t="s">
        <v>461</v>
      </c>
      <c r="B13" s="1" t="s">
        <v>81</v>
      </c>
      <c r="C13" s="1" t="s">
        <v>1122</v>
      </c>
      <c r="D13" s="1" t="s">
        <v>463</v>
      </c>
      <c r="E13" s="1" t="s">
        <v>464</v>
      </c>
      <c r="F13" s="1" t="s">
        <v>81</v>
      </c>
      <c r="G13" s="1" t="s">
        <v>381</v>
      </c>
      <c r="H13" s="1" t="s">
        <v>1069</v>
      </c>
      <c r="I13" s="1" t="s">
        <v>1123</v>
      </c>
      <c r="J13" s="1" t="s">
        <v>1071</v>
      </c>
      <c r="K13" s="1" t="s">
        <v>1123</v>
      </c>
      <c r="L13" s="1" t="s">
        <v>1123</v>
      </c>
      <c r="M13" s="1" t="s">
        <v>1072</v>
      </c>
      <c r="N13" s="1" t="s">
        <v>1072</v>
      </c>
      <c r="O13" s="1" t="s">
        <v>1070</v>
      </c>
      <c r="P13" s="1" t="s">
        <v>1073</v>
      </c>
      <c r="Q13" s="1" t="s">
        <v>1124</v>
      </c>
      <c r="R13" s="1" t="s">
        <v>74</v>
      </c>
      <c r="S13" s="1" t="s">
        <v>1075</v>
      </c>
      <c r="T13" s="1" t="s">
        <v>1076</v>
      </c>
    </row>
    <row r="14" s="1" customFormat="1" spans="1:20">
      <c r="A14" s="1" t="s">
        <v>869</v>
      </c>
      <c r="B14" s="1" t="s">
        <v>81</v>
      </c>
      <c r="C14" s="1" t="s">
        <v>1125</v>
      </c>
      <c r="D14" s="1" t="s">
        <v>1126</v>
      </c>
      <c r="E14" s="1" t="s">
        <v>872</v>
      </c>
      <c r="F14" s="1" t="s">
        <v>81</v>
      </c>
      <c r="G14" s="1" t="s">
        <v>381</v>
      </c>
      <c r="H14" s="1" t="s">
        <v>1069</v>
      </c>
      <c r="I14" s="1" t="s">
        <v>1127</v>
      </c>
      <c r="J14" s="1" t="s">
        <v>1071</v>
      </c>
      <c r="K14" s="1" t="s">
        <v>1127</v>
      </c>
      <c r="L14" s="1" t="s">
        <v>1127</v>
      </c>
      <c r="M14" s="1" t="s">
        <v>1072</v>
      </c>
      <c r="N14" s="1" t="s">
        <v>1072</v>
      </c>
      <c r="O14" s="1" t="s">
        <v>1070</v>
      </c>
      <c r="P14" s="1" t="s">
        <v>1073</v>
      </c>
      <c r="Q14" s="1" t="s">
        <v>1128</v>
      </c>
      <c r="R14" s="1" t="s">
        <v>74</v>
      </c>
      <c r="S14" s="1" t="s">
        <v>1075</v>
      </c>
      <c r="T14" s="1" t="s">
        <v>1076</v>
      </c>
    </row>
    <row r="15" s="1" customFormat="1" spans="1:20">
      <c r="A15" s="1" t="s">
        <v>448</v>
      </c>
      <c r="B15" s="1" t="s">
        <v>81</v>
      </c>
      <c r="C15" s="1" t="s">
        <v>1129</v>
      </c>
      <c r="D15" s="1" t="s">
        <v>450</v>
      </c>
      <c r="E15" s="1" t="s">
        <v>451</v>
      </c>
      <c r="F15" s="1" t="s">
        <v>81</v>
      </c>
      <c r="G15" s="1" t="s">
        <v>381</v>
      </c>
      <c r="H15" s="1" t="s">
        <v>1069</v>
      </c>
      <c r="I15" s="1" t="s">
        <v>1130</v>
      </c>
      <c r="J15" s="1" t="s">
        <v>1071</v>
      </c>
      <c r="K15" s="1" t="s">
        <v>1130</v>
      </c>
      <c r="L15" s="1" t="s">
        <v>1130</v>
      </c>
      <c r="M15" s="1" t="s">
        <v>1072</v>
      </c>
      <c r="N15" s="1" t="s">
        <v>1072</v>
      </c>
      <c r="O15" s="1" t="s">
        <v>1070</v>
      </c>
      <c r="P15" s="1" t="s">
        <v>1073</v>
      </c>
      <c r="Q15" s="1" t="s">
        <v>1131</v>
      </c>
      <c r="R15" s="1" t="s">
        <v>74</v>
      </c>
      <c r="S15" s="1" t="s">
        <v>1075</v>
      </c>
      <c r="T15" s="1" t="s">
        <v>1076</v>
      </c>
    </row>
    <row r="16" s="1" customFormat="1" spans="1:20">
      <c r="A16" s="1" t="s">
        <v>581</v>
      </c>
      <c r="B16" s="1" t="s">
        <v>81</v>
      </c>
      <c r="C16" s="1" t="s">
        <v>1132</v>
      </c>
      <c r="D16" s="1" t="s">
        <v>1133</v>
      </c>
      <c r="E16" s="1" t="s">
        <v>584</v>
      </c>
      <c r="F16" s="1" t="s">
        <v>81</v>
      </c>
      <c r="G16" s="1" t="s">
        <v>381</v>
      </c>
      <c r="H16" s="1" t="s">
        <v>1069</v>
      </c>
      <c r="I16" s="1" t="s">
        <v>1134</v>
      </c>
      <c r="J16" s="1" t="s">
        <v>1071</v>
      </c>
      <c r="K16" s="1" t="s">
        <v>1134</v>
      </c>
      <c r="L16" s="1" t="s">
        <v>1134</v>
      </c>
      <c r="M16" s="1" t="s">
        <v>1072</v>
      </c>
      <c r="N16" s="1" t="s">
        <v>1072</v>
      </c>
      <c r="O16" s="1" t="s">
        <v>1070</v>
      </c>
      <c r="P16" s="1" t="s">
        <v>1073</v>
      </c>
      <c r="Q16" s="1" t="s">
        <v>1135</v>
      </c>
      <c r="R16" s="1" t="s">
        <v>74</v>
      </c>
      <c r="S16" s="1" t="s">
        <v>1075</v>
      </c>
      <c r="T16" s="1" t="s">
        <v>1076</v>
      </c>
    </row>
    <row r="17" s="1" customFormat="1" spans="1:20">
      <c r="A17" s="1" t="s">
        <v>455</v>
      </c>
      <c r="B17" s="1" t="s">
        <v>81</v>
      </c>
      <c r="C17" s="1" t="s">
        <v>1136</v>
      </c>
      <c r="D17" s="1" t="s">
        <v>1137</v>
      </c>
      <c r="E17" s="1" t="s">
        <v>458</v>
      </c>
      <c r="F17" s="1" t="s">
        <v>81</v>
      </c>
      <c r="G17" s="1" t="s">
        <v>381</v>
      </c>
      <c r="H17" s="1" t="s">
        <v>1069</v>
      </c>
      <c r="I17" s="1" t="s">
        <v>1138</v>
      </c>
      <c r="J17" s="1" t="s">
        <v>1071</v>
      </c>
      <c r="K17" s="1" t="s">
        <v>1138</v>
      </c>
      <c r="L17" s="1" t="s">
        <v>1138</v>
      </c>
      <c r="M17" s="1" t="s">
        <v>1072</v>
      </c>
      <c r="N17" s="1" t="s">
        <v>1072</v>
      </c>
      <c r="O17" s="1" t="s">
        <v>1070</v>
      </c>
      <c r="P17" s="1" t="s">
        <v>1073</v>
      </c>
      <c r="Q17" s="1" t="s">
        <v>1139</v>
      </c>
      <c r="R17" s="1" t="s">
        <v>74</v>
      </c>
      <c r="S17" s="1" t="s">
        <v>1075</v>
      </c>
      <c r="T17" s="1" t="s">
        <v>1076</v>
      </c>
    </row>
    <row r="18" s="1" customFormat="1" spans="1:20">
      <c r="A18" s="1" t="s">
        <v>987</v>
      </c>
      <c r="B18" s="1" t="s">
        <v>81</v>
      </c>
      <c r="C18" s="1" t="s">
        <v>1140</v>
      </c>
      <c r="D18" s="1" t="s">
        <v>989</v>
      </c>
      <c r="E18" s="1" t="s">
        <v>990</v>
      </c>
      <c r="F18" s="1" t="s">
        <v>81</v>
      </c>
      <c r="G18" s="1" t="s">
        <v>381</v>
      </c>
      <c r="H18" s="1" t="s">
        <v>1069</v>
      </c>
      <c r="I18" s="1" t="s">
        <v>1141</v>
      </c>
      <c r="J18" s="1" t="s">
        <v>1071</v>
      </c>
      <c r="K18" s="1" t="s">
        <v>1141</v>
      </c>
      <c r="L18" s="1" t="s">
        <v>1141</v>
      </c>
      <c r="M18" s="1" t="s">
        <v>1072</v>
      </c>
      <c r="N18" s="1" t="s">
        <v>1072</v>
      </c>
      <c r="O18" s="1" t="s">
        <v>1070</v>
      </c>
      <c r="P18" s="1" t="s">
        <v>1073</v>
      </c>
      <c r="Q18" s="1" t="s">
        <v>1142</v>
      </c>
      <c r="R18" s="1" t="s">
        <v>74</v>
      </c>
      <c r="S18" s="1" t="s">
        <v>1075</v>
      </c>
      <c r="T18" s="1" t="s">
        <v>1076</v>
      </c>
    </row>
    <row r="19" s="1" customFormat="1" spans="1:20">
      <c r="A19" s="1" t="s">
        <v>530</v>
      </c>
      <c r="B19" s="1" t="s">
        <v>81</v>
      </c>
      <c r="C19" s="1" t="s">
        <v>1143</v>
      </c>
      <c r="D19" s="1" t="s">
        <v>532</v>
      </c>
      <c r="E19" s="1" t="s">
        <v>533</v>
      </c>
      <c r="F19" s="1" t="s">
        <v>81</v>
      </c>
      <c r="G19" s="1" t="s">
        <v>381</v>
      </c>
      <c r="H19" s="1" t="s">
        <v>1069</v>
      </c>
      <c r="I19" s="1" t="s">
        <v>1144</v>
      </c>
      <c r="J19" s="1" t="s">
        <v>1071</v>
      </c>
      <c r="K19" s="1" t="s">
        <v>1144</v>
      </c>
      <c r="L19" s="1" t="s">
        <v>1144</v>
      </c>
      <c r="M19" s="1" t="s">
        <v>1072</v>
      </c>
      <c r="N19" s="1" t="s">
        <v>1072</v>
      </c>
      <c r="O19" s="1" t="s">
        <v>1070</v>
      </c>
      <c r="P19" s="1" t="s">
        <v>1073</v>
      </c>
      <c r="Q19" s="1" t="s">
        <v>1145</v>
      </c>
      <c r="R19" s="1" t="s">
        <v>74</v>
      </c>
      <c r="S19" s="1" t="s">
        <v>1075</v>
      </c>
      <c r="T19" s="1" t="s">
        <v>1076</v>
      </c>
    </row>
    <row r="20" s="1" customFormat="1" spans="1:20">
      <c r="A20" s="1" t="s">
        <v>743</v>
      </c>
      <c r="B20" s="1" t="s">
        <v>81</v>
      </c>
      <c r="C20" s="1" t="s">
        <v>1146</v>
      </c>
      <c r="D20" s="1" t="s">
        <v>1147</v>
      </c>
      <c r="E20" s="1" t="s">
        <v>746</v>
      </c>
      <c r="F20" s="1" t="s">
        <v>81</v>
      </c>
      <c r="G20" s="1" t="s">
        <v>381</v>
      </c>
      <c r="H20" s="1" t="s">
        <v>1069</v>
      </c>
      <c r="I20" s="1" t="s">
        <v>1148</v>
      </c>
      <c r="J20" s="1" t="s">
        <v>1071</v>
      </c>
      <c r="K20" s="1" t="s">
        <v>1148</v>
      </c>
      <c r="L20" s="1" t="s">
        <v>1148</v>
      </c>
      <c r="M20" s="1" t="s">
        <v>1072</v>
      </c>
      <c r="N20" s="1" t="s">
        <v>1072</v>
      </c>
      <c r="O20" s="1" t="s">
        <v>1070</v>
      </c>
      <c r="P20" s="1" t="s">
        <v>1073</v>
      </c>
      <c r="Q20" s="1" t="s">
        <v>1149</v>
      </c>
      <c r="R20" s="1" t="s">
        <v>74</v>
      </c>
      <c r="S20" s="1" t="s">
        <v>1075</v>
      </c>
      <c r="T20" s="1" t="s">
        <v>1076</v>
      </c>
    </row>
    <row r="21" s="1" customFormat="1" spans="1:20">
      <c r="A21" s="1" t="s">
        <v>1150</v>
      </c>
      <c r="B21" s="1" t="s">
        <v>81</v>
      </c>
      <c r="C21" s="1" t="s">
        <v>1151</v>
      </c>
      <c r="D21" s="1" t="s">
        <v>1152</v>
      </c>
      <c r="E21" s="1" t="s">
        <v>1153</v>
      </c>
      <c r="F21" s="1" t="s">
        <v>81</v>
      </c>
      <c r="G21" s="1" t="s">
        <v>381</v>
      </c>
      <c r="H21" s="1" t="s">
        <v>1069</v>
      </c>
      <c r="I21" s="1" t="s">
        <v>1154</v>
      </c>
      <c r="J21" s="1" t="s">
        <v>1071</v>
      </c>
      <c r="K21" s="1" t="s">
        <v>1154</v>
      </c>
      <c r="L21" s="1" t="s">
        <v>1154</v>
      </c>
      <c r="M21" s="1" t="s">
        <v>1072</v>
      </c>
      <c r="N21" s="1" t="s">
        <v>1072</v>
      </c>
      <c r="O21" s="1" t="s">
        <v>1070</v>
      </c>
      <c r="P21" s="1" t="s">
        <v>1073</v>
      </c>
      <c r="Q21" s="1" t="s">
        <v>1155</v>
      </c>
      <c r="R21" s="1" t="s">
        <v>74</v>
      </c>
      <c r="S21" s="1" t="s">
        <v>1075</v>
      </c>
      <c r="T21" s="1" t="s">
        <v>1076</v>
      </c>
    </row>
    <row r="22" s="1" customFormat="1" spans="1:20">
      <c r="A22" s="1" t="s">
        <v>574</v>
      </c>
      <c r="B22" s="1" t="s">
        <v>81</v>
      </c>
      <c r="C22" s="1" t="s">
        <v>1156</v>
      </c>
      <c r="D22" s="1" t="s">
        <v>576</v>
      </c>
      <c r="E22" s="1" t="s">
        <v>577</v>
      </c>
      <c r="F22" s="1" t="s">
        <v>81</v>
      </c>
      <c r="G22" s="1" t="s">
        <v>381</v>
      </c>
      <c r="H22" s="1" t="s">
        <v>1069</v>
      </c>
      <c r="I22" s="1" t="s">
        <v>1157</v>
      </c>
      <c r="J22" s="1" t="s">
        <v>1071</v>
      </c>
      <c r="K22" s="1" t="s">
        <v>1157</v>
      </c>
      <c r="L22" s="1" t="s">
        <v>1157</v>
      </c>
      <c r="M22" s="1" t="s">
        <v>1072</v>
      </c>
      <c r="N22" s="1" t="s">
        <v>1072</v>
      </c>
      <c r="O22" s="1" t="s">
        <v>1070</v>
      </c>
      <c r="P22" s="1" t="s">
        <v>1073</v>
      </c>
      <c r="Q22" s="1" t="s">
        <v>1158</v>
      </c>
      <c r="R22" s="1" t="s">
        <v>74</v>
      </c>
      <c r="S22" s="1" t="s">
        <v>1075</v>
      </c>
      <c r="T22" s="1" t="s">
        <v>1076</v>
      </c>
    </row>
    <row r="23" s="1" customFormat="1" spans="1:20">
      <c r="A23" s="1" t="s">
        <v>1159</v>
      </c>
      <c r="B23" s="1" t="s">
        <v>81</v>
      </c>
      <c r="C23" s="1" t="s">
        <v>1160</v>
      </c>
      <c r="D23" s="1" t="s">
        <v>197</v>
      </c>
      <c r="E23" s="1" t="s">
        <v>1161</v>
      </c>
      <c r="F23" s="1" t="s">
        <v>81</v>
      </c>
      <c r="G23" s="1" t="s">
        <v>381</v>
      </c>
      <c r="H23" s="1" t="s">
        <v>1069</v>
      </c>
      <c r="I23" s="1" t="s">
        <v>1162</v>
      </c>
      <c r="J23" s="1" t="s">
        <v>1071</v>
      </c>
      <c r="K23" s="1" t="s">
        <v>1162</v>
      </c>
      <c r="L23" s="1" t="s">
        <v>1162</v>
      </c>
      <c r="M23" s="1" t="s">
        <v>1072</v>
      </c>
      <c r="N23" s="1" t="s">
        <v>1072</v>
      </c>
      <c r="O23" s="1" t="s">
        <v>1070</v>
      </c>
      <c r="P23" s="1" t="s">
        <v>1073</v>
      </c>
      <c r="Q23" s="1" t="s">
        <v>1163</v>
      </c>
      <c r="R23" s="1" t="s">
        <v>74</v>
      </c>
      <c r="S23" s="1" t="s">
        <v>1075</v>
      </c>
      <c r="T23" s="1" t="s">
        <v>1076</v>
      </c>
    </row>
    <row r="24" s="1" customFormat="1" spans="1:20">
      <c r="A24" s="1" t="s">
        <v>675</v>
      </c>
      <c r="B24" s="1" t="s">
        <v>81</v>
      </c>
      <c r="C24" s="1" t="s">
        <v>1164</v>
      </c>
      <c r="D24" s="1" t="s">
        <v>677</v>
      </c>
      <c r="E24" s="1" t="s">
        <v>678</v>
      </c>
      <c r="F24" s="1" t="s">
        <v>81</v>
      </c>
      <c r="G24" s="1" t="s">
        <v>381</v>
      </c>
      <c r="H24" s="1" t="s">
        <v>1069</v>
      </c>
      <c r="I24" s="1" t="s">
        <v>1138</v>
      </c>
      <c r="J24" s="1" t="s">
        <v>1071</v>
      </c>
      <c r="K24" s="1" t="s">
        <v>1138</v>
      </c>
      <c r="L24" s="1" t="s">
        <v>1138</v>
      </c>
      <c r="M24" s="1" t="s">
        <v>1072</v>
      </c>
      <c r="N24" s="1" t="s">
        <v>1072</v>
      </c>
      <c r="O24" s="1" t="s">
        <v>1070</v>
      </c>
      <c r="P24" s="1" t="s">
        <v>1073</v>
      </c>
      <c r="Q24" s="1" t="s">
        <v>1165</v>
      </c>
      <c r="R24" s="1" t="s">
        <v>74</v>
      </c>
      <c r="S24" s="1" t="s">
        <v>1075</v>
      </c>
      <c r="T24" s="1" t="s">
        <v>1076</v>
      </c>
    </row>
    <row r="25" s="1" customFormat="1" spans="1:20">
      <c r="A25" s="1" t="s">
        <v>593</v>
      </c>
      <c r="B25" s="1" t="s">
        <v>81</v>
      </c>
      <c r="C25" s="1" t="s">
        <v>1166</v>
      </c>
      <c r="D25" s="1" t="s">
        <v>595</v>
      </c>
      <c r="E25" s="1" t="s">
        <v>596</v>
      </c>
      <c r="F25" s="1" t="s">
        <v>81</v>
      </c>
      <c r="G25" s="1" t="s">
        <v>381</v>
      </c>
      <c r="H25" s="1" t="s">
        <v>1069</v>
      </c>
      <c r="I25" s="1" t="s">
        <v>1167</v>
      </c>
      <c r="J25" s="1" t="s">
        <v>1071</v>
      </c>
      <c r="K25" s="1" t="s">
        <v>1167</v>
      </c>
      <c r="L25" s="1" t="s">
        <v>1167</v>
      </c>
      <c r="M25" s="1" t="s">
        <v>1072</v>
      </c>
      <c r="N25" s="1" t="s">
        <v>1072</v>
      </c>
      <c r="O25" s="1" t="s">
        <v>1070</v>
      </c>
      <c r="P25" s="1" t="s">
        <v>1073</v>
      </c>
      <c r="Q25" s="1" t="s">
        <v>1168</v>
      </c>
      <c r="R25" s="1" t="s">
        <v>74</v>
      </c>
      <c r="S25" s="1" t="s">
        <v>1075</v>
      </c>
      <c r="T25" s="1" t="s">
        <v>1076</v>
      </c>
    </row>
    <row r="26" s="1" customFormat="1" spans="1:20">
      <c r="A26" s="1" t="s">
        <v>1169</v>
      </c>
      <c r="B26" s="1" t="s">
        <v>81</v>
      </c>
      <c r="C26" s="1" t="s">
        <v>1170</v>
      </c>
      <c r="D26" s="1" t="s">
        <v>1171</v>
      </c>
      <c r="E26" s="1" t="s">
        <v>1172</v>
      </c>
      <c r="F26" s="1" t="s">
        <v>81</v>
      </c>
      <c r="G26" s="1" t="s">
        <v>381</v>
      </c>
      <c r="H26" s="1" t="s">
        <v>1069</v>
      </c>
      <c r="I26" s="1" t="s">
        <v>1173</v>
      </c>
      <c r="J26" s="1" t="s">
        <v>1071</v>
      </c>
      <c r="K26" s="1" t="s">
        <v>1173</v>
      </c>
      <c r="L26" s="1" t="s">
        <v>1173</v>
      </c>
      <c r="M26" s="1" t="s">
        <v>1072</v>
      </c>
      <c r="N26" s="1" t="s">
        <v>1072</v>
      </c>
      <c r="O26" s="1" t="s">
        <v>1070</v>
      </c>
      <c r="P26" s="1" t="s">
        <v>1073</v>
      </c>
      <c r="Q26" s="1" t="s">
        <v>1174</v>
      </c>
      <c r="R26" s="1" t="s">
        <v>74</v>
      </c>
      <c r="S26" s="1" t="s">
        <v>1075</v>
      </c>
      <c r="T26" s="1" t="s">
        <v>1076</v>
      </c>
    </row>
    <row r="27" s="1" customFormat="1" spans="1:20">
      <c r="A27" s="1" t="s">
        <v>1169</v>
      </c>
      <c r="B27" s="1" t="s">
        <v>81</v>
      </c>
      <c r="C27" s="1" t="s">
        <v>1175</v>
      </c>
      <c r="D27" s="1" t="s">
        <v>1171</v>
      </c>
      <c r="E27" s="1" t="s">
        <v>1172</v>
      </c>
      <c r="F27" s="1" t="s">
        <v>81</v>
      </c>
      <c r="G27" s="1" t="s">
        <v>381</v>
      </c>
      <c r="H27" s="1" t="s">
        <v>1069</v>
      </c>
      <c r="I27" s="1" t="s">
        <v>1173</v>
      </c>
      <c r="J27" s="1" t="s">
        <v>1071</v>
      </c>
      <c r="K27" s="1" t="s">
        <v>1173</v>
      </c>
      <c r="L27" s="1" t="s">
        <v>1173</v>
      </c>
      <c r="M27" s="1" t="s">
        <v>1072</v>
      </c>
      <c r="N27" s="1" t="s">
        <v>1072</v>
      </c>
      <c r="O27" s="1" t="s">
        <v>1070</v>
      </c>
      <c r="P27" s="1" t="s">
        <v>1073</v>
      </c>
      <c r="Q27" s="1" t="s">
        <v>1174</v>
      </c>
      <c r="R27" s="1" t="s">
        <v>74</v>
      </c>
      <c r="S27" s="1" t="s">
        <v>1075</v>
      </c>
      <c r="T27" s="1" t="s">
        <v>1076</v>
      </c>
    </row>
    <row r="28" s="1" customFormat="1" spans="1:20">
      <c r="A28" s="1" t="s">
        <v>1176</v>
      </c>
      <c r="B28" s="1" t="s">
        <v>81</v>
      </c>
      <c r="C28" s="1" t="s">
        <v>1177</v>
      </c>
      <c r="D28" s="1" t="s">
        <v>1178</v>
      </c>
      <c r="E28" s="1" t="s">
        <v>1179</v>
      </c>
      <c r="F28" s="1" t="s">
        <v>81</v>
      </c>
      <c r="G28" s="1" t="s">
        <v>381</v>
      </c>
      <c r="H28" s="1" t="s">
        <v>1069</v>
      </c>
      <c r="I28" s="1" t="s">
        <v>1180</v>
      </c>
      <c r="J28" s="1" t="s">
        <v>1071</v>
      </c>
      <c r="K28" s="1" t="s">
        <v>1180</v>
      </c>
      <c r="L28" s="1" t="s">
        <v>1180</v>
      </c>
      <c r="M28" s="1" t="s">
        <v>1072</v>
      </c>
      <c r="N28" s="1" t="s">
        <v>1072</v>
      </c>
      <c r="O28" s="1" t="s">
        <v>1070</v>
      </c>
      <c r="P28" s="1" t="s">
        <v>1073</v>
      </c>
      <c r="Q28" s="1" t="s">
        <v>1181</v>
      </c>
      <c r="R28" s="1" t="s">
        <v>74</v>
      </c>
      <c r="S28" s="1" t="s">
        <v>1075</v>
      </c>
      <c r="T28" s="1" t="s">
        <v>1076</v>
      </c>
    </row>
    <row r="29" s="1" customFormat="1" spans="1:20">
      <c r="A29" s="1" t="s">
        <v>978</v>
      </c>
      <c r="B29" s="1" t="s">
        <v>81</v>
      </c>
      <c r="C29" s="1" t="s">
        <v>1182</v>
      </c>
      <c r="D29" s="1" t="s">
        <v>1183</v>
      </c>
      <c r="E29" s="1" t="s">
        <v>981</v>
      </c>
      <c r="F29" s="1" t="s">
        <v>81</v>
      </c>
      <c r="G29" s="1" t="s">
        <v>381</v>
      </c>
      <c r="H29" s="1" t="s">
        <v>1069</v>
      </c>
      <c r="I29" s="1" t="s">
        <v>1184</v>
      </c>
      <c r="J29" s="1" t="s">
        <v>1071</v>
      </c>
      <c r="K29" s="1" t="s">
        <v>1184</v>
      </c>
      <c r="L29" s="1" t="s">
        <v>1184</v>
      </c>
      <c r="M29" s="1" t="s">
        <v>1072</v>
      </c>
      <c r="N29" s="1" t="s">
        <v>1072</v>
      </c>
      <c r="O29" s="1" t="s">
        <v>1070</v>
      </c>
      <c r="P29" s="1" t="s">
        <v>1073</v>
      </c>
      <c r="Q29" s="1" t="s">
        <v>1185</v>
      </c>
      <c r="R29" s="1" t="s">
        <v>74</v>
      </c>
      <c r="S29" s="1" t="s">
        <v>1075</v>
      </c>
      <c r="T29" s="1" t="s">
        <v>1076</v>
      </c>
    </row>
    <row r="30" s="1" customFormat="1" spans="1:20">
      <c r="A30" s="1" t="s">
        <v>534</v>
      </c>
      <c r="B30" s="1" t="s">
        <v>81</v>
      </c>
      <c r="C30" s="1" t="s">
        <v>1186</v>
      </c>
      <c r="D30" s="1" t="s">
        <v>1187</v>
      </c>
      <c r="E30" s="1" t="s">
        <v>537</v>
      </c>
      <c r="F30" s="1" t="s">
        <v>81</v>
      </c>
      <c r="G30" s="1" t="s">
        <v>381</v>
      </c>
      <c r="H30" s="1" t="s">
        <v>1069</v>
      </c>
      <c r="I30" s="1" t="s">
        <v>1184</v>
      </c>
      <c r="J30" s="1" t="s">
        <v>1071</v>
      </c>
      <c r="K30" s="1" t="s">
        <v>1184</v>
      </c>
      <c r="L30" s="1" t="s">
        <v>1184</v>
      </c>
      <c r="M30" s="1" t="s">
        <v>1072</v>
      </c>
      <c r="N30" s="1" t="s">
        <v>1072</v>
      </c>
      <c r="O30" s="1" t="s">
        <v>1070</v>
      </c>
      <c r="P30" s="1" t="s">
        <v>1073</v>
      </c>
      <c r="Q30" s="1" t="s">
        <v>1188</v>
      </c>
      <c r="R30" s="1" t="s">
        <v>74</v>
      </c>
      <c r="S30" s="1" t="s">
        <v>1075</v>
      </c>
      <c r="T30" s="1" t="s">
        <v>1076</v>
      </c>
    </row>
    <row r="31" s="1" customFormat="1" spans="1:20">
      <c r="A31" s="1" t="s">
        <v>955</v>
      </c>
      <c r="B31" s="1" t="s">
        <v>81</v>
      </c>
      <c r="C31" s="1" t="s">
        <v>1189</v>
      </c>
      <c r="D31" s="1" t="s">
        <v>957</v>
      </c>
      <c r="E31" s="1" t="s">
        <v>958</v>
      </c>
      <c r="F31" s="1" t="s">
        <v>81</v>
      </c>
      <c r="G31" s="1" t="s">
        <v>381</v>
      </c>
      <c r="H31" s="1" t="s">
        <v>1069</v>
      </c>
      <c r="I31" s="1" t="s">
        <v>1190</v>
      </c>
      <c r="J31" s="1" t="s">
        <v>1071</v>
      </c>
      <c r="K31" s="1" t="s">
        <v>1190</v>
      </c>
      <c r="L31" s="1" t="s">
        <v>1190</v>
      </c>
      <c r="M31" s="1" t="s">
        <v>1072</v>
      </c>
      <c r="N31" s="1" t="s">
        <v>1072</v>
      </c>
      <c r="O31" s="1" t="s">
        <v>1070</v>
      </c>
      <c r="P31" s="1" t="s">
        <v>1073</v>
      </c>
      <c r="Q31" s="1" t="s">
        <v>1191</v>
      </c>
      <c r="R31" s="1" t="s">
        <v>74</v>
      </c>
      <c r="S31" s="1" t="s">
        <v>1075</v>
      </c>
      <c r="T31" s="1" t="s">
        <v>1076</v>
      </c>
    </row>
    <row r="32" s="1" customFormat="1" spans="1:20">
      <c r="A32" s="1" t="s">
        <v>624</v>
      </c>
      <c r="B32" s="1" t="s">
        <v>81</v>
      </c>
      <c r="C32" s="1" t="s">
        <v>1192</v>
      </c>
      <c r="D32" s="1" t="s">
        <v>1193</v>
      </c>
      <c r="E32" s="1" t="s">
        <v>627</v>
      </c>
      <c r="F32" s="1" t="s">
        <v>81</v>
      </c>
      <c r="G32" s="1" t="s">
        <v>381</v>
      </c>
      <c r="H32" s="1" t="s">
        <v>1069</v>
      </c>
      <c r="I32" s="1" t="s">
        <v>1194</v>
      </c>
      <c r="J32" s="1" t="s">
        <v>1071</v>
      </c>
      <c r="K32" s="1" t="s">
        <v>1194</v>
      </c>
      <c r="L32" s="1" t="s">
        <v>1194</v>
      </c>
      <c r="M32" s="1" t="s">
        <v>1072</v>
      </c>
      <c r="N32" s="1" t="s">
        <v>1072</v>
      </c>
      <c r="O32" s="1" t="s">
        <v>1070</v>
      </c>
      <c r="P32" s="1" t="s">
        <v>1073</v>
      </c>
      <c r="Q32" s="1" t="s">
        <v>1195</v>
      </c>
      <c r="R32" s="1" t="s">
        <v>74</v>
      </c>
      <c r="S32" s="1" t="s">
        <v>1075</v>
      </c>
      <c r="T32" s="1" t="s">
        <v>1076</v>
      </c>
    </row>
    <row r="33" s="1" customFormat="1" spans="1:20">
      <c r="A33" s="1" t="s">
        <v>1196</v>
      </c>
      <c r="B33" s="1" t="s">
        <v>81</v>
      </c>
      <c r="C33" s="1" t="s">
        <v>1197</v>
      </c>
      <c r="D33" s="1" t="s">
        <v>1198</v>
      </c>
      <c r="E33" s="1" t="s">
        <v>1199</v>
      </c>
      <c r="F33" s="1" t="s">
        <v>81</v>
      </c>
      <c r="G33" s="1" t="s">
        <v>381</v>
      </c>
      <c r="H33" s="1" t="s">
        <v>1069</v>
      </c>
      <c r="I33" s="1" t="s">
        <v>1200</v>
      </c>
      <c r="J33" s="1" t="s">
        <v>1071</v>
      </c>
      <c r="K33" s="1" t="s">
        <v>1200</v>
      </c>
      <c r="L33" s="1" t="s">
        <v>1200</v>
      </c>
      <c r="M33" s="1" t="s">
        <v>1072</v>
      </c>
      <c r="N33" s="1" t="s">
        <v>1072</v>
      </c>
      <c r="O33" s="1" t="s">
        <v>1070</v>
      </c>
      <c r="P33" s="1" t="s">
        <v>1073</v>
      </c>
      <c r="Q33" s="1" t="s">
        <v>1201</v>
      </c>
      <c r="R33" s="1" t="s">
        <v>74</v>
      </c>
      <c r="S33" s="1" t="s">
        <v>1075</v>
      </c>
      <c r="T33" s="1" t="s">
        <v>1076</v>
      </c>
    </row>
    <row r="34" s="1" customFormat="1" spans="1:20">
      <c r="A34" s="1" t="s">
        <v>695</v>
      </c>
      <c r="B34" s="1" t="s">
        <v>81</v>
      </c>
      <c r="C34" s="1" t="s">
        <v>1202</v>
      </c>
      <c r="D34" s="1" t="s">
        <v>1203</v>
      </c>
      <c r="E34" s="1" t="s">
        <v>696</v>
      </c>
      <c r="F34" s="1" t="s">
        <v>81</v>
      </c>
      <c r="G34" s="1" t="s">
        <v>381</v>
      </c>
      <c r="H34" s="1" t="s">
        <v>1069</v>
      </c>
      <c r="I34" s="1" t="s">
        <v>1204</v>
      </c>
      <c r="J34" s="1" t="s">
        <v>1071</v>
      </c>
      <c r="K34" s="1" t="s">
        <v>1204</v>
      </c>
      <c r="L34" s="1" t="s">
        <v>1204</v>
      </c>
      <c r="M34" s="1" t="s">
        <v>1072</v>
      </c>
      <c r="N34" s="1" t="s">
        <v>1072</v>
      </c>
      <c r="O34" s="1" t="s">
        <v>1070</v>
      </c>
      <c r="P34" s="1" t="s">
        <v>1073</v>
      </c>
      <c r="Q34" s="1" t="s">
        <v>1205</v>
      </c>
      <c r="R34" s="1" t="s">
        <v>74</v>
      </c>
      <c r="S34" s="1" t="s">
        <v>1075</v>
      </c>
      <c r="T34" s="1" t="s">
        <v>1076</v>
      </c>
    </row>
    <row r="35" s="1" customFormat="1" spans="1:20">
      <c r="A35" s="1" t="s">
        <v>1206</v>
      </c>
      <c r="B35" s="1" t="s">
        <v>81</v>
      </c>
      <c r="C35" s="1" t="s">
        <v>1207</v>
      </c>
      <c r="D35" s="1" t="s">
        <v>1208</v>
      </c>
      <c r="E35" s="1" t="s">
        <v>1209</v>
      </c>
      <c r="F35" s="1" t="s">
        <v>81</v>
      </c>
      <c r="G35" s="1" t="s">
        <v>381</v>
      </c>
      <c r="H35" s="1" t="s">
        <v>1069</v>
      </c>
      <c r="I35" s="1" t="s">
        <v>1194</v>
      </c>
      <c r="J35" s="1" t="s">
        <v>1071</v>
      </c>
      <c r="K35" s="1" t="s">
        <v>1194</v>
      </c>
      <c r="L35" s="1" t="s">
        <v>1194</v>
      </c>
      <c r="M35" s="1" t="s">
        <v>1072</v>
      </c>
      <c r="N35" s="1" t="s">
        <v>1072</v>
      </c>
      <c r="O35" s="1" t="s">
        <v>1070</v>
      </c>
      <c r="P35" s="1" t="s">
        <v>1073</v>
      </c>
      <c r="Q35" s="1" t="s">
        <v>1210</v>
      </c>
      <c r="R35" s="1" t="s">
        <v>74</v>
      </c>
      <c r="S35" s="1" t="s">
        <v>1075</v>
      </c>
      <c r="T35" s="1" t="s">
        <v>1076</v>
      </c>
    </row>
    <row r="36" s="1" customFormat="1" spans="1:20">
      <c r="A36" s="1" t="s">
        <v>598</v>
      </c>
      <c r="B36" s="1" t="s">
        <v>81</v>
      </c>
      <c r="C36" s="1" t="s">
        <v>1211</v>
      </c>
      <c r="D36" s="1" t="s">
        <v>1212</v>
      </c>
      <c r="E36" s="1" t="s">
        <v>601</v>
      </c>
      <c r="F36" s="1" t="s">
        <v>81</v>
      </c>
      <c r="G36" s="1" t="s">
        <v>381</v>
      </c>
      <c r="H36" s="1" t="s">
        <v>1069</v>
      </c>
      <c r="I36" s="1" t="s">
        <v>1213</v>
      </c>
      <c r="J36" s="1" t="s">
        <v>1071</v>
      </c>
      <c r="K36" s="1" t="s">
        <v>1213</v>
      </c>
      <c r="L36" s="1" t="s">
        <v>1213</v>
      </c>
      <c r="M36" s="1" t="s">
        <v>1072</v>
      </c>
      <c r="N36" s="1" t="s">
        <v>1072</v>
      </c>
      <c r="O36" s="1" t="s">
        <v>1070</v>
      </c>
      <c r="P36" s="1" t="s">
        <v>1073</v>
      </c>
      <c r="Q36" s="1" t="s">
        <v>1214</v>
      </c>
      <c r="R36" s="1" t="s">
        <v>74</v>
      </c>
      <c r="S36" s="1" t="s">
        <v>1075</v>
      </c>
      <c r="T36" s="1" t="s">
        <v>1076</v>
      </c>
    </row>
    <row r="37" s="1" customFormat="1" spans="1:20">
      <c r="A37" s="1" t="s">
        <v>779</v>
      </c>
      <c r="B37" s="1" t="s">
        <v>81</v>
      </c>
      <c r="C37" s="1" t="s">
        <v>1215</v>
      </c>
      <c r="D37" s="1" t="s">
        <v>1216</v>
      </c>
      <c r="E37" s="1" t="s">
        <v>782</v>
      </c>
      <c r="F37" s="1" t="s">
        <v>81</v>
      </c>
      <c r="G37" s="1" t="s">
        <v>381</v>
      </c>
      <c r="H37" s="1" t="s">
        <v>1069</v>
      </c>
      <c r="I37" s="1" t="s">
        <v>1217</v>
      </c>
      <c r="J37" s="1" t="s">
        <v>1071</v>
      </c>
      <c r="K37" s="1" t="s">
        <v>1217</v>
      </c>
      <c r="L37" s="1" t="s">
        <v>1217</v>
      </c>
      <c r="M37" s="1" t="s">
        <v>1072</v>
      </c>
      <c r="N37" s="1" t="s">
        <v>1072</v>
      </c>
      <c r="O37" s="1" t="s">
        <v>1070</v>
      </c>
      <c r="P37" s="1" t="s">
        <v>1073</v>
      </c>
      <c r="Q37" s="1" t="s">
        <v>1218</v>
      </c>
      <c r="R37" s="1" t="s">
        <v>74</v>
      </c>
      <c r="S37" s="1" t="s">
        <v>1075</v>
      </c>
      <c r="T37" s="1" t="s">
        <v>1076</v>
      </c>
    </row>
    <row r="38" s="1" customFormat="1" spans="1:20">
      <c r="A38" s="1" t="s">
        <v>432</v>
      </c>
      <c r="B38" s="1" t="s">
        <v>81</v>
      </c>
      <c r="C38" s="1" t="s">
        <v>1219</v>
      </c>
      <c r="D38" s="1" t="s">
        <v>434</v>
      </c>
      <c r="E38" s="1" t="s">
        <v>435</v>
      </c>
      <c r="F38" s="1" t="s">
        <v>81</v>
      </c>
      <c r="G38" s="1" t="s">
        <v>381</v>
      </c>
      <c r="H38" s="1" t="s">
        <v>1069</v>
      </c>
      <c r="I38" s="1" t="s">
        <v>1220</v>
      </c>
      <c r="J38" s="1" t="s">
        <v>1071</v>
      </c>
      <c r="K38" s="1" t="s">
        <v>1220</v>
      </c>
      <c r="L38" s="1" t="s">
        <v>1220</v>
      </c>
      <c r="M38" s="1" t="s">
        <v>1072</v>
      </c>
      <c r="N38" s="1" t="s">
        <v>1072</v>
      </c>
      <c r="O38" s="1" t="s">
        <v>1070</v>
      </c>
      <c r="P38" s="1" t="s">
        <v>1073</v>
      </c>
      <c r="Q38" s="1" t="s">
        <v>1221</v>
      </c>
      <c r="R38" s="1" t="s">
        <v>74</v>
      </c>
      <c r="S38" s="1" t="s">
        <v>1075</v>
      </c>
      <c r="T38" s="1" t="s">
        <v>1076</v>
      </c>
    </row>
    <row r="39" s="1" customFormat="1" spans="1:20">
      <c r="A39" s="1" t="s">
        <v>966</v>
      </c>
      <c r="B39" s="1" t="s">
        <v>81</v>
      </c>
      <c r="C39" s="1" t="s">
        <v>1222</v>
      </c>
      <c r="D39" s="1" t="s">
        <v>968</v>
      </c>
      <c r="E39" s="1" t="s">
        <v>969</v>
      </c>
      <c r="F39" s="1" t="s">
        <v>81</v>
      </c>
      <c r="G39" s="1" t="s">
        <v>381</v>
      </c>
      <c r="H39" s="1" t="s">
        <v>1069</v>
      </c>
      <c r="I39" s="1" t="s">
        <v>1223</v>
      </c>
      <c r="J39" s="1" t="s">
        <v>1071</v>
      </c>
      <c r="K39" s="1" t="s">
        <v>1223</v>
      </c>
      <c r="L39" s="1" t="s">
        <v>1223</v>
      </c>
      <c r="M39" s="1" t="s">
        <v>1072</v>
      </c>
      <c r="N39" s="1" t="s">
        <v>1072</v>
      </c>
      <c r="O39" s="1" t="s">
        <v>1070</v>
      </c>
      <c r="P39" s="1" t="s">
        <v>1073</v>
      </c>
      <c r="Q39" s="1" t="s">
        <v>1224</v>
      </c>
      <c r="R39" s="1" t="s">
        <v>74</v>
      </c>
      <c r="S39" s="1" t="s">
        <v>1075</v>
      </c>
      <c r="T39" s="1" t="s">
        <v>1076</v>
      </c>
    </row>
    <row r="40" s="1" customFormat="1" spans="1:20">
      <c r="A40" s="1" t="s">
        <v>680</v>
      </c>
      <c r="B40" s="1" t="s">
        <v>81</v>
      </c>
      <c r="C40" s="1" t="s">
        <v>1225</v>
      </c>
      <c r="D40" s="1" t="s">
        <v>682</v>
      </c>
      <c r="E40" s="1" t="s">
        <v>683</v>
      </c>
      <c r="F40" s="1" t="s">
        <v>81</v>
      </c>
      <c r="G40" s="1" t="s">
        <v>381</v>
      </c>
      <c r="H40" s="1" t="s">
        <v>1069</v>
      </c>
      <c r="I40" s="1" t="s">
        <v>1226</v>
      </c>
      <c r="J40" s="1" t="s">
        <v>1071</v>
      </c>
      <c r="K40" s="1" t="s">
        <v>1226</v>
      </c>
      <c r="L40" s="1" t="s">
        <v>1226</v>
      </c>
      <c r="M40" s="1" t="s">
        <v>1072</v>
      </c>
      <c r="N40" s="1" t="s">
        <v>1072</v>
      </c>
      <c r="O40" s="1" t="s">
        <v>1070</v>
      </c>
      <c r="P40" s="1" t="s">
        <v>1073</v>
      </c>
      <c r="Q40" s="1" t="s">
        <v>1227</v>
      </c>
      <c r="R40" s="1" t="s">
        <v>74</v>
      </c>
      <c r="S40" s="1" t="s">
        <v>1075</v>
      </c>
      <c r="T40" s="1" t="s">
        <v>1076</v>
      </c>
    </row>
    <row r="41" s="1" customFormat="1" spans="1:20">
      <c r="A41" s="1" t="s">
        <v>1228</v>
      </c>
      <c r="B41" s="1" t="s">
        <v>81</v>
      </c>
      <c r="C41" s="1" t="s">
        <v>1229</v>
      </c>
      <c r="D41" s="1" t="s">
        <v>1230</v>
      </c>
      <c r="E41" s="1" t="s">
        <v>1231</v>
      </c>
      <c r="F41" s="1" t="s">
        <v>81</v>
      </c>
      <c r="G41" s="1" t="s">
        <v>381</v>
      </c>
      <c r="H41" s="1" t="s">
        <v>1069</v>
      </c>
      <c r="I41" s="1" t="s">
        <v>1232</v>
      </c>
      <c r="J41" s="1" t="s">
        <v>1071</v>
      </c>
      <c r="K41" s="1" t="s">
        <v>1232</v>
      </c>
      <c r="L41" s="1" t="s">
        <v>1232</v>
      </c>
      <c r="M41" s="1" t="s">
        <v>1072</v>
      </c>
      <c r="N41" s="1" t="s">
        <v>1072</v>
      </c>
      <c r="O41" s="1" t="s">
        <v>1070</v>
      </c>
      <c r="P41" s="1" t="s">
        <v>1073</v>
      </c>
      <c r="Q41" s="1" t="s">
        <v>1233</v>
      </c>
      <c r="R41" s="1" t="s">
        <v>74</v>
      </c>
      <c r="S41" s="1" t="s">
        <v>1075</v>
      </c>
      <c r="T41" s="1" t="s">
        <v>1076</v>
      </c>
    </row>
    <row r="42" s="1" customFormat="1" spans="1:20">
      <c r="A42" s="1" t="s">
        <v>832</v>
      </c>
      <c r="B42" s="1" t="s">
        <v>81</v>
      </c>
      <c r="C42" s="1" t="s">
        <v>1234</v>
      </c>
      <c r="D42" s="1" t="s">
        <v>834</v>
      </c>
      <c r="E42" s="1" t="s">
        <v>835</v>
      </c>
      <c r="F42" s="1" t="s">
        <v>81</v>
      </c>
      <c r="G42" s="1" t="s">
        <v>381</v>
      </c>
      <c r="H42" s="1" t="s">
        <v>1069</v>
      </c>
      <c r="I42" s="1" t="s">
        <v>1235</v>
      </c>
      <c r="J42" s="1" t="s">
        <v>1071</v>
      </c>
      <c r="K42" s="1" t="s">
        <v>1235</v>
      </c>
      <c r="L42" s="1" t="s">
        <v>1235</v>
      </c>
      <c r="M42" s="1" t="s">
        <v>1072</v>
      </c>
      <c r="N42" s="1" t="s">
        <v>1072</v>
      </c>
      <c r="O42" s="1" t="s">
        <v>1070</v>
      </c>
      <c r="P42" s="1" t="s">
        <v>1073</v>
      </c>
      <c r="Q42" s="1" t="s">
        <v>1236</v>
      </c>
      <c r="R42" s="1" t="s">
        <v>74</v>
      </c>
      <c r="S42" s="1" t="s">
        <v>1075</v>
      </c>
      <c r="T42" s="1" t="s">
        <v>1076</v>
      </c>
    </row>
    <row r="43" s="1" customFormat="1" spans="1:20">
      <c r="A43" s="1" t="s">
        <v>588</v>
      </c>
      <c r="B43" s="1" t="s">
        <v>81</v>
      </c>
      <c r="C43" s="1" t="s">
        <v>1237</v>
      </c>
      <c r="D43" s="1" t="s">
        <v>1238</v>
      </c>
      <c r="E43" s="1" t="s">
        <v>591</v>
      </c>
      <c r="F43" s="1" t="s">
        <v>81</v>
      </c>
      <c r="G43" s="1" t="s">
        <v>381</v>
      </c>
      <c r="H43" s="1" t="s">
        <v>1069</v>
      </c>
      <c r="I43" s="1" t="s">
        <v>1239</v>
      </c>
      <c r="J43" s="1" t="s">
        <v>1071</v>
      </c>
      <c r="K43" s="1" t="s">
        <v>1239</v>
      </c>
      <c r="L43" s="1" t="s">
        <v>1239</v>
      </c>
      <c r="M43" s="1" t="s">
        <v>1072</v>
      </c>
      <c r="N43" s="1" t="s">
        <v>1072</v>
      </c>
      <c r="O43" s="1" t="s">
        <v>1070</v>
      </c>
      <c r="P43" s="1" t="s">
        <v>1073</v>
      </c>
      <c r="Q43" s="1" t="s">
        <v>1240</v>
      </c>
      <c r="R43" s="1" t="s">
        <v>74</v>
      </c>
      <c r="S43" s="1" t="s">
        <v>1075</v>
      </c>
      <c r="T43" s="1" t="s">
        <v>1076</v>
      </c>
    </row>
    <row r="44" s="1" customFormat="1" spans="1:20">
      <c r="A44" s="1" t="s">
        <v>1241</v>
      </c>
      <c r="B44" s="1" t="s">
        <v>81</v>
      </c>
      <c r="C44" s="1" t="s">
        <v>1242</v>
      </c>
      <c r="D44" s="1" t="s">
        <v>1243</v>
      </c>
      <c r="E44" s="1" t="s">
        <v>1244</v>
      </c>
      <c r="F44" s="1" t="s">
        <v>81</v>
      </c>
      <c r="G44" s="1" t="s">
        <v>381</v>
      </c>
      <c r="H44" s="1" t="s">
        <v>1069</v>
      </c>
      <c r="I44" s="1" t="s">
        <v>1245</v>
      </c>
      <c r="J44" s="1" t="s">
        <v>1071</v>
      </c>
      <c r="K44" s="1" t="s">
        <v>1245</v>
      </c>
      <c r="L44" s="1" t="s">
        <v>1245</v>
      </c>
      <c r="M44" s="1" t="s">
        <v>1072</v>
      </c>
      <c r="N44" s="1" t="s">
        <v>1072</v>
      </c>
      <c r="O44" s="1" t="s">
        <v>1070</v>
      </c>
      <c r="P44" s="1" t="s">
        <v>1073</v>
      </c>
      <c r="Q44" s="1" t="s">
        <v>1246</v>
      </c>
      <c r="R44" s="1" t="s">
        <v>74</v>
      </c>
      <c r="S44" s="1" t="s">
        <v>1075</v>
      </c>
      <c r="T44" s="1" t="s">
        <v>1076</v>
      </c>
    </row>
    <row r="45" s="1" customFormat="1" spans="1:20">
      <c r="A45" s="1" t="s">
        <v>1247</v>
      </c>
      <c r="B45" s="1" t="s">
        <v>81</v>
      </c>
      <c r="C45" s="1" t="s">
        <v>1248</v>
      </c>
      <c r="D45" s="1" t="s">
        <v>1249</v>
      </c>
      <c r="E45" s="1" t="s">
        <v>1250</v>
      </c>
      <c r="F45" s="1" t="s">
        <v>81</v>
      </c>
      <c r="G45" s="1" t="s">
        <v>381</v>
      </c>
      <c r="H45" s="1" t="s">
        <v>1069</v>
      </c>
      <c r="I45" s="1" t="s">
        <v>1251</v>
      </c>
      <c r="J45" s="1" t="s">
        <v>1071</v>
      </c>
      <c r="K45" s="1" t="s">
        <v>1251</v>
      </c>
      <c r="L45" s="1" t="s">
        <v>1251</v>
      </c>
      <c r="M45" s="1" t="s">
        <v>1072</v>
      </c>
      <c r="N45" s="1" t="s">
        <v>1072</v>
      </c>
      <c r="O45" s="1" t="s">
        <v>1070</v>
      </c>
      <c r="P45" s="1" t="s">
        <v>1073</v>
      </c>
      <c r="Q45" s="1" t="s">
        <v>1252</v>
      </c>
      <c r="R45" s="1" t="s">
        <v>74</v>
      </c>
      <c r="S45" s="1" t="s">
        <v>1075</v>
      </c>
      <c r="T45" s="1" t="s">
        <v>1076</v>
      </c>
    </row>
    <row r="46" s="1" customFormat="1" spans="1:20">
      <c r="A46" s="1" t="s">
        <v>972</v>
      </c>
      <c r="B46" s="1" t="s">
        <v>81</v>
      </c>
      <c r="C46" s="1" t="s">
        <v>1253</v>
      </c>
      <c r="D46" s="1" t="s">
        <v>974</v>
      </c>
      <c r="E46" s="1" t="s">
        <v>975</v>
      </c>
      <c r="F46" s="1" t="s">
        <v>81</v>
      </c>
      <c r="G46" s="1" t="s">
        <v>381</v>
      </c>
      <c r="H46" s="1" t="s">
        <v>1069</v>
      </c>
      <c r="I46" s="1" t="s">
        <v>1254</v>
      </c>
      <c r="J46" s="1" t="s">
        <v>1071</v>
      </c>
      <c r="K46" s="1" t="s">
        <v>1254</v>
      </c>
      <c r="L46" s="1" t="s">
        <v>1254</v>
      </c>
      <c r="M46" s="1" t="s">
        <v>1072</v>
      </c>
      <c r="N46" s="1" t="s">
        <v>1072</v>
      </c>
      <c r="O46" s="1" t="s">
        <v>1070</v>
      </c>
      <c r="P46" s="1" t="s">
        <v>1073</v>
      </c>
      <c r="Q46" s="1" t="s">
        <v>1255</v>
      </c>
      <c r="R46" s="1" t="s">
        <v>74</v>
      </c>
      <c r="S46" s="1" t="s">
        <v>1075</v>
      </c>
      <c r="T46" s="1" t="s">
        <v>1076</v>
      </c>
    </row>
    <row r="47" s="1" customFormat="1" spans="1:20">
      <c r="A47" s="1" t="s">
        <v>605</v>
      </c>
      <c r="B47" s="1" t="s">
        <v>81</v>
      </c>
      <c r="C47" s="1" t="s">
        <v>1256</v>
      </c>
      <c r="D47" s="1" t="s">
        <v>1257</v>
      </c>
      <c r="E47" s="1" t="s">
        <v>608</v>
      </c>
      <c r="F47" s="1" t="s">
        <v>81</v>
      </c>
      <c r="G47" s="1" t="s">
        <v>381</v>
      </c>
      <c r="H47" s="1" t="s">
        <v>1069</v>
      </c>
      <c r="I47" s="1" t="s">
        <v>1258</v>
      </c>
      <c r="J47" s="1" t="s">
        <v>1071</v>
      </c>
      <c r="K47" s="1" t="s">
        <v>1258</v>
      </c>
      <c r="L47" s="1" t="s">
        <v>1258</v>
      </c>
      <c r="M47" s="1" t="s">
        <v>1072</v>
      </c>
      <c r="N47" s="1" t="s">
        <v>1072</v>
      </c>
      <c r="O47" s="1" t="s">
        <v>1070</v>
      </c>
      <c r="P47" s="1" t="s">
        <v>1073</v>
      </c>
      <c r="Q47" s="1" t="s">
        <v>1259</v>
      </c>
      <c r="R47" s="1" t="s">
        <v>74</v>
      </c>
      <c r="S47" s="1" t="s">
        <v>1075</v>
      </c>
      <c r="T47" s="1" t="s">
        <v>1076</v>
      </c>
    </row>
    <row r="48" s="1" customFormat="1" spans="1:20">
      <c r="A48" s="1" t="s">
        <v>849</v>
      </c>
      <c r="B48" s="1" t="s">
        <v>81</v>
      </c>
      <c r="C48" s="1" t="s">
        <v>1260</v>
      </c>
      <c r="D48" s="1" t="s">
        <v>851</v>
      </c>
      <c r="E48" s="1" t="s">
        <v>852</v>
      </c>
      <c r="F48" s="1" t="s">
        <v>81</v>
      </c>
      <c r="G48" s="1" t="s">
        <v>381</v>
      </c>
      <c r="H48" s="1" t="s">
        <v>1069</v>
      </c>
      <c r="I48" s="1" t="s">
        <v>1261</v>
      </c>
      <c r="J48" s="1" t="s">
        <v>1071</v>
      </c>
      <c r="K48" s="1" t="s">
        <v>1261</v>
      </c>
      <c r="L48" s="1" t="s">
        <v>1261</v>
      </c>
      <c r="M48" s="1" t="s">
        <v>1072</v>
      </c>
      <c r="N48" s="1" t="s">
        <v>1072</v>
      </c>
      <c r="O48" s="1" t="s">
        <v>1070</v>
      </c>
      <c r="P48" s="1" t="s">
        <v>1073</v>
      </c>
      <c r="Q48" s="1" t="s">
        <v>1262</v>
      </c>
      <c r="R48" s="1" t="s">
        <v>74</v>
      </c>
      <c r="S48" s="1" t="s">
        <v>1075</v>
      </c>
      <c r="T48" s="1" t="s">
        <v>1076</v>
      </c>
    </row>
    <row r="49" s="1" customFormat="1" spans="1:20">
      <c r="A49" s="1" t="s">
        <v>1263</v>
      </c>
      <c r="B49" s="1" t="s">
        <v>81</v>
      </c>
      <c r="C49" s="1" t="s">
        <v>1264</v>
      </c>
      <c r="D49" s="1" t="s">
        <v>1265</v>
      </c>
      <c r="E49" s="1" t="s">
        <v>1266</v>
      </c>
      <c r="F49" s="1" t="s">
        <v>81</v>
      </c>
      <c r="G49" s="1" t="s">
        <v>381</v>
      </c>
      <c r="H49" s="1" t="s">
        <v>1069</v>
      </c>
      <c r="I49" s="1" t="s">
        <v>1267</v>
      </c>
      <c r="J49" s="1" t="s">
        <v>1071</v>
      </c>
      <c r="K49" s="1" t="s">
        <v>1267</v>
      </c>
      <c r="L49" s="1" t="s">
        <v>1267</v>
      </c>
      <c r="M49" s="1" t="s">
        <v>1072</v>
      </c>
      <c r="N49" s="1" t="s">
        <v>1072</v>
      </c>
      <c r="O49" s="1" t="s">
        <v>1070</v>
      </c>
      <c r="P49" s="1" t="s">
        <v>1073</v>
      </c>
      <c r="Q49" s="1" t="s">
        <v>1268</v>
      </c>
      <c r="R49" s="1" t="s">
        <v>74</v>
      </c>
      <c r="S49" s="1" t="s">
        <v>1075</v>
      </c>
      <c r="T49" s="1" t="s">
        <v>1076</v>
      </c>
    </row>
    <row r="50" s="1" customFormat="1" spans="1:20">
      <c r="A50" s="1" t="s">
        <v>1269</v>
      </c>
      <c r="B50" s="1" t="s">
        <v>81</v>
      </c>
      <c r="C50" s="1" t="s">
        <v>1270</v>
      </c>
      <c r="D50" s="1" t="s">
        <v>297</v>
      </c>
      <c r="E50" s="1" t="s">
        <v>1271</v>
      </c>
      <c r="F50" s="1" t="s">
        <v>81</v>
      </c>
      <c r="G50" s="1" t="s">
        <v>381</v>
      </c>
      <c r="H50" s="1" t="s">
        <v>1069</v>
      </c>
      <c r="I50" s="1" t="s">
        <v>1272</v>
      </c>
      <c r="J50" s="1" t="s">
        <v>1071</v>
      </c>
      <c r="K50" s="1" t="s">
        <v>1272</v>
      </c>
      <c r="L50" s="1" t="s">
        <v>1272</v>
      </c>
      <c r="M50" s="1" t="s">
        <v>1072</v>
      </c>
      <c r="N50" s="1" t="s">
        <v>1072</v>
      </c>
      <c r="O50" s="1" t="s">
        <v>1070</v>
      </c>
      <c r="P50" s="1" t="s">
        <v>1073</v>
      </c>
      <c r="Q50" s="1" t="s">
        <v>1273</v>
      </c>
      <c r="R50" s="1" t="s">
        <v>74</v>
      </c>
      <c r="S50" s="1" t="s">
        <v>1075</v>
      </c>
      <c r="T50" s="1" t="s">
        <v>1076</v>
      </c>
    </row>
    <row r="51" s="1" customFormat="1" spans="1:20">
      <c r="A51" s="1" t="s">
        <v>783</v>
      </c>
      <c r="B51" s="1" t="s">
        <v>81</v>
      </c>
      <c r="C51" s="1" t="s">
        <v>1274</v>
      </c>
      <c r="D51" s="1" t="s">
        <v>785</v>
      </c>
      <c r="E51" s="1" t="s">
        <v>786</v>
      </c>
      <c r="F51" s="1" t="s">
        <v>81</v>
      </c>
      <c r="G51" s="1" t="s">
        <v>381</v>
      </c>
      <c r="H51" s="1" t="s">
        <v>1069</v>
      </c>
      <c r="I51" s="1" t="s">
        <v>1275</v>
      </c>
      <c r="J51" s="1" t="s">
        <v>1071</v>
      </c>
      <c r="K51" s="1" t="s">
        <v>1275</v>
      </c>
      <c r="L51" s="1" t="s">
        <v>1275</v>
      </c>
      <c r="M51" s="1" t="s">
        <v>1072</v>
      </c>
      <c r="N51" s="1" t="s">
        <v>1072</v>
      </c>
      <c r="O51" s="1" t="s">
        <v>1070</v>
      </c>
      <c r="P51" s="1" t="s">
        <v>1073</v>
      </c>
      <c r="Q51" s="1" t="s">
        <v>1276</v>
      </c>
      <c r="R51" s="1" t="s">
        <v>74</v>
      </c>
      <c r="S51" s="1" t="s">
        <v>1075</v>
      </c>
      <c r="T51" s="1" t="s">
        <v>1076</v>
      </c>
    </row>
    <row r="52" s="1" customFormat="1" spans="1:20">
      <c r="A52" s="1" t="s">
        <v>788</v>
      </c>
      <c r="B52" s="1" t="s">
        <v>81</v>
      </c>
      <c r="C52" s="1" t="s">
        <v>1277</v>
      </c>
      <c r="D52" s="1" t="s">
        <v>1249</v>
      </c>
      <c r="E52" s="1" t="s">
        <v>791</v>
      </c>
      <c r="F52" s="1" t="s">
        <v>81</v>
      </c>
      <c r="G52" s="1" t="s">
        <v>381</v>
      </c>
      <c r="H52" s="1" t="s">
        <v>1069</v>
      </c>
      <c r="I52" s="1" t="s">
        <v>1251</v>
      </c>
      <c r="J52" s="1" t="s">
        <v>1071</v>
      </c>
      <c r="K52" s="1" t="s">
        <v>1251</v>
      </c>
      <c r="L52" s="1" t="s">
        <v>1251</v>
      </c>
      <c r="M52" s="1" t="s">
        <v>1072</v>
      </c>
      <c r="N52" s="1" t="s">
        <v>1072</v>
      </c>
      <c r="O52" s="1" t="s">
        <v>1070</v>
      </c>
      <c r="P52" s="1" t="s">
        <v>1073</v>
      </c>
      <c r="Q52" s="1" t="s">
        <v>1278</v>
      </c>
      <c r="R52" s="1" t="s">
        <v>74</v>
      </c>
      <c r="S52" s="1" t="s">
        <v>1075</v>
      </c>
      <c r="T52" s="1" t="s">
        <v>1076</v>
      </c>
    </row>
    <row r="53" s="1" customFormat="1" spans="1:20">
      <c r="A53" s="1" t="s">
        <v>1279</v>
      </c>
      <c r="B53" s="1" t="s">
        <v>81</v>
      </c>
      <c r="C53" s="1" t="s">
        <v>1280</v>
      </c>
      <c r="D53" s="1" t="s">
        <v>1281</v>
      </c>
      <c r="E53" s="1" t="s">
        <v>1282</v>
      </c>
      <c r="F53" s="1" t="s">
        <v>81</v>
      </c>
      <c r="G53" s="1" t="s">
        <v>381</v>
      </c>
      <c r="H53" s="1" t="s">
        <v>1069</v>
      </c>
      <c r="I53" s="1" t="s">
        <v>1283</v>
      </c>
      <c r="J53" s="1" t="s">
        <v>1071</v>
      </c>
      <c r="K53" s="1" t="s">
        <v>1283</v>
      </c>
      <c r="L53" s="1" t="s">
        <v>1283</v>
      </c>
      <c r="M53" s="1" t="s">
        <v>1072</v>
      </c>
      <c r="N53" s="1" t="s">
        <v>1072</v>
      </c>
      <c r="O53" s="1" t="s">
        <v>1070</v>
      </c>
      <c r="P53" s="1" t="s">
        <v>1073</v>
      </c>
      <c r="Q53" s="1" t="s">
        <v>1284</v>
      </c>
      <c r="R53" s="1" t="s">
        <v>74</v>
      </c>
      <c r="S53" s="1" t="s">
        <v>1075</v>
      </c>
      <c r="T53" s="1" t="s">
        <v>1076</v>
      </c>
    </row>
    <row r="54" s="1" customFormat="1" spans="1:20">
      <c r="A54" s="1" t="s">
        <v>1285</v>
      </c>
      <c r="B54" s="1" t="s">
        <v>81</v>
      </c>
      <c r="C54" s="1" t="s">
        <v>1286</v>
      </c>
      <c r="D54" s="1" t="s">
        <v>1287</v>
      </c>
      <c r="E54" s="1" t="s">
        <v>1288</v>
      </c>
      <c r="F54" s="1" t="s">
        <v>81</v>
      </c>
      <c r="G54" s="1" t="s">
        <v>381</v>
      </c>
      <c r="H54" s="1" t="s">
        <v>1069</v>
      </c>
      <c r="I54" s="1" t="s">
        <v>1144</v>
      </c>
      <c r="J54" s="1" t="s">
        <v>1071</v>
      </c>
      <c r="K54" s="1" t="s">
        <v>1144</v>
      </c>
      <c r="L54" s="1" t="s">
        <v>1144</v>
      </c>
      <c r="M54" s="1" t="s">
        <v>1072</v>
      </c>
      <c r="N54" s="1" t="s">
        <v>1072</v>
      </c>
      <c r="O54" s="1" t="s">
        <v>1070</v>
      </c>
      <c r="P54" s="1" t="s">
        <v>1073</v>
      </c>
      <c r="Q54" s="1" t="s">
        <v>1289</v>
      </c>
      <c r="R54" s="1" t="s">
        <v>74</v>
      </c>
      <c r="S54" s="1" t="s">
        <v>1075</v>
      </c>
      <c r="T54" s="1" t="s">
        <v>1076</v>
      </c>
    </row>
    <row r="55" s="1" customFormat="1" spans="1:20">
      <c r="A55" s="1" t="s">
        <v>1290</v>
      </c>
      <c r="B55" s="1" t="s">
        <v>81</v>
      </c>
      <c r="C55" s="1" t="s">
        <v>1291</v>
      </c>
      <c r="D55" s="1" t="s">
        <v>1292</v>
      </c>
      <c r="E55" s="1" t="s">
        <v>1293</v>
      </c>
      <c r="F55" s="1" t="s">
        <v>81</v>
      </c>
      <c r="G55" s="1" t="s">
        <v>381</v>
      </c>
      <c r="H55" s="1" t="s">
        <v>1069</v>
      </c>
      <c r="I55" s="1" t="s">
        <v>1294</v>
      </c>
      <c r="J55" s="1" t="s">
        <v>1071</v>
      </c>
      <c r="K55" s="1" t="s">
        <v>1294</v>
      </c>
      <c r="L55" s="1" t="s">
        <v>1294</v>
      </c>
      <c r="M55" s="1" t="s">
        <v>1072</v>
      </c>
      <c r="N55" s="1" t="s">
        <v>1072</v>
      </c>
      <c r="O55" s="1" t="s">
        <v>1070</v>
      </c>
      <c r="P55" s="1" t="s">
        <v>1073</v>
      </c>
      <c r="Q55" s="1" t="s">
        <v>1295</v>
      </c>
      <c r="R55" s="1" t="s">
        <v>74</v>
      </c>
      <c r="S55" s="1" t="s">
        <v>1075</v>
      </c>
      <c r="T55" s="1" t="s">
        <v>1296</v>
      </c>
    </row>
    <row r="56" s="1" customFormat="1" spans="1:20">
      <c r="A56" s="1" t="s">
        <v>982</v>
      </c>
      <c r="B56" s="1" t="s">
        <v>81</v>
      </c>
      <c r="C56" s="1" t="s">
        <v>1297</v>
      </c>
      <c r="D56" s="1" t="s">
        <v>984</v>
      </c>
      <c r="E56" s="1" t="s">
        <v>985</v>
      </c>
      <c r="F56" s="1" t="s">
        <v>81</v>
      </c>
      <c r="G56" s="1" t="s">
        <v>381</v>
      </c>
      <c r="H56" s="1" t="s">
        <v>1069</v>
      </c>
      <c r="I56" s="1" t="s">
        <v>1254</v>
      </c>
      <c r="J56" s="1" t="s">
        <v>1071</v>
      </c>
      <c r="K56" s="1" t="s">
        <v>1254</v>
      </c>
      <c r="L56" s="1" t="s">
        <v>1254</v>
      </c>
      <c r="M56" s="1" t="s">
        <v>1072</v>
      </c>
      <c r="N56" s="1" t="s">
        <v>1072</v>
      </c>
      <c r="O56" s="1" t="s">
        <v>1070</v>
      </c>
      <c r="P56" s="1" t="s">
        <v>1073</v>
      </c>
      <c r="Q56" s="1" t="s">
        <v>1298</v>
      </c>
      <c r="R56" s="1" t="s">
        <v>74</v>
      </c>
      <c r="S56" s="1" t="s">
        <v>1075</v>
      </c>
      <c r="T56" s="1" t="s">
        <v>1076</v>
      </c>
    </row>
    <row r="57" s="1" customFormat="1" spans="1:20">
      <c r="A57" s="1" t="s">
        <v>1299</v>
      </c>
      <c r="B57" s="1" t="s">
        <v>81</v>
      </c>
      <c r="C57" s="1" t="s">
        <v>1300</v>
      </c>
      <c r="D57" s="1" t="s">
        <v>1301</v>
      </c>
      <c r="E57" s="1" t="s">
        <v>1302</v>
      </c>
      <c r="F57" s="1" t="s">
        <v>81</v>
      </c>
      <c r="G57" s="1" t="s">
        <v>381</v>
      </c>
      <c r="H57" s="1" t="s">
        <v>1069</v>
      </c>
      <c r="I57" s="1" t="s">
        <v>1303</v>
      </c>
      <c r="J57" s="1" t="s">
        <v>1071</v>
      </c>
      <c r="K57" s="1" t="s">
        <v>1303</v>
      </c>
      <c r="L57" s="1" t="s">
        <v>1303</v>
      </c>
      <c r="M57" s="1" t="s">
        <v>1072</v>
      </c>
      <c r="N57" s="1" t="s">
        <v>1072</v>
      </c>
      <c r="O57" s="1" t="s">
        <v>1070</v>
      </c>
      <c r="P57" s="1" t="s">
        <v>1073</v>
      </c>
      <c r="Q57" s="1" t="s">
        <v>1304</v>
      </c>
      <c r="R57" s="1" t="s">
        <v>74</v>
      </c>
      <c r="S57" s="1" t="s">
        <v>1075</v>
      </c>
      <c r="T57" s="1" t="s">
        <v>1076</v>
      </c>
    </row>
    <row r="58" s="1" customFormat="1" spans="1:20">
      <c r="A58" s="1" t="s">
        <v>861</v>
      </c>
      <c r="B58" s="1" t="s">
        <v>81</v>
      </c>
      <c r="C58" s="1" t="s">
        <v>1305</v>
      </c>
      <c r="D58" s="1" t="s">
        <v>1306</v>
      </c>
      <c r="E58" s="1" t="s">
        <v>864</v>
      </c>
      <c r="F58" s="1" t="s">
        <v>81</v>
      </c>
      <c r="G58" s="1" t="s">
        <v>381</v>
      </c>
      <c r="H58" s="1" t="s">
        <v>1069</v>
      </c>
      <c r="I58" s="1" t="s">
        <v>1307</v>
      </c>
      <c r="J58" s="1" t="s">
        <v>1071</v>
      </c>
      <c r="K58" s="1" t="s">
        <v>1307</v>
      </c>
      <c r="L58" s="1" t="s">
        <v>1307</v>
      </c>
      <c r="M58" s="1" t="s">
        <v>1072</v>
      </c>
      <c r="N58" s="1" t="s">
        <v>1072</v>
      </c>
      <c r="O58" s="1" t="s">
        <v>1070</v>
      </c>
      <c r="P58" s="1" t="s">
        <v>1073</v>
      </c>
      <c r="Q58" s="1" t="s">
        <v>1308</v>
      </c>
      <c r="R58" s="1" t="s">
        <v>74</v>
      </c>
      <c r="S58" s="1" t="s">
        <v>1075</v>
      </c>
      <c r="T58" s="1" t="s">
        <v>1076</v>
      </c>
    </row>
    <row r="59" s="1" customFormat="1" spans="1:20">
      <c r="A59" s="1" t="s">
        <v>876</v>
      </c>
      <c r="B59" s="1" t="s">
        <v>81</v>
      </c>
      <c r="C59" s="1" t="s">
        <v>1309</v>
      </c>
      <c r="D59" s="1" t="s">
        <v>851</v>
      </c>
      <c r="E59" s="1" t="s">
        <v>1310</v>
      </c>
      <c r="F59" s="1" t="s">
        <v>81</v>
      </c>
      <c r="G59" s="1" t="s">
        <v>381</v>
      </c>
      <c r="H59" s="1" t="s">
        <v>1069</v>
      </c>
      <c r="I59" s="1" t="s">
        <v>1311</v>
      </c>
      <c r="J59" s="1" t="s">
        <v>1071</v>
      </c>
      <c r="K59" s="1" t="s">
        <v>1311</v>
      </c>
      <c r="L59" s="1" t="s">
        <v>1311</v>
      </c>
      <c r="M59" s="1" t="s">
        <v>1072</v>
      </c>
      <c r="N59" s="1" t="s">
        <v>1072</v>
      </c>
      <c r="O59" s="1" t="s">
        <v>1070</v>
      </c>
      <c r="P59" s="1" t="s">
        <v>1073</v>
      </c>
      <c r="Q59" s="1" t="s">
        <v>1312</v>
      </c>
      <c r="R59" s="1" t="s">
        <v>74</v>
      </c>
      <c r="S59" s="1" t="s">
        <v>1075</v>
      </c>
      <c r="T59" s="1" t="s">
        <v>1076</v>
      </c>
    </row>
    <row r="60" s="1" customFormat="1" spans="1:20">
      <c r="A60" s="1" t="s">
        <v>739</v>
      </c>
      <c r="B60" s="1" t="s">
        <v>81</v>
      </c>
      <c r="C60" s="1" t="s">
        <v>1313</v>
      </c>
      <c r="D60" s="1" t="s">
        <v>741</v>
      </c>
      <c r="E60" s="1" t="s">
        <v>742</v>
      </c>
      <c r="F60" s="1" t="s">
        <v>81</v>
      </c>
      <c r="G60" s="1" t="s">
        <v>381</v>
      </c>
      <c r="H60" s="1" t="s">
        <v>1069</v>
      </c>
      <c r="I60" s="1" t="s">
        <v>1314</v>
      </c>
      <c r="J60" s="1" t="s">
        <v>1071</v>
      </c>
      <c r="K60" s="1" t="s">
        <v>1314</v>
      </c>
      <c r="L60" s="1" t="s">
        <v>1314</v>
      </c>
      <c r="M60" s="1" t="s">
        <v>1072</v>
      </c>
      <c r="N60" s="1" t="s">
        <v>1072</v>
      </c>
      <c r="O60" s="1" t="s">
        <v>1070</v>
      </c>
      <c r="P60" s="1" t="s">
        <v>1073</v>
      </c>
      <c r="Q60" s="1" t="s">
        <v>1315</v>
      </c>
      <c r="R60" s="1" t="s">
        <v>74</v>
      </c>
      <c r="S60" s="1" t="s">
        <v>1075</v>
      </c>
      <c r="T60" s="1" t="s">
        <v>1076</v>
      </c>
    </row>
    <row r="61" s="1" customFormat="1" spans="1:20">
      <c r="A61" s="1" t="s">
        <v>1316</v>
      </c>
      <c r="B61" s="1" t="s">
        <v>81</v>
      </c>
      <c r="C61" s="1" t="s">
        <v>1317</v>
      </c>
      <c r="D61" s="1" t="s">
        <v>1318</v>
      </c>
      <c r="E61" s="1" t="s">
        <v>1319</v>
      </c>
      <c r="F61" s="1" t="s">
        <v>81</v>
      </c>
      <c r="G61" s="1" t="s">
        <v>381</v>
      </c>
      <c r="H61" s="1" t="s">
        <v>1069</v>
      </c>
      <c r="I61" s="1" t="s">
        <v>1261</v>
      </c>
      <c r="J61" s="1" t="s">
        <v>1071</v>
      </c>
      <c r="K61" s="1" t="s">
        <v>1261</v>
      </c>
      <c r="L61" s="1" t="s">
        <v>1261</v>
      </c>
      <c r="M61" s="1" t="s">
        <v>1072</v>
      </c>
      <c r="N61" s="1" t="s">
        <v>1072</v>
      </c>
      <c r="O61" s="1" t="s">
        <v>1070</v>
      </c>
      <c r="P61" s="1" t="s">
        <v>1073</v>
      </c>
      <c r="Q61" s="1" t="s">
        <v>1320</v>
      </c>
      <c r="R61" s="1" t="s">
        <v>74</v>
      </c>
      <c r="S61" s="1" t="s">
        <v>1075</v>
      </c>
      <c r="T61" s="1" t="s">
        <v>1076</v>
      </c>
    </row>
    <row r="62" s="1" customFormat="1" spans="1:20">
      <c r="A62" s="1" t="s">
        <v>812</v>
      </c>
      <c r="B62" s="1" t="s">
        <v>81</v>
      </c>
      <c r="C62" s="1" t="s">
        <v>1321</v>
      </c>
      <c r="D62" s="1" t="s">
        <v>814</v>
      </c>
      <c r="E62" s="1" t="s">
        <v>815</v>
      </c>
      <c r="F62" s="1" t="s">
        <v>81</v>
      </c>
      <c r="G62" s="1" t="s">
        <v>381</v>
      </c>
      <c r="H62" s="1" t="s">
        <v>1069</v>
      </c>
      <c r="I62" s="1" t="s">
        <v>1226</v>
      </c>
      <c r="J62" s="1" t="s">
        <v>1071</v>
      </c>
      <c r="K62" s="1" t="s">
        <v>1226</v>
      </c>
      <c r="L62" s="1" t="s">
        <v>1226</v>
      </c>
      <c r="M62" s="1" t="s">
        <v>1072</v>
      </c>
      <c r="N62" s="1" t="s">
        <v>1072</v>
      </c>
      <c r="O62" s="1" t="s">
        <v>1070</v>
      </c>
      <c r="P62" s="1" t="s">
        <v>1073</v>
      </c>
      <c r="Q62" s="1" t="s">
        <v>1322</v>
      </c>
      <c r="R62" s="1" t="s">
        <v>74</v>
      </c>
      <c r="S62" s="1" t="s">
        <v>1075</v>
      </c>
      <c r="T62" s="1" t="s">
        <v>1076</v>
      </c>
    </row>
    <row r="63" s="1" customFormat="1" spans="1:20">
      <c r="A63" s="1" t="s">
        <v>1323</v>
      </c>
      <c r="B63" s="1" t="s">
        <v>81</v>
      </c>
      <c r="C63" s="1" t="s">
        <v>1324</v>
      </c>
      <c r="D63" s="1" t="s">
        <v>1325</v>
      </c>
      <c r="E63" s="1" t="s">
        <v>1326</v>
      </c>
      <c r="F63" s="1" t="s">
        <v>81</v>
      </c>
      <c r="G63" s="1" t="s">
        <v>381</v>
      </c>
      <c r="H63" s="1" t="s">
        <v>1069</v>
      </c>
      <c r="I63" s="1" t="s">
        <v>1327</v>
      </c>
      <c r="J63" s="1" t="s">
        <v>1071</v>
      </c>
      <c r="K63" s="1" t="s">
        <v>1327</v>
      </c>
      <c r="L63" s="1" t="s">
        <v>1327</v>
      </c>
      <c r="M63" s="1" t="s">
        <v>1072</v>
      </c>
      <c r="N63" s="1" t="s">
        <v>1072</v>
      </c>
      <c r="O63" s="1" t="s">
        <v>1070</v>
      </c>
      <c r="P63" s="1" t="s">
        <v>1073</v>
      </c>
      <c r="Q63" s="1" t="s">
        <v>1328</v>
      </c>
      <c r="R63" s="1" t="s">
        <v>74</v>
      </c>
      <c r="S63" s="1" t="s">
        <v>1075</v>
      </c>
      <c r="T63" s="1" t="s">
        <v>1076</v>
      </c>
    </row>
    <row r="64" s="1" customFormat="1" spans="1:20">
      <c r="A64" s="1" t="s">
        <v>793</v>
      </c>
      <c r="B64" s="1" t="s">
        <v>81</v>
      </c>
      <c r="C64" s="1" t="s">
        <v>1329</v>
      </c>
      <c r="D64" s="1" t="s">
        <v>1330</v>
      </c>
      <c r="E64" s="1" t="s">
        <v>796</v>
      </c>
      <c r="F64" s="1" t="s">
        <v>81</v>
      </c>
      <c r="G64" s="1" t="s">
        <v>381</v>
      </c>
      <c r="H64" s="1" t="s">
        <v>1069</v>
      </c>
      <c r="I64" s="1" t="s">
        <v>1184</v>
      </c>
      <c r="J64" s="1" t="s">
        <v>1071</v>
      </c>
      <c r="K64" s="1" t="s">
        <v>1184</v>
      </c>
      <c r="L64" s="1" t="s">
        <v>1184</v>
      </c>
      <c r="M64" s="1" t="s">
        <v>1072</v>
      </c>
      <c r="N64" s="1" t="s">
        <v>1072</v>
      </c>
      <c r="O64" s="1" t="s">
        <v>1070</v>
      </c>
      <c r="P64" s="1" t="s">
        <v>1073</v>
      </c>
      <c r="Q64" s="1" t="s">
        <v>1331</v>
      </c>
      <c r="R64" s="1" t="s">
        <v>74</v>
      </c>
      <c r="S64" s="1" t="s">
        <v>1075</v>
      </c>
      <c r="T64" s="1" t="s">
        <v>1076</v>
      </c>
    </row>
    <row r="65" s="1" customFormat="1" spans="1:20">
      <c r="A65" s="1" t="s">
        <v>821</v>
      </c>
      <c r="B65" s="1" t="s">
        <v>81</v>
      </c>
      <c r="C65" s="1" t="s">
        <v>1332</v>
      </c>
      <c r="D65" s="1" t="s">
        <v>1333</v>
      </c>
      <c r="E65" s="1" t="s">
        <v>824</v>
      </c>
      <c r="F65" s="1" t="s">
        <v>81</v>
      </c>
      <c r="G65" s="1" t="s">
        <v>381</v>
      </c>
      <c r="H65" s="1" t="s">
        <v>1069</v>
      </c>
      <c r="I65" s="1" t="s">
        <v>1334</v>
      </c>
      <c r="J65" s="1" t="s">
        <v>1071</v>
      </c>
      <c r="K65" s="1" t="s">
        <v>1334</v>
      </c>
      <c r="L65" s="1" t="s">
        <v>1334</v>
      </c>
      <c r="M65" s="1" t="s">
        <v>1072</v>
      </c>
      <c r="N65" s="1" t="s">
        <v>1072</v>
      </c>
      <c r="O65" s="1" t="s">
        <v>1070</v>
      </c>
      <c r="P65" s="1" t="s">
        <v>1073</v>
      </c>
      <c r="Q65" s="1" t="s">
        <v>1335</v>
      </c>
      <c r="R65" s="1" t="s">
        <v>74</v>
      </c>
      <c r="S65" s="1" t="s">
        <v>1075</v>
      </c>
      <c r="T65" s="1" t="s">
        <v>1076</v>
      </c>
    </row>
    <row r="66" s="1" customFormat="1" spans="1:20">
      <c r="A66" s="1" t="s">
        <v>797</v>
      </c>
      <c r="B66" s="1" t="s">
        <v>81</v>
      </c>
      <c r="C66" s="1" t="s">
        <v>1336</v>
      </c>
      <c r="D66" s="1" t="s">
        <v>799</v>
      </c>
      <c r="E66" s="1" t="s">
        <v>800</v>
      </c>
      <c r="F66" s="1" t="s">
        <v>81</v>
      </c>
      <c r="G66" s="1" t="s">
        <v>381</v>
      </c>
      <c r="H66" s="1" t="s">
        <v>1069</v>
      </c>
      <c r="I66" s="1" t="s">
        <v>1154</v>
      </c>
      <c r="J66" s="1" t="s">
        <v>1071</v>
      </c>
      <c r="K66" s="1" t="s">
        <v>1154</v>
      </c>
      <c r="L66" s="1" t="s">
        <v>1154</v>
      </c>
      <c r="M66" s="1" t="s">
        <v>1072</v>
      </c>
      <c r="N66" s="1" t="s">
        <v>1072</v>
      </c>
      <c r="O66" s="1" t="s">
        <v>1070</v>
      </c>
      <c r="P66" s="1" t="s">
        <v>1073</v>
      </c>
      <c r="Q66" s="1" t="s">
        <v>1337</v>
      </c>
      <c r="R66" s="1" t="s">
        <v>74</v>
      </c>
      <c r="S66" s="1" t="s">
        <v>1075</v>
      </c>
      <c r="T66" s="1" t="s">
        <v>1076</v>
      </c>
    </row>
    <row r="67" s="1" customFormat="1" spans="1:20">
      <c r="A67" s="1" t="s">
        <v>961</v>
      </c>
      <c r="B67" s="1" t="s">
        <v>81</v>
      </c>
      <c r="C67" s="1" t="s">
        <v>1338</v>
      </c>
      <c r="D67" s="1" t="s">
        <v>1339</v>
      </c>
      <c r="E67" s="1" t="s">
        <v>964</v>
      </c>
      <c r="F67" s="1" t="s">
        <v>81</v>
      </c>
      <c r="G67" s="1" t="s">
        <v>381</v>
      </c>
      <c r="H67" s="1" t="s">
        <v>1069</v>
      </c>
      <c r="I67" s="1" t="s">
        <v>1123</v>
      </c>
      <c r="J67" s="1" t="s">
        <v>1071</v>
      </c>
      <c r="K67" s="1" t="s">
        <v>1123</v>
      </c>
      <c r="L67" s="1" t="s">
        <v>1123</v>
      </c>
      <c r="M67" s="1" t="s">
        <v>1072</v>
      </c>
      <c r="N67" s="1" t="s">
        <v>1072</v>
      </c>
      <c r="O67" s="1" t="s">
        <v>1070</v>
      </c>
      <c r="P67" s="1" t="s">
        <v>1073</v>
      </c>
      <c r="Q67" s="1" t="s">
        <v>1340</v>
      </c>
      <c r="R67" s="1" t="s">
        <v>74</v>
      </c>
      <c r="S67" s="1" t="s">
        <v>1075</v>
      </c>
      <c r="T67" s="1" t="s">
        <v>1076</v>
      </c>
    </row>
    <row r="68" s="1" customFormat="1" spans="1:20">
      <c r="A68" s="1" t="s">
        <v>1341</v>
      </c>
      <c r="B68" s="1" t="s">
        <v>81</v>
      </c>
      <c r="C68" s="1" t="s">
        <v>1342</v>
      </c>
      <c r="D68" s="1" t="s">
        <v>1343</v>
      </c>
      <c r="E68" s="1" t="s">
        <v>1344</v>
      </c>
      <c r="F68" s="1" t="s">
        <v>81</v>
      </c>
      <c r="G68" s="1" t="s">
        <v>381</v>
      </c>
      <c r="H68" s="1" t="s">
        <v>1069</v>
      </c>
      <c r="I68" s="1" t="s">
        <v>1345</v>
      </c>
      <c r="J68" s="1" t="s">
        <v>1071</v>
      </c>
      <c r="K68" s="1" t="s">
        <v>1345</v>
      </c>
      <c r="L68" s="1" t="s">
        <v>1345</v>
      </c>
      <c r="M68" s="1" t="s">
        <v>1072</v>
      </c>
      <c r="N68" s="1" t="s">
        <v>1072</v>
      </c>
      <c r="O68" s="1" t="s">
        <v>1070</v>
      </c>
      <c r="P68" s="1" t="s">
        <v>1073</v>
      </c>
      <c r="Q68" s="1" t="s">
        <v>1346</v>
      </c>
      <c r="R68" s="1" t="s">
        <v>74</v>
      </c>
      <c r="S68" s="1" t="s">
        <v>1075</v>
      </c>
      <c r="T68" s="1" t="s">
        <v>1076</v>
      </c>
    </row>
    <row r="69" s="1" customFormat="1" spans="1:20">
      <c r="A69" s="1" t="s">
        <v>816</v>
      </c>
      <c r="B69" s="1" t="s">
        <v>81</v>
      </c>
      <c r="C69" s="1" t="s">
        <v>1347</v>
      </c>
      <c r="D69" s="1" t="s">
        <v>818</v>
      </c>
      <c r="E69" s="1" t="s">
        <v>819</v>
      </c>
      <c r="F69" s="1" t="s">
        <v>81</v>
      </c>
      <c r="G69" s="1" t="s">
        <v>381</v>
      </c>
      <c r="H69" s="1" t="s">
        <v>1069</v>
      </c>
      <c r="I69" s="1" t="s">
        <v>1194</v>
      </c>
      <c r="J69" s="1" t="s">
        <v>1071</v>
      </c>
      <c r="K69" s="1" t="s">
        <v>1194</v>
      </c>
      <c r="L69" s="1" t="s">
        <v>1194</v>
      </c>
      <c r="M69" s="1" t="s">
        <v>1072</v>
      </c>
      <c r="N69" s="1" t="s">
        <v>1072</v>
      </c>
      <c r="O69" s="1" t="s">
        <v>1070</v>
      </c>
      <c r="P69" s="1" t="s">
        <v>1073</v>
      </c>
      <c r="Q69" s="1" t="s">
        <v>1348</v>
      </c>
      <c r="R69" s="1" t="s">
        <v>74</v>
      </c>
      <c r="S69" s="1" t="s">
        <v>1075</v>
      </c>
      <c r="T69" s="1" t="s">
        <v>1076</v>
      </c>
    </row>
    <row r="70" s="1" customFormat="1" spans="1:20">
      <c r="A70" s="1" t="s">
        <v>541</v>
      </c>
      <c r="B70" s="1" t="s">
        <v>81</v>
      </c>
      <c r="C70" s="1" t="s">
        <v>1349</v>
      </c>
      <c r="D70" s="1" t="s">
        <v>543</v>
      </c>
      <c r="E70" s="1" t="s">
        <v>544</v>
      </c>
      <c r="F70" s="1" t="s">
        <v>81</v>
      </c>
      <c r="G70" s="1" t="s">
        <v>381</v>
      </c>
      <c r="H70" s="1" t="s">
        <v>1069</v>
      </c>
      <c r="I70" s="1" t="s">
        <v>1226</v>
      </c>
      <c r="J70" s="1" t="s">
        <v>1071</v>
      </c>
      <c r="K70" s="1" t="s">
        <v>1226</v>
      </c>
      <c r="L70" s="1" t="s">
        <v>1226</v>
      </c>
      <c r="M70" s="1" t="s">
        <v>1072</v>
      </c>
      <c r="N70" s="1" t="s">
        <v>1072</v>
      </c>
      <c r="O70" s="1" t="s">
        <v>1070</v>
      </c>
      <c r="P70" s="1" t="s">
        <v>1073</v>
      </c>
      <c r="Q70" s="1" t="s">
        <v>1350</v>
      </c>
      <c r="R70" s="1" t="s">
        <v>74</v>
      </c>
      <c r="S70" s="1" t="s">
        <v>1075</v>
      </c>
      <c r="T70" s="1" t="s">
        <v>1076</v>
      </c>
    </row>
    <row r="71" s="1" customFormat="1" spans="1:20">
      <c r="A71" s="1" t="s">
        <v>808</v>
      </c>
      <c r="B71" s="1" t="s">
        <v>81</v>
      </c>
      <c r="C71" s="1" t="s">
        <v>1351</v>
      </c>
      <c r="D71" s="1" t="s">
        <v>775</v>
      </c>
      <c r="E71" s="1" t="s">
        <v>809</v>
      </c>
      <c r="F71" s="1" t="s">
        <v>81</v>
      </c>
      <c r="G71" s="1" t="s">
        <v>381</v>
      </c>
      <c r="H71" s="1" t="s">
        <v>1069</v>
      </c>
      <c r="I71" s="1" t="s">
        <v>1352</v>
      </c>
      <c r="J71" s="1" t="s">
        <v>1071</v>
      </c>
      <c r="K71" s="1" t="s">
        <v>1352</v>
      </c>
      <c r="L71" s="1" t="s">
        <v>1352</v>
      </c>
      <c r="M71" s="1" t="s">
        <v>1072</v>
      </c>
      <c r="N71" s="1" t="s">
        <v>1072</v>
      </c>
      <c r="O71" s="1" t="s">
        <v>1070</v>
      </c>
      <c r="P71" s="1" t="s">
        <v>1073</v>
      </c>
      <c r="Q71" s="1" t="s">
        <v>1353</v>
      </c>
      <c r="R71" s="1" t="s">
        <v>74</v>
      </c>
      <c r="S71" s="1" t="s">
        <v>1075</v>
      </c>
      <c r="T71" s="1" t="s">
        <v>1296</v>
      </c>
    </row>
    <row r="72" s="1" customFormat="1" spans="1:20">
      <c r="A72" s="1" t="s">
        <v>628</v>
      </c>
      <c r="B72" s="1" t="s">
        <v>81</v>
      </c>
      <c r="C72" s="1" t="s">
        <v>1354</v>
      </c>
      <c r="D72" s="1" t="s">
        <v>1355</v>
      </c>
      <c r="E72" s="1" t="s">
        <v>631</v>
      </c>
      <c r="F72" s="1" t="s">
        <v>81</v>
      </c>
      <c r="G72" s="1" t="s">
        <v>381</v>
      </c>
      <c r="H72" s="1" t="s">
        <v>1069</v>
      </c>
      <c r="I72" s="1" t="s">
        <v>1184</v>
      </c>
      <c r="J72" s="1" t="s">
        <v>1071</v>
      </c>
      <c r="K72" s="1" t="s">
        <v>1184</v>
      </c>
      <c r="L72" s="1" t="s">
        <v>1184</v>
      </c>
      <c r="M72" s="1" t="s">
        <v>1072</v>
      </c>
      <c r="N72" s="1" t="s">
        <v>1072</v>
      </c>
      <c r="O72" s="1" t="s">
        <v>1070</v>
      </c>
      <c r="P72" s="1" t="s">
        <v>1073</v>
      </c>
      <c r="Q72" s="1" t="s">
        <v>1356</v>
      </c>
      <c r="R72" s="1" t="s">
        <v>74</v>
      </c>
      <c r="S72" s="1" t="s">
        <v>1075</v>
      </c>
      <c r="T72" s="1" t="s">
        <v>1076</v>
      </c>
    </row>
    <row r="73" s="1" customFormat="1" spans="1:20">
      <c r="A73" s="1" t="s">
        <v>440</v>
      </c>
      <c r="B73" s="1" t="s">
        <v>81</v>
      </c>
      <c r="C73" s="1" t="s">
        <v>1357</v>
      </c>
      <c r="D73" s="1" t="s">
        <v>442</v>
      </c>
      <c r="E73" s="1" t="s">
        <v>443</v>
      </c>
      <c r="F73" s="1" t="s">
        <v>81</v>
      </c>
      <c r="G73" s="1" t="s">
        <v>381</v>
      </c>
      <c r="H73" s="1" t="s">
        <v>1069</v>
      </c>
      <c r="I73" s="1" t="s">
        <v>1358</v>
      </c>
      <c r="J73" s="1" t="s">
        <v>1071</v>
      </c>
      <c r="K73" s="1" t="s">
        <v>1358</v>
      </c>
      <c r="L73" s="1" t="s">
        <v>1358</v>
      </c>
      <c r="M73" s="1" t="s">
        <v>1072</v>
      </c>
      <c r="N73" s="1" t="s">
        <v>1072</v>
      </c>
      <c r="O73" s="1" t="s">
        <v>1070</v>
      </c>
      <c r="P73" s="1" t="s">
        <v>1073</v>
      </c>
      <c r="Q73" s="1" t="s">
        <v>1359</v>
      </c>
      <c r="R73" s="1" t="s">
        <v>74</v>
      </c>
      <c r="S73" s="1" t="s">
        <v>1075</v>
      </c>
      <c r="T73" s="1" t="s">
        <v>1076</v>
      </c>
    </row>
    <row r="74" s="1" customFormat="1" spans="1:20">
      <c r="A74" s="1" t="s">
        <v>932</v>
      </c>
      <c r="B74" s="1" t="s">
        <v>81</v>
      </c>
      <c r="C74" s="1" t="s">
        <v>1360</v>
      </c>
      <c r="D74" s="1" t="s">
        <v>1361</v>
      </c>
      <c r="E74" s="1" t="s">
        <v>935</v>
      </c>
      <c r="F74" s="1" t="s">
        <v>81</v>
      </c>
      <c r="G74" s="1" t="s">
        <v>381</v>
      </c>
      <c r="H74" s="1" t="s">
        <v>1069</v>
      </c>
      <c r="I74" s="1" t="s">
        <v>1184</v>
      </c>
      <c r="J74" s="1" t="s">
        <v>1071</v>
      </c>
      <c r="K74" s="1" t="s">
        <v>1184</v>
      </c>
      <c r="L74" s="1" t="s">
        <v>1184</v>
      </c>
      <c r="M74" s="1" t="s">
        <v>1072</v>
      </c>
      <c r="N74" s="1" t="s">
        <v>1072</v>
      </c>
      <c r="O74" s="1" t="s">
        <v>1070</v>
      </c>
      <c r="P74" s="1" t="s">
        <v>1073</v>
      </c>
      <c r="Q74" s="1" t="s">
        <v>1362</v>
      </c>
      <c r="R74" s="1" t="s">
        <v>74</v>
      </c>
      <c r="S74" s="1" t="s">
        <v>1075</v>
      </c>
      <c r="T74" s="1" t="s">
        <v>1076</v>
      </c>
    </row>
    <row r="75" s="1" customFormat="1" spans="1:20">
      <c r="A75" s="1" t="s">
        <v>803</v>
      </c>
      <c r="B75" s="1" t="s">
        <v>81</v>
      </c>
      <c r="C75" s="1" t="s">
        <v>1363</v>
      </c>
      <c r="D75" s="1" t="s">
        <v>1364</v>
      </c>
      <c r="E75" s="1" t="s">
        <v>806</v>
      </c>
      <c r="F75" s="1" t="s">
        <v>81</v>
      </c>
      <c r="G75" s="1" t="s">
        <v>381</v>
      </c>
      <c r="H75" s="1" t="s">
        <v>1069</v>
      </c>
      <c r="I75" s="1" t="s">
        <v>1194</v>
      </c>
      <c r="J75" s="1" t="s">
        <v>1071</v>
      </c>
      <c r="K75" s="1" t="s">
        <v>1194</v>
      </c>
      <c r="L75" s="1" t="s">
        <v>1194</v>
      </c>
      <c r="M75" s="1" t="s">
        <v>1072</v>
      </c>
      <c r="N75" s="1" t="s">
        <v>1072</v>
      </c>
      <c r="O75" s="1" t="s">
        <v>1070</v>
      </c>
      <c r="P75" s="1" t="s">
        <v>1073</v>
      </c>
      <c r="Q75" s="1" t="s">
        <v>1365</v>
      </c>
      <c r="R75" s="1" t="s">
        <v>74</v>
      </c>
      <c r="S75" s="1" t="s">
        <v>1075</v>
      </c>
      <c r="T75" s="1" t="s">
        <v>1076</v>
      </c>
    </row>
    <row r="76" s="1" customFormat="1" spans="1:20">
      <c r="A76" s="1" t="s">
        <v>1366</v>
      </c>
      <c r="B76" s="1" t="s">
        <v>81</v>
      </c>
      <c r="C76" s="1" t="s">
        <v>1367</v>
      </c>
      <c r="D76" s="1" t="s">
        <v>1368</v>
      </c>
      <c r="E76" s="1" t="s">
        <v>1369</v>
      </c>
      <c r="F76" s="1" t="s">
        <v>81</v>
      </c>
      <c r="G76" s="1" t="s">
        <v>381</v>
      </c>
      <c r="H76" s="1" t="s">
        <v>1069</v>
      </c>
      <c r="I76" s="1" t="s">
        <v>1087</v>
      </c>
      <c r="J76" s="1" t="s">
        <v>1071</v>
      </c>
      <c r="K76" s="1" t="s">
        <v>1087</v>
      </c>
      <c r="L76" s="1" t="s">
        <v>1087</v>
      </c>
      <c r="M76" s="1" t="s">
        <v>1072</v>
      </c>
      <c r="N76" s="1" t="s">
        <v>1072</v>
      </c>
      <c r="O76" s="1" t="s">
        <v>1070</v>
      </c>
      <c r="P76" s="1" t="s">
        <v>1073</v>
      </c>
      <c r="Q76" s="1" t="s">
        <v>1370</v>
      </c>
      <c r="R76" s="1" t="s">
        <v>74</v>
      </c>
      <c r="S76" s="1" t="s">
        <v>1075</v>
      </c>
      <c r="T76" s="1" t="s">
        <v>1076</v>
      </c>
    </row>
    <row r="77" s="1" customFormat="1" spans="1:20">
      <c r="A77" s="1" t="s">
        <v>660</v>
      </c>
      <c r="B77" s="1" t="s">
        <v>81</v>
      </c>
      <c r="C77" s="1" t="s">
        <v>1371</v>
      </c>
      <c r="D77" s="1" t="s">
        <v>1372</v>
      </c>
      <c r="E77" s="1" t="s">
        <v>663</v>
      </c>
      <c r="F77" s="1" t="s">
        <v>81</v>
      </c>
      <c r="G77" s="1" t="s">
        <v>381</v>
      </c>
      <c r="H77" s="1" t="s">
        <v>1069</v>
      </c>
      <c r="I77" s="1" t="s">
        <v>1184</v>
      </c>
      <c r="J77" s="1" t="s">
        <v>1071</v>
      </c>
      <c r="K77" s="1" t="s">
        <v>1184</v>
      </c>
      <c r="L77" s="1" t="s">
        <v>1184</v>
      </c>
      <c r="M77" s="1" t="s">
        <v>1072</v>
      </c>
      <c r="N77" s="1" t="s">
        <v>1072</v>
      </c>
      <c r="O77" s="1" t="s">
        <v>1070</v>
      </c>
      <c r="P77" s="1" t="s">
        <v>1073</v>
      </c>
      <c r="Q77" s="1" t="s">
        <v>1373</v>
      </c>
      <c r="R77" s="1" t="s">
        <v>74</v>
      </c>
      <c r="S77" s="1" t="s">
        <v>1075</v>
      </c>
      <c r="T77" s="1" t="s">
        <v>1076</v>
      </c>
    </row>
    <row r="78" s="1" customFormat="1" spans="1:20">
      <c r="A78" s="1" t="s">
        <v>413</v>
      </c>
      <c r="B78" s="1" t="s">
        <v>81</v>
      </c>
      <c r="C78" s="1" t="s">
        <v>1374</v>
      </c>
      <c r="D78" s="1" t="s">
        <v>415</v>
      </c>
      <c r="E78" s="1" t="s">
        <v>416</v>
      </c>
      <c r="F78" s="1" t="s">
        <v>81</v>
      </c>
      <c r="G78" s="1" t="s">
        <v>381</v>
      </c>
      <c r="H78" s="1" t="s">
        <v>1069</v>
      </c>
      <c r="I78" s="1" t="s">
        <v>1375</v>
      </c>
      <c r="J78" s="1" t="s">
        <v>1071</v>
      </c>
      <c r="K78" s="1" t="s">
        <v>1375</v>
      </c>
      <c r="L78" s="1" t="s">
        <v>1375</v>
      </c>
      <c r="M78" s="1" t="s">
        <v>1072</v>
      </c>
      <c r="N78" s="1" t="s">
        <v>1072</v>
      </c>
      <c r="O78" s="1" t="s">
        <v>1070</v>
      </c>
      <c r="P78" s="1" t="s">
        <v>1073</v>
      </c>
      <c r="Q78" s="1" t="s">
        <v>1376</v>
      </c>
      <c r="R78" s="1" t="s">
        <v>74</v>
      </c>
      <c r="S78" s="1" t="s">
        <v>1075</v>
      </c>
      <c r="T78" s="1" t="s">
        <v>1076</v>
      </c>
    </row>
    <row r="79" s="1" customFormat="1" spans="1:20">
      <c r="A79" s="1" t="s">
        <v>937</v>
      </c>
      <c r="B79" s="1" t="s">
        <v>81</v>
      </c>
      <c r="C79" s="1" t="s">
        <v>1377</v>
      </c>
      <c r="D79" s="1" t="s">
        <v>939</v>
      </c>
      <c r="E79" s="1" t="s">
        <v>940</v>
      </c>
      <c r="F79" s="1" t="s">
        <v>81</v>
      </c>
      <c r="G79" s="1" t="s">
        <v>381</v>
      </c>
      <c r="H79" s="1" t="s">
        <v>1069</v>
      </c>
      <c r="I79" s="1" t="s">
        <v>1378</v>
      </c>
      <c r="J79" s="1" t="s">
        <v>1071</v>
      </c>
      <c r="K79" s="1" t="s">
        <v>1378</v>
      </c>
      <c r="L79" s="1" t="s">
        <v>1378</v>
      </c>
      <c r="M79" s="1" t="s">
        <v>1072</v>
      </c>
      <c r="N79" s="1" t="s">
        <v>1072</v>
      </c>
      <c r="O79" s="1" t="s">
        <v>1070</v>
      </c>
      <c r="P79" s="1" t="s">
        <v>1073</v>
      </c>
      <c r="Q79" s="1" t="s">
        <v>1379</v>
      </c>
      <c r="R79" s="1" t="s">
        <v>74</v>
      </c>
      <c r="S79" s="1" t="s">
        <v>1075</v>
      </c>
      <c r="T79" s="1" t="s">
        <v>1076</v>
      </c>
    </row>
    <row r="80" s="1" customFormat="1" spans="1:20">
      <c r="A80" s="1" t="s">
        <v>753</v>
      </c>
      <c r="B80" s="1" t="s">
        <v>81</v>
      </c>
      <c r="C80" s="1" t="s">
        <v>1380</v>
      </c>
      <c r="D80" s="1" t="s">
        <v>755</v>
      </c>
      <c r="E80" s="1" t="s">
        <v>756</v>
      </c>
      <c r="F80" s="1" t="s">
        <v>81</v>
      </c>
      <c r="G80" s="1" t="s">
        <v>381</v>
      </c>
      <c r="H80" s="1" t="s">
        <v>1069</v>
      </c>
      <c r="I80" s="1" t="s">
        <v>1381</v>
      </c>
      <c r="J80" s="1" t="s">
        <v>1071</v>
      </c>
      <c r="K80" s="1" t="s">
        <v>1381</v>
      </c>
      <c r="L80" s="1" t="s">
        <v>1381</v>
      </c>
      <c r="M80" s="1" t="s">
        <v>1072</v>
      </c>
      <c r="N80" s="1" t="s">
        <v>1072</v>
      </c>
      <c r="O80" s="1" t="s">
        <v>1070</v>
      </c>
      <c r="P80" s="1" t="s">
        <v>1073</v>
      </c>
      <c r="Q80" s="1" t="s">
        <v>1382</v>
      </c>
      <c r="R80" s="1" t="s">
        <v>74</v>
      </c>
      <c r="S80" s="1" t="s">
        <v>1075</v>
      </c>
      <c r="T80" s="1" t="s">
        <v>1076</v>
      </c>
    </row>
    <row r="81" s="1" customFormat="1" spans="1:20">
      <c r="A81" s="1" t="s">
        <v>1383</v>
      </c>
      <c r="B81" s="1" t="s">
        <v>81</v>
      </c>
      <c r="C81" s="1" t="s">
        <v>1384</v>
      </c>
      <c r="D81" s="1" t="s">
        <v>1385</v>
      </c>
      <c r="E81" s="1" t="s">
        <v>1386</v>
      </c>
      <c r="F81" s="1" t="s">
        <v>81</v>
      </c>
      <c r="G81" s="1" t="s">
        <v>381</v>
      </c>
      <c r="H81" s="1" t="s">
        <v>1069</v>
      </c>
      <c r="I81" s="1" t="s">
        <v>1387</v>
      </c>
      <c r="J81" s="1" t="s">
        <v>1071</v>
      </c>
      <c r="K81" s="1" t="s">
        <v>1387</v>
      </c>
      <c r="L81" s="1" t="s">
        <v>1387</v>
      </c>
      <c r="M81" s="1" t="s">
        <v>1072</v>
      </c>
      <c r="N81" s="1" t="s">
        <v>1072</v>
      </c>
      <c r="O81" s="1" t="s">
        <v>1070</v>
      </c>
      <c r="P81" s="1" t="s">
        <v>1073</v>
      </c>
      <c r="Q81" s="1" t="s">
        <v>1388</v>
      </c>
      <c r="R81" s="1" t="s">
        <v>74</v>
      </c>
      <c r="S81" s="1" t="s">
        <v>1075</v>
      </c>
      <c r="T81" s="1" t="s">
        <v>1076</v>
      </c>
    </row>
    <row r="82" s="1" customFormat="1" spans="1:20">
      <c r="A82" s="1" t="s">
        <v>419</v>
      </c>
      <c r="B82" s="1" t="s">
        <v>81</v>
      </c>
      <c r="C82" s="1" t="s">
        <v>1389</v>
      </c>
      <c r="D82" s="1" t="s">
        <v>421</v>
      </c>
      <c r="E82" s="1" t="s">
        <v>422</v>
      </c>
      <c r="F82" s="1" t="s">
        <v>81</v>
      </c>
      <c r="G82" s="1" t="s">
        <v>381</v>
      </c>
      <c r="H82" s="1" t="s">
        <v>1069</v>
      </c>
      <c r="I82" s="1" t="s">
        <v>1390</v>
      </c>
      <c r="J82" s="1" t="s">
        <v>1071</v>
      </c>
      <c r="K82" s="1" t="s">
        <v>1390</v>
      </c>
      <c r="L82" s="1" t="s">
        <v>1390</v>
      </c>
      <c r="M82" s="1" t="s">
        <v>1072</v>
      </c>
      <c r="N82" s="1" t="s">
        <v>1072</v>
      </c>
      <c r="O82" s="1" t="s">
        <v>1070</v>
      </c>
      <c r="P82" s="1" t="s">
        <v>1073</v>
      </c>
      <c r="Q82" s="1" t="s">
        <v>1391</v>
      </c>
      <c r="R82" s="1" t="s">
        <v>74</v>
      </c>
      <c r="S82" s="1" t="s">
        <v>1075</v>
      </c>
      <c r="T82" s="1" t="s">
        <v>1076</v>
      </c>
    </row>
    <row r="83" s="1" customFormat="1" spans="1:20">
      <c r="A83" s="1" t="s">
        <v>426</v>
      </c>
      <c r="B83" s="1" t="s">
        <v>81</v>
      </c>
      <c r="C83" s="1" t="s">
        <v>1392</v>
      </c>
      <c r="D83" s="1" t="s">
        <v>428</v>
      </c>
      <c r="E83" s="1" t="s">
        <v>429</v>
      </c>
      <c r="F83" s="1" t="s">
        <v>81</v>
      </c>
      <c r="G83" s="1" t="s">
        <v>381</v>
      </c>
      <c r="H83" s="1" t="s">
        <v>1069</v>
      </c>
      <c r="I83" s="1" t="s">
        <v>1393</v>
      </c>
      <c r="J83" s="1" t="s">
        <v>1071</v>
      </c>
      <c r="K83" s="1" t="s">
        <v>1393</v>
      </c>
      <c r="L83" s="1" t="s">
        <v>1393</v>
      </c>
      <c r="M83" s="1" t="s">
        <v>1072</v>
      </c>
      <c r="N83" s="1" t="s">
        <v>1072</v>
      </c>
      <c r="O83" s="1" t="s">
        <v>1070</v>
      </c>
      <c r="P83" s="1" t="s">
        <v>1073</v>
      </c>
      <c r="Q83" s="1" t="s">
        <v>1394</v>
      </c>
      <c r="R83" s="1" t="s">
        <v>74</v>
      </c>
      <c r="S83" s="1" t="s">
        <v>1075</v>
      </c>
      <c r="T83" s="1" t="s">
        <v>1076</v>
      </c>
    </row>
    <row r="84" s="1" customFormat="1" spans="1:20">
      <c r="A84" s="1" t="s">
        <v>1395</v>
      </c>
      <c r="B84" s="1" t="s">
        <v>81</v>
      </c>
      <c r="C84" s="1" t="s">
        <v>1396</v>
      </c>
      <c r="D84" s="1" t="s">
        <v>1397</v>
      </c>
      <c r="E84" s="1" t="s">
        <v>1398</v>
      </c>
      <c r="F84" s="1" t="s">
        <v>81</v>
      </c>
      <c r="G84" s="1" t="s">
        <v>381</v>
      </c>
      <c r="H84" s="1" t="s">
        <v>1069</v>
      </c>
      <c r="I84" s="1" t="s">
        <v>1352</v>
      </c>
      <c r="J84" s="1" t="s">
        <v>1071</v>
      </c>
      <c r="K84" s="1" t="s">
        <v>1352</v>
      </c>
      <c r="L84" s="1" t="s">
        <v>1352</v>
      </c>
      <c r="M84" s="1" t="s">
        <v>1072</v>
      </c>
      <c r="N84" s="1" t="s">
        <v>1072</v>
      </c>
      <c r="O84" s="1" t="s">
        <v>1070</v>
      </c>
      <c r="P84" s="1" t="s">
        <v>1073</v>
      </c>
      <c r="Q84" s="1" t="s">
        <v>1399</v>
      </c>
      <c r="R84" s="1" t="s">
        <v>74</v>
      </c>
      <c r="S84" s="1" t="s">
        <v>1075</v>
      </c>
      <c r="T84" s="1" t="s">
        <v>1296</v>
      </c>
    </row>
    <row r="85" s="1" customFormat="1" spans="1:20">
      <c r="A85" s="1" t="s">
        <v>619</v>
      </c>
      <c r="B85" s="1" t="s">
        <v>81</v>
      </c>
      <c r="C85" s="1" t="s">
        <v>1400</v>
      </c>
      <c r="D85" s="1" t="s">
        <v>1401</v>
      </c>
      <c r="E85" s="1" t="s">
        <v>622</v>
      </c>
      <c r="F85" s="1" t="s">
        <v>81</v>
      </c>
      <c r="G85" s="1" t="s">
        <v>381</v>
      </c>
      <c r="H85" s="1" t="s">
        <v>1069</v>
      </c>
      <c r="I85" s="1" t="s">
        <v>1402</v>
      </c>
      <c r="J85" s="1" t="s">
        <v>1071</v>
      </c>
      <c r="K85" s="1" t="s">
        <v>1402</v>
      </c>
      <c r="L85" s="1" t="s">
        <v>1402</v>
      </c>
      <c r="M85" s="1" t="s">
        <v>1072</v>
      </c>
      <c r="N85" s="1" t="s">
        <v>1072</v>
      </c>
      <c r="O85" s="1" t="s">
        <v>1070</v>
      </c>
      <c r="P85" s="1" t="s">
        <v>1073</v>
      </c>
      <c r="Q85" s="1" t="s">
        <v>1403</v>
      </c>
      <c r="R85" s="1" t="s">
        <v>74</v>
      </c>
      <c r="S85" s="1" t="s">
        <v>1075</v>
      </c>
      <c r="T85" s="1" t="s">
        <v>1076</v>
      </c>
    </row>
    <row r="86" s="1" customFormat="1" spans="1:20">
      <c r="A86" s="1" t="s">
        <v>844</v>
      </c>
      <c r="B86" s="1" t="s">
        <v>81</v>
      </c>
      <c r="C86" s="1" t="s">
        <v>1404</v>
      </c>
      <c r="D86" s="1" t="s">
        <v>846</v>
      </c>
      <c r="E86" s="1" t="s">
        <v>847</v>
      </c>
      <c r="F86" s="1" t="s">
        <v>81</v>
      </c>
      <c r="G86" s="1" t="s">
        <v>381</v>
      </c>
      <c r="H86" s="1" t="s">
        <v>1069</v>
      </c>
      <c r="I86" s="1" t="s">
        <v>1405</v>
      </c>
      <c r="J86" s="1" t="s">
        <v>1071</v>
      </c>
      <c r="K86" s="1" t="s">
        <v>1405</v>
      </c>
      <c r="L86" s="1" t="s">
        <v>1405</v>
      </c>
      <c r="M86" s="1" t="s">
        <v>1072</v>
      </c>
      <c r="N86" s="1" t="s">
        <v>1072</v>
      </c>
      <c r="O86" s="1" t="s">
        <v>1070</v>
      </c>
      <c r="P86" s="1" t="s">
        <v>1073</v>
      </c>
      <c r="Q86" s="1" t="s">
        <v>1406</v>
      </c>
      <c r="R86" s="1" t="s">
        <v>74</v>
      </c>
      <c r="S86" s="1" t="s">
        <v>1075</v>
      </c>
      <c r="T86" s="1" t="s">
        <v>1076</v>
      </c>
    </row>
    <row r="87" s="1" customFormat="1" spans="1:20">
      <c r="A87" s="1" t="s">
        <v>525</v>
      </c>
      <c r="B87" s="1" t="s">
        <v>81</v>
      </c>
      <c r="C87" s="1" t="s">
        <v>1407</v>
      </c>
      <c r="D87" s="1" t="s">
        <v>1408</v>
      </c>
      <c r="E87" s="1" t="s">
        <v>528</v>
      </c>
      <c r="F87" s="1" t="s">
        <v>81</v>
      </c>
      <c r="G87" s="1" t="s">
        <v>381</v>
      </c>
      <c r="H87" s="1" t="s">
        <v>1069</v>
      </c>
      <c r="I87" s="1" t="s">
        <v>1204</v>
      </c>
      <c r="J87" s="1" t="s">
        <v>1071</v>
      </c>
      <c r="K87" s="1" t="s">
        <v>1204</v>
      </c>
      <c r="L87" s="1" t="s">
        <v>1204</v>
      </c>
      <c r="M87" s="1" t="s">
        <v>1072</v>
      </c>
      <c r="N87" s="1" t="s">
        <v>1072</v>
      </c>
      <c r="O87" s="1" t="s">
        <v>1070</v>
      </c>
      <c r="P87" s="1" t="s">
        <v>1073</v>
      </c>
      <c r="Q87" s="1" t="s">
        <v>1409</v>
      </c>
      <c r="R87" s="1" t="s">
        <v>74</v>
      </c>
      <c r="S87" s="1" t="s">
        <v>1075</v>
      </c>
      <c r="T87" s="1" t="s">
        <v>1410</v>
      </c>
    </row>
    <row r="88" s="1" customFormat="1" spans="1:20">
      <c r="A88" s="1" t="s">
        <v>827</v>
      </c>
      <c r="B88" s="1" t="s">
        <v>81</v>
      </c>
      <c r="C88" s="1" t="s">
        <v>1411</v>
      </c>
      <c r="D88" s="1" t="s">
        <v>829</v>
      </c>
      <c r="E88" s="1" t="s">
        <v>830</v>
      </c>
      <c r="F88" s="1" t="s">
        <v>81</v>
      </c>
      <c r="G88" s="1" t="s">
        <v>381</v>
      </c>
      <c r="H88" s="1" t="s">
        <v>1069</v>
      </c>
      <c r="I88" s="1" t="s">
        <v>1154</v>
      </c>
      <c r="J88" s="1" t="s">
        <v>1071</v>
      </c>
      <c r="K88" s="1" t="s">
        <v>1154</v>
      </c>
      <c r="L88" s="1" t="s">
        <v>1154</v>
      </c>
      <c r="M88" s="1" t="s">
        <v>1072</v>
      </c>
      <c r="N88" s="1" t="s">
        <v>1072</v>
      </c>
      <c r="O88" s="1" t="s">
        <v>1070</v>
      </c>
      <c r="P88" s="1" t="s">
        <v>1073</v>
      </c>
      <c r="Q88" s="1" t="s">
        <v>1412</v>
      </c>
      <c r="R88" s="1" t="s">
        <v>74</v>
      </c>
      <c r="S88" s="1" t="s">
        <v>1075</v>
      </c>
      <c r="T88" s="1" t="s">
        <v>1076</v>
      </c>
    </row>
    <row r="89" s="1" customFormat="1" spans="1:20">
      <c r="A89" s="1" t="s">
        <v>838</v>
      </c>
      <c r="B89" s="1" t="s">
        <v>81</v>
      </c>
      <c r="C89" s="1" t="s">
        <v>1413</v>
      </c>
      <c r="D89" s="1" t="s">
        <v>1414</v>
      </c>
      <c r="E89" s="1" t="s">
        <v>841</v>
      </c>
      <c r="F89" s="1" t="s">
        <v>81</v>
      </c>
      <c r="G89" s="1" t="s">
        <v>381</v>
      </c>
      <c r="H89" s="1" t="s">
        <v>1069</v>
      </c>
      <c r="I89" s="1" t="s">
        <v>1415</v>
      </c>
      <c r="J89" s="1" t="s">
        <v>1071</v>
      </c>
      <c r="K89" s="1" t="s">
        <v>1415</v>
      </c>
      <c r="L89" s="1" t="s">
        <v>1415</v>
      </c>
      <c r="M89" s="1" t="s">
        <v>1072</v>
      </c>
      <c r="N89" s="1" t="s">
        <v>1072</v>
      </c>
      <c r="O89" s="1" t="s">
        <v>1070</v>
      </c>
      <c r="P89" s="1" t="s">
        <v>1073</v>
      </c>
      <c r="Q89" s="1" t="s">
        <v>1416</v>
      </c>
      <c r="R89" s="1" t="s">
        <v>74</v>
      </c>
      <c r="S89" s="1" t="s">
        <v>1075</v>
      </c>
      <c r="T89" s="1" t="s">
        <v>1076</v>
      </c>
    </row>
    <row r="90" s="1" customFormat="1" spans="1:20">
      <c r="A90" s="1" t="s">
        <v>612</v>
      </c>
      <c r="B90" s="1" t="s">
        <v>81</v>
      </c>
      <c r="C90" s="1" t="s">
        <v>1417</v>
      </c>
      <c r="D90" s="1" t="s">
        <v>1418</v>
      </c>
      <c r="E90" s="1" t="s">
        <v>615</v>
      </c>
      <c r="F90" s="1" t="s">
        <v>81</v>
      </c>
      <c r="G90" s="1" t="s">
        <v>381</v>
      </c>
      <c r="H90" s="1" t="s">
        <v>1069</v>
      </c>
      <c r="I90" s="1" t="s">
        <v>1419</v>
      </c>
      <c r="J90" s="1" t="s">
        <v>1071</v>
      </c>
      <c r="K90" s="1" t="s">
        <v>1419</v>
      </c>
      <c r="L90" s="1" t="s">
        <v>1419</v>
      </c>
      <c r="M90" s="1" t="s">
        <v>1072</v>
      </c>
      <c r="N90" s="1" t="s">
        <v>1072</v>
      </c>
      <c r="O90" s="1" t="s">
        <v>1070</v>
      </c>
      <c r="P90" s="1" t="s">
        <v>1073</v>
      </c>
      <c r="Q90" s="1" t="s">
        <v>1420</v>
      </c>
      <c r="R90" s="1" t="s">
        <v>74</v>
      </c>
      <c r="S90" s="1" t="s">
        <v>1075</v>
      </c>
      <c r="T90" s="1" t="s">
        <v>1076</v>
      </c>
    </row>
    <row r="91" s="1" customFormat="1" spans="1:20">
      <c r="A91" s="1" t="s">
        <v>721</v>
      </c>
      <c r="B91" s="1" t="s">
        <v>81</v>
      </c>
      <c r="C91" s="1" t="s">
        <v>1421</v>
      </c>
      <c r="D91" s="1" t="s">
        <v>1422</v>
      </c>
      <c r="E91" s="1" t="s">
        <v>722</v>
      </c>
      <c r="F91" s="1" t="s">
        <v>81</v>
      </c>
      <c r="G91" s="1" t="s">
        <v>381</v>
      </c>
      <c r="H91" s="1" t="s">
        <v>1069</v>
      </c>
      <c r="I91" s="1" t="s">
        <v>1423</v>
      </c>
      <c r="J91" s="1" t="s">
        <v>1071</v>
      </c>
      <c r="K91" s="1" t="s">
        <v>1423</v>
      </c>
      <c r="L91" s="1" t="s">
        <v>1423</v>
      </c>
      <c r="M91" s="1" t="s">
        <v>1072</v>
      </c>
      <c r="N91" s="1" t="s">
        <v>1072</v>
      </c>
      <c r="O91" s="1" t="s">
        <v>1070</v>
      </c>
      <c r="P91" s="1" t="s">
        <v>1073</v>
      </c>
      <c r="Q91" s="1" t="s">
        <v>1424</v>
      </c>
      <c r="R91" s="1" t="s">
        <v>74</v>
      </c>
      <c r="S91" s="1" t="s">
        <v>1075</v>
      </c>
      <c r="T91" s="1" t="s">
        <v>1076</v>
      </c>
    </row>
    <row r="92" s="1" customFormat="1" spans="1:20">
      <c r="A92" s="1" t="s">
        <v>951</v>
      </c>
      <c r="B92" s="1" t="s">
        <v>81</v>
      </c>
      <c r="C92" s="1" t="s">
        <v>1425</v>
      </c>
      <c r="D92" s="1" t="s">
        <v>953</v>
      </c>
      <c r="E92" s="1" t="s">
        <v>954</v>
      </c>
      <c r="F92" s="1" t="s">
        <v>81</v>
      </c>
      <c r="G92" s="1" t="s">
        <v>381</v>
      </c>
      <c r="H92" s="1" t="s">
        <v>1069</v>
      </c>
      <c r="I92" s="1" t="s">
        <v>1184</v>
      </c>
      <c r="J92" s="1" t="s">
        <v>1071</v>
      </c>
      <c r="K92" s="1" t="s">
        <v>1184</v>
      </c>
      <c r="L92" s="1" t="s">
        <v>1184</v>
      </c>
      <c r="M92" s="1" t="s">
        <v>1072</v>
      </c>
      <c r="N92" s="1" t="s">
        <v>1072</v>
      </c>
      <c r="O92" s="1" t="s">
        <v>1070</v>
      </c>
      <c r="P92" s="1" t="s">
        <v>1073</v>
      </c>
      <c r="Q92" s="1" t="s">
        <v>1426</v>
      </c>
      <c r="R92" s="1" t="s">
        <v>74</v>
      </c>
      <c r="S92" s="1" t="s">
        <v>1075</v>
      </c>
      <c r="T92" s="1" t="s">
        <v>1076</v>
      </c>
    </row>
    <row r="93" s="1" customFormat="1" spans="1:20">
      <c r="A93" s="1" t="s">
        <v>1427</v>
      </c>
      <c r="B93" s="1" t="s">
        <v>81</v>
      </c>
      <c r="C93" s="1" t="s">
        <v>1428</v>
      </c>
      <c r="D93" s="1" t="s">
        <v>1429</v>
      </c>
      <c r="E93" s="1" t="s">
        <v>1430</v>
      </c>
      <c r="F93" s="1" t="s">
        <v>81</v>
      </c>
      <c r="G93" s="1" t="s">
        <v>381</v>
      </c>
      <c r="H93" s="1" t="s">
        <v>1069</v>
      </c>
      <c r="I93" s="1" t="s">
        <v>1070</v>
      </c>
      <c r="J93" s="1" t="s">
        <v>1071</v>
      </c>
      <c r="K93" s="1" t="s">
        <v>1070</v>
      </c>
      <c r="L93" s="1" t="s">
        <v>1070</v>
      </c>
      <c r="M93" s="1" t="s">
        <v>1072</v>
      </c>
      <c r="N93" s="1" t="s">
        <v>1072</v>
      </c>
      <c r="O93" s="1" t="s">
        <v>1070</v>
      </c>
      <c r="P93" s="1" t="s">
        <v>1073</v>
      </c>
      <c r="Q93" s="1" t="s">
        <v>1431</v>
      </c>
      <c r="R93" s="1" t="s">
        <v>74</v>
      </c>
      <c r="S93" s="1" t="s">
        <v>1075</v>
      </c>
      <c r="T93" s="1" t="s">
        <v>1076</v>
      </c>
    </row>
    <row r="94" s="1" customFormat="1" spans="1:20">
      <c r="A94" s="1" t="s">
        <v>504</v>
      </c>
      <c r="B94" s="1" t="s">
        <v>81</v>
      </c>
      <c r="C94" s="1" t="s">
        <v>1432</v>
      </c>
      <c r="D94" s="1" t="s">
        <v>506</v>
      </c>
      <c r="E94" s="1" t="s">
        <v>1433</v>
      </c>
      <c r="F94" s="1" t="s">
        <v>81</v>
      </c>
      <c r="G94" s="1" t="s">
        <v>381</v>
      </c>
      <c r="H94" s="1" t="s">
        <v>1069</v>
      </c>
      <c r="I94" s="1" t="s">
        <v>1434</v>
      </c>
      <c r="J94" s="1" t="s">
        <v>1071</v>
      </c>
      <c r="K94" s="1" t="s">
        <v>1434</v>
      </c>
      <c r="L94" s="1" t="s">
        <v>1434</v>
      </c>
      <c r="M94" s="1" t="s">
        <v>1072</v>
      </c>
      <c r="N94" s="1" t="s">
        <v>1072</v>
      </c>
      <c r="O94" s="1" t="s">
        <v>1070</v>
      </c>
      <c r="P94" s="1" t="s">
        <v>1073</v>
      </c>
      <c r="Q94" s="1" t="s">
        <v>1435</v>
      </c>
      <c r="R94" s="1" t="s">
        <v>74</v>
      </c>
      <c r="S94" s="1" t="s">
        <v>1075</v>
      </c>
      <c r="T94" s="1" t="s">
        <v>1076</v>
      </c>
    </row>
    <row r="95" s="1" customFormat="1" spans="1:20">
      <c r="A95" s="1" t="s">
        <v>1436</v>
      </c>
      <c r="B95" s="1" t="s">
        <v>81</v>
      </c>
      <c r="C95" s="1" t="s">
        <v>1437</v>
      </c>
      <c r="D95" s="1" t="s">
        <v>1438</v>
      </c>
      <c r="E95" s="1" t="s">
        <v>1439</v>
      </c>
      <c r="F95" s="1" t="s">
        <v>81</v>
      </c>
      <c r="G95" s="1" t="s">
        <v>381</v>
      </c>
      <c r="H95" s="1" t="s">
        <v>1069</v>
      </c>
      <c r="I95" s="1" t="s">
        <v>1070</v>
      </c>
      <c r="J95" s="1" t="s">
        <v>1071</v>
      </c>
      <c r="K95" s="1" t="s">
        <v>1070</v>
      </c>
      <c r="L95" s="1" t="s">
        <v>1070</v>
      </c>
      <c r="M95" s="1" t="s">
        <v>1072</v>
      </c>
      <c r="N95" s="1" t="s">
        <v>1072</v>
      </c>
      <c r="O95" s="1" t="s">
        <v>1070</v>
      </c>
      <c r="P95" s="1" t="s">
        <v>1073</v>
      </c>
      <c r="Q95" s="1" t="s">
        <v>1440</v>
      </c>
      <c r="R95" s="1" t="s">
        <v>74</v>
      </c>
      <c r="S95" s="1" t="s">
        <v>1075</v>
      </c>
      <c r="T95" s="1" t="s">
        <v>1076</v>
      </c>
    </row>
    <row r="96" s="1" customFormat="1" spans="1:20">
      <c r="A96" s="1" t="s">
        <v>1441</v>
      </c>
      <c r="B96" s="1" t="s">
        <v>81</v>
      </c>
      <c r="C96" s="1" t="s">
        <v>1442</v>
      </c>
      <c r="D96" s="1" t="s">
        <v>1443</v>
      </c>
      <c r="E96" s="1" t="s">
        <v>1444</v>
      </c>
      <c r="F96" s="1" t="s">
        <v>81</v>
      </c>
      <c r="G96" s="1" t="s">
        <v>381</v>
      </c>
      <c r="H96" s="1" t="s">
        <v>1069</v>
      </c>
      <c r="I96" s="1" t="s">
        <v>1070</v>
      </c>
      <c r="J96" s="1" t="s">
        <v>1071</v>
      </c>
      <c r="K96" s="1" t="s">
        <v>1070</v>
      </c>
      <c r="L96" s="1" t="s">
        <v>1070</v>
      </c>
      <c r="M96" s="1" t="s">
        <v>1072</v>
      </c>
      <c r="N96" s="1" t="s">
        <v>1072</v>
      </c>
      <c r="O96" s="1" t="s">
        <v>1070</v>
      </c>
      <c r="P96" s="1" t="s">
        <v>1073</v>
      </c>
      <c r="Q96" s="1" t="s">
        <v>1445</v>
      </c>
      <c r="R96" s="1" t="s">
        <v>74</v>
      </c>
      <c r="S96" s="1" t="s">
        <v>1075</v>
      </c>
      <c r="T96" s="1" t="s">
        <v>1076</v>
      </c>
    </row>
    <row r="97" s="1" customFormat="1" spans="1:20">
      <c r="A97" s="1" t="s">
        <v>946</v>
      </c>
      <c r="B97" s="1" t="s">
        <v>81</v>
      </c>
      <c r="C97" s="1" t="s">
        <v>1446</v>
      </c>
      <c r="D97" s="1" t="s">
        <v>948</v>
      </c>
      <c r="E97" s="1" t="s">
        <v>949</v>
      </c>
      <c r="F97" s="1" t="s">
        <v>81</v>
      </c>
      <c r="G97" s="1" t="s">
        <v>381</v>
      </c>
      <c r="H97" s="1" t="s">
        <v>1069</v>
      </c>
      <c r="I97" s="1" t="s">
        <v>1194</v>
      </c>
      <c r="J97" s="1" t="s">
        <v>1071</v>
      </c>
      <c r="K97" s="1" t="s">
        <v>1194</v>
      </c>
      <c r="L97" s="1" t="s">
        <v>1194</v>
      </c>
      <c r="M97" s="1" t="s">
        <v>1072</v>
      </c>
      <c r="N97" s="1" t="s">
        <v>1072</v>
      </c>
      <c r="O97" s="1" t="s">
        <v>1070</v>
      </c>
      <c r="P97" s="1" t="s">
        <v>1073</v>
      </c>
      <c r="Q97" s="1" t="s">
        <v>1447</v>
      </c>
      <c r="R97" s="1" t="s">
        <v>74</v>
      </c>
      <c r="S97" s="1" t="s">
        <v>1075</v>
      </c>
      <c r="T97" s="1" t="s">
        <v>1076</v>
      </c>
    </row>
    <row r="98" s="1" customFormat="1" spans="1:20">
      <c r="A98" s="1" t="s">
        <v>726</v>
      </c>
      <c r="B98" s="1" t="s">
        <v>81</v>
      </c>
      <c r="C98" s="1" t="s">
        <v>1448</v>
      </c>
      <c r="D98" s="1" t="s">
        <v>728</v>
      </c>
      <c r="E98" s="1" t="s">
        <v>729</v>
      </c>
      <c r="F98" s="1" t="s">
        <v>81</v>
      </c>
      <c r="G98" s="1" t="s">
        <v>381</v>
      </c>
      <c r="H98" s="1" t="s">
        <v>1069</v>
      </c>
      <c r="I98" s="1" t="s">
        <v>1449</v>
      </c>
      <c r="J98" s="1" t="s">
        <v>1071</v>
      </c>
      <c r="K98" s="1" t="s">
        <v>1449</v>
      </c>
      <c r="L98" s="1" t="s">
        <v>1449</v>
      </c>
      <c r="M98" s="1" t="s">
        <v>1072</v>
      </c>
      <c r="N98" s="1" t="s">
        <v>1072</v>
      </c>
      <c r="O98" s="1" t="s">
        <v>1070</v>
      </c>
      <c r="P98" s="1" t="s">
        <v>1073</v>
      </c>
      <c r="Q98" s="1" t="s">
        <v>1450</v>
      </c>
      <c r="R98" s="1" t="s">
        <v>74</v>
      </c>
      <c r="S98" s="1" t="s">
        <v>1075</v>
      </c>
      <c r="T98" s="1" t="s">
        <v>1076</v>
      </c>
    </row>
    <row r="99" s="1" customFormat="1" spans="1:20">
      <c r="A99" s="1" t="s">
        <v>1451</v>
      </c>
      <c r="B99" s="1" t="s">
        <v>81</v>
      </c>
      <c r="C99" s="1" t="s">
        <v>1452</v>
      </c>
      <c r="D99" s="1" t="s">
        <v>1453</v>
      </c>
      <c r="E99" s="1" t="s">
        <v>1454</v>
      </c>
      <c r="F99" s="1" t="s">
        <v>81</v>
      </c>
      <c r="G99" s="1" t="s">
        <v>381</v>
      </c>
      <c r="H99" s="1" t="s">
        <v>1069</v>
      </c>
      <c r="I99" s="1" t="s">
        <v>1455</v>
      </c>
      <c r="J99" s="1" t="s">
        <v>1071</v>
      </c>
      <c r="K99" s="1" t="s">
        <v>1455</v>
      </c>
      <c r="L99" s="1" t="s">
        <v>1455</v>
      </c>
      <c r="M99" s="1" t="s">
        <v>1072</v>
      </c>
      <c r="N99" s="1" t="s">
        <v>1072</v>
      </c>
      <c r="O99" s="1" t="s">
        <v>1070</v>
      </c>
      <c r="P99" s="1" t="s">
        <v>1073</v>
      </c>
      <c r="Q99" s="1" t="s">
        <v>1456</v>
      </c>
      <c r="R99" s="1" t="s">
        <v>74</v>
      </c>
      <c r="S99" s="1" t="s">
        <v>1075</v>
      </c>
      <c r="T99" s="1" t="s">
        <v>1076</v>
      </c>
    </row>
    <row r="100" s="1" customFormat="1" spans="1:20">
      <c r="A100" s="1" t="s">
        <v>941</v>
      </c>
      <c r="B100" s="1" t="s">
        <v>81</v>
      </c>
      <c r="C100" s="1" t="s">
        <v>1457</v>
      </c>
      <c r="D100" s="1" t="s">
        <v>1458</v>
      </c>
      <c r="E100" s="1" t="s">
        <v>944</v>
      </c>
      <c r="F100" s="1" t="s">
        <v>81</v>
      </c>
      <c r="G100" s="1" t="s">
        <v>381</v>
      </c>
      <c r="H100" s="1" t="s">
        <v>1069</v>
      </c>
      <c r="I100" s="1" t="s">
        <v>1459</v>
      </c>
      <c r="J100" s="1" t="s">
        <v>1071</v>
      </c>
      <c r="K100" s="1" t="s">
        <v>1459</v>
      </c>
      <c r="L100" s="1" t="s">
        <v>1459</v>
      </c>
      <c r="M100" s="1" t="s">
        <v>1072</v>
      </c>
      <c r="N100" s="1" t="s">
        <v>1072</v>
      </c>
      <c r="O100" s="1" t="s">
        <v>1070</v>
      </c>
      <c r="P100" s="1" t="s">
        <v>1073</v>
      </c>
      <c r="Q100" s="1" t="s">
        <v>1460</v>
      </c>
      <c r="R100" s="1" t="s">
        <v>74</v>
      </c>
      <c r="S100" s="1" t="s">
        <v>1075</v>
      </c>
      <c r="T100" s="1" t="s">
        <v>1076</v>
      </c>
    </row>
    <row r="101" s="1" customFormat="1" spans="1:20">
      <c r="A101" s="1" t="s">
        <v>715</v>
      </c>
      <c r="B101" s="1" t="s">
        <v>80</v>
      </c>
      <c r="C101" s="1" t="s">
        <v>1461</v>
      </c>
      <c r="D101" s="1" t="s">
        <v>1462</v>
      </c>
      <c r="E101" s="1" t="s">
        <v>718</v>
      </c>
      <c r="F101" s="1" t="s">
        <v>81</v>
      </c>
      <c r="G101" s="1" t="s">
        <v>381</v>
      </c>
      <c r="H101" s="1" t="s">
        <v>1069</v>
      </c>
      <c r="I101" s="1" t="s">
        <v>1463</v>
      </c>
      <c r="J101" s="1" t="s">
        <v>1071</v>
      </c>
      <c r="K101" s="1" t="s">
        <v>1463</v>
      </c>
      <c r="L101" s="1" t="s">
        <v>1463</v>
      </c>
      <c r="M101" s="1" t="s">
        <v>1072</v>
      </c>
      <c r="N101" s="1" t="s">
        <v>1072</v>
      </c>
      <c r="O101" s="1" t="s">
        <v>1070</v>
      </c>
      <c r="P101" s="1" t="s">
        <v>1073</v>
      </c>
      <c r="Q101" s="1" t="s">
        <v>1464</v>
      </c>
      <c r="R101" s="1" t="s">
        <v>74</v>
      </c>
      <c r="S101" s="1" t="s">
        <v>1075</v>
      </c>
      <c r="T101" s="1" t="s">
        <v>1076</v>
      </c>
    </row>
    <row r="102" s="1" customFormat="1" spans="1:20">
      <c r="A102" s="1" t="s">
        <v>1465</v>
      </c>
      <c r="B102" s="1" t="s">
        <v>80</v>
      </c>
      <c r="C102" s="1" t="s">
        <v>1466</v>
      </c>
      <c r="D102" s="1" t="s">
        <v>1467</v>
      </c>
      <c r="E102" s="1" t="s">
        <v>126</v>
      </c>
      <c r="F102" s="1" t="s">
        <v>81</v>
      </c>
      <c r="G102" s="1" t="s">
        <v>381</v>
      </c>
      <c r="H102" s="1" t="s">
        <v>1069</v>
      </c>
      <c r="I102" s="1" t="s">
        <v>1468</v>
      </c>
      <c r="J102" s="1" t="s">
        <v>1071</v>
      </c>
      <c r="K102" s="1" t="s">
        <v>1468</v>
      </c>
      <c r="L102" s="1" t="s">
        <v>1468</v>
      </c>
      <c r="M102" s="1" t="s">
        <v>1072</v>
      </c>
      <c r="N102" s="1" t="s">
        <v>1072</v>
      </c>
      <c r="O102" s="1" t="s">
        <v>1070</v>
      </c>
      <c r="P102" s="1" t="s">
        <v>1073</v>
      </c>
      <c r="Q102" s="1" t="s">
        <v>1469</v>
      </c>
      <c r="R102" s="1" t="s">
        <v>74</v>
      </c>
      <c r="S102" s="1" t="s">
        <v>1075</v>
      </c>
      <c r="T102" s="1" t="s">
        <v>1076</v>
      </c>
    </row>
    <row r="103" s="1" customFormat="1" spans="1:20">
      <c r="A103" s="1" t="s">
        <v>654</v>
      </c>
      <c r="B103" s="1" t="s">
        <v>80</v>
      </c>
      <c r="C103" s="1" t="s">
        <v>1470</v>
      </c>
      <c r="D103" s="1" t="s">
        <v>393</v>
      </c>
      <c r="E103" s="1" t="s">
        <v>655</v>
      </c>
      <c r="F103" s="1" t="s">
        <v>81</v>
      </c>
      <c r="G103" s="1" t="s">
        <v>381</v>
      </c>
      <c r="H103" s="1" t="s">
        <v>1069</v>
      </c>
      <c r="I103" s="1" t="s">
        <v>1471</v>
      </c>
      <c r="J103" s="1" t="s">
        <v>1071</v>
      </c>
      <c r="K103" s="1" t="s">
        <v>1471</v>
      </c>
      <c r="L103" s="1" t="s">
        <v>1471</v>
      </c>
      <c r="M103" s="1" t="s">
        <v>1072</v>
      </c>
      <c r="N103" s="1" t="s">
        <v>1072</v>
      </c>
      <c r="O103" s="1" t="s">
        <v>1070</v>
      </c>
      <c r="P103" s="1" t="s">
        <v>1073</v>
      </c>
      <c r="Q103" s="1" t="s">
        <v>1472</v>
      </c>
      <c r="R103" s="1" t="s">
        <v>74</v>
      </c>
      <c r="S103" s="1" t="s">
        <v>1075</v>
      </c>
      <c r="T103" s="1" t="s">
        <v>1076</v>
      </c>
    </row>
    <row r="104" s="1" customFormat="1" spans="1:20">
      <c r="A104" s="1" t="s">
        <v>348</v>
      </c>
      <c r="B104" s="1" t="s">
        <v>80</v>
      </c>
      <c r="C104" s="1" t="s">
        <v>1473</v>
      </c>
      <c r="D104" s="1" t="s">
        <v>350</v>
      </c>
      <c r="E104" s="1" t="s">
        <v>351</v>
      </c>
      <c r="F104" s="1" t="s">
        <v>80</v>
      </c>
      <c r="G104" s="1" t="s">
        <v>81</v>
      </c>
      <c r="H104" s="1" t="s">
        <v>1069</v>
      </c>
      <c r="I104" s="1" t="s">
        <v>1327</v>
      </c>
      <c r="J104" s="1" t="s">
        <v>1071</v>
      </c>
      <c r="K104" s="1" t="s">
        <v>1327</v>
      </c>
      <c r="L104" s="1" t="s">
        <v>1327</v>
      </c>
      <c r="M104" s="1" t="s">
        <v>1072</v>
      </c>
      <c r="N104" s="1" t="s">
        <v>1072</v>
      </c>
      <c r="O104" s="1" t="s">
        <v>1070</v>
      </c>
      <c r="P104" s="1" t="s">
        <v>1073</v>
      </c>
      <c r="Q104" s="1" t="s">
        <v>1474</v>
      </c>
      <c r="R104" s="1" t="s">
        <v>74</v>
      </c>
      <c r="S104" s="1" t="s">
        <v>1075</v>
      </c>
      <c r="T104" s="1" t="s">
        <v>1076</v>
      </c>
    </row>
    <row r="105" s="1" customFormat="1" spans="1:20">
      <c r="A105" s="1" t="s">
        <v>343</v>
      </c>
      <c r="B105" s="1" t="s">
        <v>80</v>
      </c>
      <c r="C105" s="1" t="s">
        <v>1475</v>
      </c>
      <c r="D105" s="1" t="s">
        <v>345</v>
      </c>
      <c r="E105" s="1" t="s">
        <v>346</v>
      </c>
      <c r="F105" s="1" t="s">
        <v>80</v>
      </c>
      <c r="G105" s="1" t="s">
        <v>81</v>
      </c>
      <c r="H105" s="1" t="s">
        <v>1069</v>
      </c>
      <c r="I105" s="1" t="s">
        <v>1087</v>
      </c>
      <c r="J105" s="1" t="s">
        <v>1071</v>
      </c>
      <c r="K105" s="1" t="s">
        <v>1087</v>
      </c>
      <c r="L105" s="1" t="s">
        <v>1087</v>
      </c>
      <c r="M105" s="1" t="s">
        <v>1072</v>
      </c>
      <c r="N105" s="1" t="s">
        <v>1072</v>
      </c>
      <c r="O105" s="1" t="s">
        <v>1070</v>
      </c>
      <c r="P105" s="1" t="s">
        <v>1073</v>
      </c>
      <c r="Q105" s="1" t="s">
        <v>1476</v>
      </c>
      <c r="R105" s="1" t="s">
        <v>74</v>
      </c>
      <c r="S105" s="1" t="s">
        <v>1075</v>
      </c>
      <c r="T105" s="1" t="s">
        <v>1076</v>
      </c>
    </row>
    <row r="106" s="1" customFormat="1" spans="1:20">
      <c r="A106" s="1" t="s">
        <v>150</v>
      </c>
      <c r="B106" s="1" t="s">
        <v>80</v>
      </c>
      <c r="C106" s="1" t="s">
        <v>1477</v>
      </c>
      <c r="D106" s="1" t="s">
        <v>152</v>
      </c>
      <c r="E106" s="1" t="s">
        <v>153</v>
      </c>
      <c r="F106" s="1" t="s">
        <v>80</v>
      </c>
      <c r="G106" s="1" t="s">
        <v>81</v>
      </c>
      <c r="H106" s="1" t="s">
        <v>1069</v>
      </c>
      <c r="I106" s="1" t="s">
        <v>1194</v>
      </c>
      <c r="J106" s="1" t="s">
        <v>1071</v>
      </c>
      <c r="K106" s="1" t="s">
        <v>1194</v>
      </c>
      <c r="L106" s="1" t="s">
        <v>1194</v>
      </c>
      <c r="M106" s="1" t="s">
        <v>1072</v>
      </c>
      <c r="N106" s="1" t="s">
        <v>1072</v>
      </c>
      <c r="O106" s="1" t="s">
        <v>1070</v>
      </c>
      <c r="P106" s="1" t="s">
        <v>1073</v>
      </c>
      <c r="Q106" s="1" t="s">
        <v>1478</v>
      </c>
      <c r="R106" s="1" t="s">
        <v>74</v>
      </c>
      <c r="S106" s="1" t="s">
        <v>1075</v>
      </c>
      <c r="T106" s="1" t="s">
        <v>1076</v>
      </c>
    </row>
    <row r="107" s="1" customFormat="1" spans="1:20">
      <c r="A107" s="1" t="s">
        <v>632</v>
      </c>
      <c r="B107" s="1" t="s">
        <v>80</v>
      </c>
      <c r="C107" s="1" t="s">
        <v>1479</v>
      </c>
      <c r="D107" s="1" t="s">
        <v>1480</v>
      </c>
      <c r="E107" s="1" t="s">
        <v>635</v>
      </c>
      <c r="F107" s="1" t="s">
        <v>81</v>
      </c>
      <c r="G107" s="1" t="s">
        <v>381</v>
      </c>
      <c r="H107" s="1" t="s">
        <v>1069</v>
      </c>
      <c r="I107" s="1" t="s">
        <v>1481</v>
      </c>
      <c r="J107" s="1" t="s">
        <v>1071</v>
      </c>
      <c r="K107" s="1" t="s">
        <v>1481</v>
      </c>
      <c r="L107" s="1" t="s">
        <v>1481</v>
      </c>
      <c r="M107" s="1" t="s">
        <v>1072</v>
      </c>
      <c r="N107" s="1" t="s">
        <v>1072</v>
      </c>
      <c r="O107" s="1" t="s">
        <v>1070</v>
      </c>
      <c r="P107" s="1" t="s">
        <v>1073</v>
      </c>
      <c r="Q107" s="1" t="s">
        <v>1482</v>
      </c>
      <c r="R107" s="1" t="s">
        <v>74</v>
      </c>
      <c r="S107" s="1" t="s">
        <v>1075</v>
      </c>
      <c r="T107" s="1" t="s">
        <v>1076</v>
      </c>
    </row>
    <row r="108" s="1" customFormat="1" spans="1:20">
      <c r="A108" s="1" t="s">
        <v>1483</v>
      </c>
      <c r="B108" s="1" t="s">
        <v>80</v>
      </c>
      <c r="C108" s="1" t="s">
        <v>1484</v>
      </c>
      <c r="D108" s="1" t="s">
        <v>1485</v>
      </c>
      <c r="E108" s="1" t="s">
        <v>1486</v>
      </c>
      <c r="F108" s="1" t="s">
        <v>80</v>
      </c>
      <c r="G108" s="1" t="s">
        <v>81</v>
      </c>
      <c r="H108" s="1" t="s">
        <v>1069</v>
      </c>
      <c r="I108" s="1" t="s">
        <v>1070</v>
      </c>
      <c r="J108" s="1" t="s">
        <v>1071</v>
      </c>
      <c r="K108" s="1" t="s">
        <v>1070</v>
      </c>
      <c r="L108" s="1" t="s">
        <v>1070</v>
      </c>
      <c r="M108" s="1" t="s">
        <v>1072</v>
      </c>
      <c r="N108" s="1" t="s">
        <v>1072</v>
      </c>
      <c r="O108" s="1" t="s">
        <v>1070</v>
      </c>
      <c r="P108" s="1" t="s">
        <v>1073</v>
      </c>
      <c r="Q108" s="1" t="s">
        <v>1487</v>
      </c>
      <c r="R108" s="1" t="s">
        <v>74</v>
      </c>
      <c r="S108" s="1" t="s">
        <v>1075</v>
      </c>
      <c r="T108" s="1" t="s">
        <v>1076</v>
      </c>
    </row>
    <row r="109" s="1" customFormat="1" spans="1:20">
      <c r="A109" s="1" t="s">
        <v>559</v>
      </c>
      <c r="B109" s="1" t="s">
        <v>80</v>
      </c>
      <c r="C109" s="1" t="s">
        <v>1488</v>
      </c>
      <c r="D109" s="1" t="s">
        <v>1489</v>
      </c>
      <c r="E109" s="1" t="s">
        <v>562</v>
      </c>
      <c r="F109" s="1" t="s">
        <v>81</v>
      </c>
      <c r="G109" s="1" t="s">
        <v>381</v>
      </c>
      <c r="H109" s="1" t="s">
        <v>1069</v>
      </c>
      <c r="I109" s="1" t="s">
        <v>1217</v>
      </c>
      <c r="J109" s="1" t="s">
        <v>1071</v>
      </c>
      <c r="K109" s="1" t="s">
        <v>1217</v>
      </c>
      <c r="L109" s="1" t="s">
        <v>1217</v>
      </c>
      <c r="M109" s="1" t="s">
        <v>1072</v>
      </c>
      <c r="N109" s="1" t="s">
        <v>1072</v>
      </c>
      <c r="O109" s="1" t="s">
        <v>1070</v>
      </c>
      <c r="P109" s="1" t="s">
        <v>1073</v>
      </c>
      <c r="Q109" s="1" t="s">
        <v>1490</v>
      </c>
      <c r="R109" s="1" t="s">
        <v>74</v>
      </c>
      <c r="S109" s="1" t="s">
        <v>1075</v>
      </c>
      <c r="T109" s="1" t="s">
        <v>1076</v>
      </c>
    </row>
    <row r="110" s="1" customFormat="1" spans="1:20">
      <c r="A110" s="1" t="s">
        <v>512</v>
      </c>
      <c r="B110" s="1" t="s">
        <v>80</v>
      </c>
      <c r="C110" s="1" t="s">
        <v>1491</v>
      </c>
      <c r="D110" s="1" t="s">
        <v>1492</v>
      </c>
      <c r="E110" s="1" t="s">
        <v>515</v>
      </c>
      <c r="F110" s="1" t="s">
        <v>81</v>
      </c>
      <c r="G110" s="1" t="s">
        <v>381</v>
      </c>
      <c r="H110" s="1" t="s">
        <v>1069</v>
      </c>
      <c r="I110" s="1" t="s">
        <v>1493</v>
      </c>
      <c r="J110" s="1" t="s">
        <v>1071</v>
      </c>
      <c r="K110" s="1" t="s">
        <v>1493</v>
      </c>
      <c r="L110" s="1" t="s">
        <v>1493</v>
      </c>
      <c r="M110" s="1" t="s">
        <v>1072</v>
      </c>
      <c r="N110" s="1" t="s">
        <v>1072</v>
      </c>
      <c r="O110" s="1" t="s">
        <v>1070</v>
      </c>
      <c r="P110" s="1" t="s">
        <v>1073</v>
      </c>
      <c r="Q110" s="1" t="s">
        <v>1494</v>
      </c>
      <c r="R110" s="1" t="s">
        <v>74</v>
      </c>
      <c r="S110" s="1" t="s">
        <v>1075</v>
      </c>
      <c r="T110" s="1" t="s">
        <v>1076</v>
      </c>
    </row>
    <row r="111" s="1" customFormat="1" spans="1:20">
      <c r="A111" s="1" t="s">
        <v>1495</v>
      </c>
      <c r="B111" s="1" t="s">
        <v>80</v>
      </c>
      <c r="C111" s="1" t="s">
        <v>1496</v>
      </c>
      <c r="D111" s="1" t="s">
        <v>1497</v>
      </c>
      <c r="E111" s="1" t="s">
        <v>1498</v>
      </c>
      <c r="F111" s="1" t="s">
        <v>80</v>
      </c>
      <c r="G111" s="1" t="s">
        <v>81</v>
      </c>
      <c r="H111" s="1" t="s">
        <v>1069</v>
      </c>
      <c r="I111" s="1" t="s">
        <v>1070</v>
      </c>
      <c r="J111" s="1" t="s">
        <v>1071</v>
      </c>
      <c r="K111" s="1" t="s">
        <v>1070</v>
      </c>
      <c r="L111" s="1" t="s">
        <v>1070</v>
      </c>
      <c r="M111" s="1" t="s">
        <v>1072</v>
      </c>
      <c r="N111" s="1" t="s">
        <v>1072</v>
      </c>
      <c r="O111" s="1" t="s">
        <v>1070</v>
      </c>
      <c r="P111" s="1" t="s">
        <v>1073</v>
      </c>
      <c r="Q111" s="1" t="s">
        <v>1499</v>
      </c>
      <c r="R111" s="1" t="s">
        <v>74</v>
      </c>
      <c r="S111" s="1" t="s">
        <v>1075</v>
      </c>
      <c r="T111" s="1" t="s">
        <v>1076</v>
      </c>
    </row>
    <row r="112" s="1" customFormat="1" spans="1:20">
      <c r="A112" s="1" t="s">
        <v>72</v>
      </c>
      <c r="B112" s="1" t="s">
        <v>80</v>
      </c>
      <c r="C112" s="1" t="s">
        <v>1500</v>
      </c>
      <c r="D112" s="1" t="s">
        <v>1422</v>
      </c>
      <c r="E112" s="1" t="s">
        <v>79</v>
      </c>
      <c r="F112" s="1" t="s">
        <v>80</v>
      </c>
      <c r="G112" s="1" t="s">
        <v>81</v>
      </c>
      <c r="H112" s="1" t="s">
        <v>1069</v>
      </c>
      <c r="I112" s="1" t="s">
        <v>1501</v>
      </c>
      <c r="J112" s="1" t="s">
        <v>1071</v>
      </c>
      <c r="K112" s="1" t="s">
        <v>1501</v>
      </c>
      <c r="L112" s="1" t="s">
        <v>1501</v>
      </c>
      <c r="M112" s="1" t="s">
        <v>1072</v>
      </c>
      <c r="N112" s="1" t="s">
        <v>1072</v>
      </c>
      <c r="O112" s="1" t="s">
        <v>1070</v>
      </c>
      <c r="P112" s="1" t="s">
        <v>1073</v>
      </c>
      <c r="Q112" s="1" t="s">
        <v>1502</v>
      </c>
      <c r="R112" s="1" t="s">
        <v>74</v>
      </c>
      <c r="S112" s="1" t="s">
        <v>1075</v>
      </c>
      <c r="T112" s="1" t="s">
        <v>1076</v>
      </c>
    </row>
    <row r="113" s="1" customFormat="1" spans="1:20">
      <c r="A113" s="1" t="s">
        <v>1503</v>
      </c>
      <c r="B113" s="1" t="s">
        <v>80</v>
      </c>
      <c r="C113" s="1" t="s">
        <v>1504</v>
      </c>
      <c r="D113" s="1" t="s">
        <v>1505</v>
      </c>
      <c r="E113" s="1" t="s">
        <v>1506</v>
      </c>
      <c r="F113" s="1" t="s">
        <v>81</v>
      </c>
      <c r="G113" s="1" t="s">
        <v>381</v>
      </c>
      <c r="H113" s="1" t="s">
        <v>1069</v>
      </c>
      <c r="I113" s="1" t="s">
        <v>1070</v>
      </c>
      <c r="J113" s="1" t="s">
        <v>1071</v>
      </c>
      <c r="K113" s="1" t="s">
        <v>1070</v>
      </c>
      <c r="L113" s="1" t="s">
        <v>1070</v>
      </c>
      <c r="M113" s="1" t="s">
        <v>1072</v>
      </c>
      <c r="N113" s="1" t="s">
        <v>1072</v>
      </c>
      <c r="O113" s="1" t="s">
        <v>1070</v>
      </c>
      <c r="P113" s="1" t="s">
        <v>1073</v>
      </c>
      <c r="Q113" s="1" t="s">
        <v>1507</v>
      </c>
      <c r="R113" s="1" t="s">
        <v>74</v>
      </c>
      <c r="S113" s="1" t="s">
        <v>1075</v>
      </c>
      <c r="T113" s="1" t="s">
        <v>1076</v>
      </c>
    </row>
    <row r="114" s="1" customFormat="1" spans="1:20">
      <c r="A114" s="1" t="s">
        <v>158</v>
      </c>
      <c r="B114" s="1" t="s">
        <v>80</v>
      </c>
      <c r="C114" s="1" t="s">
        <v>1508</v>
      </c>
      <c r="D114" s="1" t="s">
        <v>160</v>
      </c>
      <c r="E114" s="1" t="s">
        <v>161</v>
      </c>
      <c r="F114" s="1" t="s">
        <v>80</v>
      </c>
      <c r="G114" s="1" t="s">
        <v>81</v>
      </c>
      <c r="H114" s="1" t="s">
        <v>1069</v>
      </c>
      <c r="I114" s="1" t="s">
        <v>1509</v>
      </c>
      <c r="J114" s="1" t="s">
        <v>1071</v>
      </c>
      <c r="K114" s="1" t="s">
        <v>1509</v>
      </c>
      <c r="L114" s="1" t="s">
        <v>1509</v>
      </c>
      <c r="M114" s="1" t="s">
        <v>1072</v>
      </c>
      <c r="N114" s="1" t="s">
        <v>1072</v>
      </c>
      <c r="O114" s="1" t="s">
        <v>1070</v>
      </c>
      <c r="P114" s="1" t="s">
        <v>1073</v>
      </c>
      <c r="Q114" s="1" t="s">
        <v>1510</v>
      </c>
      <c r="R114" s="1" t="s">
        <v>74</v>
      </c>
      <c r="S114" s="1" t="s">
        <v>1075</v>
      </c>
      <c r="T114" s="1" t="s">
        <v>1076</v>
      </c>
    </row>
    <row r="115" s="1" customFormat="1" spans="1:20">
      <c r="A115" s="1" t="s">
        <v>1511</v>
      </c>
      <c r="B115" s="1" t="s">
        <v>80</v>
      </c>
      <c r="C115" s="1" t="s">
        <v>1512</v>
      </c>
      <c r="D115" s="1" t="s">
        <v>1513</v>
      </c>
      <c r="E115" s="1" t="s">
        <v>1514</v>
      </c>
      <c r="F115" s="1" t="s">
        <v>80</v>
      </c>
      <c r="G115" s="1" t="s">
        <v>81</v>
      </c>
      <c r="H115" s="1" t="s">
        <v>1069</v>
      </c>
      <c r="I115" s="1" t="s">
        <v>1070</v>
      </c>
      <c r="J115" s="1" t="s">
        <v>1071</v>
      </c>
      <c r="K115" s="1" t="s">
        <v>1070</v>
      </c>
      <c r="L115" s="1" t="s">
        <v>1070</v>
      </c>
      <c r="M115" s="1" t="s">
        <v>1072</v>
      </c>
      <c r="N115" s="1" t="s">
        <v>1072</v>
      </c>
      <c r="O115" s="1" t="s">
        <v>1070</v>
      </c>
      <c r="P115" s="1" t="s">
        <v>1073</v>
      </c>
      <c r="Q115" s="1" t="s">
        <v>1515</v>
      </c>
      <c r="R115" s="1" t="s">
        <v>74</v>
      </c>
      <c r="S115" s="1" t="s">
        <v>1075</v>
      </c>
      <c r="T115" s="1" t="s">
        <v>1076</v>
      </c>
    </row>
    <row r="116" s="1" customFormat="1" spans="1:20">
      <c r="A116" s="1" t="s">
        <v>142</v>
      </c>
      <c r="B116" s="1" t="s">
        <v>80</v>
      </c>
      <c r="C116" s="1" t="s">
        <v>1516</v>
      </c>
      <c r="D116" s="1" t="s">
        <v>144</v>
      </c>
      <c r="E116" s="1" t="s">
        <v>145</v>
      </c>
      <c r="F116" s="1" t="s">
        <v>80</v>
      </c>
      <c r="G116" s="1" t="s">
        <v>81</v>
      </c>
      <c r="H116" s="1" t="s">
        <v>1069</v>
      </c>
      <c r="I116" s="1" t="s">
        <v>1314</v>
      </c>
      <c r="J116" s="1" t="s">
        <v>1071</v>
      </c>
      <c r="K116" s="1" t="s">
        <v>1314</v>
      </c>
      <c r="L116" s="1" t="s">
        <v>1314</v>
      </c>
      <c r="M116" s="1" t="s">
        <v>1072</v>
      </c>
      <c r="N116" s="1" t="s">
        <v>1072</v>
      </c>
      <c r="O116" s="1" t="s">
        <v>1070</v>
      </c>
      <c r="P116" s="1" t="s">
        <v>1073</v>
      </c>
      <c r="Q116" s="1" t="s">
        <v>1517</v>
      </c>
      <c r="R116" s="1" t="s">
        <v>74</v>
      </c>
      <c r="S116" s="1" t="s">
        <v>1075</v>
      </c>
      <c r="T116" s="1" t="s">
        <v>1076</v>
      </c>
    </row>
    <row r="117" s="1" customFormat="1" spans="1:20">
      <c r="A117" s="1" t="s">
        <v>140</v>
      </c>
      <c r="B117" s="1" t="s">
        <v>80</v>
      </c>
      <c r="C117" s="1" t="s">
        <v>1518</v>
      </c>
      <c r="D117" s="1" t="s">
        <v>134</v>
      </c>
      <c r="E117" s="1" t="s">
        <v>141</v>
      </c>
      <c r="F117" s="1" t="s">
        <v>80</v>
      </c>
      <c r="G117" s="1" t="s">
        <v>81</v>
      </c>
      <c r="H117" s="1" t="s">
        <v>1069</v>
      </c>
      <c r="I117" s="1" t="s">
        <v>1519</v>
      </c>
      <c r="J117" s="1" t="s">
        <v>1071</v>
      </c>
      <c r="K117" s="1" t="s">
        <v>1519</v>
      </c>
      <c r="L117" s="1" t="s">
        <v>1519</v>
      </c>
      <c r="M117" s="1" t="s">
        <v>1072</v>
      </c>
      <c r="N117" s="1" t="s">
        <v>1072</v>
      </c>
      <c r="O117" s="1" t="s">
        <v>1070</v>
      </c>
      <c r="P117" s="1" t="s">
        <v>1073</v>
      </c>
      <c r="Q117" s="1" t="s">
        <v>1520</v>
      </c>
      <c r="R117" s="1" t="s">
        <v>74</v>
      </c>
      <c r="S117" s="1" t="s">
        <v>1075</v>
      </c>
      <c r="T117" s="1" t="s">
        <v>1076</v>
      </c>
    </row>
    <row r="118" s="1" customFormat="1" spans="1:20">
      <c r="A118" s="1" t="s">
        <v>132</v>
      </c>
      <c r="B118" s="1" t="s">
        <v>80</v>
      </c>
      <c r="C118" s="1" t="s">
        <v>1521</v>
      </c>
      <c r="D118" s="1" t="s">
        <v>134</v>
      </c>
      <c r="E118" s="1" t="s">
        <v>135</v>
      </c>
      <c r="F118" s="1" t="s">
        <v>80</v>
      </c>
      <c r="G118" s="1" t="s">
        <v>81</v>
      </c>
      <c r="H118" s="1" t="s">
        <v>1069</v>
      </c>
      <c r="I118" s="1" t="s">
        <v>1519</v>
      </c>
      <c r="J118" s="1" t="s">
        <v>1071</v>
      </c>
      <c r="K118" s="1" t="s">
        <v>1519</v>
      </c>
      <c r="L118" s="1" t="s">
        <v>1519</v>
      </c>
      <c r="M118" s="1" t="s">
        <v>1072</v>
      </c>
      <c r="N118" s="1" t="s">
        <v>1072</v>
      </c>
      <c r="O118" s="1" t="s">
        <v>1070</v>
      </c>
      <c r="P118" s="1" t="s">
        <v>1073</v>
      </c>
      <c r="Q118" s="1" t="s">
        <v>1522</v>
      </c>
      <c r="R118" s="1" t="s">
        <v>74</v>
      </c>
      <c r="S118" s="1" t="s">
        <v>1075</v>
      </c>
      <c r="T118" s="1" t="s">
        <v>1076</v>
      </c>
    </row>
    <row r="119" s="1" customFormat="1" spans="1:20">
      <c r="A119" s="1" t="s">
        <v>357</v>
      </c>
      <c r="B119" s="1" t="s">
        <v>80</v>
      </c>
      <c r="C119" s="1" t="s">
        <v>1523</v>
      </c>
      <c r="D119" s="1" t="s">
        <v>1524</v>
      </c>
      <c r="E119" s="1" t="s">
        <v>360</v>
      </c>
      <c r="F119" s="1" t="s">
        <v>80</v>
      </c>
      <c r="G119" s="1" t="s">
        <v>81</v>
      </c>
      <c r="H119" s="1" t="s">
        <v>1069</v>
      </c>
      <c r="I119" s="1" t="s">
        <v>1261</v>
      </c>
      <c r="J119" s="1" t="s">
        <v>1071</v>
      </c>
      <c r="K119" s="1" t="s">
        <v>1261</v>
      </c>
      <c r="L119" s="1" t="s">
        <v>1261</v>
      </c>
      <c r="M119" s="1" t="s">
        <v>1072</v>
      </c>
      <c r="N119" s="1" t="s">
        <v>1072</v>
      </c>
      <c r="O119" s="1" t="s">
        <v>1070</v>
      </c>
      <c r="P119" s="1" t="s">
        <v>1073</v>
      </c>
      <c r="Q119" s="1" t="s">
        <v>1525</v>
      </c>
      <c r="R119" s="1" t="s">
        <v>74</v>
      </c>
      <c r="S119" s="1" t="s">
        <v>1075</v>
      </c>
      <c r="T119" s="1" t="s">
        <v>1076</v>
      </c>
    </row>
    <row r="120" s="1" customFormat="1" spans="1:20">
      <c r="A120" s="1" t="s">
        <v>337</v>
      </c>
      <c r="B120" s="1" t="s">
        <v>80</v>
      </c>
      <c r="C120" s="1" t="s">
        <v>1526</v>
      </c>
      <c r="D120" s="1" t="s">
        <v>339</v>
      </c>
      <c r="E120" s="1" t="s">
        <v>340</v>
      </c>
      <c r="F120" s="1" t="s">
        <v>80</v>
      </c>
      <c r="G120" s="1" t="s">
        <v>81</v>
      </c>
      <c r="H120" s="1" t="s">
        <v>1069</v>
      </c>
      <c r="I120" s="1" t="s">
        <v>1527</v>
      </c>
      <c r="J120" s="1" t="s">
        <v>1071</v>
      </c>
      <c r="K120" s="1" t="s">
        <v>1527</v>
      </c>
      <c r="L120" s="1" t="s">
        <v>1527</v>
      </c>
      <c r="M120" s="1" t="s">
        <v>1072</v>
      </c>
      <c r="N120" s="1" t="s">
        <v>1072</v>
      </c>
      <c r="O120" s="1" t="s">
        <v>1070</v>
      </c>
      <c r="P120" s="1" t="s">
        <v>1073</v>
      </c>
      <c r="Q120" s="1" t="s">
        <v>1528</v>
      </c>
      <c r="R120" s="1" t="s">
        <v>74</v>
      </c>
      <c r="S120" s="1" t="s">
        <v>1075</v>
      </c>
      <c r="T120" s="1" t="s">
        <v>1076</v>
      </c>
    </row>
    <row r="121" s="1" customFormat="1" spans="1:20">
      <c r="A121" s="1" t="s">
        <v>180</v>
      </c>
      <c r="B121" s="1" t="s">
        <v>80</v>
      </c>
      <c r="C121" s="1" t="s">
        <v>1529</v>
      </c>
      <c r="D121" s="1" t="s">
        <v>182</v>
      </c>
      <c r="E121" s="1" t="s">
        <v>183</v>
      </c>
      <c r="F121" s="1" t="s">
        <v>80</v>
      </c>
      <c r="G121" s="1" t="s">
        <v>81</v>
      </c>
      <c r="H121" s="1" t="s">
        <v>1069</v>
      </c>
      <c r="I121" s="1" t="s">
        <v>1103</v>
      </c>
      <c r="J121" s="1" t="s">
        <v>1071</v>
      </c>
      <c r="K121" s="1" t="s">
        <v>1103</v>
      </c>
      <c r="L121" s="1" t="s">
        <v>1103</v>
      </c>
      <c r="M121" s="1" t="s">
        <v>1072</v>
      </c>
      <c r="N121" s="1" t="s">
        <v>1072</v>
      </c>
      <c r="O121" s="1" t="s">
        <v>1070</v>
      </c>
      <c r="P121" s="1" t="s">
        <v>1073</v>
      </c>
      <c r="Q121" s="1" t="s">
        <v>1530</v>
      </c>
      <c r="R121" s="1" t="s">
        <v>74</v>
      </c>
      <c r="S121" s="1" t="s">
        <v>1075</v>
      </c>
      <c r="T121" s="1" t="s">
        <v>1076</v>
      </c>
    </row>
    <row r="122" s="1" customFormat="1" spans="1:20">
      <c r="A122" s="1" t="s">
        <v>188</v>
      </c>
      <c r="B122" s="1" t="s">
        <v>80</v>
      </c>
      <c r="C122" s="1" t="s">
        <v>1531</v>
      </c>
      <c r="D122" s="1" t="s">
        <v>1532</v>
      </c>
      <c r="E122" s="1" t="s">
        <v>191</v>
      </c>
      <c r="F122" s="1" t="s">
        <v>80</v>
      </c>
      <c r="G122" s="1" t="s">
        <v>81</v>
      </c>
      <c r="H122" s="1" t="s">
        <v>1069</v>
      </c>
      <c r="I122" s="1" t="s">
        <v>1378</v>
      </c>
      <c r="J122" s="1" t="s">
        <v>1071</v>
      </c>
      <c r="K122" s="1" t="s">
        <v>1378</v>
      </c>
      <c r="L122" s="1" t="s">
        <v>1378</v>
      </c>
      <c r="M122" s="1" t="s">
        <v>1072</v>
      </c>
      <c r="N122" s="1" t="s">
        <v>1072</v>
      </c>
      <c r="O122" s="1" t="s">
        <v>1070</v>
      </c>
      <c r="P122" s="1" t="s">
        <v>1073</v>
      </c>
      <c r="Q122" s="1" t="s">
        <v>1533</v>
      </c>
      <c r="R122" s="1" t="s">
        <v>74</v>
      </c>
      <c r="S122" s="1" t="s">
        <v>1075</v>
      </c>
      <c r="T122" s="1" t="s">
        <v>1076</v>
      </c>
    </row>
    <row r="123" s="1" customFormat="1" spans="1:20">
      <c r="A123" s="1" t="s">
        <v>1534</v>
      </c>
      <c r="B123" s="1" t="s">
        <v>80</v>
      </c>
      <c r="C123" s="1" t="s">
        <v>1535</v>
      </c>
      <c r="D123" s="1" t="s">
        <v>1536</v>
      </c>
      <c r="E123" s="1" t="s">
        <v>1537</v>
      </c>
      <c r="F123" s="1" t="s">
        <v>80</v>
      </c>
      <c r="G123" s="1" t="s">
        <v>81</v>
      </c>
      <c r="H123" s="1" t="s">
        <v>1069</v>
      </c>
      <c r="I123" s="1" t="s">
        <v>1070</v>
      </c>
      <c r="J123" s="1" t="s">
        <v>1071</v>
      </c>
      <c r="K123" s="1" t="s">
        <v>1070</v>
      </c>
      <c r="L123" s="1" t="s">
        <v>1070</v>
      </c>
      <c r="M123" s="1" t="s">
        <v>1072</v>
      </c>
      <c r="N123" s="1" t="s">
        <v>1072</v>
      </c>
      <c r="O123" s="1" t="s">
        <v>1070</v>
      </c>
      <c r="P123" s="1" t="s">
        <v>1073</v>
      </c>
      <c r="Q123" s="1" t="s">
        <v>1538</v>
      </c>
      <c r="R123" s="1" t="s">
        <v>74</v>
      </c>
      <c r="S123" s="1" t="s">
        <v>1075</v>
      </c>
      <c r="T123" s="1" t="s">
        <v>1076</v>
      </c>
    </row>
    <row r="124" s="1" customFormat="1" spans="1:20">
      <c r="A124" s="1" t="s">
        <v>1539</v>
      </c>
      <c r="B124" s="1" t="s">
        <v>80</v>
      </c>
      <c r="C124" s="1" t="s">
        <v>1540</v>
      </c>
      <c r="D124" s="1" t="s">
        <v>1541</v>
      </c>
      <c r="E124" s="1" t="s">
        <v>1542</v>
      </c>
      <c r="F124" s="1" t="s">
        <v>80</v>
      </c>
      <c r="G124" s="1" t="s">
        <v>81</v>
      </c>
      <c r="H124" s="1" t="s">
        <v>1069</v>
      </c>
      <c r="I124" s="1" t="s">
        <v>1070</v>
      </c>
      <c r="J124" s="1" t="s">
        <v>1071</v>
      </c>
      <c r="K124" s="1" t="s">
        <v>1070</v>
      </c>
      <c r="L124" s="1" t="s">
        <v>1070</v>
      </c>
      <c r="M124" s="1" t="s">
        <v>1072</v>
      </c>
      <c r="N124" s="1" t="s">
        <v>1072</v>
      </c>
      <c r="O124" s="1" t="s">
        <v>1070</v>
      </c>
      <c r="P124" s="1" t="s">
        <v>1073</v>
      </c>
      <c r="Q124" s="1" t="s">
        <v>1543</v>
      </c>
      <c r="R124" s="1" t="s">
        <v>74</v>
      </c>
      <c r="S124" s="1" t="s">
        <v>1075</v>
      </c>
      <c r="T124" s="1" t="s">
        <v>1076</v>
      </c>
    </row>
    <row r="125" s="1" customFormat="1" spans="1:20">
      <c r="A125" s="1" t="s">
        <v>164</v>
      </c>
      <c r="B125" s="1" t="s">
        <v>80</v>
      </c>
      <c r="C125" s="1" t="s">
        <v>1544</v>
      </c>
      <c r="D125" s="1" t="s">
        <v>1545</v>
      </c>
      <c r="E125" s="1" t="s">
        <v>167</v>
      </c>
      <c r="F125" s="1" t="s">
        <v>80</v>
      </c>
      <c r="G125" s="1" t="s">
        <v>81</v>
      </c>
      <c r="H125" s="1" t="s">
        <v>1069</v>
      </c>
      <c r="I125" s="1" t="s">
        <v>1546</v>
      </c>
      <c r="J125" s="1" t="s">
        <v>1071</v>
      </c>
      <c r="K125" s="1" t="s">
        <v>1546</v>
      </c>
      <c r="L125" s="1" t="s">
        <v>1546</v>
      </c>
      <c r="M125" s="1" t="s">
        <v>1072</v>
      </c>
      <c r="N125" s="1" t="s">
        <v>1072</v>
      </c>
      <c r="O125" s="1" t="s">
        <v>1070</v>
      </c>
      <c r="P125" s="1" t="s">
        <v>1073</v>
      </c>
      <c r="Q125" s="1" t="s">
        <v>1547</v>
      </c>
      <c r="R125" s="1" t="s">
        <v>74</v>
      </c>
      <c r="S125" s="1" t="s">
        <v>1075</v>
      </c>
      <c r="T125" s="1" t="s">
        <v>1076</v>
      </c>
    </row>
    <row r="126" s="1" customFormat="1" spans="1:20">
      <c r="A126" s="1" t="s">
        <v>322</v>
      </c>
      <c r="B126" s="1" t="s">
        <v>80</v>
      </c>
      <c r="C126" s="1" t="s">
        <v>1548</v>
      </c>
      <c r="D126" s="1" t="s">
        <v>1549</v>
      </c>
      <c r="E126" s="1" t="s">
        <v>325</v>
      </c>
      <c r="F126" s="1" t="s">
        <v>80</v>
      </c>
      <c r="G126" s="1" t="s">
        <v>81</v>
      </c>
      <c r="H126" s="1" t="s">
        <v>1069</v>
      </c>
      <c r="I126" s="1" t="s">
        <v>1550</v>
      </c>
      <c r="J126" s="1" t="s">
        <v>1071</v>
      </c>
      <c r="K126" s="1" t="s">
        <v>1550</v>
      </c>
      <c r="L126" s="1" t="s">
        <v>1550</v>
      </c>
      <c r="M126" s="1" t="s">
        <v>1072</v>
      </c>
      <c r="N126" s="1" t="s">
        <v>1072</v>
      </c>
      <c r="O126" s="1" t="s">
        <v>1070</v>
      </c>
      <c r="P126" s="1" t="s">
        <v>1073</v>
      </c>
      <c r="Q126" s="1" t="s">
        <v>1551</v>
      </c>
      <c r="R126" s="1" t="s">
        <v>74</v>
      </c>
      <c r="S126" s="1" t="s">
        <v>1075</v>
      </c>
      <c r="T126" s="1" t="s">
        <v>1076</v>
      </c>
    </row>
    <row r="127" s="1" customFormat="1" spans="1:20">
      <c r="A127" s="1" t="s">
        <v>1552</v>
      </c>
      <c r="B127" s="1" t="s">
        <v>80</v>
      </c>
      <c r="C127" s="1" t="s">
        <v>1553</v>
      </c>
      <c r="D127" s="1" t="s">
        <v>1554</v>
      </c>
      <c r="E127" s="1" t="s">
        <v>1555</v>
      </c>
      <c r="F127" s="1" t="s">
        <v>80</v>
      </c>
      <c r="G127" s="1" t="s">
        <v>81</v>
      </c>
      <c r="H127" s="1" t="s">
        <v>1069</v>
      </c>
      <c r="I127" s="1" t="s">
        <v>1070</v>
      </c>
      <c r="J127" s="1" t="s">
        <v>1071</v>
      </c>
      <c r="K127" s="1" t="s">
        <v>1070</v>
      </c>
      <c r="L127" s="1" t="s">
        <v>1070</v>
      </c>
      <c r="M127" s="1" t="s">
        <v>1072</v>
      </c>
      <c r="N127" s="1" t="s">
        <v>1072</v>
      </c>
      <c r="O127" s="1" t="s">
        <v>1070</v>
      </c>
      <c r="P127" s="1" t="s">
        <v>1073</v>
      </c>
      <c r="Q127" s="1" t="s">
        <v>1556</v>
      </c>
      <c r="R127" s="1" t="s">
        <v>74</v>
      </c>
      <c r="S127" s="1" t="s">
        <v>1075</v>
      </c>
      <c r="T127" s="1" t="s">
        <v>1076</v>
      </c>
    </row>
    <row r="128" s="1" customFormat="1" spans="1:20">
      <c r="A128" s="1" t="s">
        <v>220</v>
      </c>
      <c r="B128" s="1" t="s">
        <v>80</v>
      </c>
      <c r="C128" s="1" t="s">
        <v>1557</v>
      </c>
      <c r="D128" s="1" t="s">
        <v>1558</v>
      </c>
      <c r="E128" s="1" t="s">
        <v>223</v>
      </c>
      <c r="F128" s="1" t="s">
        <v>80</v>
      </c>
      <c r="G128" s="1" t="s">
        <v>81</v>
      </c>
      <c r="H128" s="1" t="s">
        <v>1069</v>
      </c>
      <c r="I128" s="1" t="s">
        <v>1087</v>
      </c>
      <c r="J128" s="1" t="s">
        <v>1071</v>
      </c>
      <c r="K128" s="1" t="s">
        <v>1087</v>
      </c>
      <c r="L128" s="1" t="s">
        <v>1087</v>
      </c>
      <c r="M128" s="1" t="s">
        <v>1072</v>
      </c>
      <c r="N128" s="1" t="s">
        <v>1072</v>
      </c>
      <c r="O128" s="1" t="s">
        <v>1070</v>
      </c>
      <c r="P128" s="1" t="s">
        <v>1073</v>
      </c>
      <c r="Q128" s="1" t="s">
        <v>1559</v>
      </c>
      <c r="R128" s="1" t="s">
        <v>74</v>
      </c>
      <c r="S128" s="1" t="s">
        <v>1075</v>
      </c>
      <c r="T128" s="1" t="s">
        <v>1076</v>
      </c>
    </row>
    <row r="129" s="1" customFormat="1" spans="1:20">
      <c r="A129" s="1" t="s">
        <v>1560</v>
      </c>
      <c r="B129" s="1" t="s">
        <v>80</v>
      </c>
      <c r="C129" s="1" t="s">
        <v>1561</v>
      </c>
      <c r="D129" s="1" t="s">
        <v>1562</v>
      </c>
      <c r="E129" s="1" t="s">
        <v>1563</v>
      </c>
      <c r="F129" s="1" t="s">
        <v>80</v>
      </c>
      <c r="G129" s="1" t="s">
        <v>81</v>
      </c>
      <c r="H129" s="1" t="s">
        <v>1069</v>
      </c>
      <c r="I129" s="1" t="s">
        <v>1070</v>
      </c>
      <c r="J129" s="1" t="s">
        <v>1071</v>
      </c>
      <c r="K129" s="1" t="s">
        <v>1070</v>
      </c>
      <c r="L129" s="1" t="s">
        <v>1070</v>
      </c>
      <c r="M129" s="1" t="s">
        <v>1072</v>
      </c>
      <c r="N129" s="1" t="s">
        <v>1072</v>
      </c>
      <c r="O129" s="1" t="s">
        <v>1070</v>
      </c>
      <c r="P129" s="1" t="s">
        <v>1073</v>
      </c>
      <c r="Q129" s="1" t="s">
        <v>1564</v>
      </c>
      <c r="R129" s="1" t="s">
        <v>74</v>
      </c>
      <c r="S129" s="1" t="s">
        <v>1075</v>
      </c>
      <c r="T129" s="1" t="s">
        <v>1076</v>
      </c>
    </row>
    <row r="130" s="1" customFormat="1" spans="1:20">
      <c r="A130" s="1" t="s">
        <v>399</v>
      </c>
      <c r="B130" s="1" t="s">
        <v>80</v>
      </c>
      <c r="C130" s="1" t="s">
        <v>1565</v>
      </c>
      <c r="D130" s="1" t="s">
        <v>401</v>
      </c>
      <c r="E130" s="1" t="s">
        <v>402</v>
      </c>
      <c r="F130" s="1" t="s">
        <v>81</v>
      </c>
      <c r="G130" s="1" t="s">
        <v>381</v>
      </c>
      <c r="H130" s="1" t="s">
        <v>1069</v>
      </c>
      <c r="I130" s="1" t="s">
        <v>1566</v>
      </c>
      <c r="J130" s="1" t="s">
        <v>1071</v>
      </c>
      <c r="K130" s="1" t="s">
        <v>1566</v>
      </c>
      <c r="L130" s="1" t="s">
        <v>1566</v>
      </c>
      <c r="M130" s="1" t="s">
        <v>1072</v>
      </c>
      <c r="N130" s="1" t="s">
        <v>1072</v>
      </c>
      <c r="O130" s="1" t="s">
        <v>1070</v>
      </c>
      <c r="P130" s="1" t="s">
        <v>1073</v>
      </c>
      <c r="Q130" s="1" t="s">
        <v>1567</v>
      </c>
      <c r="R130" s="1" t="s">
        <v>74</v>
      </c>
      <c r="S130" s="1" t="s">
        <v>1075</v>
      </c>
      <c r="T130" s="1" t="s">
        <v>1076</v>
      </c>
    </row>
    <row r="131" s="1" customFormat="1" spans="1:20">
      <c r="A131" s="1" t="s">
        <v>234</v>
      </c>
      <c r="B131" s="1" t="s">
        <v>80</v>
      </c>
      <c r="C131" s="1" t="s">
        <v>1568</v>
      </c>
      <c r="D131" s="1" t="s">
        <v>236</v>
      </c>
      <c r="E131" s="1" t="s">
        <v>237</v>
      </c>
      <c r="F131" s="1" t="s">
        <v>80</v>
      </c>
      <c r="G131" s="1" t="s">
        <v>81</v>
      </c>
      <c r="H131" s="1" t="s">
        <v>1069</v>
      </c>
      <c r="I131" s="1" t="s">
        <v>1204</v>
      </c>
      <c r="J131" s="1" t="s">
        <v>1071</v>
      </c>
      <c r="K131" s="1" t="s">
        <v>1204</v>
      </c>
      <c r="L131" s="1" t="s">
        <v>1204</v>
      </c>
      <c r="M131" s="1" t="s">
        <v>1072</v>
      </c>
      <c r="N131" s="1" t="s">
        <v>1072</v>
      </c>
      <c r="O131" s="1" t="s">
        <v>1070</v>
      </c>
      <c r="P131" s="1" t="s">
        <v>1073</v>
      </c>
      <c r="Q131" s="1" t="s">
        <v>1569</v>
      </c>
      <c r="R131" s="1" t="s">
        <v>74</v>
      </c>
      <c r="S131" s="1" t="s">
        <v>1075</v>
      </c>
      <c r="T131" s="1" t="s">
        <v>1076</v>
      </c>
    </row>
    <row r="132" s="1" customFormat="1" spans="1:20">
      <c r="A132" s="1" t="s">
        <v>310</v>
      </c>
      <c r="B132" s="1" t="s">
        <v>80</v>
      </c>
      <c r="C132" s="1" t="s">
        <v>1570</v>
      </c>
      <c r="D132" s="1" t="s">
        <v>1571</v>
      </c>
      <c r="E132" s="1" t="s">
        <v>313</v>
      </c>
      <c r="F132" s="1" t="s">
        <v>80</v>
      </c>
      <c r="G132" s="1" t="s">
        <v>81</v>
      </c>
      <c r="H132" s="1" t="s">
        <v>1069</v>
      </c>
      <c r="I132" s="1" t="s">
        <v>1459</v>
      </c>
      <c r="J132" s="1" t="s">
        <v>1071</v>
      </c>
      <c r="K132" s="1" t="s">
        <v>1459</v>
      </c>
      <c r="L132" s="1" t="s">
        <v>1459</v>
      </c>
      <c r="M132" s="1" t="s">
        <v>1072</v>
      </c>
      <c r="N132" s="1" t="s">
        <v>1072</v>
      </c>
      <c r="O132" s="1" t="s">
        <v>1070</v>
      </c>
      <c r="P132" s="1" t="s">
        <v>1073</v>
      </c>
      <c r="Q132" s="1" t="s">
        <v>1572</v>
      </c>
      <c r="R132" s="1" t="s">
        <v>74</v>
      </c>
      <c r="S132" s="1" t="s">
        <v>1075</v>
      </c>
      <c r="T132" s="1" t="s">
        <v>1076</v>
      </c>
    </row>
    <row r="133" s="1" customFormat="1" spans="1:20">
      <c r="A133" s="1" t="s">
        <v>684</v>
      </c>
      <c r="B133" s="1" t="s">
        <v>80</v>
      </c>
      <c r="C133" s="1" t="s">
        <v>1573</v>
      </c>
      <c r="D133" s="1" t="s">
        <v>1574</v>
      </c>
      <c r="E133" s="1" t="s">
        <v>687</v>
      </c>
      <c r="F133" s="1" t="s">
        <v>81</v>
      </c>
      <c r="G133" s="1" t="s">
        <v>381</v>
      </c>
      <c r="H133" s="1" t="s">
        <v>1069</v>
      </c>
      <c r="I133" s="1" t="s">
        <v>1575</v>
      </c>
      <c r="J133" s="1" t="s">
        <v>1071</v>
      </c>
      <c r="K133" s="1" t="s">
        <v>1575</v>
      </c>
      <c r="L133" s="1" t="s">
        <v>1575</v>
      </c>
      <c r="M133" s="1" t="s">
        <v>1072</v>
      </c>
      <c r="N133" s="1" t="s">
        <v>1072</v>
      </c>
      <c r="O133" s="1" t="s">
        <v>1070</v>
      </c>
      <c r="P133" s="1" t="s">
        <v>1073</v>
      </c>
      <c r="Q133" s="1" t="s">
        <v>1576</v>
      </c>
      <c r="R133" s="1" t="s">
        <v>74</v>
      </c>
      <c r="S133" s="1" t="s">
        <v>1075</v>
      </c>
      <c r="T133" s="1" t="s">
        <v>1076</v>
      </c>
    </row>
    <row r="134" s="1" customFormat="1" spans="1:20">
      <c r="A134" s="1" t="s">
        <v>691</v>
      </c>
      <c r="B134" s="1" t="s">
        <v>80</v>
      </c>
      <c r="C134" s="1" t="s">
        <v>1577</v>
      </c>
      <c r="D134" s="1" t="s">
        <v>1574</v>
      </c>
      <c r="E134" s="1" t="s">
        <v>687</v>
      </c>
      <c r="F134" s="1" t="s">
        <v>81</v>
      </c>
      <c r="G134" s="1" t="s">
        <v>381</v>
      </c>
      <c r="H134" s="1" t="s">
        <v>1069</v>
      </c>
      <c r="I134" s="1" t="s">
        <v>1578</v>
      </c>
      <c r="J134" s="1" t="s">
        <v>1071</v>
      </c>
      <c r="K134" s="1" t="s">
        <v>1578</v>
      </c>
      <c r="L134" s="1" t="s">
        <v>1578</v>
      </c>
      <c r="M134" s="1" t="s">
        <v>1072</v>
      </c>
      <c r="N134" s="1" t="s">
        <v>1072</v>
      </c>
      <c r="O134" s="1" t="s">
        <v>1070</v>
      </c>
      <c r="P134" s="1" t="s">
        <v>1073</v>
      </c>
      <c r="Q134" s="1" t="s">
        <v>1579</v>
      </c>
      <c r="R134" s="1" t="s">
        <v>74</v>
      </c>
      <c r="S134" s="1" t="s">
        <v>1075</v>
      </c>
      <c r="T134" s="1" t="s">
        <v>1076</v>
      </c>
    </row>
    <row r="135" s="1" customFormat="1" spans="1:20">
      <c r="A135" s="1" t="s">
        <v>1580</v>
      </c>
      <c r="B135" s="1" t="s">
        <v>80</v>
      </c>
      <c r="C135" s="1" t="s">
        <v>1581</v>
      </c>
      <c r="D135" s="1" t="s">
        <v>1582</v>
      </c>
      <c r="E135" s="1" t="s">
        <v>1583</v>
      </c>
      <c r="F135" s="1" t="s">
        <v>81</v>
      </c>
      <c r="G135" s="1" t="s">
        <v>381</v>
      </c>
      <c r="H135" s="1" t="s">
        <v>1069</v>
      </c>
      <c r="I135" s="1" t="s">
        <v>1334</v>
      </c>
      <c r="J135" s="1" t="s">
        <v>1071</v>
      </c>
      <c r="K135" s="1" t="s">
        <v>1334</v>
      </c>
      <c r="L135" s="1" t="s">
        <v>1334</v>
      </c>
      <c r="M135" s="1" t="s">
        <v>1072</v>
      </c>
      <c r="N135" s="1" t="s">
        <v>1072</v>
      </c>
      <c r="O135" s="1" t="s">
        <v>1070</v>
      </c>
      <c r="P135" s="1" t="s">
        <v>1073</v>
      </c>
      <c r="Q135" s="1" t="s">
        <v>1584</v>
      </c>
      <c r="R135" s="1" t="s">
        <v>74</v>
      </c>
      <c r="S135" s="1" t="s">
        <v>1075</v>
      </c>
      <c r="T135" s="1" t="s">
        <v>1076</v>
      </c>
    </row>
    <row r="136" s="1" customFormat="1" spans="1:20">
      <c r="A136" s="1" t="s">
        <v>317</v>
      </c>
      <c r="B136" s="1" t="s">
        <v>80</v>
      </c>
      <c r="C136" s="1" t="s">
        <v>1585</v>
      </c>
      <c r="D136" s="1" t="s">
        <v>1586</v>
      </c>
      <c r="E136" s="1" t="s">
        <v>320</v>
      </c>
      <c r="F136" s="1" t="s">
        <v>80</v>
      </c>
      <c r="G136" s="1" t="s">
        <v>81</v>
      </c>
      <c r="H136" s="1" t="s">
        <v>1069</v>
      </c>
      <c r="I136" s="1" t="s">
        <v>1459</v>
      </c>
      <c r="J136" s="1" t="s">
        <v>1071</v>
      </c>
      <c r="K136" s="1" t="s">
        <v>1459</v>
      </c>
      <c r="L136" s="1" t="s">
        <v>1459</v>
      </c>
      <c r="M136" s="1" t="s">
        <v>1072</v>
      </c>
      <c r="N136" s="1" t="s">
        <v>1072</v>
      </c>
      <c r="O136" s="1" t="s">
        <v>1070</v>
      </c>
      <c r="P136" s="1" t="s">
        <v>1073</v>
      </c>
      <c r="Q136" s="1" t="s">
        <v>1587</v>
      </c>
      <c r="R136" s="1" t="s">
        <v>74</v>
      </c>
      <c r="S136" s="1" t="s">
        <v>1075</v>
      </c>
      <c r="T136" s="1" t="s">
        <v>1076</v>
      </c>
    </row>
    <row r="137" s="1" customFormat="1" spans="1:20">
      <c r="A137" s="1" t="s">
        <v>924</v>
      </c>
      <c r="B137" s="1" t="s">
        <v>80</v>
      </c>
      <c r="C137" s="1" t="s">
        <v>1588</v>
      </c>
      <c r="D137" s="1" t="s">
        <v>1589</v>
      </c>
      <c r="E137" s="1" t="s">
        <v>927</v>
      </c>
      <c r="F137" s="1" t="s">
        <v>81</v>
      </c>
      <c r="G137" s="1" t="s">
        <v>381</v>
      </c>
      <c r="H137" s="1" t="s">
        <v>1069</v>
      </c>
      <c r="I137" s="1" t="s">
        <v>1590</v>
      </c>
      <c r="J137" s="1" t="s">
        <v>1071</v>
      </c>
      <c r="K137" s="1" t="s">
        <v>1590</v>
      </c>
      <c r="L137" s="1" t="s">
        <v>1590</v>
      </c>
      <c r="M137" s="1" t="s">
        <v>1072</v>
      </c>
      <c r="N137" s="1" t="s">
        <v>1072</v>
      </c>
      <c r="O137" s="1" t="s">
        <v>1070</v>
      </c>
      <c r="P137" s="1" t="s">
        <v>1073</v>
      </c>
      <c r="Q137" s="1" t="s">
        <v>1591</v>
      </c>
      <c r="R137" s="1" t="s">
        <v>74</v>
      </c>
      <c r="S137" s="1" t="s">
        <v>1075</v>
      </c>
      <c r="T137" s="1" t="s">
        <v>1076</v>
      </c>
    </row>
    <row r="138" s="1" customFormat="1" spans="1:20">
      <c r="A138" s="1" t="s">
        <v>1592</v>
      </c>
      <c r="B138" s="1" t="s">
        <v>80</v>
      </c>
      <c r="C138" s="1" t="s">
        <v>1593</v>
      </c>
      <c r="D138" s="1" t="s">
        <v>1594</v>
      </c>
      <c r="E138" s="1" t="s">
        <v>1595</v>
      </c>
      <c r="F138" s="1" t="s">
        <v>80</v>
      </c>
      <c r="G138" s="1" t="s">
        <v>381</v>
      </c>
      <c r="H138" s="1" t="s">
        <v>1069</v>
      </c>
      <c r="I138" s="1" t="s">
        <v>1596</v>
      </c>
      <c r="J138" s="1" t="s">
        <v>1071</v>
      </c>
      <c r="K138" s="1" t="s">
        <v>1596</v>
      </c>
      <c r="L138" s="1" t="s">
        <v>1596</v>
      </c>
      <c r="M138" s="1" t="s">
        <v>1072</v>
      </c>
      <c r="N138" s="1" t="s">
        <v>1072</v>
      </c>
      <c r="O138" s="1" t="s">
        <v>1070</v>
      </c>
      <c r="P138" s="1" t="s">
        <v>1073</v>
      </c>
      <c r="Q138" s="1" t="s">
        <v>1597</v>
      </c>
      <c r="R138" s="1" t="s">
        <v>74</v>
      </c>
      <c r="S138" s="1" t="s">
        <v>1075</v>
      </c>
      <c r="T138" s="1" t="s">
        <v>1296</v>
      </c>
    </row>
    <row r="139" s="1" customFormat="1" spans="1:20">
      <c r="A139" s="1" t="s">
        <v>519</v>
      </c>
      <c r="B139" s="1" t="s">
        <v>80</v>
      </c>
      <c r="C139" s="1" t="s">
        <v>1598</v>
      </c>
      <c r="D139" s="1" t="s">
        <v>521</v>
      </c>
      <c r="E139" s="1" t="s">
        <v>522</v>
      </c>
      <c r="F139" s="1" t="s">
        <v>80</v>
      </c>
      <c r="G139" s="1" t="s">
        <v>381</v>
      </c>
      <c r="H139" s="1" t="s">
        <v>1069</v>
      </c>
      <c r="I139" s="1" t="s">
        <v>1272</v>
      </c>
      <c r="J139" s="1" t="s">
        <v>1071</v>
      </c>
      <c r="K139" s="1" t="s">
        <v>1272</v>
      </c>
      <c r="L139" s="1" t="s">
        <v>1272</v>
      </c>
      <c r="M139" s="1" t="s">
        <v>1072</v>
      </c>
      <c r="N139" s="1" t="s">
        <v>1072</v>
      </c>
      <c r="O139" s="1" t="s">
        <v>1070</v>
      </c>
      <c r="P139" s="1" t="s">
        <v>1073</v>
      </c>
      <c r="Q139" s="1" t="s">
        <v>1599</v>
      </c>
      <c r="R139" s="1" t="s">
        <v>74</v>
      </c>
      <c r="S139" s="1" t="s">
        <v>1075</v>
      </c>
      <c r="T139" s="1" t="s">
        <v>1076</v>
      </c>
    </row>
    <row r="140" s="1" customFormat="1" spans="1:20">
      <c r="A140" s="1" t="s">
        <v>405</v>
      </c>
      <c r="B140" s="1" t="s">
        <v>80</v>
      </c>
      <c r="C140" s="1" t="s">
        <v>1600</v>
      </c>
      <c r="D140" s="1" t="s">
        <v>407</v>
      </c>
      <c r="E140" s="1" t="s">
        <v>408</v>
      </c>
      <c r="F140" s="1" t="s">
        <v>81</v>
      </c>
      <c r="G140" s="1" t="s">
        <v>381</v>
      </c>
      <c r="H140" s="1" t="s">
        <v>1069</v>
      </c>
      <c r="I140" s="1" t="s">
        <v>1601</v>
      </c>
      <c r="J140" s="1" t="s">
        <v>1071</v>
      </c>
      <c r="K140" s="1" t="s">
        <v>1601</v>
      </c>
      <c r="L140" s="1" t="s">
        <v>1601</v>
      </c>
      <c r="M140" s="1" t="s">
        <v>1072</v>
      </c>
      <c r="N140" s="1" t="s">
        <v>1072</v>
      </c>
      <c r="O140" s="1" t="s">
        <v>1070</v>
      </c>
      <c r="P140" s="1" t="s">
        <v>1073</v>
      </c>
      <c r="Q140" s="1" t="s">
        <v>1602</v>
      </c>
      <c r="R140" s="1" t="s">
        <v>74</v>
      </c>
      <c r="S140" s="1" t="s">
        <v>1075</v>
      </c>
      <c r="T140" s="1" t="s">
        <v>1076</v>
      </c>
    </row>
    <row r="141" s="1" customFormat="1" spans="1:20">
      <c r="A141" s="1" t="s">
        <v>773</v>
      </c>
      <c r="B141" s="1" t="s">
        <v>80</v>
      </c>
      <c r="C141" s="1" t="s">
        <v>1603</v>
      </c>
      <c r="D141" s="1" t="s">
        <v>775</v>
      </c>
      <c r="E141" s="1" t="s">
        <v>1604</v>
      </c>
      <c r="F141" s="1" t="s">
        <v>81</v>
      </c>
      <c r="G141" s="1" t="s">
        <v>381</v>
      </c>
      <c r="H141" s="1" t="s">
        <v>1069</v>
      </c>
      <c r="I141" s="1" t="s">
        <v>1605</v>
      </c>
      <c r="J141" s="1" t="s">
        <v>1071</v>
      </c>
      <c r="K141" s="1" t="s">
        <v>1605</v>
      </c>
      <c r="L141" s="1" t="s">
        <v>1605</v>
      </c>
      <c r="M141" s="1" t="s">
        <v>1072</v>
      </c>
      <c r="N141" s="1" t="s">
        <v>1072</v>
      </c>
      <c r="O141" s="1" t="s">
        <v>1070</v>
      </c>
      <c r="P141" s="1" t="s">
        <v>1073</v>
      </c>
      <c r="Q141" s="1" t="s">
        <v>1606</v>
      </c>
      <c r="R141" s="1" t="s">
        <v>74</v>
      </c>
      <c r="S141" s="1" t="s">
        <v>1075</v>
      </c>
      <c r="T141" s="1" t="s">
        <v>1296</v>
      </c>
    </row>
    <row r="142" s="1" customFormat="1" spans="1:20">
      <c r="A142" s="1" t="s">
        <v>352</v>
      </c>
      <c r="B142" s="1" t="s">
        <v>80</v>
      </c>
      <c r="C142" s="1" t="s">
        <v>1607</v>
      </c>
      <c r="D142" s="1" t="s">
        <v>1203</v>
      </c>
      <c r="E142" s="1" t="s">
        <v>355</v>
      </c>
      <c r="F142" s="1" t="s">
        <v>80</v>
      </c>
      <c r="G142" s="1" t="s">
        <v>81</v>
      </c>
      <c r="H142" s="1" t="s">
        <v>1069</v>
      </c>
      <c r="I142" s="1" t="s">
        <v>1204</v>
      </c>
      <c r="J142" s="1" t="s">
        <v>1071</v>
      </c>
      <c r="K142" s="1" t="s">
        <v>1204</v>
      </c>
      <c r="L142" s="1" t="s">
        <v>1204</v>
      </c>
      <c r="M142" s="1" t="s">
        <v>1072</v>
      </c>
      <c r="N142" s="1" t="s">
        <v>1072</v>
      </c>
      <c r="O142" s="1" t="s">
        <v>1070</v>
      </c>
      <c r="P142" s="1" t="s">
        <v>1073</v>
      </c>
      <c r="Q142" s="1" t="s">
        <v>1608</v>
      </c>
      <c r="R142" s="1" t="s">
        <v>74</v>
      </c>
      <c r="S142" s="1" t="s">
        <v>1075</v>
      </c>
      <c r="T142" s="1" t="s">
        <v>1076</v>
      </c>
    </row>
    <row r="143" s="1" customFormat="1" spans="1:20">
      <c r="A143" s="1" t="s">
        <v>202</v>
      </c>
      <c r="B143" s="1" t="s">
        <v>80</v>
      </c>
      <c r="C143" s="1" t="s">
        <v>1609</v>
      </c>
      <c r="D143" s="1" t="s">
        <v>204</v>
      </c>
      <c r="E143" s="1" t="s">
        <v>205</v>
      </c>
      <c r="F143" s="1" t="s">
        <v>80</v>
      </c>
      <c r="G143" s="1" t="s">
        <v>81</v>
      </c>
      <c r="H143" s="1" t="s">
        <v>1069</v>
      </c>
      <c r="I143" s="1" t="s">
        <v>1327</v>
      </c>
      <c r="J143" s="1" t="s">
        <v>1071</v>
      </c>
      <c r="K143" s="1" t="s">
        <v>1327</v>
      </c>
      <c r="L143" s="1" t="s">
        <v>1327</v>
      </c>
      <c r="M143" s="1" t="s">
        <v>1072</v>
      </c>
      <c r="N143" s="1" t="s">
        <v>1072</v>
      </c>
      <c r="O143" s="1" t="s">
        <v>1070</v>
      </c>
      <c r="P143" s="1" t="s">
        <v>1073</v>
      </c>
      <c r="Q143" s="1" t="s">
        <v>1610</v>
      </c>
      <c r="R143" s="1" t="s">
        <v>74</v>
      </c>
      <c r="S143" s="1" t="s">
        <v>1075</v>
      </c>
      <c r="T143" s="1" t="s">
        <v>1076</v>
      </c>
    </row>
    <row r="144" s="1" customFormat="1" spans="1:20">
      <c r="A144" s="1" t="s">
        <v>218</v>
      </c>
      <c r="B144" s="1" t="s">
        <v>80</v>
      </c>
      <c r="C144" s="1" t="s">
        <v>1611</v>
      </c>
      <c r="D144" s="1" t="s">
        <v>204</v>
      </c>
      <c r="E144" s="1" t="s">
        <v>219</v>
      </c>
      <c r="F144" s="1" t="s">
        <v>80</v>
      </c>
      <c r="G144" s="1" t="s">
        <v>81</v>
      </c>
      <c r="H144" s="1" t="s">
        <v>1069</v>
      </c>
      <c r="I144" s="1" t="s">
        <v>1327</v>
      </c>
      <c r="J144" s="1" t="s">
        <v>1071</v>
      </c>
      <c r="K144" s="1" t="s">
        <v>1327</v>
      </c>
      <c r="L144" s="1" t="s">
        <v>1327</v>
      </c>
      <c r="M144" s="1" t="s">
        <v>1072</v>
      </c>
      <c r="N144" s="1" t="s">
        <v>1072</v>
      </c>
      <c r="O144" s="1" t="s">
        <v>1070</v>
      </c>
      <c r="P144" s="1" t="s">
        <v>1073</v>
      </c>
      <c r="Q144" s="1" t="s">
        <v>1612</v>
      </c>
      <c r="R144" s="1" t="s">
        <v>74</v>
      </c>
      <c r="S144" s="1" t="s">
        <v>1075</v>
      </c>
      <c r="T144" s="1" t="s">
        <v>1076</v>
      </c>
    </row>
    <row r="145" s="1" customFormat="1" spans="1:20">
      <c r="A145" s="1" t="s">
        <v>195</v>
      </c>
      <c r="B145" s="1" t="s">
        <v>80</v>
      </c>
      <c r="C145" s="1" t="s">
        <v>1613</v>
      </c>
      <c r="D145" s="1" t="s">
        <v>197</v>
      </c>
      <c r="E145" s="1" t="s">
        <v>198</v>
      </c>
      <c r="F145" s="1" t="s">
        <v>80</v>
      </c>
      <c r="G145" s="1" t="s">
        <v>81</v>
      </c>
      <c r="H145" s="1" t="s">
        <v>1069</v>
      </c>
      <c r="I145" s="1" t="s">
        <v>1614</v>
      </c>
      <c r="J145" s="1" t="s">
        <v>1071</v>
      </c>
      <c r="K145" s="1" t="s">
        <v>1614</v>
      </c>
      <c r="L145" s="1" t="s">
        <v>1614</v>
      </c>
      <c r="M145" s="1" t="s">
        <v>1072</v>
      </c>
      <c r="N145" s="1" t="s">
        <v>1072</v>
      </c>
      <c r="O145" s="1" t="s">
        <v>1070</v>
      </c>
      <c r="P145" s="1" t="s">
        <v>1073</v>
      </c>
      <c r="Q145" s="1" t="s">
        <v>1615</v>
      </c>
      <c r="R145" s="1" t="s">
        <v>74</v>
      </c>
      <c r="S145" s="1" t="s">
        <v>1075</v>
      </c>
      <c r="T145" s="1" t="s">
        <v>1076</v>
      </c>
    </row>
    <row r="146" s="1" customFormat="1" spans="1:20">
      <c r="A146" s="1" t="s">
        <v>329</v>
      </c>
      <c r="B146" s="1" t="s">
        <v>80</v>
      </c>
      <c r="C146" s="1" t="s">
        <v>1616</v>
      </c>
      <c r="D146" s="1" t="s">
        <v>331</v>
      </c>
      <c r="E146" s="1" t="s">
        <v>332</v>
      </c>
      <c r="F146" s="1" t="s">
        <v>80</v>
      </c>
      <c r="G146" s="1" t="s">
        <v>81</v>
      </c>
      <c r="H146" s="1" t="s">
        <v>1069</v>
      </c>
      <c r="I146" s="1" t="s">
        <v>1617</v>
      </c>
      <c r="J146" s="1" t="s">
        <v>1071</v>
      </c>
      <c r="K146" s="1" t="s">
        <v>1617</v>
      </c>
      <c r="L146" s="1" t="s">
        <v>1617</v>
      </c>
      <c r="M146" s="1" t="s">
        <v>1072</v>
      </c>
      <c r="N146" s="1" t="s">
        <v>1072</v>
      </c>
      <c r="O146" s="1" t="s">
        <v>1070</v>
      </c>
      <c r="P146" s="1" t="s">
        <v>1073</v>
      </c>
      <c r="Q146" s="1" t="s">
        <v>1618</v>
      </c>
      <c r="R146" s="1" t="s">
        <v>74</v>
      </c>
      <c r="S146" s="1" t="s">
        <v>1075</v>
      </c>
      <c r="T146" s="1" t="s">
        <v>1410</v>
      </c>
    </row>
    <row r="147" s="1" customFormat="1" spans="1:20">
      <c r="A147" s="1" t="s">
        <v>210</v>
      </c>
      <c r="B147" s="1" t="s">
        <v>80</v>
      </c>
      <c r="C147" s="1" t="s">
        <v>1619</v>
      </c>
      <c r="D147" s="1" t="s">
        <v>1620</v>
      </c>
      <c r="E147" s="1" t="s">
        <v>1621</v>
      </c>
      <c r="F147" s="1" t="s">
        <v>80</v>
      </c>
      <c r="G147" s="1" t="s">
        <v>81</v>
      </c>
      <c r="H147" s="1" t="s">
        <v>1069</v>
      </c>
      <c r="I147" s="1" t="s">
        <v>1622</v>
      </c>
      <c r="J147" s="1" t="s">
        <v>1071</v>
      </c>
      <c r="K147" s="1" t="s">
        <v>1622</v>
      </c>
      <c r="L147" s="1" t="s">
        <v>1622</v>
      </c>
      <c r="M147" s="1" t="s">
        <v>1072</v>
      </c>
      <c r="N147" s="1" t="s">
        <v>1072</v>
      </c>
      <c r="O147" s="1" t="s">
        <v>1070</v>
      </c>
      <c r="P147" s="1" t="s">
        <v>1073</v>
      </c>
      <c r="Q147" s="1" t="s">
        <v>1623</v>
      </c>
      <c r="R147" s="1" t="s">
        <v>74</v>
      </c>
      <c r="S147" s="1" t="s">
        <v>1075</v>
      </c>
      <c r="T147" s="1" t="s">
        <v>1076</v>
      </c>
    </row>
    <row r="148" s="1" customFormat="1" spans="1:20">
      <c r="A148" s="1" t="s">
        <v>1624</v>
      </c>
      <c r="B148" s="1" t="s">
        <v>80</v>
      </c>
      <c r="C148" s="1" t="s">
        <v>1625</v>
      </c>
      <c r="D148" s="1" t="s">
        <v>1626</v>
      </c>
      <c r="E148" s="1" t="s">
        <v>1627</v>
      </c>
      <c r="F148" s="1" t="s">
        <v>80</v>
      </c>
      <c r="G148" s="1" t="s">
        <v>81</v>
      </c>
      <c r="H148" s="1" t="s">
        <v>1069</v>
      </c>
      <c r="I148" s="1" t="s">
        <v>1070</v>
      </c>
      <c r="J148" s="1" t="s">
        <v>1071</v>
      </c>
      <c r="K148" s="1" t="s">
        <v>1070</v>
      </c>
      <c r="L148" s="1" t="s">
        <v>1070</v>
      </c>
      <c r="M148" s="1" t="s">
        <v>1072</v>
      </c>
      <c r="N148" s="1" t="s">
        <v>1072</v>
      </c>
      <c r="O148" s="1" t="s">
        <v>1070</v>
      </c>
      <c r="P148" s="1" t="s">
        <v>1073</v>
      </c>
      <c r="Q148" s="1" t="s">
        <v>1628</v>
      </c>
      <c r="R148" s="1" t="s">
        <v>74</v>
      </c>
      <c r="S148" s="1" t="s">
        <v>1075</v>
      </c>
      <c r="T148" s="1" t="s">
        <v>1076</v>
      </c>
    </row>
    <row r="149" s="1" customFormat="1" spans="1:20">
      <c r="A149" s="1" t="s">
        <v>1629</v>
      </c>
      <c r="B149" s="1" t="s">
        <v>80</v>
      </c>
      <c r="C149" s="1" t="s">
        <v>1630</v>
      </c>
      <c r="D149" s="1" t="s">
        <v>1631</v>
      </c>
      <c r="E149" s="1" t="s">
        <v>1632</v>
      </c>
      <c r="F149" s="1" t="s">
        <v>80</v>
      </c>
      <c r="G149" s="1" t="s">
        <v>81</v>
      </c>
      <c r="H149" s="1" t="s">
        <v>1069</v>
      </c>
      <c r="I149" s="1" t="s">
        <v>1070</v>
      </c>
      <c r="J149" s="1" t="s">
        <v>1071</v>
      </c>
      <c r="K149" s="1" t="s">
        <v>1070</v>
      </c>
      <c r="L149" s="1" t="s">
        <v>1070</v>
      </c>
      <c r="M149" s="1" t="s">
        <v>1072</v>
      </c>
      <c r="N149" s="1" t="s">
        <v>1072</v>
      </c>
      <c r="O149" s="1" t="s">
        <v>1070</v>
      </c>
      <c r="P149" s="1" t="s">
        <v>1073</v>
      </c>
      <c r="Q149" s="1" t="s">
        <v>1633</v>
      </c>
      <c r="R149" s="1" t="s">
        <v>74</v>
      </c>
      <c r="S149" s="1" t="s">
        <v>1075</v>
      </c>
      <c r="T149" s="1" t="s">
        <v>1076</v>
      </c>
    </row>
    <row r="150" s="1" customFormat="1" spans="1:20">
      <c r="A150" s="1" t="s">
        <v>172</v>
      </c>
      <c r="B150" s="1" t="s">
        <v>80</v>
      </c>
      <c r="C150" s="1" t="s">
        <v>1634</v>
      </c>
      <c r="D150" s="1" t="s">
        <v>174</v>
      </c>
      <c r="E150" s="1" t="s">
        <v>175</v>
      </c>
      <c r="F150" s="1" t="s">
        <v>80</v>
      </c>
      <c r="G150" s="1" t="s">
        <v>81</v>
      </c>
      <c r="H150" s="1" t="s">
        <v>1069</v>
      </c>
      <c r="I150" s="1" t="s">
        <v>1635</v>
      </c>
      <c r="J150" s="1" t="s">
        <v>1071</v>
      </c>
      <c r="K150" s="1" t="s">
        <v>1635</v>
      </c>
      <c r="L150" s="1" t="s">
        <v>1635</v>
      </c>
      <c r="M150" s="1" t="s">
        <v>1072</v>
      </c>
      <c r="N150" s="1" t="s">
        <v>1072</v>
      </c>
      <c r="O150" s="1" t="s">
        <v>1070</v>
      </c>
      <c r="P150" s="1" t="s">
        <v>1073</v>
      </c>
      <c r="Q150" s="1" t="s">
        <v>1636</v>
      </c>
      <c r="R150" s="1" t="s">
        <v>74</v>
      </c>
      <c r="S150" s="1" t="s">
        <v>1075</v>
      </c>
      <c r="T150" s="1" t="s">
        <v>1076</v>
      </c>
    </row>
    <row r="151" s="1" customFormat="1" spans="1:20">
      <c r="A151" s="1" t="s">
        <v>226</v>
      </c>
      <c r="B151" s="1" t="s">
        <v>80</v>
      </c>
      <c r="C151" s="1" t="s">
        <v>1637</v>
      </c>
      <c r="D151" s="1" t="s">
        <v>228</v>
      </c>
      <c r="E151" s="1" t="s">
        <v>229</v>
      </c>
      <c r="F151" s="1" t="s">
        <v>80</v>
      </c>
      <c r="G151" s="1" t="s">
        <v>81</v>
      </c>
      <c r="H151" s="1" t="s">
        <v>1069</v>
      </c>
      <c r="I151" s="1" t="s">
        <v>1144</v>
      </c>
      <c r="J151" s="1" t="s">
        <v>1071</v>
      </c>
      <c r="K151" s="1" t="s">
        <v>1144</v>
      </c>
      <c r="L151" s="1" t="s">
        <v>1144</v>
      </c>
      <c r="M151" s="1" t="s">
        <v>1072</v>
      </c>
      <c r="N151" s="1" t="s">
        <v>1072</v>
      </c>
      <c r="O151" s="1" t="s">
        <v>1070</v>
      </c>
      <c r="P151" s="1" t="s">
        <v>1073</v>
      </c>
      <c r="Q151" s="1" t="s">
        <v>1638</v>
      </c>
      <c r="R151" s="1" t="s">
        <v>74</v>
      </c>
      <c r="S151" s="1" t="s">
        <v>1075</v>
      </c>
      <c r="T151" s="1" t="s">
        <v>1076</v>
      </c>
    </row>
    <row r="152" s="1" customFormat="1" spans="1:20">
      <c r="A152" s="1" t="s">
        <v>306</v>
      </c>
      <c r="B152" s="1" t="s">
        <v>80</v>
      </c>
      <c r="C152" s="1" t="s">
        <v>1639</v>
      </c>
      <c r="D152" s="1" t="s">
        <v>297</v>
      </c>
      <c r="E152" s="1" t="s">
        <v>1640</v>
      </c>
      <c r="F152" s="1" t="s">
        <v>80</v>
      </c>
      <c r="G152" s="1" t="s">
        <v>81</v>
      </c>
      <c r="H152" s="1" t="s">
        <v>1069</v>
      </c>
      <c r="I152" s="1" t="s">
        <v>1641</v>
      </c>
      <c r="J152" s="1" t="s">
        <v>1071</v>
      </c>
      <c r="K152" s="1" t="s">
        <v>1641</v>
      </c>
      <c r="L152" s="1" t="s">
        <v>1641</v>
      </c>
      <c r="M152" s="1" t="s">
        <v>1072</v>
      </c>
      <c r="N152" s="1" t="s">
        <v>1072</v>
      </c>
      <c r="O152" s="1" t="s">
        <v>1070</v>
      </c>
      <c r="P152" s="1" t="s">
        <v>1073</v>
      </c>
      <c r="Q152" s="1" t="s">
        <v>1642</v>
      </c>
      <c r="R152" s="1" t="s">
        <v>74</v>
      </c>
      <c r="S152" s="1" t="s">
        <v>1075</v>
      </c>
      <c r="T152" s="1" t="s">
        <v>1076</v>
      </c>
    </row>
    <row r="153" s="1" customFormat="1" spans="1:20">
      <c r="A153" s="1" t="s">
        <v>299</v>
      </c>
      <c r="B153" s="1" t="s">
        <v>80</v>
      </c>
      <c r="C153" s="1" t="s">
        <v>1643</v>
      </c>
      <c r="D153" s="1" t="s">
        <v>301</v>
      </c>
      <c r="E153" s="1" t="s">
        <v>302</v>
      </c>
      <c r="F153" s="1" t="s">
        <v>80</v>
      </c>
      <c r="G153" s="1" t="s">
        <v>81</v>
      </c>
      <c r="H153" s="1" t="s">
        <v>1069</v>
      </c>
      <c r="I153" s="1" t="s">
        <v>1644</v>
      </c>
      <c r="J153" s="1" t="s">
        <v>1071</v>
      </c>
      <c r="K153" s="1" t="s">
        <v>1644</v>
      </c>
      <c r="L153" s="1" t="s">
        <v>1644</v>
      </c>
      <c r="M153" s="1" t="s">
        <v>1072</v>
      </c>
      <c r="N153" s="1" t="s">
        <v>1072</v>
      </c>
      <c r="O153" s="1" t="s">
        <v>1070</v>
      </c>
      <c r="P153" s="1" t="s">
        <v>1073</v>
      </c>
      <c r="Q153" s="1" t="s">
        <v>1645</v>
      </c>
      <c r="R153" s="1" t="s">
        <v>74</v>
      </c>
      <c r="S153" s="1" t="s">
        <v>1075</v>
      </c>
      <c r="T153" s="1" t="s">
        <v>1076</v>
      </c>
    </row>
    <row r="154" s="1" customFormat="1" spans="1:20">
      <c r="A154" s="1" t="s">
        <v>497</v>
      </c>
      <c r="B154" s="1" t="s">
        <v>80</v>
      </c>
      <c r="C154" s="1" t="s">
        <v>1646</v>
      </c>
      <c r="D154" s="1" t="s">
        <v>1647</v>
      </c>
      <c r="E154" s="1" t="s">
        <v>500</v>
      </c>
      <c r="F154" s="1" t="s">
        <v>81</v>
      </c>
      <c r="G154" s="1" t="s">
        <v>381</v>
      </c>
      <c r="H154" s="1" t="s">
        <v>1069</v>
      </c>
      <c r="I154" s="1" t="s">
        <v>1648</v>
      </c>
      <c r="J154" s="1" t="s">
        <v>1071</v>
      </c>
      <c r="K154" s="1" t="s">
        <v>1648</v>
      </c>
      <c r="L154" s="1" t="s">
        <v>1648</v>
      </c>
      <c r="M154" s="1" t="s">
        <v>1072</v>
      </c>
      <c r="N154" s="1" t="s">
        <v>1072</v>
      </c>
      <c r="O154" s="1" t="s">
        <v>1070</v>
      </c>
      <c r="P154" s="1" t="s">
        <v>1073</v>
      </c>
      <c r="Q154" s="1" t="s">
        <v>1649</v>
      </c>
      <c r="R154" s="1" t="s">
        <v>74</v>
      </c>
      <c r="S154" s="1" t="s">
        <v>1075</v>
      </c>
      <c r="T154" s="1" t="s">
        <v>1076</v>
      </c>
    </row>
    <row r="155" s="1" customFormat="1" spans="1:20">
      <c r="A155" s="1" t="s">
        <v>484</v>
      </c>
      <c r="B155" s="1" t="s">
        <v>80</v>
      </c>
      <c r="C155" s="1" t="s">
        <v>1650</v>
      </c>
      <c r="D155" s="1" t="s">
        <v>486</v>
      </c>
      <c r="E155" s="1" t="s">
        <v>487</v>
      </c>
      <c r="F155" s="1" t="s">
        <v>81</v>
      </c>
      <c r="G155" s="1" t="s">
        <v>381</v>
      </c>
      <c r="H155" s="1" t="s">
        <v>1069</v>
      </c>
      <c r="I155" s="1" t="s">
        <v>1275</v>
      </c>
      <c r="J155" s="1" t="s">
        <v>1071</v>
      </c>
      <c r="K155" s="1" t="s">
        <v>1275</v>
      </c>
      <c r="L155" s="1" t="s">
        <v>1275</v>
      </c>
      <c r="M155" s="1" t="s">
        <v>1072</v>
      </c>
      <c r="N155" s="1" t="s">
        <v>1072</v>
      </c>
      <c r="O155" s="1" t="s">
        <v>1070</v>
      </c>
      <c r="P155" s="1" t="s">
        <v>1073</v>
      </c>
      <c r="Q155" s="1" t="s">
        <v>1651</v>
      </c>
      <c r="R155" s="1" t="s">
        <v>74</v>
      </c>
      <c r="S155" s="1" t="s">
        <v>1075</v>
      </c>
      <c r="T155" s="1" t="s">
        <v>1076</v>
      </c>
    </row>
    <row r="156" s="1" customFormat="1" spans="1:20">
      <c r="A156" s="1" t="s">
        <v>733</v>
      </c>
      <c r="B156" s="1" t="s">
        <v>127</v>
      </c>
      <c r="C156" s="1" t="s">
        <v>1652</v>
      </c>
      <c r="D156" s="1" t="s">
        <v>735</v>
      </c>
      <c r="E156" s="1" t="s">
        <v>736</v>
      </c>
      <c r="F156" s="1" t="s">
        <v>80</v>
      </c>
      <c r="G156" s="1" t="s">
        <v>381</v>
      </c>
      <c r="H156" s="1" t="s">
        <v>1069</v>
      </c>
      <c r="I156" s="1" t="s">
        <v>1519</v>
      </c>
      <c r="J156" s="1" t="s">
        <v>1071</v>
      </c>
      <c r="K156" s="1" t="s">
        <v>1519</v>
      </c>
      <c r="L156" s="1" t="s">
        <v>1519</v>
      </c>
      <c r="M156" s="1" t="s">
        <v>1072</v>
      </c>
      <c r="N156" s="1" t="s">
        <v>1072</v>
      </c>
      <c r="O156" s="1" t="s">
        <v>1070</v>
      </c>
      <c r="P156" s="1" t="s">
        <v>1073</v>
      </c>
      <c r="Q156" s="1" t="s">
        <v>1653</v>
      </c>
      <c r="R156" s="1" t="s">
        <v>74</v>
      </c>
      <c r="S156" s="1" t="s">
        <v>1075</v>
      </c>
      <c r="T156" s="1" t="s">
        <v>1076</v>
      </c>
    </row>
    <row r="157" s="1" customFormat="1" spans="1:20">
      <c r="A157" s="1" t="s">
        <v>1654</v>
      </c>
      <c r="B157" s="1" t="s">
        <v>127</v>
      </c>
      <c r="C157" s="1" t="s">
        <v>1655</v>
      </c>
      <c r="D157" s="1" t="s">
        <v>1656</v>
      </c>
      <c r="E157" s="1" t="s">
        <v>1657</v>
      </c>
      <c r="F157" s="1" t="s">
        <v>81</v>
      </c>
      <c r="G157" s="1" t="s">
        <v>381</v>
      </c>
      <c r="H157" s="1" t="s">
        <v>1069</v>
      </c>
      <c r="I157" s="1" t="s">
        <v>1070</v>
      </c>
      <c r="J157" s="1" t="s">
        <v>1071</v>
      </c>
      <c r="K157" s="1" t="s">
        <v>1070</v>
      </c>
      <c r="L157" s="1" t="s">
        <v>1070</v>
      </c>
      <c r="M157" s="1" t="s">
        <v>1072</v>
      </c>
      <c r="N157" s="1" t="s">
        <v>1072</v>
      </c>
      <c r="O157" s="1" t="s">
        <v>1070</v>
      </c>
      <c r="P157" s="1" t="s">
        <v>1073</v>
      </c>
      <c r="Q157" s="1" t="s">
        <v>1658</v>
      </c>
      <c r="R157" s="1" t="s">
        <v>74</v>
      </c>
      <c r="S157" s="1" t="s">
        <v>1075</v>
      </c>
      <c r="T157" s="1" t="s">
        <v>1076</v>
      </c>
    </row>
    <row r="158" s="1" customFormat="1" spans="1:20">
      <c r="A158" s="1" t="s">
        <v>1659</v>
      </c>
      <c r="B158" s="1" t="s">
        <v>127</v>
      </c>
      <c r="C158" s="1" t="s">
        <v>1660</v>
      </c>
      <c r="D158" s="1" t="s">
        <v>393</v>
      </c>
      <c r="E158" s="1" t="s">
        <v>1661</v>
      </c>
      <c r="F158" s="1" t="s">
        <v>80</v>
      </c>
      <c r="G158" s="1" t="s">
        <v>81</v>
      </c>
      <c r="H158" s="1" t="s">
        <v>1069</v>
      </c>
      <c r="I158" s="1" t="s">
        <v>1070</v>
      </c>
      <c r="J158" s="1" t="s">
        <v>1071</v>
      </c>
      <c r="K158" s="1" t="s">
        <v>1070</v>
      </c>
      <c r="L158" s="1" t="s">
        <v>1070</v>
      </c>
      <c r="M158" s="1" t="s">
        <v>1072</v>
      </c>
      <c r="N158" s="1" t="s">
        <v>1072</v>
      </c>
      <c r="O158" s="1" t="s">
        <v>1070</v>
      </c>
      <c r="P158" s="1" t="s">
        <v>1073</v>
      </c>
      <c r="Q158" s="1" t="s">
        <v>1662</v>
      </c>
      <c r="R158" s="1" t="s">
        <v>74</v>
      </c>
      <c r="S158" s="1" t="s">
        <v>1075</v>
      </c>
      <c r="T158" s="1" t="s">
        <v>1076</v>
      </c>
    </row>
    <row r="159" s="1" customFormat="1" spans="1:20">
      <c r="A159" s="1" t="s">
        <v>295</v>
      </c>
      <c r="B159" s="1" t="s">
        <v>127</v>
      </c>
      <c r="C159" s="1" t="s">
        <v>1663</v>
      </c>
      <c r="D159" s="1" t="s">
        <v>297</v>
      </c>
      <c r="E159" s="1" t="s">
        <v>298</v>
      </c>
      <c r="F159" s="1" t="s">
        <v>80</v>
      </c>
      <c r="G159" s="1" t="s">
        <v>81</v>
      </c>
      <c r="H159" s="1" t="s">
        <v>1069</v>
      </c>
      <c r="I159" s="1" t="s">
        <v>1519</v>
      </c>
      <c r="J159" s="1" t="s">
        <v>1071</v>
      </c>
      <c r="K159" s="1" t="s">
        <v>1519</v>
      </c>
      <c r="L159" s="1" t="s">
        <v>1519</v>
      </c>
      <c r="M159" s="1" t="s">
        <v>1072</v>
      </c>
      <c r="N159" s="1" t="s">
        <v>1072</v>
      </c>
      <c r="O159" s="1" t="s">
        <v>1070</v>
      </c>
      <c r="P159" s="1" t="s">
        <v>1073</v>
      </c>
      <c r="Q159" s="1" t="s">
        <v>1664</v>
      </c>
      <c r="R159" s="1" t="s">
        <v>74</v>
      </c>
      <c r="S159" s="1" t="s">
        <v>1075</v>
      </c>
      <c r="T159" s="1" t="s">
        <v>1076</v>
      </c>
    </row>
    <row r="160" s="1" customFormat="1" spans="1:20">
      <c r="A160" s="1" t="s">
        <v>123</v>
      </c>
      <c r="B160" s="1" t="s">
        <v>127</v>
      </c>
      <c r="C160" s="1" t="s">
        <v>1665</v>
      </c>
      <c r="D160" s="1" t="s">
        <v>1467</v>
      </c>
      <c r="E160" s="1" t="s">
        <v>126</v>
      </c>
      <c r="F160" s="1" t="s">
        <v>80</v>
      </c>
      <c r="G160" s="1" t="s">
        <v>81</v>
      </c>
      <c r="H160" s="1" t="s">
        <v>1069</v>
      </c>
      <c r="I160" s="1" t="s">
        <v>1468</v>
      </c>
      <c r="J160" s="1" t="s">
        <v>1071</v>
      </c>
      <c r="K160" s="1" t="s">
        <v>1468</v>
      </c>
      <c r="L160" s="1" t="s">
        <v>1468</v>
      </c>
      <c r="M160" s="1" t="s">
        <v>1072</v>
      </c>
      <c r="N160" s="1" t="s">
        <v>1072</v>
      </c>
      <c r="O160" s="1" t="s">
        <v>1070</v>
      </c>
      <c r="P160" s="1" t="s">
        <v>1073</v>
      </c>
      <c r="Q160" s="1" t="s">
        <v>1666</v>
      </c>
      <c r="R160" s="1" t="s">
        <v>74</v>
      </c>
      <c r="S160" s="1" t="s">
        <v>1075</v>
      </c>
      <c r="T160" s="1" t="s">
        <v>1076</v>
      </c>
    </row>
    <row r="161" s="1" customFormat="1" spans="1:20">
      <c r="A161" s="1" t="s">
        <v>1667</v>
      </c>
      <c r="B161" s="1" t="s">
        <v>127</v>
      </c>
      <c r="C161" s="1" t="s">
        <v>1668</v>
      </c>
      <c r="D161" s="1" t="s">
        <v>1669</v>
      </c>
      <c r="E161" s="1" t="s">
        <v>1670</v>
      </c>
      <c r="F161" s="1" t="s">
        <v>80</v>
      </c>
      <c r="G161" s="1" t="s">
        <v>381</v>
      </c>
      <c r="H161" s="1" t="s">
        <v>1069</v>
      </c>
      <c r="I161" s="1" t="s">
        <v>1671</v>
      </c>
      <c r="J161" s="1" t="s">
        <v>1071</v>
      </c>
      <c r="K161" s="1" t="s">
        <v>1671</v>
      </c>
      <c r="L161" s="1" t="s">
        <v>1671</v>
      </c>
      <c r="M161" s="1" t="s">
        <v>1072</v>
      </c>
      <c r="N161" s="1" t="s">
        <v>1072</v>
      </c>
      <c r="O161" s="1" t="s">
        <v>1070</v>
      </c>
      <c r="P161" s="1" t="s">
        <v>1073</v>
      </c>
      <c r="Q161" s="1" t="s">
        <v>1672</v>
      </c>
      <c r="R161" s="1" t="s">
        <v>74</v>
      </c>
      <c r="S161" s="1" t="s">
        <v>1075</v>
      </c>
      <c r="T161" s="1" t="s">
        <v>1076</v>
      </c>
    </row>
    <row r="162" s="1" customFormat="1" spans="1:20">
      <c r="A162" s="1" t="s">
        <v>916</v>
      </c>
      <c r="B162" s="1" t="s">
        <v>127</v>
      </c>
      <c r="C162" s="1" t="s">
        <v>1673</v>
      </c>
      <c r="D162" s="1" t="s">
        <v>918</v>
      </c>
      <c r="E162" s="1" t="s">
        <v>919</v>
      </c>
      <c r="F162" s="1" t="s">
        <v>80</v>
      </c>
      <c r="G162" s="1" t="s">
        <v>381</v>
      </c>
      <c r="H162" s="1" t="s">
        <v>1069</v>
      </c>
      <c r="I162" s="1" t="s">
        <v>1674</v>
      </c>
      <c r="J162" s="1" t="s">
        <v>1071</v>
      </c>
      <c r="K162" s="1" t="s">
        <v>1674</v>
      </c>
      <c r="L162" s="1" t="s">
        <v>1674</v>
      </c>
      <c r="M162" s="1" t="s">
        <v>1072</v>
      </c>
      <c r="N162" s="1" t="s">
        <v>1072</v>
      </c>
      <c r="O162" s="1" t="s">
        <v>1070</v>
      </c>
      <c r="P162" s="1" t="s">
        <v>1073</v>
      </c>
      <c r="Q162" s="1" t="s">
        <v>1675</v>
      </c>
      <c r="R162" s="1" t="s">
        <v>74</v>
      </c>
      <c r="S162" s="1" t="s">
        <v>1075</v>
      </c>
      <c r="T162" s="1" t="s">
        <v>1076</v>
      </c>
    </row>
    <row r="163" s="1" customFormat="1" spans="1:20">
      <c r="A163" s="1" t="s">
        <v>391</v>
      </c>
      <c r="B163" s="1" t="s">
        <v>127</v>
      </c>
      <c r="C163" s="1" t="s">
        <v>1676</v>
      </c>
      <c r="D163" s="1" t="s">
        <v>393</v>
      </c>
      <c r="E163" s="1" t="s">
        <v>394</v>
      </c>
      <c r="F163" s="1" t="s">
        <v>80</v>
      </c>
      <c r="G163" s="1" t="s">
        <v>381</v>
      </c>
      <c r="H163" s="1" t="s">
        <v>1069</v>
      </c>
      <c r="I163" s="1" t="s">
        <v>1677</v>
      </c>
      <c r="J163" s="1" t="s">
        <v>1071</v>
      </c>
      <c r="K163" s="1" t="s">
        <v>1677</v>
      </c>
      <c r="L163" s="1" t="s">
        <v>1677</v>
      </c>
      <c r="M163" s="1" t="s">
        <v>1072</v>
      </c>
      <c r="N163" s="1" t="s">
        <v>1072</v>
      </c>
      <c r="O163" s="1" t="s">
        <v>1070</v>
      </c>
      <c r="P163" s="1" t="s">
        <v>1073</v>
      </c>
      <c r="Q163" s="1" t="s">
        <v>1678</v>
      </c>
      <c r="R163" s="1" t="s">
        <v>74</v>
      </c>
      <c r="S163" s="1" t="s">
        <v>1075</v>
      </c>
      <c r="T163" s="1" t="s">
        <v>1076</v>
      </c>
    </row>
    <row r="164" s="1" customFormat="1" spans="1:20">
      <c r="A164" s="1" t="s">
        <v>273</v>
      </c>
      <c r="B164" s="1" t="s">
        <v>127</v>
      </c>
      <c r="C164" s="1" t="s">
        <v>1679</v>
      </c>
      <c r="D164" s="1" t="s">
        <v>1680</v>
      </c>
      <c r="E164" s="1" t="s">
        <v>276</v>
      </c>
      <c r="F164" s="1" t="s">
        <v>80</v>
      </c>
      <c r="G164" s="1" t="s">
        <v>81</v>
      </c>
      <c r="H164" s="1" t="s">
        <v>1069</v>
      </c>
      <c r="I164" s="1" t="s">
        <v>1681</v>
      </c>
      <c r="J164" s="1" t="s">
        <v>1071</v>
      </c>
      <c r="K164" s="1" t="s">
        <v>1681</v>
      </c>
      <c r="L164" s="1" t="s">
        <v>1681</v>
      </c>
      <c r="M164" s="1" t="s">
        <v>1072</v>
      </c>
      <c r="N164" s="1" t="s">
        <v>1072</v>
      </c>
      <c r="O164" s="1" t="s">
        <v>1070</v>
      </c>
      <c r="P164" s="1" t="s">
        <v>1073</v>
      </c>
      <c r="Q164" s="1" t="s">
        <v>1682</v>
      </c>
      <c r="R164" s="1" t="s">
        <v>74</v>
      </c>
      <c r="S164" s="1" t="s">
        <v>1075</v>
      </c>
      <c r="T164" s="1" t="s">
        <v>1076</v>
      </c>
    </row>
    <row r="165" s="1" customFormat="1" spans="1:20">
      <c r="A165" s="1" t="s">
        <v>639</v>
      </c>
      <c r="B165" s="1" t="s">
        <v>127</v>
      </c>
      <c r="C165" s="1" t="s">
        <v>1683</v>
      </c>
      <c r="D165" s="1" t="s">
        <v>641</v>
      </c>
      <c r="E165" s="1" t="s">
        <v>642</v>
      </c>
      <c r="F165" s="1" t="s">
        <v>81</v>
      </c>
      <c r="G165" s="1" t="s">
        <v>381</v>
      </c>
      <c r="H165" s="1" t="s">
        <v>1069</v>
      </c>
      <c r="I165" s="1" t="s">
        <v>1684</v>
      </c>
      <c r="J165" s="1" t="s">
        <v>1071</v>
      </c>
      <c r="K165" s="1" t="s">
        <v>1684</v>
      </c>
      <c r="L165" s="1" t="s">
        <v>1684</v>
      </c>
      <c r="M165" s="1" t="s">
        <v>1072</v>
      </c>
      <c r="N165" s="1" t="s">
        <v>1072</v>
      </c>
      <c r="O165" s="1" t="s">
        <v>1070</v>
      </c>
      <c r="P165" s="1" t="s">
        <v>1073</v>
      </c>
      <c r="Q165" s="1" t="s">
        <v>1685</v>
      </c>
      <c r="R165" s="1" t="s">
        <v>74</v>
      </c>
      <c r="S165" s="1" t="s">
        <v>1075</v>
      </c>
      <c r="T165" s="1" t="s">
        <v>1076</v>
      </c>
    </row>
    <row r="166" s="1" customFormat="1" spans="1:20">
      <c r="A166" s="1" t="s">
        <v>1686</v>
      </c>
      <c r="B166" s="1" t="s">
        <v>127</v>
      </c>
      <c r="C166" s="1" t="s">
        <v>1687</v>
      </c>
      <c r="D166" s="1" t="s">
        <v>1688</v>
      </c>
      <c r="E166" s="1" t="s">
        <v>1689</v>
      </c>
      <c r="F166" s="1" t="s">
        <v>127</v>
      </c>
      <c r="G166" s="1" t="s">
        <v>381</v>
      </c>
      <c r="H166" s="1" t="s">
        <v>1069</v>
      </c>
      <c r="I166" s="1" t="s">
        <v>1690</v>
      </c>
      <c r="J166" s="1" t="s">
        <v>1071</v>
      </c>
      <c r="K166" s="1" t="s">
        <v>1690</v>
      </c>
      <c r="L166" s="1" t="s">
        <v>1690</v>
      </c>
      <c r="M166" s="1" t="s">
        <v>1072</v>
      </c>
      <c r="N166" s="1" t="s">
        <v>1072</v>
      </c>
      <c r="O166" s="1" t="s">
        <v>1070</v>
      </c>
      <c r="P166" s="1" t="s">
        <v>1073</v>
      </c>
      <c r="Q166" s="1" t="s">
        <v>1691</v>
      </c>
      <c r="R166" s="1" t="s">
        <v>74</v>
      </c>
      <c r="S166" s="1" t="s">
        <v>1075</v>
      </c>
      <c r="T166" s="1" t="s">
        <v>1076</v>
      </c>
    </row>
    <row r="167" s="1" customFormat="1" spans="1:20">
      <c r="A167" s="1" t="s">
        <v>853</v>
      </c>
      <c r="B167" s="1" t="s">
        <v>127</v>
      </c>
      <c r="C167" s="1" t="s">
        <v>1692</v>
      </c>
      <c r="D167" s="1" t="s">
        <v>1693</v>
      </c>
      <c r="E167" s="1" t="s">
        <v>1694</v>
      </c>
      <c r="F167" s="1" t="s">
        <v>81</v>
      </c>
      <c r="G167" s="1" t="s">
        <v>381</v>
      </c>
      <c r="H167" s="1" t="s">
        <v>1069</v>
      </c>
      <c r="I167" s="1" t="s">
        <v>1695</v>
      </c>
      <c r="J167" s="1" t="s">
        <v>1071</v>
      </c>
      <c r="K167" s="1" t="s">
        <v>1695</v>
      </c>
      <c r="L167" s="1" t="s">
        <v>1696</v>
      </c>
      <c r="M167" s="1" t="s">
        <v>1697</v>
      </c>
      <c r="N167" s="1" t="s">
        <v>1697</v>
      </c>
      <c r="O167" s="1" t="s">
        <v>1070</v>
      </c>
      <c r="P167" s="1" t="s">
        <v>1073</v>
      </c>
      <c r="Q167" s="1" t="s">
        <v>1698</v>
      </c>
      <c r="R167" s="1" t="s">
        <v>74</v>
      </c>
      <c r="S167" s="1" t="s">
        <v>1075</v>
      </c>
      <c r="T167" s="1" t="s">
        <v>1076</v>
      </c>
    </row>
    <row r="168" s="1" customFormat="1" spans="1:20">
      <c r="A168" s="1" t="s">
        <v>1699</v>
      </c>
      <c r="B168" s="1" t="s">
        <v>127</v>
      </c>
      <c r="C168" s="1" t="s">
        <v>1700</v>
      </c>
      <c r="D168" s="1" t="s">
        <v>755</v>
      </c>
      <c r="E168" s="1" t="s">
        <v>1701</v>
      </c>
      <c r="F168" s="1" t="s">
        <v>80</v>
      </c>
      <c r="G168" s="1" t="s">
        <v>381</v>
      </c>
      <c r="H168" s="1" t="s">
        <v>1069</v>
      </c>
      <c r="I168" s="1" t="s">
        <v>1702</v>
      </c>
      <c r="J168" s="1" t="s">
        <v>1071</v>
      </c>
      <c r="K168" s="1" t="s">
        <v>1702</v>
      </c>
      <c r="L168" s="1" t="s">
        <v>1702</v>
      </c>
      <c r="M168" s="1" t="s">
        <v>1072</v>
      </c>
      <c r="N168" s="1" t="s">
        <v>1072</v>
      </c>
      <c r="O168" s="1" t="s">
        <v>1070</v>
      </c>
      <c r="P168" s="1" t="s">
        <v>1073</v>
      </c>
      <c r="Q168" s="1" t="s">
        <v>1703</v>
      </c>
      <c r="R168" s="1" t="s">
        <v>74</v>
      </c>
      <c r="S168" s="1" t="s">
        <v>1075</v>
      </c>
      <c r="T168" s="1" t="s">
        <v>1076</v>
      </c>
    </row>
    <row r="169" s="1" customFormat="1" spans="1:20">
      <c r="A169" s="1" t="s">
        <v>490</v>
      </c>
      <c r="B169" s="1" t="s">
        <v>127</v>
      </c>
      <c r="C169" s="1" t="s">
        <v>1704</v>
      </c>
      <c r="D169" s="1" t="s">
        <v>492</v>
      </c>
      <c r="E169" s="1" t="s">
        <v>493</v>
      </c>
      <c r="F169" s="1" t="s">
        <v>81</v>
      </c>
      <c r="G169" s="1" t="s">
        <v>381</v>
      </c>
      <c r="H169" s="1" t="s">
        <v>1069</v>
      </c>
      <c r="I169" s="1" t="s">
        <v>1705</v>
      </c>
      <c r="J169" s="1" t="s">
        <v>1071</v>
      </c>
      <c r="K169" s="1" t="s">
        <v>1705</v>
      </c>
      <c r="L169" s="1" t="s">
        <v>1705</v>
      </c>
      <c r="M169" s="1" t="s">
        <v>1072</v>
      </c>
      <c r="N169" s="1" t="s">
        <v>1072</v>
      </c>
      <c r="O169" s="1" t="s">
        <v>1070</v>
      </c>
      <c r="P169" s="1" t="s">
        <v>1073</v>
      </c>
      <c r="Q169" s="1" t="s">
        <v>1706</v>
      </c>
      <c r="R169" s="1" t="s">
        <v>74</v>
      </c>
      <c r="S169" s="1" t="s">
        <v>1075</v>
      </c>
      <c r="T169" s="1" t="s">
        <v>1076</v>
      </c>
    </row>
    <row r="170" s="1" customFormat="1" spans="1:20">
      <c r="A170" s="1" t="s">
        <v>900</v>
      </c>
      <c r="B170" s="1" t="s">
        <v>101</v>
      </c>
      <c r="C170" s="1" t="s">
        <v>1707</v>
      </c>
      <c r="D170" s="1" t="s">
        <v>1708</v>
      </c>
      <c r="E170" s="1" t="s">
        <v>903</v>
      </c>
      <c r="F170" s="1" t="s">
        <v>127</v>
      </c>
      <c r="G170" s="1" t="s">
        <v>381</v>
      </c>
      <c r="H170" s="1" t="s">
        <v>1069</v>
      </c>
      <c r="I170" s="1" t="s">
        <v>1709</v>
      </c>
      <c r="J170" s="1" t="s">
        <v>1071</v>
      </c>
      <c r="K170" s="1" t="s">
        <v>1709</v>
      </c>
      <c r="L170" s="1" t="s">
        <v>1709</v>
      </c>
      <c r="M170" s="1" t="s">
        <v>1072</v>
      </c>
      <c r="N170" s="1" t="s">
        <v>1072</v>
      </c>
      <c r="O170" s="1" t="s">
        <v>1070</v>
      </c>
      <c r="P170" s="1" t="s">
        <v>1073</v>
      </c>
      <c r="Q170" s="1" t="s">
        <v>1710</v>
      </c>
      <c r="R170" s="1" t="s">
        <v>74</v>
      </c>
      <c r="S170" s="1" t="s">
        <v>1075</v>
      </c>
      <c r="T170" s="1" t="s">
        <v>1076</v>
      </c>
    </row>
    <row r="171" s="1" customFormat="1" spans="1:20">
      <c r="A171" s="1" t="s">
        <v>1711</v>
      </c>
      <c r="B171" s="1" t="s">
        <v>101</v>
      </c>
      <c r="C171" s="1" t="s">
        <v>1712</v>
      </c>
      <c r="D171" s="1" t="s">
        <v>1713</v>
      </c>
      <c r="E171" s="1" t="s">
        <v>1714</v>
      </c>
      <c r="F171" s="1" t="s">
        <v>81</v>
      </c>
      <c r="G171" s="1" t="s">
        <v>381</v>
      </c>
      <c r="H171" s="1" t="s">
        <v>1069</v>
      </c>
      <c r="I171" s="1" t="s">
        <v>1070</v>
      </c>
      <c r="J171" s="1" t="s">
        <v>1071</v>
      </c>
      <c r="K171" s="1" t="s">
        <v>1070</v>
      </c>
      <c r="L171" s="1" t="s">
        <v>1070</v>
      </c>
      <c r="M171" s="1" t="s">
        <v>1072</v>
      </c>
      <c r="N171" s="1" t="s">
        <v>1072</v>
      </c>
      <c r="O171" s="1" t="s">
        <v>1070</v>
      </c>
      <c r="P171" s="1" t="s">
        <v>1073</v>
      </c>
      <c r="Q171" s="1" t="s">
        <v>1715</v>
      </c>
      <c r="R171" s="1" t="s">
        <v>74</v>
      </c>
      <c r="S171" s="1" t="s">
        <v>1075</v>
      </c>
      <c r="T171" s="1" t="s">
        <v>1076</v>
      </c>
    </row>
    <row r="172" s="1" customFormat="1" spans="1:20">
      <c r="A172" s="1" t="s">
        <v>1716</v>
      </c>
      <c r="B172" s="1" t="s">
        <v>101</v>
      </c>
      <c r="C172" s="1" t="s">
        <v>1717</v>
      </c>
      <c r="D172" s="1" t="s">
        <v>1713</v>
      </c>
      <c r="E172" s="1" t="s">
        <v>1714</v>
      </c>
      <c r="F172" s="1" t="s">
        <v>80</v>
      </c>
      <c r="G172" s="1" t="s">
        <v>81</v>
      </c>
      <c r="H172" s="1" t="s">
        <v>1069</v>
      </c>
      <c r="I172" s="1" t="s">
        <v>1718</v>
      </c>
      <c r="J172" s="1" t="s">
        <v>1071</v>
      </c>
      <c r="K172" s="1" t="s">
        <v>1718</v>
      </c>
      <c r="L172" s="1" t="s">
        <v>1718</v>
      </c>
      <c r="M172" s="1" t="s">
        <v>1072</v>
      </c>
      <c r="N172" s="1" t="s">
        <v>1072</v>
      </c>
      <c r="O172" s="1" t="s">
        <v>1070</v>
      </c>
      <c r="P172" s="1" t="s">
        <v>1073</v>
      </c>
      <c r="Q172" s="1" t="s">
        <v>1719</v>
      </c>
      <c r="R172" s="1" t="s">
        <v>74</v>
      </c>
      <c r="S172" s="1" t="s">
        <v>1075</v>
      </c>
      <c r="T172" s="1" t="s">
        <v>1076</v>
      </c>
    </row>
    <row r="173" s="1" customFormat="1" spans="1:20">
      <c r="A173" s="1" t="s">
        <v>767</v>
      </c>
      <c r="B173" s="1" t="s">
        <v>101</v>
      </c>
      <c r="C173" s="1" t="s">
        <v>1720</v>
      </c>
      <c r="D173" s="1" t="s">
        <v>755</v>
      </c>
      <c r="E173" s="1" t="s">
        <v>768</v>
      </c>
      <c r="F173" s="1" t="s">
        <v>81</v>
      </c>
      <c r="G173" s="1" t="s">
        <v>381</v>
      </c>
      <c r="H173" s="1" t="s">
        <v>1069</v>
      </c>
      <c r="I173" s="1" t="s">
        <v>1721</v>
      </c>
      <c r="J173" s="1" t="s">
        <v>1071</v>
      </c>
      <c r="K173" s="1" t="s">
        <v>1721</v>
      </c>
      <c r="L173" s="1" t="s">
        <v>1721</v>
      </c>
      <c r="M173" s="1" t="s">
        <v>1072</v>
      </c>
      <c r="N173" s="1" t="s">
        <v>1072</v>
      </c>
      <c r="O173" s="1" t="s">
        <v>1070</v>
      </c>
      <c r="P173" s="1" t="s">
        <v>1073</v>
      </c>
      <c r="Q173" s="1" t="s">
        <v>1722</v>
      </c>
      <c r="R173" s="1" t="s">
        <v>74</v>
      </c>
      <c r="S173" s="1" t="s">
        <v>1075</v>
      </c>
      <c r="T173" s="1" t="s">
        <v>1076</v>
      </c>
    </row>
    <row r="174" s="1" customFormat="1" spans="1:20">
      <c r="A174" s="1" t="s">
        <v>1723</v>
      </c>
      <c r="B174" s="1" t="s">
        <v>101</v>
      </c>
      <c r="C174" s="1" t="s">
        <v>1724</v>
      </c>
      <c r="D174" s="1" t="s">
        <v>1725</v>
      </c>
      <c r="E174" s="1" t="s">
        <v>1726</v>
      </c>
      <c r="F174" s="1" t="s">
        <v>101</v>
      </c>
      <c r="G174" s="1" t="s">
        <v>381</v>
      </c>
      <c r="H174" s="1" t="s">
        <v>1069</v>
      </c>
      <c r="I174" s="1" t="s">
        <v>1727</v>
      </c>
      <c r="J174" s="1" t="s">
        <v>1071</v>
      </c>
      <c r="K174" s="1" t="s">
        <v>1727</v>
      </c>
      <c r="L174" s="1" t="s">
        <v>1728</v>
      </c>
      <c r="M174" s="1" t="s">
        <v>1729</v>
      </c>
      <c r="N174" s="1" t="s">
        <v>1729</v>
      </c>
      <c r="O174" s="1" t="s">
        <v>1070</v>
      </c>
      <c r="P174" s="1" t="s">
        <v>1073</v>
      </c>
      <c r="Q174" s="1" t="s">
        <v>1730</v>
      </c>
      <c r="R174" s="1" t="s">
        <v>74</v>
      </c>
      <c r="S174" s="1" t="s">
        <v>1075</v>
      </c>
      <c r="T174" s="1" t="s">
        <v>1076</v>
      </c>
    </row>
    <row r="175" s="1" customFormat="1" spans="1:20">
      <c r="A175" s="1" t="s">
        <v>289</v>
      </c>
      <c r="B175" s="1" t="s">
        <v>101</v>
      </c>
      <c r="C175" s="1" t="s">
        <v>1731</v>
      </c>
      <c r="D175" s="1" t="s">
        <v>291</v>
      </c>
      <c r="E175" s="1" t="s">
        <v>292</v>
      </c>
      <c r="F175" s="1" t="s">
        <v>80</v>
      </c>
      <c r="G175" s="1" t="s">
        <v>81</v>
      </c>
      <c r="H175" s="1" t="s">
        <v>1069</v>
      </c>
      <c r="I175" s="1" t="s">
        <v>1732</v>
      </c>
      <c r="J175" s="1" t="s">
        <v>1071</v>
      </c>
      <c r="K175" s="1" t="s">
        <v>1732</v>
      </c>
      <c r="L175" s="1" t="s">
        <v>1732</v>
      </c>
      <c r="M175" s="1" t="s">
        <v>1072</v>
      </c>
      <c r="N175" s="1" t="s">
        <v>1072</v>
      </c>
      <c r="O175" s="1" t="s">
        <v>1070</v>
      </c>
      <c r="P175" s="1" t="s">
        <v>1073</v>
      </c>
      <c r="Q175" s="1" t="s">
        <v>1733</v>
      </c>
      <c r="R175" s="1" t="s">
        <v>74</v>
      </c>
      <c r="S175" s="1" t="s">
        <v>1075</v>
      </c>
      <c r="T175" s="1" t="s">
        <v>1076</v>
      </c>
    </row>
    <row r="176" s="1" customFormat="1" spans="1:20">
      <c r="A176" s="1" t="s">
        <v>1734</v>
      </c>
      <c r="B176" s="1" t="s">
        <v>92</v>
      </c>
      <c r="C176" s="1" t="s">
        <v>1735</v>
      </c>
      <c r="D176" s="1" t="s">
        <v>1736</v>
      </c>
      <c r="E176" s="1" t="s">
        <v>1737</v>
      </c>
      <c r="F176" s="1" t="s">
        <v>127</v>
      </c>
      <c r="G176" s="1" t="s">
        <v>381</v>
      </c>
      <c r="H176" s="1" t="s">
        <v>1069</v>
      </c>
      <c r="I176" s="1" t="s">
        <v>1738</v>
      </c>
      <c r="J176" s="1" t="s">
        <v>1071</v>
      </c>
      <c r="K176" s="1" t="s">
        <v>1738</v>
      </c>
      <c r="L176" s="1" t="s">
        <v>1738</v>
      </c>
      <c r="M176" s="1" t="s">
        <v>1072</v>
      </c>
      <c r="N176" s="1" t="s">
        <v>1072</v>
      </c>
      <c r="O176" s="1" t="s">
        <v>1070</v>
      </c>
      <c r="P176" s="1" t="s">
        <v>1073</v>
      </c>
      <c r="Q176" s="1" t="s">
        <v>1739</v>
      </c>
      <c r="R176" s="1" t="s">
        <v>74</v>
      </c>
      <c r="S176" s="1" t="s">
        <v>1075</v>
      </c>
      <c r="T176" s="1" t="s">
        <v>1076</v>
      </c>
    </row>
    <row r="177" s="1" customFormat="1" spans="1:20">
      <c r="A177" s="1" t="s">
        <v>97</v>
      </c>
      <c r="B177" s="1" t="s">
        <v>92</v>
      </c>
      <c r="C177" s="1" t="s">
        <v>1740</v>
      </c>
      <c r="D177" s="1" t="s">
        <v>1741</v>
      </c>
      <c r="E177" s="1" t="s">
        <v>100</v>
      </c>
      <c r="F177" s="1" t="s">
        <v>101</v>
      </c>
      <c r="G177" s="1" t="s">
        <v>81</v>
      </c>
      <c r="H177" s="1" t="s">
        <v>1069</v>
      </c>
      <c r="I177" s="1" t="s">
        <v>1742</v>
      </c>
      <c r="J177" s="1" t="s">
        <v>1071</v>
      </c>
      <c r="K177" s="1" t="s">
        <v>1742</v>
      </c>
      <c r="L177" s="1" t="s">
        <v>1742</v>
      </c>
      <c r="M177" s="1" t="s">
        <v>1072</v>
      </c>
      <c r="N177" s="1" t="s">
        <v>1072</v>
      </c>
      <c r="O177" s="1" t="s">
        <v>1070</v>
      </c>
      <c r="P177" s="1" t="s">
        <v>1073</v>
      </c>
      <c r="Q177" s="1" t="s">
        <v>1743</v>
      </c>
      <c r="R177" s="1" t="s">
        <v>74</v>
      </c>
      <c r="S177" s="1" t="s">
        <v>1075</v>
      </c>
      <c r="T177" s="1" t="s">
        <v>1076</v>
      </c>
    </row>
    <row r="178" s="1" customFormat="1" spans="1:20">
      <c r="A178" s="1" t="s">
        <v>646</v>
      </c>
      <c r="B178" s="1" t="s">
        <v>92</v>
      </c>
      <c r="C178" s="1" t="s">
        <v>1744</v>
      </c>
      <c r="D178" s="1" t="s">
        <v>1745</v>
      </c>
      <c r="E178" s="1" t="s">
        <v>649</v>
      </c>
      <c r="F178" s="1" t="s">
        <v>101</v>
      </c>
      <c r="G178" s="1" t="s">
        <v>381</v>
      </c>
      <c r="H178" s="1" t="s">
        <v>1069</v>
      </c>
      <c r="I178" s="1" t="s">
        <v>1746</v>
      </c>
      <c r="J178" s="1" t="s">
        <v>1071</v>
      </c>
      <c r="K178" s="1" t="s">
        <v>1746</v>
      </c>
      <c r="L178" s="1" t="s">
        <v>1746</v>
      </c>
      <c r="M178" s="1" t="s">
        <v>1072</v>
      </c>
      <c r="N178" s="1" t="s">
        <v>1072</v>
      </c>
      <c r="O178" s="1" t="s">
        <v>1070</v>
      </c>
      <c r="P178" s="1" t="s">
        <v>1073</v>
      </c>
      <c r="Q178" s="1" t="s">
        <v>1747</v>
      </c>
      <c r="R178" s="1" t="s">
        <v>74</v>
      </c>
      <c r="S178" s="1" t="s">
        <v>1075</v>
      </c>
      <c r="T178" s="1" t="s">
        <v>1076</v>
      </c>
    </row>
    <row r="179" s="1" customFormat="1" spans="1:20">
      <c r="A179" s="1" t="s">
        <v>1748</v>
      </c>
      <c r="B179" s="1" t="s">
        <v>92</v>
      </c>
      <c r="C179" s="1" t="s">
        <v>1749</v>
      </c>
      <c r="D179" s="1" t="s">
        <v>1750</v>
      </c>
      <c r="E179" s="1" t="s">
        <v>1751</v>
      </c>
      <c r="F179" s="1" t="s">
        <v>81</v>
      </c>
      <c r="G179" s="1" t="s">
        <v>381</v>
      </c>
      <c r="H179" s="1" t="s">
        <v>1069</v>
      </c>
      <c r="I179" s="1" t="s">
        <v>1752</v>
      </c>
      <c r="J179" s="1" t="s">
        <v>1071</v>
      </c>
      <c r="K179" s="1" t="s">
        <v>1752</v>
      </c>
      <c r="L179" s="1" t="s">
        <v>1752</v>
      </c>
      <c r="M179" s="1" t="s">
        <v>1072</v>
      </c>
      <c r="N179" s="1" t="s">
        <v>1072</v>
      </c>
      <c r="O179" s="1" t="s">
        <v>1070</v>
      </c>
      <c r="P179" s="1" t="s">
        <v>1073</v>
      </c>
      <c r="Q179" s="1" t="s">
        <v>1753</v>
      </c>
      <c r="R179" s="1" t="s">
        <v>74</v>
      </c>
      <c r="S179" s="1" t="s">
        <v>1075</v>
      </c>
      <c r="T179" s="1" t="s">
        <v>1076</v>
      </c>
    </row>
    <row r="180" s="1" customFormat="1" spans="1:20">
      <c r="A180" s="1" t="s">
        <v>106</v>
      </c>
      <c r="B180" s="1" t="s">
        <v>92</v>
      </c>
      <c r="C180" s="1" t="s">
        <v>1754</v>
      </c>
      <c r="D180" s="1" t="s">
        <v>108</v>
      </c>
      <c r="E180" s="1" t="s">
        <v>109</v>
      </c>
      <c r="F180" s="1" t="s">
        <v>80</v>
      </c>
      <c r="G180" s="1" t="s">
        <v>81</v>
      </c>
      <c r="H180" s="1" t="s">
        <v>1069</v>
      </c>
      <c r="I180" s="1" t="s">
        <v>1387</v>
      </c>
      <c r="J180" s="1" t="s">
        <v>1071</v>
      </c>
      <c r="K180" s="1" t="s">
        <v>1387</v>
      </c>
      <c r="L180" s="1" t="s">
        <v>1387</v>
      </c>
      <c r="M180" s="1" t="s">
        <v>1072</v>
      </c>
      <c r="N180" s="1" t="s">
        <v>1072</v>
      </c>
      <c r="O180" s="1" t="s">
        <v>1070</v>
      </c>
      <c r="P180" s="1" t="s">
        <v>1073</v>
      </c>
      <c r="Q180" s="1" t="s">
        <v>1755</v>
      </c>
      <c r="R180" s="1" t="s">
        <v>74</v>
      </c>
      <c r="S180" s="1" t="s">
        <v>1075</v>
      </c>
      <c r="T180" s="1" t="s">
        <v>1076</v>
      </c>
    </row>
    <row r="181" s="1" customFormat="1" spans="1:20">
      <c r="A181" s="1" t="s">
        <v>554</v>
      </c>
      <c r="B181" s="1" t="s">
        <v>92</v>
      </c>
      <c r="C181" s="1" t="s">
        <v>1756</v>
      </c>
      <c r="D181" s="1" t="s">
        <v>1757</v>
      </c>
      <c r="E181" s="1" t="s">
        <v>555</v>
      </c>
      <c r="F181" s="1" t="s">
        <v>80</v>
      </c>
      <c r="G181" s="1" t="s">
        <v>381</v>
      </c>
      <c r="H181" s="1" t="s">
        <v>1069</v>
      </c>
      <c r="I181" s="1" t="s">
        <v>1758</v>
      </c>
      <c r="J181" s="1" t="s">
        <v>1071</v>
      </c>
      <c r="K181" s="1" t="s">
        <v>1758</v>
      </c>
      <c r="L181" s="1" t="s">
        <v>1758</v>
      </c>
      <c r="M181" s="1" t="s">
        <v>1072</v>
      </c>
      <c r="N181" s="1" t="s">
        <v>1072</v>
      </c>
      <c r="O181" s="1" t="s">
        <v>1070</v>
      </c>
      <c r="P181" s="1" t="s">
        <v>1073</v>
      </c>
      <c r="Q181" s="1" t="s">
        <v>1759</v>
      </c>
      <c r="R181" s="1" t="s">
        <v>74</v>
      </c>
      <c r="S181" s="1" t="s">
        <v>1075</v>
      </c>
      <c r="T181" s="1" t="s">
        <v>1076</v>
      </c>
    </row>
    <row r="182" s="1" customFormat="1" spans="1:20">
      <c r="A182" s="1" t="s">
        <v>906</v>
      </c>
      <c r="B182" s="1" t="s">
        <v>92</v>
      </c>
      <c r="C182" s="1" t="s">
        <v>1760</v>
      </c>
      <c r="D182" s="1" t="s">
        <v>908</v>
      </c>
      <c r="E182" s="1" t="s">
        <v>909</v>
      </c>
      <c r="F182" s="1" t="s">
        <v>81</v>
      </c>
      <c r="G182" s="1" t="s">
        <v>381</v>
      </c>
      <c r="H182" s="1" t="s">
        <v>1069</v>
      </c>
      <c r="I182" s="1" t="s">
        <v>1314</v>
      </c>
      <c r="J182" s="1" t="s">
        <v>1071</v>
      </c>
      <c r="K182" s="1" t="s">
        <v>1314</v>
      </c>
      <c r="L182" s="1" t="s">
        <v>1314</v>
      </c>
      <c r="M182" s="1" t="s">
        <v>1072</v>
      </c>
      <c r="N182" s="1" t="s">
        <v>1072</v>
      </c>
      <c r="O182" s="1" t="s">
        <v>1070</v>
      </c>
      <c r="P182" s="1" t="s">
        <v>1073</v>
      </c>
      <c r="Q182" s="1" t="s">
        <v>1761</v>
      </c>
      <c r="R182" s="1" t="s">
        <v>74</v>
      </c>
      <c r="S182" s="1" t="s">
        <v>1075</v>
      </c>
      <c r="T182" s="1" t="s">
        <v>1076</v>
      </c>
    </row>
    <row r="183" s="1" customFormat="1" spans="1:20">
      <c r="A183" s="1" t="s">
        <v>1762</v>
      </c>
      <c r="B183" s="1" t="s">
        <v>92</v>
      </c>
      <c r="C183" s="1" t="s">
        <v>1763</v>
      </c>
      <c r="D183" s="1" t="s">
        <v>1764</v>
      </c>
      <c r="E183" s="1" t="s">
        <v>1765</v>
      </c>
      <c r="F183" s="1" t="s">
        <v>127</v>
      </c>
      <c r="G183" s="1" t="s">
        <v>81</v>
      </c>
      <c r="H183" s="1" t="s">
        <v>1069</v>
      </c>
      <c r="I183" s="1" t="s">
        <v>1070</v>
      </c>
      <c r="J183" s="1" t="s">
        <v>1071</v>
      </c>
      <c r="K183" s="1" t="s">
        <v>1070</v>
      </c>
      <c r="L183" s="1" t="s">
        <v>1070</v>
      </c>
      <c r="M183" s="1" t="s">
        <v>1072</v>
      </c>
      <c r="N183" s="1" t="s">
        <v>1072</v>
      </c>
      <c r="O183" s="1" t="s">
        <v>1070</v>
      </c>
      <c r="P183" s="1" t="s">
        <v>1073</v>
      </c>
      <c r="Q183" s="1" t="s">
        <v>1766</v>
      </c>
      <c r="R183" s="1" t="s">
        <v>74</v>
      </c>
      <c r="S183" s="1" t="s">
        <v>1075</v>
      </c>
      <c r="T183" s="1" t="s">
        <v>1076</v>
      </c>
    </row>
    <row r="184" s="1" customFormat="1" spans="1:20">
      <c r="A184" s="1" t="s">
        <v>1767</v>
      </c>
      <c r="B184" s="1" t="s">
        <v>91</v>
      </c>
      <c r="C184" s="1" t="s">
        <v>1768</v>
      </c>
      <c r="D184" s="1" t="s">
        <v>1769</v>
      </c>
      <c r="E184" s="1" t="s">
        <v>1770</v>
      </c>
      <c r="F184" s="1" t="s">
        <v>81</v>
      </c>
      <c r="G184" s="1" t="s">
        <v>381</v>
      </c>
      <c r="H184" s="1" t="s">
        <v>1069</v>
      </c>
      <c r="I184" s="1" t="s">
        <v>1070</v>
      </c>
      <c r="J184" s="1" t="s">
        <v>1071</v>
      </c>
      <c r="K184" s="1" t="s">
        <v>1070</v>
      </c>
      <c r="L184" s="1" t="s">
        <v>1070</v>
      </c>
      <c r="M184" s="1" t="s">
        <v>1072</v>
      </c>
      <c r="N184" s="1" t="s">
        <v>1072</v>
      </c>
      <c r="O184" s="1" t="s">
        <v>1070</v>
      </c>
      <c r="P184" s="1" t="s">
        <v>1073</v>
      </c>
      <c r="Q184" s="1" t="s">
        <v>1771</v>
      </c>
      <c r="R184" s="1" t="s">
        <v>74</v>
      </c>
      <c r="S184" s="1" t="s">
        <v>1075</v>
      </c>
      <c r="T184" s="1" t="s">
        <v>1076</v>
      </c>
    </row>
    <row r="185" s="1" customFormat="1" spans="1:20">
      <c r="A185" s="1" t="s">
        <v>911</v>
      </c>
      <c r="B185" s="1" t="s">
        <v>91</v>
      </c>
      <c r="C185" s="1" t="s">
        <v>1772</v>
      </c>
      <c r="D185" s="1" t="s">
        <v>913</v>
      </c>
      <c r="E185" s="1" t="s">
        <v>914</v>
      </c>
      <c r="F185" s="1" t="s">
        <v>81</v>
      </c>
      <c r="G185" s="1" t="s">
        <v>381</v>
      </c>
      <c r="H185" s="1" t="s">
        <v>1069</v>
      </c>
      <c r="I185" s="1" t="s">
        <v>1103</v>
      </c>
      <c r="J185" s="1" t="s">
        <v>1071</v>
      </c>
      <c r="K185" s="1" t="s">
        <v>1103</v>
      </c>
      <c r="L185" s="1" t="s">
        <v>1103</v>
      </c>
      <c r="M185" s="1" t="s">
        <v>1072</v>
      </c>
      <c r="N185" s="1" t="s">
        <v>1072</v>
      </c>
      <c r="O185" s="1" t="s">
        <v>1070</v>
      </c>
      <c r="P185" s="1" t="s">
        <v>1073</v>
      </c>
      <c r="Q185" s="1" t="s">
        <v>1773</v>
      </c>
      <c r="R185" s="1" t="s">
        <v>74</v>
      </c>
      <c r="S185" s="1" t="s">
        <v>1075</v>
      </c>
      <c r="T185" s="1" t="s">
        <v>1076</v>
      </c>
    </row>
    <row r="186" s="1" customFormat="1" spans="1:20">
      <c r="A186" s="1" t="s">
        <v>1774</v>
      </c>
      <c r="B186" s="1" t="s">
        <v>91</v>
      </c>
      <c r="C186" s="1" t="s">
        <v>1775</v>
      </c>
      <c r="D186" s="1" t="s">
        <v>1776</v>
      </c>
      <c r="E186" s="1" t="s">
        <v>1777</v>
      </c>
      <c r="F186" s="1" t="s">
        <v>127</v>
      </c>
      <c r="G186" s="1" t="s">
        <v>381</v>
      </c>
      <c r="H186" s="1" t="s">
        <v>1069</v>
      </c>
      <c r="I186" s="1" t="s">
        <v>1778</v>
      </c>
      <c r="J186" s="1" t="s">
        <v>1071</v>
      </c>
      <c r="K186" s="1" t="s">
        <v>1778</v>
      </c>
      <c r="L186" s="1" t="s">
        <v>1778</v>
      </c>
      <c r="M186" s="1" t="s">
        <v>1072</v>
      </c>
      <c r="N186" s="1" t="s">
        <v>1072</v>
      </c>
      <c r="O186" s="1" t="s">
        <v>1070</v>
      </c>
      <c r="P186" s="1" t="s">
        <v>1073</v>
      </c>
      <c r="Q186" s="1" t="s">
        <v>1779</v>
      </c>
      <c r="R186" s="1" t="s">
        <v>74</v>
      </c>
      <c r="S186" s="1" t="s">
        <v>1075</v>
      </c>
      <c r="T186" s="1" t="s">
        <v>1076</v>
      </c>
    </row>
    <row r="187" s="1" customFormat="1" spans="1:20">
      <c r="A187" s="1" t="s">
        <v>266</v>
      </c>
      <c r="B187" s="1" t="s">
        <v>91</v>
      </c>
      <c r="C187" s="1" t="s">
        <v>1780</v>
      </c>
      <c r="D187" s="1" t="s">
        <v>268</v>
      </c>
      <c r="E187" s="1" t="s">
        <v>269</v>
      </c>
      <c r="F187" s="1" t="s">
        <v>127</v>
      </c>
      <c r="G187" s="1" t="s">
        <v>81</v>
      </c>
      <c r="H187" s="1" t="s">
        <v>1069</v>
      </c>
      <c r="I187" s="1" t="s">
        <v>1781</v>
      </c>
      <c r="J187" s="1" t="s">
        <v>1071</v>
      </c>
      <c r="K187" s="1" t="s">
        <v>1781</v>
      </c>
      <c r="L187" s="1" t="s">
        <v>1781</v>
      </c>
      <c r="M187" s="1" t="s">
        <v>1072</v>
      </c>
      <c r="N187" s="1" t="s">
        <v>1072</v>
      </c>
      <c r="O187" s="1" t="s">
        <v>1070</v>
      </c>
      <c r="P187" s="1" t="s">
        <v>1073</v>
      </c>
      <c r="Q187" s="1" t="s">
        <v>1782</v>
      </c>
      <c r="R187" s="1" t="s">
        <v>74</v>
      </c>
      <c r="S187" s="1" t="s">
        <v>1075</v>
      </c>
      <c r="T187" s="1" t="s">
        <v>1076</v>
      </c>
    </row>
    <row r="188" s="1" customFormat="1" spans="1:20">
      <c r="A188" s="1" t="s">
        <v>87</v>
      </c>
      <c r="B188" s="1" t="s">
        <v>91</v>
      </c>
      <c r="C188" s="1" t="s">
        <v>1783</v>
      </c>
      <c r="D188" s="1" t="s">
        <v>1784</v>
      </c>
      <c r="E188" s="1" t="s">
        <v>90</v>
      </c>
      <c r="F188" s="1" t="s">
        <v>92</v>
      </c>
      <c r="G188" s="1" t="s">
        <v>81</v>
      </c>
      <c r="H188" s="1" t="s">
        <v>1069</v>
      </c>
      <c r="I188" s="1" t="s">
        <v>1785</v>
      </c>
      <c r="J188" s="1" t="s">
        <v>1071</v>
      </c>
      <c r="K188" s="1" t="s">
        <v>1785</v>
      </c>
      <c r="L188" s="1" t="s">
        <v>1785</v>
      </c>
      <c r="M188" s="1" t="s">
        <v>1072</v>
      </c>
      <c r="N188" s="1" t="s">
        <v>1072</v>
      </c>
      <c r="O188" s="1" t="s">
        <v>1070</v>
      </c>
      <c r="P188" s="1" t="s">
        <v>1073</v>
      </c>
      <c r="Q188" s="1" t="s">
        <v>1786</v>
      </c>
      <c r="R188" s="1" t="s">
        <v>74</v>
      </c>
      <c r="S188" s="1" t="s">
        <v>1075</v>
      </c>
      <c r="T188" s="1" t="s">
        <v>1076</v>
      </c>
    </row>
    <row r="189" s="1" customFormat="1" spans="1:20">
      <c r="A189" s="1" t="s">
        <v>259</v>
      </c>
      <c r="B189" s="1" t="s">
        <v>91</v>
      </c>
      <c r="C189" s="1" t="s">
        <v>1787</v>
      </c>
      <c r="D189" s="1" t="s">
        <v>1757</v>
      </c>
      <c r="E189" s="1" t="s">
        <v>262</v>
      </c>
      <c r="F189" s="1" t="s">
        <v>127</v>
      </c>
      <c r="G189" s="1" t="s">
        <v>81</v>
      </c>
      <c r="H189" s="1" t="s">
        <v>1069</v>
      </c>
      <c r="I189" s="1" t="s">
        <v>1788</v>
      </c>
      <c r="J189" s="1" t="s">
        <v>1071</v>
      </c>
      <c r="K189" s="1" t="s">
        <v>1788</v>
      </c>
      <c r="L189" s="1" t="s">
        <v>1788</v>
      </c>
      <c r="M189" s="1" t="s">
        <v>1072</v>
      </c>
      <c r="N189" s="1" t="s">
        <v>1072</v>
      </c>
      <c r="O189" s="1" t="s">
        <v>1070</v>
      </c>
      <c r="P189" s="1" t="s">
        <v>1073</v>
      </c>
      <c r="Q189" s="1" t="s">
        <v>1789</v>
      </c>
      <c r="R189" s="1" t="s">
        <v>74</v>
      </c>
      <c r="S189" s="1" t="s">
        <v>1075</v>
      </c>
      <c r="T189" s="1" t="s">
        <v>1076</v>
      </c>
    </row>
    <row r="190" s="1" customFormat="1" spans="1:20">
      <c r="A190" s="1" t="s">
        <v>1790</v>
      </c>
      <c r="B190" s="1" t="s">
        <v>255</v>
      </c>
      <c r="C190" s="1" t="s">
        <v>1791</v>
      </c>
      <c r="D190" s="1" t="s">
        <v>1792</v>
      </c>
      <c r="E190" s="1" t="s">
        <v>1793</v>
      </c>
      <c r="F190" s="1" t="s">
        <v>127</v>
      </c>
      <c r="G190" s="1" t="s">
        <v>381</v>
      </c>
      <c r="H190" s="1" t="s">
        <v>1069</v>
      </c>
      <c r="I190" s="1" t="s">
        <v>1794</v>
      </c>
      <c r="J190" s="1" t="s">
        <v>1071</v>
      </c>
      <c r="K190" s="1" t="s">
        <v>1794</v>
      </c>
      <c r="L190" s="1" t="s">
        <v>1794</v>
      </c>
      <c r="M190" s="1" t="s">
        <v>1072</v>
      </c>
      <c r="N190" s="1" t="s">
        <v>1072</v>
      </c>
      <c r="O190" s="1" t="s">
        <v>1070</v>
      </c>
      <c r="P190" s="1" t="s">
        <v>1073</v>
      </c>
      <c r="Q190" s="1" t="s">
        <v>1795</v>
      </c>
      <c r="R190" s="1" t="s">
        <v>74</v>
      </c>
      <c r="S190" s="1" t="s">
        <v>1075</v>
      </c>
      <c r="T190" s="1" t="s">
        <v>1076</v>
      </c>
    </row>
    <row r="191" s="1" customFormat="1" spans="1:20">
      <c r="A191" s="1" t="s">
        <v>251</v>
      </c>
      <c r="B191" s="1" t="s">
        <v>255</v>
      </c>
      <c r="C191" s="1" t="s">
        <v>1796</v>
      </c>
      <c r="D191" s="1" t="s">
        <v>253</v>
      </c>
      <c r="E191" s="1" t="s">
        <v>1797</v>
      </c>
      <c r="F191" s="1" t="s">
        <v>80</v>
      </c>
      <c r="G191" s="1" t="s">
        <v>81</v>
      </c>
      <c r="H191" s="1" t="s">
        <v>1069</v>
      </c>
      <c r="I191" s="1" t="s">
        <v>1798</v>
      </c>
      <c r="J191" s="1" t="s">
        <v>1071</v>
      </c>
      <c r="K191" s="1" t="s">
        <v>1798</v>
      </c>
      <c r="L191" s="1" t="s">
        <v>1798</v>
      </c>
      <c r="M191" s="1" t="s">
        <v>1072</v>
      </c>
      <c r="N191" s="1" t="s">
        <v>1072</v>
      </c>
      <c r="O191" s="1" t="s">
        <v>1070</v>
      </c>
      <c r="P191" s="1" t="s">
        <v>1073</v>
      </c>
      <c r="Q191" s="1" t="s">
        <v>1799</v>
      </c>
      <c r="R191" s="1" t="s">
        <v>74</v>
      </c>
      <c r="S191" s="1" t="s">
        <v>1075</v>
      </c>
      <c r="T191" s="1" t="s">
        <v>1076</v>
      </c>
    </row>
    <row r="192" s="1" customFormat="1" spans="1:20">
      <c r="A192" s="1" t="s">
        <v>895</v>
      </c>
      <c r="B192" s="1" t="s">
        <v>570</v>
      </c>
      <c r="C192" s="1" t="s">
        <v>1800</v>
      </c>
      <c r="D192" s="1" t="s">
        <v>1801</v>
      </c>
      <c r="E192" s="1" t="s">
        <v>898</v>
      </c>
      <c r="F192" s="1" t="s">
        <v>80</v>
      </c>
      <c r="G192" s="1" t="s">
        <v>381</v>
      </c>
      <c r="H192" s="1" t="s">
        <v>1069</v>
      </c>
      <c r="I192" s="1" t="s">
        <v>1802</v>
      </c>
      <c r="J192" s="1" t="s">
        <v>1071</v>
      </c>
      <c r="K192" s="1" t="s">
        <v>1802</v>
      </c>
      <c r="L192" s="1" t="s">
        <v>1802</v>
      </c>
      <c r="M192" s="1" t="s">
        <v>1072</v>
      </c>
      <c r="N192" s="1" t="s">
        <v>1072</v>
      </c>
      <c r="O192" s="1" t="s">
        <v>1070</v>
      </c>
      <c r="P192" s="1" t="s">
        <v>1073</v>
      </c>
      <c r="Q192" s="1" t="s">
        <v>1803</v>
      </c>
      <c r="R192" s="1" t="s">
        <v>74</v>
      </c>
      <c r="S192" s="1" t="s">
        <v>1075</v>
      </c>
      <c r="T192" s="1" t="s">
        <v>1076</v>
      </c>
    </row>
    <row r="193" s="1" customFormat="1" spans="1:20">
      <c r="A193" s="1" t="s">
        <v>566</v>
      </c>
      <c r="B193" s="1" t="s">
        <v>570</v>
      </c>
      <c r="C193" s="1" t="s">
        <v>1804</v>
      </c>
      <c r="D193" s="1" t="s">
        <v>1805</v>
      </c>
      <c r="E193" s="1" t="s">
        <v>569</v>
      </c>
      <c r="F193" s="1" t="s">
        <v>80</v>
      </c>
      <c r="G193" s="1" t="s">
        <v>381</v>
      </c>
      <c r="H193" s="1" t="s">
        <v>1069</v>
      </c>
      <c r="I193" s="1" t="s">
        <v>1806</v>
      </c>
      <c r="J193" s="1" t="s">
        <v>1071</v>
      </c>
      <c r="K193" s="1" t="s">
        <v>1806</v>
      </c>
      <c r="L193" s="1" t="s">
        <v>1806</v>
      </c>
      <c r="M193" s="1" t="s">
        <v>1072</v>
      </c>
      <c r="N193" s="1" t="s">
        <v>1072</v>
      </c>
      <c r="O193" s="1" t="s">
        <v>1070</v>
      </c>
      <c r="P193" s="1" t="s">
        <v>1073</v>
      </c>
      <c r="Q193" s="1" t="s">
        <v>1807</v>
      </c>
      <c r="R193" s="1" t="s">
        <v>74</v>
      </c>
      <c r="S193" s="1" t="s">
        <v>1075</v>
      </c>
      <c r="T193" s="1" t="s">
        <v>1076</v>
      </c>
    </row>
    <row r="194" s="1" customFormat="1" spans="1:20">
      <c r="A194" s="1" t="s">
        <v>1808</v>
      </c>
      <c r="B194" s="1" t="s">
        <v>1809</v>
      </c>
      <c r="C194" s="1" t="s">
        <v>1810</v>
      </c>
      <c r="D194" s="1" t="s">
        <v>1811</v>
      </c>
      <c r="E194" s="1" t="s">
        <v>1812</v>
      </c>
      <c r="F194" s="1" t="s">
        <v>127</v>
      </c>
      <c r="G194" s="1" t="s">
        <v>381</v>
      </c>
      <c r="H194" s="1" t="s">
        <v>1069</v>
      </c>
      <c r="I194" s="1" t="s">
        <v>1813</v>
      </c>
      <c r="J194" s="1" t="s">
        <v>1071</v>
      </c>
      <c r="K194" s="1" t="s">
        <v>1813</v>
      </c>
      <c r="L194" s="1" t="s">
        <v>1813</v>
      </c>
      <c r="M194" s="1" t="s">
        <v>1072</v>
      </c>
      <c r="N194" s="1" t="s">
        <v>1072</v>
      </c>
      <c r="O194" s="1" t="s">
        <v>1070</v>
      </c>
      <c r="P194" s="1" t="s">
        <v>1073</v>
      </c>
      <c r="Q194" s="1" t="s">
        <v>1814</v>
      </c>
      <c r="R194" s="1" t="s">
        <v>74</v>
      </c>
      <c r="S194" s="1" t="s">
        <v>1075</v>
      </c>
      <c r="T194" s="1" t="s">
        <v>1076</v>
      </c>
    </row>
    <row r="195" s="1" customFormat="1" spans="1:20">
      <c r="A195" s="1" t="s">
        <v>386</v>
      </c>
      <c r="B195" s="1" t="s">
        <v>390</v>
      </c>
      <c r="C195" s="1" t="s">
        <v>1815</v>
      </c>
      <c r="D195" s="1" t="s">
        <v>388</v>
      </c>
      <c r="E195" s="1" t="s">
        <v>389</v>
      </c>
      <c r="F195" s="1" t="s">
        <v>80</v>
      </c>
      <c r="G195" s="1" t="s">
        <v>381</v>
      </c>
      <c r="H195" s="1" t="s">
        <v>1069</v>
      </c>
      <c r="I195" s="1" t="s">
        <v>1742</v>
      </c>
      <c r="J195" s="1" t="s">
        <v>1071</v>
      </c>
      <c r="K195" s="1" t="s">
        <v>1742</v>
      </c>
      <c r="L195" s="1" t="s">
        <v>1742</v>
      </c>
      <c r="M195" s="1" t="s">
        <v>1072</v>
      </c>
      <c r="N195" s="1" t="s">
        <v>1072</v>
      </c>
      <c r="O195" s="1" t="s">
        <v>1070</v>
      </c>
      <c r="P195" s="1" t="s">
        <v>1073</v>
      </c>
      <c r="Q195" s="1" t="s">
        <v>1816</v>
      </c>
      <c r="R195" s="1" t="s">
        <v>74</v>
      </c>
      <c r="S195" s="1" t="s">
        <v>1075</v>
      </c>
      <c r="T195" s="1" t="s">
        <v>1076</v>
      </c>
    </row>
    <row r="196" s="1" customFormat="1" spans="1:20">
      <c r="A196" s="1" t="s">
        <v>1817</v>
      </c>
      <c r="B196" s="1" t="s">
        <v>390</v>
      </c>
      <c r="C196" s="1" t="s">
        <v>1818</v>
      </c>
      <c r="D196" s="1" t="s">
        <v>1811</v>
      </c>
      <c r="E196" s="1" t="s">
        <v>1819</v>
      </c>
      <c r="F196" s="1" t="s">
        <v>81</v>
      </c>
      <c r="G196" s="1" t="s">
        <v>381</v>
      </c>
      <c r="H196" s="1" t="s">
        <v>1069</v>
      </c>
      <c r="I196" s="1" t="s">
        <v>1070</v>
      </c>
      <c r="J196" s="1" t="s">
        <v>1071</v>
      </c>
      <c r="K196" s="1" t="s">
        <v>1070</v>
      </c>
      <c r="L196" s="1" t="s">
        <v>1070</v>
      </c>
      <c r="M196" s="1" t="s">
        <v>1072</v>
      </c>
      <c r="N196" s="1" t="s">
        <v>1072</v>
      </c>
      <c r="O196" s="1" t="s">
        <v>1070</v>
      </c>
      <c r="P196" s="1" t="s">
        <v>1073</v>
      </c>
      <c r="Q196" s="1" t="s">
        <v>1820</v>
      </c>
      <c r="R196" s="1" t="s">
        <v>74</v>
      </c>
      <c r="S196" s="1" t="s">
        <v>1075</v>
      </c>
      <c r="T196" s="1" t="s">
        <v>1076</v>
      </c>
    </row>
    <row r="197" s="1" customFormat="1" spans="1:20">
      <c r="A197" s="1" t="s">
        <v>1821</v>
      </c>
      <c r="B197" s="1" t="s">
        <v>390</v>
      </c>
      <c r="C197" s="1" t="s">
        <v>1822</v>
      </c>
      <c r="D197" s="1" t="s">
        <v>1811</v>
      </c>
      <c r="E197" s="1" t="s">
        <v>1823</v>
      </c>
      <c r="F197" s="1" t="s">
        <v>81</v>
      </c>
      <c r="G197" s="1" t="s">
        <v>381</v>
      </c>
      <c r="H197" s="1" t="s">
        <v>1069</v>
      </c>
      <c r="I197" s="1" t="s">
        <v>1070</v>
      </c>
      <c r="J197" s="1" t="s">
        <v>1071</v>
      </c>
      <c r="K197" s="1" t="s">
        <v>1070</v>
      </c>
      <c r="L197" s="1" t="s">
        <v>1070</v>
      </c>
      <c r="M197" s="1" t="s">
        <v>1072</v>
      </c>
      <c r="N197" s="1" t="s">
        <v>1072</v>
      </c>
      <c r="O197" s="1" t="s">
        <v>1070</v>
      </c>
      <c r="P197" s="1" t="s">
        <v>1073</v>
      </c>
      <c r="Q197" s="1" t="s">
        <v>1824</v>
      </c>
      <c r="R197" s="1" t="s">
        <v>74</v>
      </c>
      <c r="S197" s="1" t="s">
        <v>1075</v>
      </c>
      <c r="T197" s="1" t="s">
        <v>1076</v>
      </c>
    </row>
    <row r="198" s="1" customFormat="1" spans="1:20">
      <c r="A198" s="1" t="s">
        <v>665</v>
      </c>
      <c r="B198" s="1" t="s">
        <v>390</v>
      </c>
      <c r="C198" s="1" t="s">
        <v>1825</v>
      </c>
      <c r="D198" s="1" t="s">
        <v>1805</v>
      </c>
      <c r="E198" s="1" t="s">
        <v>666</v>
      </c>
      <c r="F198" s="1" t="s">
        <v>101</v>
      </c>
      <c r="G198" s="1" t="s">
        <v>381</v>
      </c>
      <c r="H198" s="1" t="s">
        <v>1069</v>
      </c>
      <c r="I198" s="1" t="s">
        <v>1826</v>
      </c>
      <c r="J198" s="1" t="s">
        <v>1071</v>
      </c>
      <c r="K198" s="1" t="s">
        <v>1826</v>
      </c>
      <c r="L198" s="1" t="s">
        <v>1826</v>
      </c>
      <c r="M198" s="1" t="s">
        <v>1072</v>
      </c>
      <c r="N198" s="1" t="s">
        <v>1072</v>
      </c>
      <c r="O198" s="1" t="s">
        <v>1070</v>
      </c>
      <c r="P198" s="1" t="s">
        <v>1073</v>
      </c>
      <c r="Q198" s="1" t="s">
        <v>1827</v>
      </c>
      <c r="R198" s="1" t="s">
        <v>74</v>
      </c>
      <c r="S198" s="1" t="s">
        <v>1075</v>
      </c>
      <c r="T198" s="1" t="s">
        <v>1076</v>
      </c>
    </row>
    <row r="199" s="1" customFormat="1" spans="1:20">
      <c r="A199" s="1" t="s">
        <v>888</v>
      </c>
      <c r="B199" s="1" t="s">
        <v>390</v>
      </c>
      <c r="C199" s="1" t="s">
        <v>1828</v>
      </c>
      <c r="D199" s="1" t="s">
        <v>890</v>
      </c>
      <c r="E199" s="1" t="s">
        <v>891</v>
      </c>
      <c r="F199" s="1" t="s">
        <v>255</v>
      </c>
      <c r="G199" s="1" t="s">
        <v>381</v>
      </c>
      <c r="H199" s="1" t="s">
        <v>1069</v>
      </c>
      <c r="I199" s="1" t="s">
        <v>1829</v>
      </c>
      <c r="J199" s="1" t="s">
        <v>1071</v>
      </c>
      <c r="K199" s="1" t="s">
        <v>1829</v>
      </c>
      <c r="L199" s="1" t="s">
        <v>1829</v>
      </c>
      <c r="M199" s="1" t="s">
        <v>1072</v>
      </c>
      <c r="N199" s="1" t="s">
        <v>1072</v>
      </c>
      <c r="O199" s="1" t="s">
        <v>1070</v>
      </c>
      <c r="P199" s="1" t="s">
        <v>1073</v>
      </c>
      <c r="Q199" s="1" t="s">
        <v>1830</v>
      </c>
      <c r="R199" s="1" t="s">
        <v>74</v>
      </c>
      <c r="S199" s="1" t="s">
        <v>1075</v>
      </c>
      <c r="T199" s="1" t="s">
        <v>1076</v>
      </c>
    </row>
    <row r="200" s="1" customFormat="1" spans="1:20">
      <c r="A200" s="1" t="s">
        <v>476</v>
      </c>
      <c r="B200" s="1" t="s">
        <v>390</v>
      </c>
      <c r="C200" s="1" t="s">
        <v>1831</v>
      </c>
      <c r="D200" s="1" t="s">
        <v>478</v>
      </c>
      <c r="E200" s="1" t="s">
        <v>479</v>
      </c>
      <c r="F200" s="1" t="s">
        <v>127</v>
      </c>
      <c r="G200" s="1" t="s">
        <v>381</v>
      </c>
      <c r="H200" s="1" t="s">
        <v>1069</v>
      </c>
      <c r="I200" s="1" t="s">
        <v>1832</v>
      </c>
      <c r="J200" s="1" t="s">
        <v>1071</v>
      </c>
      <c r="K200" s="1" t="s">
        <v>1832</v>
      </c>
      <c r="L200" s="1" t="s">
        <v>1832</v>
      </c>
      <c r="M200" s="1" t="s">
        <v>1072</v>
      </c>
      <c r="N200" s="1" t="s">
        <v>1072</v>
      </c>
      <c r="O200" s="1" t="s">
        <v>1070</v>
      </c>
      <c r="P200" s="1" t="s">
        <v>1073</v>
      </c>
      <c r="Q200" s="1" t="s">
        <v>1833</v>
      </c>
      <c r="R200" s="1" t="s">
        <v>74</v>
      </c>
      <c r="S200" s="1" t="s">
        <v>1075</v>
      </c>
      <c r="T200" s="1" t="s">
        <v>1076</v>
      </c>
    </row>
    <row r="201" s="1" customFormat="1" spans="1:20">
      <c r="A201" s="1" t="s">
        <v>1834</v>
      </c>
      <c r="B201" s="1" t="s">
        <v>1835</v>
      </c>
      <c r="C201" s="1" t="s">
        <v>1836</v>
      </c>
      <c r="D201" s="1" t="s">
        <v>1837</v>
      </c>
      <c r="E201" s="1" t="s">
        <v>1838</v>
      </c>
      <c r="F201" s="1" t="s">
        <v>80</v>
      </c>
      <c r="G201" s="1" t="s">
        <v>381</v>
      </c>
      <c r="H201" s="1" t="s">
        <v>1069</v>
      </c>
      <c r="I201" s="1" t="s">
        <v>1839</v>
      </c>
      <c r="J201" s="1" t="s">
        <v>1071</v>
      </c>
      <c r="K201" s="1" t="s">
        <v>1839</v>
      </c>
      <c r="L201" s="1" t="s">
        <v>1839</v>
      </c>
      <c r="M201" s="1" t="s">
        <v>1072</v>
      </c>
      <c r="N201" s="1" t="s">
        <v>1072</v>
      </c>
      <c r="O201" s="1" t="s">
        <v>1070</v>
      </c>
      <c r="P201" s="1" t="s">
        <v>1073</v>
      </c>
      <c r="Q201" s="1" t="s">
        <v>1840</v>
      </c>
      <c r="R201" s="1" t="s">
        <v>74</v>
      </c>
      <c r="S201" s="1" t="s">
        <v>1075</v>
      </c>
      <c r="T201" s="1" t="s">
        <v>1076</v>
      </c>
    </row>
    <row r="202" s="1" customFormat="1" spans="1:20">
      <c r="A202" s="1" t="s">
        <v>377</v>
      </c>
      <c r="B202" s="1" t="s">
        <v>246</v>
      </c>
      <c r="C202" s="1" t="s">
        <v>1841</v>
      </c>
      <c r="D202" s="1" t="s">
        <v>1842</v>
      </c>
      <c r="E202" s="1" t="s">
        <v>380</v>
      </c>
      <c r="F202" s="1" t="s">
        <v>101</v>
      </c>
      <c r="G202" s="1" t="s">
        <v>381</v>
      </c>
      <c r="H202" s="1" t="s">
        <v>1069</v>
      </c>
      <c r="I202" s="1" t="s">
        <v>1843</v>
      </c>
      <c r="J202" s="1" t="s">
        <v>1071</v>
      </c>
      <c r="K202" s="1" t="s">
        <v>1843</v>
      </c>
      <c r="L202" s="1" t="s">
        <v>1843</v>
      </c>
      <c r="M202" s="1" t="s">
        <v>1072</v>
      </c>
      <c r="N202" s="1" t="s">
        <v>1072</v>
      </c>
      <c r="O202" s="1" t="s">
        <v>1070</v>
      </c>
      <c r="P202" s="1" t="s">
        <v>1073</v>
      </c>
      <c r="Q202" s="1" t="s">
        <v>1844</v>
      </c>
      <c r="R202" s="1" t="s">
        <v>74</v>
      </c>
      <c r="S202" s="1" t="s">
        <v>1075</v>
      </c>
      <c r="T202" s="1" t="s">
        <v>1076</v>
      </c>
    </row>
    <row r="203" s="1" customFormat="1" spans="1:20">
      <c r="A203" s="1" t="s">
        <v>242</v>
      </c>
      <c r="B203" s="1" t="s">
        <v>246</v>
      </c>
      <c r="C203" s="1" t="s">
        <v>1845</v>
      </c>
      <c r="D203" s="1" t="s">
        <v>244</v>
      </c>
      <c r="E203" s="1" t="s">
        <v>245</v>
      </c>
      <c r="F203" s="1" t="s">
        <v>80</v>
      </c>
      <c r="G203" s="1" t="s">
        <v>81</v>
      </c>
      <c r="H203" s="1" t="s">
        <v>1069</v>
      </c>
      <c r="I203" s="1" t="s">
        <v>1235</v>
      </c>
      <c r="J203" s="1" t="s">
        <v>1071</v>
      </c>
      <c r="K203" s="1" t="s">
        <v>1235</v>
      </c>
      <c r="L203" s="1" t="s">
        <v>1235</v>
      </c>
      <c r="M203" s="1" t="s">
        <v>1072</v>
      </c>
      <c r="N203" s="1" t="s">
        <v>1072</v>
      </c>
      <c r="O203" s="1" t="s">
        <v>1070</v>
      </c>
      <c r="P203" s="1" t="s">
        <v>1073</v>
      </c>
      <c r="Q203" s="1" t="s">
        <v>1846</v>
      </c>
      <c r="R203" s="1" t="s">
        <v>74</v>
      </c>
      <c r="S203" s="1" t="s">
        <v>1075</v>
      </c>
      <c r="T203" s="1" t="s">
        <v>1076</v>
      </c>
    </row>
    <row r="204" s="1" customFormat="1" spans="1:20">
      <c r="A204" s="1" t="s">
        <v>1847</v>
      </c>
      <c r="B204" s="1" t="s">
        <v>246</v>
      </c>
      <c r="C204" s="1" t="s">
        <v>1848</v>
      </c>
      <c r="D204" s="1" t="s">
        <v>1849</v>
      </c>
      <c r="E204" s="1" t="s">
        <v>1850</v>
      </c>
      <c r="F204" s="1" t="s">
        <v>80</v>
      </c>
      <c r="G204" s="1" t="s">
        <v>81</v>
      </c>
      <c r="H204" s="1" t="s">
        <v>1069</v>
      </c>
      <c r="I204" s="1" t="s">
        <v>1070</v>
      </c>
      <c r="J204" s="1" t="s">
        <v>1071</v>
      </c>
      <c r="K204" s="1" t="s">
        <v>1070</v>
      </c>
      <c r="L204" s="1" t="s">
        <v>1851</v>
      </c>
      <c r="M204" s="1" t="s">
        <v>1852</v>
      </c>
      <c r="N204" s="1" t="s">
        <v>1852</v>
      </c>
      <c r="O204" s="1" t="s">
        <v>1070</v>
      </c>
      <c r="P204" s="1" t="s">
        <v>1073</v>
      </c>
      <c r="Q204" s="1" t="s">
        <v>1853</v>
      </c>
      <c r="R204" s="1" t="s">
        <v>74</v>
      </c>
      <c r="S204" s="1" t="s">
        <v>1075</v>
      </c>
      <c r="T204" s="1" t="s">
        <v>1076</v>
      </c>
    </row>
    <row r="205" s="1" customFormat="1" spans="1:20">
      <c r="A205" s="1" t="s">
        <v>1854</v>
      </c>
      <c r="B205" s="1" t="s">
        <v>1855</v>
      </c>
      <c r="C205" s="1" t="s">
        <v>1856</v>
      </c>
      <c r="D205" s="1" t="s">
        <v>1857</v>
      </c>
      <c r="E205" s="1" t="s">
        <v>1858</v>
      </c>
      <c r="F205" s="1" t="s">
        <v>80</v>
      </c>
      <c r="G205" s="1" t="s">
        <v>381</v>
      </c>
      <c r="H205" s="1" t="s">
        <v>1069</v>
      </c>
      <c r="I205" s="1" t="s">
        <v>1859</v>
      </c>
      <c r="J205" s="1" t="s">
        <v>1071</v>
      </c>
      <c r="K205" s="1" t="s">
        <v>1859</v>
      </c>
      <c r="L205" s="1" t="s">
        <v>1859</v>
      </c>
      <c r="M205" s="1" t="s">
        <v>1072</v>
      </c>
      <c r="N205" s="1" t="s">
        <v>1072</v>
      </c>
      <c r="O205" s="1" t="s">
        <v>1070</v>
      </c>
      <c r="P205" s="1" t="s">
        <v>1073</v>
      </c>
      <c r="Q205" s="1" t="s">
        <v>1860</v>
      </c>
      <c r="R205" s="1" t="s">
        <v>74</v>
      </c>
      <c r="S205" s="1" t="s">
        <v>1075</v>
      </c>
      <c r="T205" s="1" t="s">
        <v>1076</v>
      </c>
    </row>
    <row r="206" s="1" customFormat="1" spans="1:20">
      <c r="A206" s="1" t="s">
        <v>1861</v>
      </c>
      <c r="B206" s="1" t="s">
        <v>1862</v>
      </c>
      <c r="C206" s="1" t="s">
        <v>1863</v>
      </c>
      <c r="D206" s="1" t="s">
        <v>1864</v>
      </c>
      <c r="E206" s="1" t="s">
        <v>1865</v>
      </c>
      <c r="F206" s="1" t="s">
        <v>81</v>
      </c>
      <c r="G206" s="1" t="s">
        <v>381</v>
      </c>
      <c r="H206" s="1" t="s">
        <v>1069</v>
      </c>
      <c r="I206" s="1" t="s">
        <v>1070</v>
      </c>
      <c r="J206" s="1" t="s">
        <v>1071</v>
      </c>
      <c r="K206" s="1" t="s">
        <v>1070</v>
      </c>
      <c r="L206" s="1" t="s">
        <v>1070</v>
      </c>
      <c r="M206" s="1" t="s">
        <v>1072</v>
      </c>
      <c r="N206" s="1" t="s">
        <v>1072</v>
      </c>
      <c r="O206" s="1" t="s">
        <v>1070</v>
      </c>
      <c r="P206" s="1" t="s">
        <v>1073</v>
      </c>
      <c r="Q206" s="1" t="s">
        <v>1866</v>
      </c>
      <c r="R206" s="1" t="s">
        <v>74</v>
      </c>
      <c r="S206" s="1" t="s">
        <v>1075</v>
      </c>
      <c r="T206" s="1" t="s">
        <v>1076</v>
      </c>
    </row>
    <row r="207" s="1" customFormat="1" spans="1:20">
      <c r="A207" s="1" t="s">
        <v>1867</v>
      </c>
      <c r="B207" s="1" t="s">
        <v>1862</v>
      </c>
      <c r="C207" s="1" t="s">
        <v>1868</v>
      </c>
      <c r="D207" s="1" t="s">
        <v>1869</v>
      </c>
      <c r="E207" s="1" t="s">
        <v>1870</v>
      </c>
      <c r="F207" s="1" t="s">
        <v>80</v>
      </c>
      <c r="G207" s="1" t="s">
        <v>81</v>
      </c>
      <c r="H207" s="1" t="s">
        <v>1069</v>
      </c>
      <c r="I207" s="1" t="s">
        <v>1070</v>
      </c>
      <c r="J207" s="1" t="s">
        <v>1071</v>
      </c>
      <c r="K207" s="1" t="s">
        <v>1070</v>
      </c>
      <c r="L207" s="1" t="s">
        <v>1070</v>
      </c>
      <c r="M207" s="1" t="s">
        <v>1072</v>
      </c>
      <c r="N207" s="1" t="s">
        <v>1072</v>
      </c>
      <c r="O207" s="1" t="s">
        <v>1070</v>
      </c>
      <c r="P207" s="1" t="s">
        <v>1073</v>
      </c>
      <c r="Q207" s="1" t="s">
        <v>1871</v>
      </c>
      <c r="R207" s="1" t="s">
        <v>74</v>
      </c>
      <c r="S207" s="1" t="s">
        <v>1075</v>
      </c>
      <c r="T207" s="1" t="s">
        <v>1076</v>
      </c>
    </row>
    <row r="208" s="1" customFormat="1" spans="1:20">
      <c r="A208" s="1" t="s">
        <v>1872</v>
      </c>
      <c r="B208" s="1" t="s">
        <v>1873</v>
      </c>
      <c r="C208" s="1" t="s">
        <v>1874</v>
      </c>
      <c r="D208" s="1" t="s">
        <v>1875</v>
      </c>
      <c r="E208" s="1" t="s">
        <v>1876</v>
      </c>
      <c r="F208" s="1" t="s">
        <v>80</v>
      </c>
      <c r="G208" s="1" t="s">
        <v>381</v>
      </c>
      <c r="H208" s="1" t="s">
        <v>1069</v>
      </c>
      <c r="I208" s="1" t="s">
        <v>1070</v>
      </c>
      <c r="J208" s="1" t="s">
        <v>1071</v>
      </c>
      <c r="K208" s="1" t="s">
        <v>1070</v>
      </c>
      <c r="L208" s="1" t="s">
        <v>1070</v>
      </c>
      <c r="M208" s="1" t="s">
        <v>1072</v>
      </c>
      <c r="N208" s="1" t="s">
        <v>1072</v>
      </c>
      <c r="O208" s="1" t="s">
        <v>1070</v>
      </c>
      <c r="P208" s="1" t="s">
        <v>1073</v>
      </c>
      <c r="Q208" s="1" t="s">
        <v>1877</v>
      </c>
      <c r="R208" s="1" t="s">
        <v>74</v>
      </c>
      <c r="S208" s="1" t="s">
        <v>1075</v>
      </c>
      <c r="T208" s="1" t="s">
        <v>1076</v>
      </c>
    </row>
    <row r="209" s="1" customFormat="1" spans="1:20">
      <c r="A209" s="1" t="s">
        <v>114</v>
      </c>
      <c r="B209" s="1" t="s">
        <v>118</v>
      </c>
      <c r="C209" s="1" t="s">
        <v>1878</v>
      </c>
      <c r="D209" s="1" t="s">
        <v>116</v>
      </c>
      <c r="E209" s="1" t="s">
        <v>1879</v>
      </c>
      <c r="F209" s="1" t="s">
        <v>80</v>
      </c>
      <c r="G209" s="1" t="s">
        <v>81</v>
      </c>
      <c r="H209" s="1" t="s">
        <v>1069</v>
      </c>
      <c r="I209" s="1" t="s">
        <v>1880</v>
      </c>
      <c r="J209" s="1" t="s">
        <v>1071</v>
      </c>
      <c r="K209" s="1" t="s">
        <v>1880</v>
      </c>
      <c r="L209" s="1" t="s">
        <v>1880</v>
      </c>
      <c r="M209" s="1" t="s">
        <v>1072</v>
      </c>
      <c r="N209" s="1" t="s">
        <v>1072</v>
      </c>
      <c r="O209" s="1" t="s">
        <v>1070</v>
      </c>
      <c r="P209" s="1" t="s">
        <v>1073</v>
      </c>
      <c r="Q209" s="1" t="s">
        <v>1881</v>
      </c>
      <c r="R209" s="1" t="s">
        <v>74</v>
      </c>
      <c r="S209" s="1" t="s">
        <v>1075</v>
      </c>
      <c r="T209" s="1" t="s">
        <v>1076</v>
      </c>
    </row>
    <row r="210" s="1" customFormat="1" spans="1:20">
      <c r="A210" s="1" t="s">
        <v>706</v>
      </c>
      <c r="B210" s="1" t="s">
        <v>710</v>
      </c>
      <c r="C210" s="1" t="s">
        <v>1882</v>
      </c>
      <c r="D210" s="1" t="s">
        <v>708</v>
      </c>
      <c r="E210" s="1" t="s">
        <v>1883</v>
      </c>
      <c r="F210" s="1" t="s">
        <v>127</v>
      </c>
      <c r="G210" s="1" t="s">
        <v>381</v>
      </c>
      <c r="H210" s="1" t="s">
        <v>1069</v>
      </c>
      <c r="I210" s="1" t="s">
        <v>1884</v>
      </c>
      <c r="J210" s="1" t="s">
        <v>1071</v>
      </c>
      <c r="K210" s="1" t="s">
        <v>1884</v>
      </c>
      <c r="L210" s="1" t="s">
        <v>1884</v>
      </c>
      <c r="M210" s="1" t="s">
        <v>1072</v>
      </c>
      <c r="N210" s="1" t="s">
        <v>1072</v>
      </c>
      <c r="O210" s="1" t="s">
        <v>1070</v>
      </c>
      <c r="P210" s="1" t="s">
        <v>1073</v>
      </c>
      <c r="Q210" s="1" t="s">
        <v>1885</v>
      </c>
      <c r="R210" s="1" t="s">
        <v>74</v>
      </c>
      <c r="S210" s="1" t="s">
        <v>1075</v>
      </c>
      <c r="T210" s="1" t="s">
        <v>1076</v>
      </c>
    </row>
    <row r="211" s="1" customFormat="1" spans="1:20">
      <c r="A211" s="1" t="s">
        <v>280</v>
      </c>
      <c r="B211" s="1" t="s">
        <v>284</v>
      </c>
      <c r="C211" s="1" t="s">
        <v>1886</v>
      </c>
      <c r="D211" s="1" t="s">
        <v>1887</v>
      </c>
      <c r="E211" s="1" t="s">
        <v>1888</v>
      </c>
      <c r="F211" s="1" t="s">
        <v>101</v>
      </c>
      <c r="G211" s="1" t="s">
        <v>81</v>
      </c>
      <c r="H211" s="1" t="s">
        <v>1069</v>
      </c>
      <c r="I211" s="1" t="s">
        <v>1889</v>
      </c>
      <c r="J211" s="1" t="s">
        <v>1071</v>
      </c>
      <c r="K211" s="1" t="s">
        <v>1889</v>
      </c>
      <c r="L211" s="1" t="s">
        <v>1889</v>
      </c>
      <c r="M211" s="1" t="s">
        <v>1072</v>
      </c>
      <c r="N211" s="1" t="s">
        <v>1072</v>
      </c>
      <c r="O211" s="1" t="s">
        <v>1070</v>
      </c>
      <c r="P211" s="1" t="s">
        <v>1073</v>
      </c>
      <c r="Q211" s="1" t="s">
        <v>1890</v>
      </c>
      <c r="R211" s="1" t="s">
        <v>74</v>
      </c>
      <c r="S211" s="1" t="s">
        <v>1075</v>
      </c>
      <c r="T211" s="1" t="s">
        <v>1076</v>
      </c>
    </row>
    <row r="212" s="1" customFormat="1" spans="1:20">
      <c r="A212" s="1" t="s">
        <v>880</v>
      </c>
      <c r="B212" s="1" t="s">
        <v>884</v>
      </c>
      <c r="C212" s="1" t="s">
        <v>1891</v>
      </c>
      <c r="D212" s="1" t="s">
        <v>882</v>
      </c>
      <c r="E212" s="1" t="s">
        <v>883</v>
      </c>
      <c r="F212" s="1" t="s">
        <v>80</v>
      </c>
      <c r="G212" s="1" t="s">
        <v>381</v>
      </c>
      <c r="H212" s="1" t="s">
        <v>1069</v>
      </c>
      <c r="I212" s="1" t="s">
        <v>1892</v>
      </c>
      <c r="J212" s="1" t="s">
        <v>1071</v>
      </c>
      <c r="K212" s="1" t="s">
        <v>1892</v>
      </c>
      <c r="L212" s="1" t="s">
        <v>1892</v>
      </c>
      <c r="M212" s="1" t="s">
        <v>1072</v>
      </c>
      <c r="N212" s="1" t="s">
        <v>1072</v>
      </c>
      <c r="O212" s="1" t="s">
        <v>1070</v>
      </c>
      <c r="P212" s="1" t="s">
        <v>1073</v>
      </c>
      <c r="Q212" s="1" t="s">
        <v>1893</v>
      </c>
      <c r="R212" s="1" t="s">
        <v>74</v>
      </c>
      <c r="S212" s="1" t="s">
        <v>1075</v>
      </c>
      <c r="T212" s="1" t="s">
        <v>1076</v>
      </c>
    </row>
    <row r="213" s="1" customFormat="1" spans="1:20">
      <c r="A213" s="1" t="s">
        <v>697</v>
      </c>
      <c r="B213" s="1" t="s">
        <v>701</v>
      </c>
      <c r="C213" s="1" t="s">
        <v>1894</v>
      </c>
      <c r="D213" s="1" t="s">
        <v>1895</v>
      </c>
      <c r="E213" s="1" t="s">
        <v>700</v>
      </c>
      <c r="F213" s="1" t="s">
        <v>101</v>
      </c>
      <c r="G213" s="1" t="s">
        <v>381</v>
      </c>
      <c r="H213" s="1" t="s">
        <v>1069</v>
      </c>
      <c r="I213" s="1" t="s">
        <v>1896</v>
      </c>
      <c r="J213" s="1" t="s">
        <v>1071</v>
      </c>
      <c r="K213" s="1" t="s">
        <v>1896</v>
      </c>
      <c r="L213" s="1" t="s">
        <v>1896</v>
      </c>
      <c r="M213" s="1" t="s">
        <v>1072</v>
      </c>
      <c r="N213" s="1" t="s">
        <v>1072</v>
      </c>
      <c r="O213" s="1" t="s">
        <v>1070</v>
      </c>
      <c r="P213" s="1" t="s">
        <v>1073</v>
      </c>
      <c r="Q213" s="1" t="s">
        <v>1897</v>
      </c>
      <c r="R213" s="1" t="s">
        <v>74</v>
      </c>
      <c r="S213" s="1" t="s">
        <v>1075</v>
      </c>
      <c r="T213" s="1" t="s">
        <v>1076</v>
      </c>
    </row>
    <row r="214" s="1" customFormat="1" spans="1:20">
      <c r="A214" s="1" t="s">
        <v>548</v>
      </c>
      <c r="B214" s="1" t="s">
        <v>550</v>
      </c>
      <c r="C214" s="1" t="s">
        <v>1898</v>
      </c>
      <c r="D214" s="1" t="s">
        <v>116</v>
      </c>
      <c r="E214" s="1" t="s">
        <v>549</v>
      </c>
      <c r="F214" s="1" t="s">
        <v>127</v>
      </c>
      <c r="G214" s="1" t="s">
        <v>381</v>
      </c>
      <c r="H214" s="1" t="s">
        <v>1069</v>
      </c>
      <c r="I214" s="1" t="s">
        <v>1899</v>
      </c>
      <c r="J214" s="1" t="s">
        <v>1071</v>
      </c>
      <c r="K214" s="1" t="s">
        <v>1899</v>
      </c>
      <c r="L214" s="1" t="s">
        <v>1899</v>
      </c>
      <c r="M214" s="1" t="s">
        <v>1072</v>
      </c>
      <c r="N214" s="1" t="s">
        <v>1072</v>
      </c>
      <c r="O214" s="1" t="s">
        <v>1070</v>
      </c>
      <c r="P214" s="1" t="s">
        <v>1073</v>
      </c>
      <c r="Q214" s="1" t="s">
        <v>1900</v>
      </c>
      <c r="R214" s="1" t="s">
        <v>74</v>
      </c>
      <c r="S214" s="1" t="s">
        <v>1075</v>
      </c>
      <c r="T214" s="1" t="s">
        <v>1076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2021-07-23T09:00:44Z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8479611070A243A788A632F796A0EAF3</vt:lpwstr>
  </property>
</Properties>
</file>