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Sheet1" sheetId="1" r:id="rId1"/>
    <sheet name="对账" sheetId="2" r:id="rId2"/>
    <sheet name="HOP" sheetId="3" r:id="rId3"/>
    <sheet name="对账2" sheetId="4" r:id="rId4"/>
    <sheet name="Sheet3" sheetId="5" r:id="rId5"/>
  </sheets>
  <definedNames>
    <definedName name="_xlnm._FilterDatabase" localSheetId="1" hidden="1">对账!$1:$216</definedName>
  </definedNames>
  <calcPr calcId="144525"/>
</workbook>
</file>

<file path=xl/sharedStrings.xml><?xml version="1.0" encoding="utf-8"?>
<sst xmlns="http://schemas.openxmlformats.org/spreadsheetml/2006/main" count="6117" uniqueCount="1798">
  <si>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</si>
  <si>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</si>
  <si>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</si>
  <si>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</si>
  <si>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</si>
  <si>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</si>
  <si>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</si>
  <si>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</si>
  <si>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</si>
  <si>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</si>
  <si>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</si>
  <si>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</si>
  <si>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</si>
  <si>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</si>
  <si>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</si>
  <si>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</si>
  <si>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</si>
  <si>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</si>
  <si>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</si>
  <si>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</si>
  <si>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</si>
  <si>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</si>
  <si>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</si>
  <si>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</si>
  <si>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</si>
  <si>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</si>
  <si>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</si>
  <si>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[奥拉涅斯塔德]阿鲁巴岛赌场万丽奢华生活度假酒店(Renaissance Aruba Resort &amp; Casino)(60467211)</t>
  </si>
  <si>
    <t>一卧特大床岛屿套房带沙发床（园景）&lt;不退款&gt;&lt;2人入住&gt;</t>
  </si>
  <si>
    <t>HKD</t>
  </si>
  <si>
    <t>Gonzalez/Daysha</t>
  </si>
  <si>
    <t>CA13030210726HKD-W</t>
  </si>
  <si>
    <t>未提现</t>
  </si>
  <si>
    <t>携程开票</t>
  </si>
  <si>
    <t>[济州市]济州斯塔兹罗伯如酒店(STAZ Hotel Jeju Robero)(68545315)</t>
  </si>
  <si>
    <t>标准双床房&lt;不退款&gt;&lt;2人入住&gt;</t>
  </si>
  <si>
    <t>Hwang/Hyejeong</t>
  </si>
  <si>
    <t>[圣胡安]圣胡安希尔顿逸林酒店(DoubleTree by Hilton San Juan)(55653122)</t>
  </si>
  <si>
    <t>标准双人床房&lt;不退款&gt;&lt;2人入住&gt;</t>
  </si>
  <si>
    <t>Gresham/Valerie D,Gresham/Malysia T</t>
  </si>
  <si>
    <t>[坎昆]坎昆万豪度假酒店(Marriott Cancun Resort)(55831890)</t>
  </si>
  <si>
    <t>海景特大床房带阳台&lt;不退款&gt;&lt;2人入住&gt;</t>
  </si>
  <si>
    <t>Martinez/Anthony</t>
  </si>
  <si>
    <t>[基西米]盖洛德棕榈水疗度假酒店(Gaylord Palms Resort &amp; Convention Center)(68026618)</t>
  </si>
  <si>
    <t>特大床客房（Florida View Room）&lt;不退款&gt;&lt;2人入住&gt;</t>
  </si>
  <si>
    <t>Yawn/Brandon</t>
  </si>
  <si>
    <t>[圣地亚哥]圣迭戈市区万怡酒店(Courtyard by Marriott San Diego Downtown)(55505323)</t>
  </si>
  <si>
    <t>城景双床房&lt;不退款&gt;&lt;2人入住&gt;</t>
  </si>
  <si>
    <t>Burke-Starr/Daniel Philip</t>
  </si>
  <si>
    <t>[印第安纳波利斯]印第安纳波利斯市中心万豪酒店(Indianapolis Marriott Downtown)(55707888)</t>
  </si>
  <si>
    <t>特大床房&lt;不退款&gt;&lt;2人入住&gt;</t>
  </si>
  <si>
    <t>Lewis/Kimberly Camile</t>
  </si>
  <si>
    <t>[巴亚尔塔港]布甘维利阿斯喜来登度假村及会议中心(Sheraton Buganvilias Resort &amp; Convention Center)(68027815)</t>
  </si>
  <si>
    <t>园景特大床房（底层）&lt;不退款&gt;&lt;2人入住&gt;</t>
  </si>
  <si>
    <t>Erwin/Tammy Denise,Martinez/Mel</t>
  </si>
  <si>
    <t>[大西洋城]海洋赌场度假村(Ocean Casino Resort)(55299406)</t>
  </si>
  <si>
    <t>Alissa/Rami</t>
  </si>
  <si>
    <t>[拉斯维加斯]四皇后赌场酒店(Four Queens Hotel and Casino)(68031229)</t>
  </si>
  <si>
    <t>尊贵房(南塔楼)&lt;不退款&gt;&lt;2人入住&gt;</t>
  </si>
  <si>
    <t>Switzer/Lisa</t>
  </si>
  <si>
    <t>[维多利亚]维多利亚万怡酒店(Courtyard by Marriott Victoria)(68027776)</t>
  </si>
  <si>
    <t>特大床房带沙发床&lt;不退款&gt;&lt;2人入住&gt;</t>
  </si>
  <si>
    <t>White/Lynn Mary</t>
  </si>
  <si>
    <t>[芝加哥]芝加哥喜来登大酒店(Sheraton Grand Chicago)(55478291)</t>
  </si>
  <si>
    <t>河景两张双人床房&lt;不退款&gt;&lt;2人入住&gt;</t>
  </si>
  <si>
    <t>Yu/Luomeng,Jing/Brian</t>
  </si>
  <si>
    <t>[纳什维尔]纳什维尔青山万怡酒店(Courtyard by Marriott Nashville Green Hills)(68026554)</t>
  </si>
  <si>
    <t>单床房&lt;不退款&gt;&lt;2人入住&gt;</t>
  </si>
  <si>
    <t>Britt/Chester Kieser</t>
  </si>
  <si>
    <t>[圣母湖]群村唐普雷斯套房酒店(TownePlace Suites The Villages)(68025900)</t>
  </si>
  <si>
    <t>2张大床一室房&lt;2人入住&gt;&lt;不退款&gt;&lt;早餐&gt;</t>
  </si>
  <si>
    <t>Edwards/Ellen Marie</t>
  </si>
  <si>
    <t>[旧金山]旧金山马奎斯联合广场万豪酒店(San Francisco Marriott Marquis Union Square)(55851820)</t>
  </si>
  <si>
    <t>特大床房（低层）&lt;不退款&gt;&lt;2人入住&gt;</t>
  </si>
  <si>
    <t>YAN/SHI,ZHANG/XINRAN</t>
  </si>
  <si>
    <t>[金泽]金泽香林坊揣斯特酒店(Hotel Trusty Kanazawa Korinbo)(55768607)</t>
  </si>
  <si>
    <t>中型双人房&lt;不退款&gt;&lt;2人入住&gt;</t>
  </si>
  <si>
    <t>Nakashima/Rina,Nakashima/Rina</t>
  </si>
  <si>
    <t>[汤卜朗山地区]蒙特朗布朗拉贝尔庄园万豪原住酒店(Residence Inn by Marriott Mont Tremblant Manoir Labelle)(55505416)</t>
  </si>
  <si>
    <t>双床单间套房&lt;2人入住&gt;&lt;不退款&gt;&lt;早餐&gt;</t>
  </si>
  <si>
    <t>Primeau/Karine,Primeau/Emelie</t>
  </si>
  <si>
    <t>[旧金山]旧金山艾美酒店(Le Meridien San Francisco)(55281252)</t>
  </si>
  <si>
    <t>湾景特大床房&lt;不退款&gt;&lt;2人入住&gt;</t>
  </si>
  <si>
    <t>Nguyen/Bryant</t>
  </si>
  <si>
    <t>[里士满]威斯汀温哥华机场沃尔中心酒店(The Westin Wall Centre, Vancouver Airport)(55639719)</t>
  </si>
  <si>
    <t>城景传统特大床房&lt;不退款&gt;&lt;2人入住&gt;</t>
  </si>
  <si>
    <t>DU/LUKE,Du/GUANGJUN,LI/WEI,DU/ALFRED</t>
  </si>
  <si>
    <t>[莫罗戈罗]塞维利亚万豪AC酒店(AC Hotel Ciudad de Sevilla by Marriott)(68027915)</t>
  </si>
  <si>
    <t>标准特大床房&lt;不退款&gt;&lt;2人入住&gt;</t>
  </si>
  <si>
    <t>Rooijakkers/Milou,Bax/Jan Jelle Hendrik</t>
  </si>
  <si>
    <t>[多瓦尔]蒙特利尔机场雅乐轩酒店(Aloft Montreal Airport)(55402796)</t>
  </si>
  <si>
    <t>1张大床客房（雅乐轩）&lt;不退款&gt;&lt;2人入住&gt;</t>
  </si>
  <si>
    <t>Morin Plouffe/marie andeew</t>
  </si>
  <si>
    <t>取消</t>
  </si>
  <si>
    <t>[雅典]雅典娜格兰德酒店(Athenaeum Grand Hotel)(55281287)</t>
  </si>
  <si>
    <t>行政房带阳台&lt;不退款&gt;&lt;2人入住&gt;</t>
  </si>
  <si>
    <t>Frilot/Pamela</t>
  </si>
  <si>
    <t>[哥德堡]世界酒店(Gothia Towers Hotel)(55280984)</t>
  </si>
  <si>
    <t>小型房&lt;不退款&gt;&lt;2人入住&gt;</t>
  </si>
  <si>
    <t>Stalklint/Matilda Josefine,Persson/Daniel Lars</t>
  </si>
  <si>
    <t>[芝加哥]芝加哥华丽一英哩雅乐轩酒店(Aloft Chicago Mag Mile)(55572771)</t>
  </si>
  <si>
    <t>Thomas/Laura,Martoski/Sanjuana</t>
  </si>
  <si>
    <t>[拉斯维加斯]银七赌场酒店(Silver Sevens Hotel &amp; Casino)(55354761)</t>
  </si>
  <si>
    <t>豪华特大床房&lt;不退款&gt;&lt;2人入住&gt;</t>
  </si>
  <si>
    <t>Hamelinck/Max Albert</t>
  </si>
  <si>
    <t>[康达]康达多范德比尔特酒店(Condado Vanderbilt Hotel)(55626096)</t>
  </si>
  <si>
    <t>城景塔楼特大床房&lt;不退款&gt;&lt;2人入住&gt;</t>
  </si>
  <si>
    <t>Agarwal/Abir,Gupta/Neha</t>
  </si>
  <si>
    <t>[珊瑚角]码头村威斯汀岬珊瑚度假村(The Westin Cape Coral Resort At Marina Village)(68026853)</t>
  </si>
  <si>
    <t>河景传统两张双人床房(带阳台)&lt;不退款&gt;&lt;2人入住&gt;</t>
  </si>
  <si>
    <t>Mertins/Lindy Renee</t>
  </si>
  <si>
    <t>[芝加哥]芝加哥奥黑尔万豪春岭套房酒店(SpringHill Suites Chicago O'Hare by Marriott)(55505356)</t>
  </si>
  <si>
    <t>特大床套房带沙发床&lt;2人入住&gt;&lt;不退款&gt;&lt;早餐&gt;</t>
  </si>
  <si>
    <t>Beloe/Dominic</t>
  </si>
  <si>
    <t>[法兰克福]法兰克福莱昂纳多皇家酒店(Leonardo Royal Hotel Frankfurt)(55598861)</t>
  </si>
  <si>
    <t>舒适房&lt;不退款&gt;&lt;2人入住&gt;</t>
  </si>
  <si>
    <t>krautkraemer/klaus,krautkraemer/mary ann</t>
  </si>
  <si>
    <t>[洛杉矶]洛杉矶机场希尔顿酒店(Hilton Los Angeles Airport)(54503377)</t>
  </si>
  <si>
    <t>HUANG/YUE</t>
  </si>
  <si>
    <t>[首尔]首尔斯坦福酒店(Stanford Hotel Seoul)(55439529)</t>
  </si>
  <si>
    <t>双人房&lt;不退款&gt;&lt;2人入住&gt;</t>
  </si>
  <si>
    <t>Choi/YONGSEOK</t>
  </si>
  <si>
    <t>[教堂山]教堂山万怡酒店(Courtyard Chapel Hill)(68026614)</t>
  </si>
  <si>
    <t>特大床房(带沙发床)&lt;不退款&gt;&lt;2人入住&gt;</t>
  </si>
  <si>
    <t>Brennan/Nancy Marie</t>
  </si>
  <si>
    <t>[纽约]曼哈顿金融区假日酒店(Holiday Inn Manhattan Financial District, an Ihg Hotel)(55465565)</t>
  </si>
  <si>
    <t>1张特大床房&lt;不退款&gt;&lt;2人入住&gt;</t>
  </si>
  <si>
    <t>Knapp/Brendan Michael</t>
  </si>
  <si>
    <t>[法兰克福]法兰克福机场喜来登酒店及会议中心(Sheraton Frankfurt Airport Hotel &amp; Conference Center)(55337565)</t>
  </si>
  <si>
    <t>Li/Jiaming,Chu/Wendi</t>
  </si>
  <si>
    <t>[阿尔伯克基]阿尔伯克基机场酒店(Sheraton Albuquerque Airport Hotel)(68026057)</t>
  </si>
  <si>
    <t>特大床客房&lt;不退款&gt;&lt;2人入住&gt;</t>
  </si>
  <si>
    <t>Hyde/Henry</t>
  </si>
  <si>
    <t>[奥兰多]万豪村奥兰多布埃纳维斯塔湖春季山丘套房万豪酒店(SpringHill Suites by Marriott Orlando Lake Buena Vista in Marriott Village)(55280795)</t>
  </si>
  <si>
    <t>两张双人床一室房（带沙发床）&lt;2人入住&gt;&lt;不退款&gt;&lt;早餐&gt;</t>
  </si>
  <si>
    <t>LIN/HAO,PAN/MINGHUI</t>
  </si>
  <si>
    <t>[哈里法克斯]哈里法克斯万豪港湾酒店(Halifax Marriott Harbourfront Hotel)(68027970)</t>
  </si>
  <si>
    <t>海港景特大床房&lt;不退款&gt;&lt;2人入住&gt;</t>
  </si>
  <si>
    <t>Hebert/Marie-Helene</t>
  </si>
  <si>
    <t>[米尔布雷]旧金山机场威斯丁酒店(The Westin San Francisco Airport)(68026096)</t>
  </si>
  <si>
    <t>标准两张大床房&lt;不退款&gt;&lt;2人入住&gt;</t>
  </si>
  <si>
    <t>Nayyar/Guriqbal</t>
  </si>
  <si>
    <t>[库克县]芝加哥洛斯酒店(Loews Chicago Hotel)(55491801)</t>
  </si>
  <si>
    <t>高级特大床房&lt;不退款&gt;&lt;2人入住&gt;</t>
  </si>
  <si>
    <t>Law/Andrea</t>
  </si>
  <si>
    <t>[济州市]口哨云雀酒店(Hotel Whistle Lark)(55269681)</t>
  </si>
  <si>
    <t>海景豪华双人房&lt;不退款&gt;&lt;2人入住&gt;</t>
  </si>
  <si>
    <t>JANG/HOON</t>
  </si>
  <si>
    <t>[东海市]江原道东海毕加索酒店(Picasso Donghae Gangwondo)(77366243)</t>
  </si>
  <si>
    <t>豪华双人床房&lt;2人入住&gt;&lt;不退款&gt;&lt;早餐&gt;</t>
  </si>
  <si>
    <t>Kim/Youngin,Youngin/Kim</t>
  </si>
  <si>
    <t>[大阪]大阪瑞吉酒店(The St. Regis Osaka)(55439160)</t>
  </si>
  <si>
    <t>天际线景尊享豪华特大床房&lt;不退款&gt;&lt;2人入住&gt;</t>
  </si>
  <si>
    <t>LEE/JUNKI</t>
  </si>
  <si>
    <t>[新加坡]新加坡码头酒店-西海岸(Staycation Approved)(The Quay Hotel West Coast (Staycation Approved))(55320578)</t>
  </si>
  <si>
    <t>豪华双床房&lt;不退款&gt;&lt;2人入住&gt;</t>
  </si>
  <si>
    <t>LI/JIALU</t>
  </si>
  <si>
    <t>[八打雁]圣贝尼托农场酒店(The Farm at San Benito)(55290521)</t>
  </si>
  <si>
    <t>帕尔梅拉玻璃别墅&lt;2人入住&gt;&lt;不退款&gt;&lt;早餐&gt;</t>
  </si>
  <si>
    <t>Francis Galuna/Rey,Francis Galuna/Rey</t>
  </si>
  <si>
    <t>[珊瑚角]码头村威斯汀岬珊瑚度假村(The Westin Cape Coral Resort at Marina Village)(68026853)</t>
  </si>
  <si>
    <t>Tobias/Kristy Lynne</t>
  </si>
  <si>
    <t>Ribeira/Antonio</t>
  </si>
  <si>
    <t>Pirowski/Michelle</t>
  </si>
  <si>
    <t>parli/laura ruhrwien</t>
  </si>
  <si>
    <t>[Darwin Municipality]鲁玛鲁玛假日公寓(Luma Luma Holiday Apartments)(55321113)</t>
  </si>
  <si>
    <t>标准开放式客房&lt;不退款&gt;&lt;2人入住&gt;</t>
  </si>
  <si>
    <t>Rowe/Joel Carel</t>
  </si>
  <si>
    <t>[长野市]长野日航城市酒店(Hotel JAL City Nagano)(55367704)</t>
  </si>
  <si>
    <t>双床房&lt;1&gt;&lt;不退款&gt;&lt;2人入住&gt;</t>
  </si>
  <si>
    <t>takashima/yui,takashima/yui</t>
  </si>
  <si>
    <t>KIM/NAYEON,CHAE/MINJEONG</t>
  </si>
  <si>
    <t>McGill/Renata</t>
  </si>
  <si>
    <t>[圣地亚哥]圣迭戈传统酒店(Heritage Inn San Diego)(55367417)</t>
  </si>
  <si>
    <t>大床房&lt;不退款&gt;&lt;2人入住&gt;</t>
  </si>
  <si>
    <t>Rodriguez/Irene</t>
  </si>
  <si>
    <t>[里昂]埃尔德酒店(Hôtel du Helder)(69451855)</t>
  </si>
  <si>
    <t>客房(双床)&lt;不退款&gt;&lt;2人入住&gt;</t>
  </si>
  <si>
    <t>MALIVERT/Florence</t>
  </si>
  <si>
    <t>Webster/Joe</t>
  </si>
  <si>
    <t>[斯科特斯德]W斯科特斯德酒店(W Scottsdale)(68026860)</t>
  </si>
  <si>
    <t>奇妙特大床房&lt;不退款&gt;&lt;2人入住&gt;</t>
  </si>
  <si>
    <t>Cooke/Brian</t>
  </si>
  <si>
    <t>[null](77368945)</t>
  </si>
  <si>
    <t>客房（1张特大床，听障无障碍）&lt;不退款&gt;&lt;2人入住&gt;</t>
  </si>
  <si>
    <t>Lhamo/Kalsang</t>
  </si>
  <si>
    <t>[门罗维尔]匹兹堡蒙罗维尔万豪春丘酒店(SpringHill Suites Pittsburgh Monroeville)(68028117)</t>
  </si>
  <si>
    <t>2张双人床一室房(带沙发床)&lt;2人入住&gt;&lt;不退款&gt;&lt;早餐&gt;</t>
  </si>
  <si>
    <t>Brennan/Kathleen</t>
  </si>
  <si>
    <t>[阿尔伯克基]阿尔伯克基万怡酒店(Courtyard by Marriott Albuquerque)(68026453)</t>
  </si>
  <si>
    <t>2张大床房&lt;不退款&gt;&lt;2人入住&gt;</t>
  </si>
  <si>
    <t>Lovas/Aida</t>
  </si>
  <si>
    <t>Armenta/Jason</t>
  </si>
  <si>
    <t>[里士满]温哥华机场福朋喜来登酒店(Four Points by Sheraton Vancouver Airport)(55841792)</t>
  </si>
  <si>
    <t>两张大床房&lt;不退款&gt;&lt;2人入住&gt;</t>
  </si>
  <si>
    <t>Zhang/Fuyu</t>
  </si>
  <si>
    <t>[杰克逊维尔]杰克逊维尔巴勒特大道万豪居家酒店(Residence Inn by Marriott Jacksonville Butler Boulevard)(55505373)</t>
  </si>
  <si>
    <t>开放式客房, 1 张特大床和 1 张沙发床&lt;2人入住&gt;&lt;不退款&gt;&lt;早餐&gt;</t>
  </si>
  <si>
    <t>Gallego/Stephanie</t>
  </si>
  <si>
    <t>Ramirez/Ramon</t>
  </si>
  <si>
    <t>[沃伦]底特律沃伦唐普雷斯套房酒店(TownePlace Suites Detroit Warren)(68028479)</t>
  </si>
  <si>
    <t>特大床一室房带沙发床&lt;早餐&gt;&lt;不退款&gt;&lt;2人入住&gt;</t>
  </si>
  <si>
    <t>Hall/Pam Majcherek</t>
  </si>
  <si>
    <t>[巴约]普瑞米尔巴约经典酒店(Premiere Classe Bayeux)(70793338)</t>
  </si>
  <si>
    <t>标准间1双人床&lt;不退款&gt;&lt;2人入住&gt;</t>
  </si>
  <si>
    <t>rublier/thibault</t>
  </si>
  <si>
    <t>[印第安纳波利斯]费尔菲尔德印第安纳波利斯珀里斯市中心酒店(Fairfield Inn Suites Indianapolis Downtown)(55391086)</t>
  </si>
  <si>
    <t>Pritchett/Katelynn Brooke</t>
  </si>
  <si>
    <t>[长滩]长滩市中心万豪酒店(Courtyard by Marriott Long Beach Downtown)(55862132)</t>
  </si>
  <si>
    <t>Herzog/Christina Diane,Zhang/George ,Rodriguez/Jezabel Guadalupe,Zavala Pelaez/Alma Lucia</t>
  </si>
  <si>
    <t>[迪拜]威斯汀迪拜港滩赛亚滨海度假村(The Westin Dubai Mina Seyahi Beach Resort &amp; Marina)(55337030)</t>
  </si>
  <si>
    <t>豪华两张大床房&lt;不退款&gt;&lt;2人入住&gt;</t>
  </si>
  <si>
    <t>Al masri/Zakarea</t>
  </si>
  <si>
    <t>[图克斯伯里]波士顿图克斯伯里/安多弗万豪唐普雷斯酒店(TownePlace Suites Boston Tewksbury/Andover)(68026825)</t>
  </si>
  <si>
    <t>大号床工作室房带沙发床&lt;早餐&gt;&lt;不退款&gt;&lt;2人入住&gt;</t>
  </si>
  <si>
    <t>Hunt/Brittany,Cosic/Damir</t>
  </si>
  <si>
    <t>[波士顿]万豪Sou End居家酒店(Residence Inn Sou End Marriott)(68029286)</t>
  </si>
  <si>
    <t>特大床一室房带沙发床&lt;2人入住&gt;&lt;不退款&gt;&lt;早餐&gt;</t>
  </si>
  <si>
    <t>Reece/Lucis</t>
  </si>
  <si>
    <t>[大邱]英特博果行政酒店(Hotel Interburgo Exco)(55586180)</t>
  </si>
  <si>
    <t>标准双床房&lt;2人入住&gt;&lt;不退款&gt;&lt;早餐&gt;</t>
  </si>
  <si>
    <t>jang/yoongue</t>
  </si>
  <si>
    <t>von Hoene/Jana</t>
  </si>
  <si>
    <t>[丹佛]丹佛市中心艾美度假酒店(Le Méridien Denver Downtown)(55779474)</t>
  </si>
  <si>
    <t>Needhan/Allison</t>
  </si>
  <si>
    <t>[康达]圣胡安孔查万丽酒店(La Concha Renaissance San Juan Resort)(55733444)</t>
  </si>
  <si>
    <t>普通套房, 1 张特大床和 1 张沙发床, 海滨&lt;不退款&gt;&lt;2人入住&gt;</t>
  </si>
  <si>
    <t>Mclaren/Akeelah,Reid/deshawn</t>
  </si>
  <si>
    <t>[好莱坞]玛格丽塔维尔好莱坞海滩度假村(Margaritaville Hollywood Beach Resort)(70393599)</t>
  </si>
  <si>
    <t>部分海景1特大床房&lt;不退款&gt;&lt;2人入住&gt;</t>
  </si>
  <si>
    <t>Benford/Samuel</t>
  </si>
  <si>
    <t>[拉斯维加斯]拉斯维加斯马戏团酒店度假村(Circus Circus Hotel and Resort)(60480200)</t>
  </si>
  <si>
    <t>庄园两张大床房&lt;不退款&gt;&lt;2人入住&gt;</t>
  </si>
  <si>
    <t>Harris/Terri</t>
  </si>
  <si>
    <t>[圣地亚哥]拉潘西奥尼酒店(La Pensione Hotel)(70393743)</t>
  </si>
  <si>
    <t>客房1张大床&lt;2人入住&gt;&lt;不退款&gt;&lt;早餐&gt;</t>
  </si>
  <si>
    <t>juarez/Javier,Juarez/Alberto</t>
  </si>
  <si>
    <t>[稚内]稚内斯菲尔酒店(Surfeel Hotel Wakkanai)(55312098)</t>
  </si>
  <si>
    <t>标准房(双床)-可吸烟&lt;2人入住&gt;&lt;不退款&gt;&lt;早餐&gt;</t>
  </si>
  <si>
    <t>sasaki/keiko</t>
  </si>
  <si>
    <t>[比萨]比萨万豪 AC 酒店(AC Hotel Pisa by Marriott)(55320398)</t>
  </si>
  <si>
    <t>特大床房&lt;早餐&gt;&lt;不退款&gt;&lt;2人入住&gt;</t>
  </si>
  <si>
    <t>Salim Mansour/Magi</t>
  </si>
  <si>
    <t>[米苏拉]米苏拉万怡酒店(Courtyard by Marriott Missoula)(68029322)</t>
  </si>
  <si>
    <t>Narayanan/Prashanth</t>
  </si>
  <si>
    <t>[诺德克豪特]诺德韦克莱文霍斯特会议中心NH酒店(NH Noordwijk Conference Centre Leeuwenhorst)(55290392)</t>
  </si>
  <si>
    <t>高级房&lt;不退款&gt;&lt;2人入住&gt;</t>
  </si>
  <si>
    <t>Klement/Philip,Koschel/Kristina</t>
  </si>
  <si>
    <t>Laing/Darrieo</t>
  </si>
  <si>
    <t>[米尔维尔]米尔维尔维兰德费尔菲尔德酒店(Fairfield Inn &amp; Suites by Marriott Millville Vineland)(68029513)</t>
  </si>
  <si>
    <t>2张大床房&lt;2人入住&gt;&lt;不退款&gt;&lt;早餐&gt;</t>
  </si>
  <si>
    <t>Clark/Dustin Lee</t>
  </si>
  <si>
    <t>[首尔]帕克希尔酒店(Hotel Park Hill Myeongdong)(55321204)</t>
  </si>
  <si>
    <t>标准大床房&lt;不退款&gt;&lt;2人入住&gt;</t>
  </si>
  <si>
    <t>Shin/YOUN Ho</t>
  </si>
  <si>
    <t>[济州市]哈鲁酒店(Hotel Haru)(55465040)</t>
  </si>
  <si>
    <t>BAE/JINSU,CHOO/HYEEUN</t>
  </si>
  <si>
    <t>[西归浦市]阿英斯酒店(Eins Hotel)(77364376)</t>
  </si>
  <si>
    <t>LEE/KIBUM</t>
  </si>
  <si>
    <t>[曼谷]曼谷卧室叻抛101巷酒店(The Bedroom Ladprao 101 Bangkok)(55290085)</t>
  </si>
  <si>
    <t>豪华大床房&lt;不退款&gt;&lt;2人入住&gt;</t>
  </si>
  <si>
    <t>Sinsiri/Rotchanan</t>
  </si>
  <si>
    <t>[珀斯]珀斯阿伦斯酒店(Pensione Hotel Perth)(55254084)</t>
  </si>
  <si>
    <t>小型大床房&lt;不退款&gt;&lt;2人入住&gt;</t>
  </si>
  <si>
    <t>Crawley/Scott</t>
  </si>
  <si>
    <t>[新加坡]新加坡京华酒店 (Staycation Approved)(Hotel Royal Singapore (Staycation Approved))(55465127)</t>
  </si>
  <si>
    <t>Twin/Double room - Deluxe&lt;1&gt;&lt;不退款&gt;&lt;2人入住&gt;</t>
  </si>
  <si>
    <t>ZHANG/HAITAO</t>
  </si>
  <si>
    <t>[济州市]济州岛亚金晶酒店(I-Jin Hotel Jeju Island)(55694468)</t>
  </si>
  <si>
    <t>商务双床房&lt;不退款&gt;&lt;2人入住&gt;</t>
  </si>
  <si>
    <t>LEE/SEUNGCHEOL</t>
  </si>
  <si>
    <t>[福冈]天神广场酒店(Plaza Hotel Tenjin)(68031217)</t>
  </si>
  <si>
    <t>小型双人房（可吸烟）&lt;不退款&gt;&lt;2人入住&gt;</t>
  </si>
  <si>
    <t>sassa/ayumi,sassa/ayumi</t>
  </si>
  <si>
    <t>HA/SOOYEON,KANG/JIWON</t>
  </si>
  <si>
    <t>[首尔]梨大新村H大道酒店(H Avenue Hotel Idae Shinchon)(55585884)</t>
  </si>
  <si>
    <t>标准双人间&lt;2人入住&gt;&lt;不退款&gt;&lt;早餐&gt;</t>
  </si>
  <si>
    <t>Kim/Minseon</t>
  </si>
  <si>
    <t>[济州市]济州天山商务酒店(Jeju Skyhill Business Hotel)(55585904)</t>
  </si>
  <si>
    <t>lee/jehun</t>
  </si>
  <si>
    <t>[塔朗哥]利邦码头陶朗阿加酒店(Trinity Wharf Tauranga)(55626185)</t>
  </si>
  <si>
    <t>都市特大床房&lt;不退款&gt;&lt;2人入住&gt;</t>
  </si>
  <si>
    <t>Evans/Allan</t>
  </si>
  <si>
    <t>[西归浦市]厄姆斯德酒店(Mstay Hotel)(55779580)</t>
  </si>
  <si>
    <t>无景观标准双人间&lt;不退款&gt;&lt;2人入住&gt;</t>
  </si>
  <si>
    <t>kim/daehyun</t>
  </si>
  <si>
    <t>[伊斯坦布尔]伊斯坦布尔麦卡万豪AC酒店(AC Hotel Istanbul Macka)(68026446)</t>
  </si>
  <si>
    <t>Al tamimi/Dana Issa</t>
  </si>
  <si>
    <t>[惠斯勒]惠斯勒威斯汀温泉度假酒店(The Westin Resort &amp; Spa, Whistler)(55768311)</t>
  </si>
  <si>
    <t>Studio Suite, 1 Queen, Sofa bed, Fireplace&lt;不退款&gt;&lt;2人入住&gt;</t>
  </si>
  <si>
    <t>Little/Caleb</t>
  </si>
  <si>
    <t>PARK/SOO-HYUNG</t>
  </si>
  <si>
    <t>[西归浦市]金色郁金香济州酒店(Golden Tulip Jeju Seongsan Hotel)(55572735)</t>
  </si>
  <si>
    <t>随机安排房型&lt;2人入住&gt;&lt;不退款&gt;&lt;早餐&gt;</t>
  </si>
  <si>
    <t>sun/hyo,lee/pureum</t>
  </si>
  <si>
    <t>[巴登斯维勒]万豪斯托德柏格巴通/波科诺斯万豪费尔菲尔德酒店(Fairfield Inn &amp; Suites by Marriott Stroudsburg Bartonsville/Poconos)(68027892)</t>
  </si>
  <si>
    <t>双床房&lt;2人入住&gt;&lt;不退款&gt;&lt;早餐&gt;</t>
  </si>
  <si>
    <t>Coleman/Eileen</t>
  </si>
  <si>
    <t>[巴塞罗那]巴塞罗那梅诺卡酒店(Hotel Ciutadella Barcelona)(55299729)</t>
  </si>
  <si>
    <t>双人床或双床房&lt;不退款&gt;&lt;2人入住&gt;</t>
  </si>
  <si>
    <t>Lawrence/Madeline</t>
  </si>
  <si>
    <t>[首尔]首尔华美达安可酒店(Ramada Encore by Wyndham Seoul Magok)(55289840)</t>
  </si>
  <si>
    <t>标准房&lt;不退款&gt;&lt;2人入住&gt;</t>
  </si>
  <si>
    <t>Jeon/Jiyoung</t>
  </si>
  <si>
    <t>[首尔]梨泰院皇冠大酒店(Itaewon Crown Hotel)(55391500)</t>
  </si>
  <si>
    <t>Ryu/Hyunmin</t>
  </si>
  <si>
    <t>河景特大床房&lt;不退款&gt;&lt;2人入住&gt;</t>
  </si>
  <si>
    <t>Matlock/Tysen Michael</t>
  </si>
  <si>
    <t>Kim/Jihong</t>
  </si>
  <si>
    <t>[波苏埃洛-德阿拉尔孔]欧洲之星马德里酒店(Eurostars I-Hotel Madrid)(55733308)</t>
  </si>
  <si>
    <t>双人床房&lt;不退款&gt;&lt;2人入住&gt;</t>
  </si>
  <si>
    <t>Cevallos/Jairo</t>
  </si>
  <si>
    <t>[坎昆]坎昆JW万豪水疗度假村(JW Marriott Cancun Resort &amp; Spa)(60467526)</t>
  </si>
  <si>
    <t>海景豪华特大床房(带阳台)&lt;2人入住&gt;&lt;不退款&gt;&lt;早餐&gt;</t>
  </si>
  <si>
    <t>BARBIER/MICKAEL</t>
  </si>
  <si>
    <t>[怀尼米港]怀尼米港智选假日酒店(Holiday Inn Express Port Hueneme, an Ihg Hotel)(77363773)</t>
  </si>
  <si>
    <t>标准房两张大床&lt;2人入住&gt;&lt;不退款&gt;&lt;早餐&gt;</t>
  </si>
  <si>
    <t>Arriaga/Mariluz</t>
  </si>
  <si>
    <t>高级双人房&lt;不退款&gt;&lt;2人入住&gt;</t>
  </si>
  <si>
    <t>Lee/Guo Qiang</t>
  </si>
  <si>
    <t>Roberta/Amy</t>
  </si>
  <si>
    <t>[首尔]首尔杜曼酒店(Hotel Denim Seoul)(55337142)</t>
  </si>
  <si>
    <t>入住时指定房型&lt;不退款&gt;&lt;2人入住&gt;</t>
  </si>
  <si>
    <t>Seong/Mi jeong</t>
  </si>
  <si>
    <t>[达拉斯]达拉斯市中心万豪唐普雷斯套房酒店(TownePlace Suites by Marriott Dallas Downtown)(68026250)</t>
  </si>
  <si>
    <t>特大床一室房(带沙发床)&lt;2人入住&gt;&lt;不退款&gt;&lt;早餐&gt;</t>
  </si>
  <si>
    <t>Anabtawi/Aseel</t>
  </si>
  <si>
    <t>[西归浦市]港景合作城市酒店(Co-op City Hotel Harborview)(68545232)</t>
  </si>
  <si>
    <t>山景家庭房&lt;不退款&gt;&lt;2人入住&gt;</t>
  </si>
  <si>
    <t>lee/sang hoon</t>
  </si>
  <si>
    <t>[西棕榈滩]西棕榈滩万怡酒店(Courtyard by Marriott West Palm Beach)(68025907)</t>
  </si>
  <si>
    <t>Tornas/Luis</t>
  </si>
  <si>
    <t>Yun/Yeojun</t>
  </si>
  <si>
    <t>[大阪]多美迎PREMIUM酒店ー大阪难波（天然温泉）(dormy inn PREMIUM Namba（Natural Hot Spring）)(55639513)</t>
  </si>
  <si>
    <t>双人房, 无烟房 (without Cleaning Service)&lt;不退款&gt;&lt;2人入住&gt;</t>
  </si>
  <si>
    <t>JENRAI/THANATCHA</t>
  </si>
  <si>
    <t>城景传统两张大床房&lt;不退款&gt;&lt;2人入住&gt;</t>
  </si>
  <si>
    <t>zhang/xiaoyi</t>
  </si>
  <si>
    <t>[黄金海岸]冲浪者天堂万豪假日俱乐部酒店(Marriott Vacation Club at Surfers Paradise)(55346085)</t>
  </si>
  <si>
    <t>豪华泻景特大床客房（沙发床和带阳台）&lt;不退款&gt;&lt;2人入住&gt;</t>
  </si>
  <si>
    <t>Chen/Jiatong,Ma/Yuan</t>
  </si>
  <si>
    <t>CHUNG/KUNYOUNG,PARK/SEUNGJUN</t>
  </si>
  <si>
    <t>[釜山]海云台高丽良宵酒店(Benikea Hotel Haeundae)(55560421)</t>
  </si>
  <si>
    <t>Cho/Min</t>
  </si>
  <si>
    <t>Kim/Heejin</t>
  </si>
  <si>
    <t>[阿格拉]阿格拉丽笙酒店(Radisson Hotel Agra)(57271573)</t>
  </si>
  <si>
    <t>Ladha/Raja ,Singh/Rajender</t>
  </si>
  <si>
    <t>海景豪华特大床房(带阳台)&lt;不退款&gt;&lt;2人入住&gt;</t>
  </si>
  <si>
    <t>HU/BING</t>
  </si>
  <si>
    <t>[萨沃纳]新罕布什尔州萨沃纳达瑟纳酒店(NH Savona Darsena)(55707493)</t>
  </si>
  <si>
    <t>De Sousa Oliveira/Melanie</t>
  </si>
  <si>
    <t>[莫斯科]莫斯科市中心万怡酒店(Courtyard by Marriott Moscow City Center)(56206313)</t>
  </si>
  <si>
    <t>Veytsman/Ilya</t>
  </si>
  <si>
    <t>城景特大床房&lt;不退款&gt;&lt;2人入住&gt;</t>
  </si>
  <si>
    <t>Yeoman/Gregory</t>
  </si>
  <si>
    <t>[迪拜]伊卓美亚棕榈雅乐轩酒店(Aloft Palm Jumeirah)(68028837)</t>
  </si>
  <si>
    <t>雅乐轩特大床房&lt;2人入住&gt;&lt;不退款&gt;&lt;早餐&gt;</t>
  </si>
  <si>
    <t>Contado/Jencely</t>
  </si>
  <si>
    <t>Leece/Jenny,Ma/LinAn</t>
  </si>
  <si>
    <t>[大阪]大阪格兰比亚大酒店(Hotel Granvia Osaka)(54503363)</t>
  </si>
  <si>
    <t>标准双人房&lt;不退款&gt;&lt;2人入住&gt;</t>
  </si>
  <si>
    <t>osawa/akie</t>
  </si>
  <si>
    <t>[济州市]艺廊家庭旅馆酒店(Gallery Hotel Bnb)(55832105)</t>
  </si>
  <si>
    <t>kim/youngsun</t>
  </si>
  <si>
    <t>[大阪]唐草鼎盛酒店新大阪(karaksa hotel grande Shin-Osaka Tower)(77368865)</t>
  </si>
  <si>
    <t>客房（特大床）&lt;不退款&gt;&lt;2人入住&gt;</t>
  </si>
  <si>
    <t>KUBO/MOMOKA,NAKANO/YOSUKE</t>
  </si>
  <si>
    <t>Oh/Sung kook</t>
  </si>
  <si>
    <t>[曼谷]暹罗传统酒店(The Siam Heritage Hotel)(55491633)</t>
  </si>
  <si>
    <t>Manngam/Thanit</t>
  </si>
  <si>
    <t>雅乐轩特大床房&lt;不退款&gt;&lt;2人入住&gt;</t>
  </si>
  <si>
    <t>LIU/ZHUO</t>
  </si>
  <si>
    <t>[科隆布]巴黎科龙贝西拉德芳斯万怡酒店(Courtyard by Marriott Paris La Defense West - Colombes)(68027949)</t>
  </si>
  <si>
    <t>豪华特大床房&lt;2人入住&gt;&lt;不退款&gt;&lt;早餐&gt;</t>
  </si>
  <si>
    <t>Tchamdjou /Alain</t>
  </si>
  <si>
    <t>Torres/Aaron</t>
  </si>
  <si>
    <t>torrego sierra/claudia</t>
  </si>
  <si>
    <t>[首尔]首尔K酒店(The-K Hotel Seoul)(55290253)</t>
  </si>
  <si>
    <t>商务双人房&lt;不退款&gt;&lt;2人入住&gt;</t>
  </si>
  <si>
    <t>heo/hwado</t>
  </si>
  <si>
    <t>[克林顿]安德鲁斯空军基地伊克诺旅馆(Econo Lodge Andrews AFB)(55304269)</t>
  </si>
  <si>
    <t>客房, 1 张特大床, 吸烟房&lt;2人入住&gt;&lt;不退款&gt;&lt;早餐&gt;</t>
  </si>
  <si>
    <t>Stricklin/Kurt</t>
  </si>
  <si>
    <t>[万锦]多伦多东北/万锦市万怡酒店(Courtyard by Marriott Toronto Northeast/Markham)(55312363)</t>
  </si>
  <si>
    <t>Ng/Wing Hon</t>
  </si>
  <si>
    <t>[皮佐维斯]莫西卡托维兹机场酒店(Moxy Katowice Airport)(68029290)</t>
  </si>
  <si>
    <t>莫西卧铺大号床房&lt;不退款&gt;&lt;2人入住&gt;</t>
  </si>
  <si>
    <t>HUANG/JIAHUA</t>
  </si>
  <si>
    <t>Xu/Xinyi,Wang/Zixiong</t>
  </si>
  <si>
    <t>好莱坞山景豪华双人房&lt;1&gt;&lt;不退款&gt;&lt;2人入住&gt;</t>
  </si>
  <si>
    <t>BUI/TRUNG THANH</t>
  </si>
  <si>
    <t>Lee/Euijun</t>
  </si>
  <si>
    <t>[圣地亚哥]圣迭戈米森谷/酒店区万怡酒店(Courtyard by Marriott San Diego Mission Valley/Hotel Circle)(55337367)</t>
  </si>
  <si>
    <t>Ralleca/Minetta</t>
  </si>
  <si>
    <t>[静冈]静冈駅北静铁普瑞兹欧酒店(Shizutetsu Hotel Prezio Shizuoka-Ekikita)(55799115)</t>
  </si>
  <si>
    <t>单人房-可吸烟&lt;不退款&gt;&lt;2人入住&gt;</t>
  </si>
  <si>
    <t>mao/haipeng,wang/yuanyuan</t>
  </si>
  <si>
    <t>两张双人床一室房（带沙发床和阳台）&lt;2人入住&gt;&lt;不退款&gt;&lt;早餐&gt;</t>
  </si>
  <si>
    <t>Panchal/Paritosh</t>
  </si>
  <si>
    <t>[波恩]波恩万豪酒店(Bonn Marriott Hotel)(68027989)</t>
  </si>
  <si>
    <t>标准城景特大床客房&lt;不退款&gt;&lt;2人入住&gt;</t>
  </si>
  <si>
    <t>Wolfgarten/Hans-Joachim</t>
  </si>
  <si>
    <t>[阿灵顿县]五角大楼城丽思卡尔顿酒店(The Ritz Carlton, Pentagon City)(68026058)</t>
  </si>
  <si>
    <t>kraemer/steve</t>
  </si>
  <si>
    <t>[密西沙加]万豪多伦多密西沙加万豪费尔菲尔德酒店(Fairfield Inn &amp; Suites by Marriott Toronto Mississauga)(60480417)</t>
  </si>
  <si>
    <t>特大床房&lt;2人入住&gt;&lt;不退款&gt;&lt;早餐&gt;</t>
  </si>
  <si>
    <t>Delgado/Julio</t>
  </si>
  <si>
    <t>JANG/JEONGGI</t>
  </si>
  <si>
    <t>[渥太华]渥太华威斯汀酒店(The Westin Ottawa)(68026145)</t>
  </si>
  <si>
    <t>传统特大床客房&lt;不退款&gt;&lt;2人入住&gt;</t>
  </si>
  <si>
    <t>bedard/ashley irene,wilson/cody troy</t>
  </si>
  <si>
    <t>[比亚埃尔莫萨]比亚埃尔莫萨塔巴斯哥万怡酒店(Courtyard by Marriott Villahermosa Tabasco)(68028649)</t>
  </si>
  <si>
    <t>Casanova/Nancy Arlette</t>
  </si>
  <si>
    <t>[济州市]济州城市岛酒店(Urban Island Hotel)(55547453)</t>
  </si>
  <si>
    <t>KIM/JIYU</t>
  </si>
  <si>
    <t>海景家庭房&lt;不退款&gt;&lt;2人入住&gt;</t>
  </si>
  <si>
    <t>Baek/Yeonhee,Baek/Yeonhee</t>
  </si>
  <si>
    <t>[首尔]首尔东大门诚信H大道酒店(H Avenue Hotel Dongdaemun Sungshin)(55547079)</t>
  </si>
  <si>
    <t>尊贵双人床房&lt;不退款&gt;&lt;2人入住&gt;</t>
  </si>
  <si>
    <t>JEONG/HYEONJI</t>
  </si>
  <si>
    <t>[阿布扎比]阿布扎比雅乐轩酒店(Aloft Abu Dhabi)(68026753)</t>
  </si>
  <si>
    <t>雅乐轩两张大床房&lt;不退款&gt;&lt;2人入住&gt;</t>
  </si>
  <si>
    <t>ali/yaser</t>
  </si>
  <si>
    <t>Isa/Rizal</t>
  </si>
  <si>
    <t>[首尔]三井酒店(Hotel Samjung)(55337145)</t>
  </si>
  <si>
    <t>CHA/INYOUNG</t>
  </si>
  <si>
    <t>[首尔]露台 7 号酒店(Patio7 Hotel)(77366639)</t>
  </si>
  <si>
    <t>双人大床房&lt;不退款&gt;&lt;2人入住&gt;</t>
  </si>
  <si>
    <t>HYUN/jongnam</t>
  </si>
  <si>
    <t>雅乐轩客房（1张特大床）&lt;不退款&gt;&lt;2人入住&gt;</t>
  </si>
  <si>
    <t>ul amin/afaq</t>
  </si>
  <si>
    <t>[伊斯坦布尔]伊斯坦布尔阿塔科尤喜来登酒店(Sheraton Istanbul Atakoy Hotel)(55707712)</t>
  </si>
  <si>
    <t>海景豪华特大床房&lt;2人入住&gt;&lt;不退款&gt;&lt;早餐&gt;</t>
  </si>
  <si>
    <t>ZHAO/SHUAIGUO</t>
  </si>
  <si>
    <t>高级双人房&lt;1&gt;&lt;不退款&gt;&lt;2人入住&gt;</t>
  </si>
  <si>
    <t>Ng/Sasha</t>
  </si>
  <si>
    <t>[大西洋城]大西洋城会议中心喜来登酒店(Sheraton Atlantic City Convention Center Hotel)(56206142)</t>
  </si>
  <si>
    <t>标准两张双人床房&lt;不退款&gt;&lt;2人入住&gt;</t>
  </si>
  <si>
    <t>Shivraj/Neil</t>
  </si>
  <si>
    <t>退单</t>
  </si>
  <si>
    <t>[罗斯蒙特]威斯汀奥黑尔酒店(The Westin O'Hare)(68028035)</t>
  </si>
  <si>
    <t>传统特大床房&lt;不退款&gt;&lt;2人入住&gt;</t>
  </si>
  <si>
    <t>Cooke/Ronald</t>
  </si>
  <si>
    <t>[北查尔斯顿]北查尔斯顿/阿什利弗斯菲特费尔菲尔德万豪客栈及套房(Fairfield Inn &amp; Suites by Marriott Charleston North/Ashley Phosphate)(68028145)</t>
  </si>
  <si>
    <t>Scarborough/Joette Dundy</t>
  </si>
  <si>
    <t>[亚历山德里亚]亚历山德里亚老城/杜克街居家酒店(Residence Inn Alexandria Old Town/Duke Street)(68025817)</t>
  </si>
  <si>
    <t>大床一室房(带沙发床)&lt;不退款&gt;&lt;2人入住&gt;</t>
  </si>
  <si>
    <t>Capinpuyan/Marielle Patricia</t>
  </si>
  <si>
    <t>工作室(特大床带沙发床)&lt;不退款&gt;&lt;2人入住&gt;</t>
  </si>
  <si>
    <t>Romines/Bambi</t>
  </si>
  <si>
    <t>[釜山]阿文特里釜山酒店(Aventree Hotel Busan)(55519775)</t>
  </si>
  <si>
    <t>豪华双人房&lt;不退款&gt;&lt;2人入住&gt;</t>
  </si>
  <si>
    <t>OH/JUNGSEOK,OH/JUNGSEOK</t>
  </si>
  <si>
    <t>[维甘]维甘月光酒店(Hotel Luna Vigan)(55478180)</t>
  </si>
  <si>
    <t>标准房（大床）&lt;2人入住&gt;&lt;不退款&gt;&lt;早餐&gt;</t>
  </si>
  <si>
    <t>Urbano/Christopher</t>
  </si>
  <si>
    <t>[奥兰多]奥兰多美年购物中心附近温德姆戴斯酒店(Days Inn by Wyndham Orlando Near Millenia Mall)(70791800)</t>
  </si>
  <si>
    <t>标准大床房(2张大床)&lt;不退款&gt;&lt;2人入住&gt;</t>
  </si>
  <si>
    <t>Echcheikh/Adil</t>
  </si>
  <si>
    <t>[釜山]釜山将军酒店(Commodore Hotel Busan)(68545376)</t>
  </si>
  <si>
    <t>商务双床房, 多张床, 无烟房, 城市景观&lt;不退款&gt;&lt;2人入住&gt;</t>
  </si>
  <si>
    <t>Lee/Dongwon</t>
  </si>
  <si>
    <t>[厚木市]厚木维斯塔酒店(Hotel Vista Atsugi)(77366695)</t>
  </si>
  <si>
    <t>TRINHTHI/HONG</t>
  </si>
  <si>
    <t>[牛津]牛津市中心万怡酒店(Courtyard by Marriott Oxford City Centre)(68030286)</t>
  </si>
  <si>
    <t>特大床房带城堡景观&lt;不退款&gt;&lt;2人入住&gt;</t>
  </si>
  <si>
    <t>LIN/XIAOYU,ZHAO/JINSHENG</t>
  </si>
  <si>
    <t>[扎芬特姆]布鲁塞尔机场喜来登酒店(Sheraton Brussels Airport Hotel)(68026136)</t>
  </si>
  <si>
    <t>经典双床房&lt;不退款&gt;&lt;2人入住&gt;</t>
  </si>
  <si>
    <t>Racinne/William</t>
  </si>
  <si>
    <t>[仁川]金色郁金香仁川机场酒店&amp;套房(GOLDEN TULIP Incheon Airport Hotel &amp; Suites)(55707507)</t>
  </si>
  <si>
    <t>AHN/GWONHUN</t>
  </si>
  <si>
    <t>[艾肯]艾肯威士忌路万豪唐普雷斯酒店(TownePlace Suites by Marriott Aiken Whiskey Road)(68029516)</t>
  </si>
  <si>
    <t>1卧室大号床套房带沙发床&lt;2人入住&gt;&lt;不退款&gt;&lt;早餐&gt;</t>
  </si>
  <si>
    <t>wright/andrea</t>
  </si>
  <si>
    <t>zak/Zakaria MD</t>
  </si>
  <si>
    <t>[横滨]横滨公园大和鲁内酒店(Daiwa Roynet Hotel Yokohama-Koen)(55680330)</t>
  </si>
  <si>
    <t>标准双人房吸烟&lt;不退款&gt;&lt;2人入住&gt;</t>
  </si>
  <si>
    <t>WU/FANGQIONG,ZHENG/SIMIAN</t>
  </si>
  <si>
    <t>Ketsanga/Adian</t>
  </si>
  <si>
    <t>[科隆]科隆万怡酒店(Courtyard by Marriott Cologne)(68025857)</t>
  </si>
  <si>
    <t>Tobishima/Yasuyuki</t>
  </si>
  <si>
    <t>[雷东多海滩]洛杉矶雷东多比奇海滩万豪居家酒店(Residence Inn by Marriott Los Angeles Redondo Beach)(55312264)</t>
  </si>
  <si>
    <t>特大床客房带沙发床&lt;2人入住&gt;&lt;不退款&gt;&lt;早餐&gt;</t>
  </si>
  <si>
    <t>West/Frederic Laurence</t>
  </si>
  <si>
    <t>[尤蒂卡]尤蒂卡万豪德尔塔酒店(Delta Hotels by Marriott Utica)(68028586)</t>
  </si>
  <si>
    <t>Hay/Glenn James</t>
  </si>
  <si>
    <t>[全州市]全州华美达酒店(Ramada by Wyndham Jeonju)(60480216)</t>
  </si>
  <si>
    <t>LEE/DAEUN</t>
  </si>
  <si>
    <t>[洛杉矶]贝提艾米塔基酒店(Petit Ermitage)(70393460)</t>
  </si>
  <si>
    <t>套房 (demi)&lt;不退款&gt;&lt;2人入住&gt;</t>
  </si>
  <si>
    <t>rohbani /kianoush</t>
  </si>
  <si>
    <t>[纽黑文]耶鲁纽黑文万怡酒店(Courtyard New Haven at Yale)(55586192)</t>
  </si>
  <si>
    <t>Zhang/Shunxing</t>
  </si>
  <si>
    <t>[仁川]GL城市仁川机场酒店(GL City Hotel Incheon Airport)(55586061)</t>
  </si>
  <si>
    <t>豪华双人间&lt;不退款&gt;&lt;2人入住&gt;</t>
  </si>
  <si>
    <t>won/ria</t>
  </si>
  <si>
    <t>[东京]MYSTAYS 神田酒店(HOTEL MYSTAYS Kanda)(55290030)</t>
  </si>
  <si>
    <t>标准双人房1&lt;不退款&gt;&lt;2人入住&gt;</t>
  </si>
  <si>
    <t>NONG/VAN THIEN</t>
  </si>
  <si>
    <t>[丹佛]丹佛中央公园万丽酒店(Renaissance Denver Central Park Hotel)(55862125)</t>
  </si>
  <si>
    <t>特大床房（带沙发床）&lt;不退款&gt;&lt;2人入住&gt;</t>
  </si>
  <si>
    <t>Allen /Kiara</t>
  </si>
  <si>
    <t>标准双床间 - 无风景&lt;不退款&gt;&lt;2人入住&gt;</t>
  </si>
  <si>
    <t>WANG/ZILIN</t>
  </si>
  <si>
    <t>[阿维尼翁]普罗旺斯洛尔洛奇酒店(Hotel de l Horloge Provence)(55320604)</t>
  </si>
  <si>
    <t>高级大床房&lt;不退款&gt;&lt;2人入住&gt;</t>
  </si>
  <si>
    <t>Morain/Emmanuel</t>
  </si>
  <si>
    <t>[圣维克托]蒙吕松基里亚德时尚恩佐饭店(Kyriad Design Enzo Montlucon)(70789522)</t>
  </si>
  <si>
    <t>标准双人间&lt;不退款&gt;&lt;2人入住&gt;</t>
  </si>
  <si>
    <t>Bourdeau/Valerie</t>
  </si>
  <si>
    <t>[盐湖城]盐湖大厦广场寺酒店(Salt Lake Plaza Hotel at Temple Square)(55304399)</t>
  </si>
  <si>
    <t>XIAN/XUEQIONG,LIANG/JIAN,LIU/SHENGYUAN,WANG/JIACHENG</t>
  </si>
  <si>
    <t>[东京]日和东银座酒店(HIYORI HOTEL TOKYO GINZA EAST)(77366615)</t>
  </si>
  <si>
    <t>SAKAMOTO/DAICHI,SHIGI/DAIKI</t>
  </si>
  <si>
    <t>[首尔]滨江酒店(The Riverside Hotel)(68031185)</t>
  </si>
  <si>
    <t>高级双床房, 城市景观&lt;不退款&gt;&lt;2人入住&gt;</t>
  </si>
  <si>
    <t>Shin/Dongwook</t>
  </si>
  <si>
    <t>kim/youngill</t>
  </si>
  <si>
    <t>[首尔]乌里 &amp; 酒店(HOTEL URI&amp;)(55465481)</t>
  </si>
  <si>
    <t>高级双床房&lt;不退款&gt;&lt;2人入住&gt;</t>
  </si>
  <si>
    <t>Park/Junbum</t>
  </si>
  <si>
    <t>[林茨]林茨万怡酒店(Courtyard by Marriott Linz)(68025967)</t>
  </si>
  <si>
    <t>标准特大床客房&lt;不退款&gt;&lt;2人入住&gt;</t>
  </si>
  <si>
    <t>Saabieh/Baha</t>
  </si>
  <si>
    <t>toon/joon</t>
  </si>
  <si>
    <t>YUN/YEONGSUG</t>
  </si>
  <si>
    <t>[迪拜]迪拜绿色社区万豪酒店(Courtyard by Marriott Dubai, Green Community)(68027937)</t>
  </si>
  <si>
    <t>Zhou/Chunyan</t>
  </si>
  <si>
    <t>roh/junewook</t>
  </si>
  <si>
    <t>[伯克利]万丽圣路易斯机场酒店(Renaissance St. Louis Airport Hotel)(68026656)</t>
  </si>
  <si>
    <t>Brown/Theodore</t>
  </si>
  <si>
    <t>alhammadi/abdulrahman</t>
  </si>
  <si>
    <t>Romero Ruiz/Enrique</t>
  </si>
  <si>
    <t>[安卡拉]安卡拉丽笙蓝标酒店(Radisson Blu Ankara)(55666225)</t>
  </si>
  <si>
    <t>Han/Hilal,Bali/Evin</t>
  </si>
  <si>
    <t>[阿布扎比]阿布扎比阿尔曼泽尔公寓酒店(Al Manzel Hotel Apartments Abu Dhabi)(55519725)</t>
  </si>
  <si>
    <t>行政一室房&lt;2人入住&gt;&lt;不退款&gt;&lt;早餐&gt;</t>
  </si>
  <si>
    <t>MANGARODRIGUEZ/ISAAC ANIBAL</t>
  </si>
  <si>
    <t>[贾斯珀]贾斯珀赤红酒店(The Crimson Jasper)(55320591)</t>
  </si>
  <si>
    <t>elgood/mark</t>
  </si>
  <si>
    <t>Gaon/Refael</t>
  </si>
  <si>
    <t>，</t>
  </si>
  <si>
    <t xml:space="preserve"> 本期扣款242</t>
  </si>
  <si>
    <t>381560 HKD</t>
  </si>
  <si>
    <t>A210726104602481</t>
  </si>
  <si>
    <t>总计：381560元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</si>
  <si>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</si>
  <si>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</si>
  <si>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</si>
  <si>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</si>
  <si>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</si>
  <si>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</si>
  <si>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</si>
  <si>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</si>
  <si>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</si>
  <si>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</si>
  <si>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</si>
  <si>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</si>
  <si>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</si>
  <si>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</si>
  <si>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</si>
  <si>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</si>
  <si>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</si>
  <si>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2021-07-24</t>
  </si>
  <si>
    <t>2207874</t>
  </si>
  <si>
    <t>阿布扎比阿尔曼泽尔公寓酒店</t>
  </si>
  <si>
    <t>MANGARODRIGUEZ ISAAC ANIBAL</t>
  </si>
  <si>
    <t>2021-07-25</t>
  </si>
  <si>
    <t>退房日周结</t>
  </si>
  <si>
    <t>596.62</t>
  </si>
  <si>
    <t>714.00</t>
  </si>
  <si>
    <t>0</t>
  </si>
  <si>
    <t>0.00</t>
  </si>
  <si>
    <t>携程汇智国际直连</t>
  </si>
  <si>
    <t>2021-07-24 22:08:52</t>
  </si>
  <si>
    <t>否</t>
  </si>
  <si>
    <t>汇智国际旅游发展有限公司</t>
  </si>
  <si>
    <t>直连</t>
  </si>
  <si>
    <t>2207870</t>
  </si>
  <si>
    <t>安卡拉丽笙蓝标酒店</t>
  </si>
  <si>
    <t>Han Hilal,Bali Evin</t>
  </si>
  <si>
    <t>314.19</t>
  </si>
  <si>
    <t>376.00</t>
  </si>
  <si>
    <t>2021-07-24 22:07:16</t>
  </si>
  <si>
    <t>2207818</t>
  </si>
  <si>
    <t>欧洲之星马德里酒店</t>
  </si>
  <si>
    <t>Romero Ruiz Enrique</t>
  </si>
  <si>
    <t>467.10</t>
  </si>
  <si>
    <t>559.00</t>
  </si>
  <si>
    <t>2021-07-24 21:26:05</t>
  </si>
  <si>
    <t>2207760</t>
  </si>
  <si>
    <t>阿布扎比雅乐轩酒店</t>
  </si>
  <si>
    <t>alhammadi abdulrahman</t>
  </si>
  <si>
    <t>331.73</t>
  </si>
  <si>
    <t>397.00</t>
  </si>
  <si>
    <t>2021-07-24 20:25:28</t>
  </si>
  <si>
    <t>2207758</t>
  </si>
  <si>
    <t>文艺复兴圣路易斯机场酒店</t>
  </si>
  <si>
    <t>Brown Theodore</t>
  </si>
  <si>
    <t>787.97</t>
  </si>
  <si>
    <t>943.00</t>
  </si>
  <si>
    <t>2021-07-24 20:23:45</t>
  </si>
  <si>
    <t>2207693</t>
  </si>
  <si>
    <t>首尔友利安酒店</t>
  </si>
  <si>
    <t>roh junewook</t>
  </si>
  <si>
    <t>515.57</t>
  </si>
  <si>
    <t>617.00</t>
  </si>
  <si>
    <t>2021-07-24 19:12:38</t>
  </si>
  <si>
    <t>2207594</t>
  </si>
  <si>
    <t>迪拜绿色社区万豪酒店</t>
  </si>
  <si>
    <t>Zhou Chunyan</t>
  </si>
  <si>
    <t>355.97</t>
  </si>
  <si>
    <t>426.00</t>
  </si>
  <si>
    <t>2021-07-24 17:13:26</t>
  </si>
  <si>
    <t>2207581</t>
  </si>
  <si>
    <t>滨江酒店</t>
  </si>
  <si>
    <t>YUN YEONGSUG</t>
  </si>
  <si>
    <t>381.03</t>
  </si>
  <si>
    <t>456.00</t>
  </si>
  <si>
    <t>2021-07-24 16:53:31</t>
  </si>
  <si>
    <t>2207567</t>
  </si>
  <si>
    <t>toon joon</t>
  </si>
  <si>
    <t>2021-07-24 16:32:27</t>
  </si>
  <si>
    <t>2207551</t>
  </si>
  <si>
    <t>林茨万怡酒店</t>
  </si>
  <si>
    <t>Saabieh Baha</t>
  </si>
  <si>
    <t>428.66</t>
  </si>
  <si>
    <t>513.00</t>
  </si>
  <si>
    <t>2021-07-24 16:08:04</t>
  </si>
  <si>
    <t>2207508</t>
  </si>
  <si>
    <t>Park Junbum</t>
  </si>
  <si>
    <t>2021-07-24 15:02:57</t>
  </si>
  <si>
    <t>2207495</t>
  </si>
  <si>
    <t>英特博果行政酒店</t>
  </si>
  <si>
    <t>kim youngill</t>
  </si>
  <si>
    <t>796.33</t>
  </si>
  <si>
    <t>953.00</t>
  </si>
  <si>
    <t>2021-07-24 14:48:51</t>
  </si>
  <si>
    <t>2207402</t>
  </si>
  <si>
    <t>Shin Dongwook</t>
  </si>
  <si>
    <t>2021-07-24 13:22:26</t>
  </si>
  <si>
    <t>2207389</t>
  </si>
  <si>
    <t>日和东银座酒店</t>
  </si>
  <si>
    <t>SAKAMOTO DAICHI,SHIGI DAIKI</t>
  </si>
  <si>
    <t>324.21</t>
  </si>
  <si>
    <t>388.00</t>
  </si>
  <si>
    <t>2021-07-24 13:12:29</t>
  </si>
  <si>
    <t>2207378</t>
  </si>
  <si>
    <t>盐湖大厦广场寺酒店</t>
  </si>
  <si>
    <t>XIAN XUEQIONG,LIANG JIAN,LIU SHENGYUAN,WANG JIACHENG</t>
  </si>
  <si>
    <t>1687.91</t>
  </si>
  <si>
    <t>2020.00</t>
  </si>
  <si>
    <t>2021-07-24 12:59:49</t>
  </si>
  <si>
    <t>2207100</t>
  </si>
  <si>
    <t>基里亚德设计恩佐蒙吕松酒店</t>
  </si>
  <si>
    <t>Bourdeau Valerie</t>
  </si>
  <si>
    <t>529.77</t>
  </si>
  <si>
    <t>634.00</t>
  </si>
  <si>
    <t>2021-07-24 06:53:01</t>
  </si>
  <si>
    <t>2207086</t>
  </si>
  <si>
    <t>普罗旺斯洛尔洛奇酒店</t>
  </si>
  <si>
    <t>Morain Emmanuel</t>
  </si>
  <si>
    <t>1023.61</t>
  </si>
  <si>
    <t>1225.00</t>
  </si>
  <si>
    <t>2021-07-24 05:50:39</t>
  </si>
  <si>
    <t>2021-07-23</t>
  </si>
  <si>
    <t>2206926</t>
  </si>
  <si>
    <t>济州岛M Stay住宿酒店</t>
  </si>
  <si>
    <t>WANG ZILIN</t>
  </si>
  <si>
    <t>254.43</t>
  </si>
  <si>
    <t>305.00</t>
  </si>
  <si>
    <t>2021-07-23 23:10:50</t>
  </si>
  <si>
    <t>2206925</t>
  </si>
  <si>
    <t>万丽斯泰普尔顿酒店</t>
  </si>
  <si>
    <t>Allen  Kiara</t>
  </si>
  <si>
    <t>1147.86</t>
  </si>
  <si>
    <t>1376.00</t>
  </si>
  <si>
    <t>2021-07-23 23:09:18</t>
  </si>
  <si>
    <t>2206600</t>
  </si>
  <si>
    <t>仁川机场 GL 城市酒店</t>
  </si>
  <si>
    <t>won ria</t>
  </si>
  <si>
    <t>218.56</t>
  </si>
  <si>
    <t>262.00</t>
  </si>
  <si>
    <t>2021-07-23 18:43:08</t>
  </si>
  <si>
    <t>2206389</t>
  </si>
  <si>
    <t>耶鲁纽黑文万怡酒店</t>
  </si>
  <si>
    <t>Zhang Shunxing</t>
  </si>
  <si>
    <t>2453.38</t>
  </si>
  <si>
    <t>2941.00</t>
  </si>
  <si>
    <t>2021-07-23 15:42:25</t>
  </si>
  <si>
    <t>2206275</t>
  </si>
  <si>
    <t>贝提艾米塔基酒店</t>
  </si>
  <si>
    <t>rohbani  kianoush</t>
  </si>
  <si>
    <t>2737.01</t>
  </si>
  <si>
    <t>3281.00</t>
  </si>
  <si>
    <t>2021-07-23 13:54:25</t>
  </si>
  <si>
    <t>2206257</t>
  </si>
  <si>
    <t>全州华美达酒店</t>
  </si>
  <si>
    <t>LEE DAEUN</t>
  </si>
  <si>
    <t>542.23</t>
  </si>
  <si>
    <t>650.00</t>
  </si>
  <si>
    <t>2021-07-23 13:40:03</t>
  </si>
  <si>
    <t>2205952</t>
  </si>
  <si>
    <t>由提卡万豪三角洲酒店</t>
  </si>
  <si>
    <t>Hay Glenn James</t>
  </si>
  <si>
    <t>896.77</t>
  </si>
  <si>
    <t>1075.00</t>
  </si>
  <si>
    <t>2021-07-23 07:19:34</t>
  </si>
  <si>
    <t>2205933</t>
  </si>
  <si>
    <t>洛杉矶雷东多比奇海滩万豪居家酒店</t>
  </si>
  <si>
    <t>West Frederic Laurence</t>
  </si>
  <si>
    <t>1350.57</t>
  </si>
  <si>
    <t>1619.00</t>
  </si>
  <si>
    <t>2021-07-23 05:55:45</t>
  </si>
  <si>
    <t>2205881</t>
  </si>
  <si>
    <t>科隆万怡酒店</t>
  </si>
  <si>
    <t>Tobishima Yasuyuki</t>
  </si>
  <si>
    <t>458.37</t>
  </si>
  <si>
    <t>550.00</t>
  </si>
  <si>
    <t>2021-07-23 01:23:18</t>
  </si>
  <si>
    <t>2205840</t>
  </si>
  <si>
    <t>珀斯阿伦斯酒店</t>
  </si>
  <si>
    <t>Ketsanga Adian</t>
  </si>
  <si>
    <t>432.53</t>
  </si>
  <si>
    <t>519.00</t>
  </si>
  <si>
    <t>2021-07-23 00:06:11</t>
  </si>
  <si>
    <t>2021-07-22</t>
  </si>
  <si>
    <t>2205754</t>
  </si>
  <si>
    <t>横滨公园大和ROYNET酒店</t>
  </si>
  <si>
    <t>WU FANGQIONG,ZHENG SIMIAN</t>
  </si>
  <si>
    <t>1180.09</t>
  </si>
  <si>
    <t>1416.00</t>
  </si>
  <si>
    <t>2021-07-22 22:30:21</t>
  </si>
  <si>
    <t>2205731</t>
  </si>
  <si>
    <t>新加坡京华酒店</t>
  </si>
  <si>
    <t>zak Zakaria MD</t>
  </si>
  <si>
    <t>427.53</t>
  </si>
  <si>
    <t>2021-07-22 22:10:54</t>
  </si>
  <si>
    <t>2205712</t>
  </si>
  <si>
    <t>艾肯威士忌路万豪唐普雷斯酒店</t>
  </si>
  <si>
    <t>wright andrea</t>
  </si>
  <si>
    <t>827.57</t>
  </si>
  <si>
    <t>993.00</t>
  </si>
  <si>
    <t>2021-07-22 22:01:18</t>
  </si>
  <si>
    <t>2205651</t>
  </si>
  <si>
    <t>金色郁金香仁川机场酒店</t>
  </si>
  <si>
    <t>AHN GWONHUN</t>
  </si>
  <si>
    <t>471.70</t>
  </si>
  <si>
    <t>566.00</t>
  </si>
  <si>
    <t>2021-07-22 21:24:41</t>
  </si>
  <si>
    <t>2205616</t>
  </si>
  <si>
    <t>布鲁塞尔机场喜来登酒店</t>
  </si>
  <si>
    <t>Racinne William</t>
  </si>
  <si>
    <t>846.73</t>
  </si>
  <si>
    <t>1016.00</t>
  </si>
  <si>
    <t>2021-07-22 20:33:18</t>
  </si>
  <si>
    <t>2205464</t>
  </si>
  <si>
    <t>牛津市中心万怡酒店</t>
  </si>
  <si>
    <t>LIN XIAOYU,ZHAO JINSHENG</t>
  </si>
  <si>
    <t>1290.94</t>
  </si>
  <si>
    <t>1549.00</t>
  </si>
  <si>
    <t>2021-07-22 18:29:16</t>
  </si>
  <si>
    <t>2205451</t>
  </si>
  <si>
    <t>厚木维斯塔酒店</t>
  </si>
  <si>
    <t>TRINHTHI HONG</t>
  </si>
  <si>
    <t>925.07</t>
  </si>
  <si>
    <t>1110.00</t>
  </si>
  <si>
    <t>2021-07-22 18:17:14</t>
  </si>
  <si>
    <t>2205450</t>
  </si>
  <si>
    <t>釜山海军队长酒店</t>
  </si>
  <si>
    <t>Lee Dongwon</t>
  </si>
  <si>
    <t>381.70</t>
  </si>
  <si>
    <t>458.00</t>
  </si>
  <si>
    <t>2021-07-22 18:15:13</t>
  </si>
  <si>
    <t>2205218</t>
  </si>
  <si>
    <t xml:space="preserve">奥兰多美年广场戴斯酒店 </t>
  </si>
  <si>
    <t>Echcheikh Adil</t>
  </si>
  <si>
    <t>332.53</t>
  </si>
  <si>
    <t>399.00</t>
  </si>
  <si>
    <t>2021-07-22 14:50:50</t>
  </si>
  <si>
    <t>2205196</t>
  </si>
  <si>
    <t>月亮酒店</t>
  </si>
  <si>
    <t>Urbano Christopher</t>
  </si>
  <si>
    <t>315.86</t>
  </si>
  <si>
    <t>379.00</t>
  </si>
  <si>
    <t>2021-07-22 14:32:21</t>
  </si>
  <si>
    <t>2205180</t>
  </si>
  <si>
    <t>K首尔酒店</t>
  </si>
  <si>
    <t>heo hwado</t>
  </si>
  <si>
    <t>561.71</t>
  </si>
  <si>
    <t>674.00</t>
  </si>
  <si>
    <t>2021-07-22 14:11:32</t>
  </si>
  <si>
    <t>2204852</t>
  </si>
  <si>
    <t>阿文特里釜山酒店</t>
  </si>
  <si>
    <t>OH JUNGSEOK,OH JUNGSEOK</t>
  </si>
  <si>
    <t>693.39</t>
  </si>
  <si>
    <t>832.00</t>
  </si>
  <si>
    <t>2021-07-22 08:20:47</t>
  </si>
  <si>
    <t>2204844</t>
  </si>
  <si>
    <t>万豪村奥兰多布埃纳维斯塔湖春季山丘套房万豪酒店</t>
  </si>
  <si>
    <t>Romines Bambi</t>
  </si>
  <si>
    <t>505.87</t>
  </si>
  <si>
    <t>607.00</t>
  </si>
  <si>
    <t>2021-07-22 08:02:30</t>
  </si>
  <si>
    <t>2204842</t>
  </si>
  <si>
    <t>亚历山德里亚老城/杜克街居家酒店</t>
  </si>
  <si>
    <t>Capinpuyan Marielle Patricia</t>
  </si>
  <si>
    <t>832.57</t>
  </si>
  <si>
    <t>999.00</t>
  </si>
  <si>
    <t>2021-07-22 08:01:07</t>
  </si>
  <si>
    <t>2204825</t>
  </si>
  <si>
    <t>Fairfield Inn &amp; Suites Charleston North/ashley Phosphate</t>
  </si>
  <si>
    <t>Scarborough Joette Dundy</t>
  </si>
  <si>
    <t>644.22</t>
  </si>
  <si>
    <t>773.00</t>
  </si>
  <si>
    <t>2021-07-22 07:36:25</t>
  </si>
  <si>
    <t>2204777</t>
  </si>
  <si>
    <t>威斯汀奥黑尔酒店</t>
  </si>
  <si>
    <t>Cooke Ronald</t>
  </si>
  <si>
    <t>733.39</t>
  </si>
  <si>
    <t>880.00</t>
  </si>
  <si>
    <t>2021-07-22 02:41:00</t>
  </si>
  <si>
    <t>2021-07-21</t>
  </si>
  <si>
    <t>2204704</t>
  </si>
  <si>
    <t>大西洋城会议中心喜来登酒店</t>
  </si>
  <si>
    <t>Shivraj Neil</t>
  </si>
  <si>
    <t>906.01</t>
  </si>
  <si>
    <t>1084.00</t>
  </si>
  <si>
    <t>2021-07-21 22:31:15</t>
  </si>
  <si>
    <t>2204630</t>
  </si>
  <si>
    <t>伊斯坦布尔阿塔科尤喜来登酒店</t>
  </si>
  <si>
    <t>ZHAO SHUAIGUO</t>
  </si>
  <si>
    <t>1728.43</t>
  </si>
  <si>
    <t>2068.00</t>
  </si>
  <si>
    <t>2021-07-21 21:14:48</t>
  </si>
  <si>
    <t>2204618</t>
  </si>
  <si>
    <t>ul amin afaq</t>
  </si>
  <si>
    <t>333.48</t>
  </si>
  <si>
    <t>2021-07-21 21:01:52</t>
  </si>
  <si>
    <t>2204610</t>
  </si>
  <si>
    <t>Ng Sasha</t>
  </si>
  <si>
    <t>857.53</t>
  </si>
  <si>
    <t>1026.00</t>
  </si>
  <si>
    <t>2021-07-21 21:18:48</t>
  </si>
  <si>
    <t>2204605</t>
  </si>
  <si>
    <t>露台 7 号酒店</t>
  </si>
  <si>
    <t>HYUN jongnam</t>
  </si>
  <si>
    <t>402.02</t>
  </si>
  <si>
    <t>481.00</t>
  </si>
  <si>
    <t>2021-07-21 20:45:46</t>
  </si>
  <si>
    <t>2204597</t>
  </si>
  <si>
    <t>首尔三井酒店</t>
  </si>
  <si>
    <t>CHA INYOUNG</t>
  </si>
  <si>
    <t>365.24</t>
  </si>
  <si>
    <t>437.00</t>
  </si>
  <si>
    <t>2021-07-21 20:39:42</t>
  </si>
  <si>
    <t>2204520</t>
  </si>
  <si>
    <t>Isa Rizal</t>
  </si>
  <si>
    <t>2021-07-21 19:26:17</t>
  </si>
  <si>
    <t>2204507</t>
  </si>
  <si>
    <t>ali yaser</t>
  </si>
  <si>
    <t>474.73</t>
  </si>
  <si>
    <t>568.00</t>
  </si>
  <si>
    <t>2021-07-21 18:52:08</t>
  </si>
  <si>
    <t>2204416</t>
  </si>
  <si>
    <t>首尔东大门诚信H大道酒店</t>
  </si>
  <si>
    <t>JEONG HYEONJI</t>
  </si>
  <si>
    <t>317.60</t>
  </si>
  <si>
    <t>380.00</t>
  </si>
  <si>
    <t>2021-07-21 17:13:53</t>
  </si>
  <si>
    <t>2204403</t>
  </si>
  <si>
    <t>港景合作城市酒店</t>
  </si>
  <si>
    <t>Baek Yeonhee,Baek Yeonhee</t>
  </si>
  <si>
    <t>789.00</t>
  </si>
  <si>
    <t>944.00</t>
  </si>
  <si>
    <t>2021-07-21 16:53:19</t>
  </si>
  <si>
    <t>2204276</t>
  </si>
  <si>
    <t>济州城市岛酒店</t>
  </si>
  <si>
    <t>KIM JIYU</t>
  </si>
  <si>
    <t>198.92</t>
  </si>
  <si>
    <t>238.00</t>
  </si>
  <si>
    <t>2021-07-21 14:51:43</t>
  </si>
  <si>
    <t>2204240</t>
  </si>
  <si>
    <t>比亚埃尔莫萨塔巴斯哥万怡酒店</t>
  </si>
  <si>
    <t>Casanova Nancy Arlette</t>
  </si>
  <si>
    <t>459.69</t>
  </si>
  <si>
    <t>2021-07-21 14:08:16</t>
  </si>
  <si>
    <t>2203951</t>
  </si>
  <si>
    <t>渥太华威斯汀酒店</t>
  </si>
  <si>
    <t>bedard ashley irene,wilson cody troy</t>
  </si>
  <si>
    <t>943.62</t>
  </si>
  <si>
    <t>1129.00</t>
  </si>
  <si>
    <t>2021-07-21 10:21:20</t>
  </si>
  <si>
    <t>2203889</t>
  </si>
  <si>
    <t>口哨云雀酒店</t>
  </si>
  <si>
    <t>JANG JEONGGI</t>
  </si>
  <si>
    <t>453.84</t>
  </si>
  <si>
    <t>543.00</t>
  </si>
  <si>
    <t>2021-07-21 08:39:21</t>
  </si>
  <si>
    <t>2203836</t>
  </si>
  <si>
    <t>万豪多伦多密西沙加费尔菲尔德酒店</t>
  </si>
  <si>
    <t>Delgado Julio</t>
  </si>
  <si>
    <t>473.06</t>
  </si>
  <si>
    <t>2021-07-21 07:32:57</t>
  </si>
  <si>
    <t>2203782</t>
  </si>
  <si>
    <t>五角大楼城丽思卡尔顿酒店</t>
  </si>
  <si>
    <t>kraemer steve</t>
  </si>
  <si>
    <t>3668.33</t>
  </si>
  <si>
    <t>4389.00</t>
  </si>
  <si>
    <t>2021-07-21 03:42:29</t>
  </si>
  <si>
    <t>2203744</t>
  </si>
  <si>
    <t>波恩万豪酒店</t>
  </si>
  <si>
    <t>Wolfgarten Hans-Joachim</t>
  </si>
  <si>
    <t>765.59</t>
  </si>
  <si>
    <t>916.00</t>
  </si>
  <si>
    <t>2021-07-21 01:44:31</t>
  </si>
  <si>
    <t>2021-07-20</t>
  </si>
  <si>
    <t>2203640</t>
  </si>
  <si>
    <t>Panchal Paritosh</t>
  </si>
  <si>
    <t>1984.65</t>
  </si>
  <si>
    <t>2372.00</t>
  </si>
  <si>
    <t>2021-07-20 23:14:47</t>
  </si>
  <si>
    <t>2203565</t>
  </si>
  <si>
    <t>静冈駅北静铁普瑞兹欧酒店</t>
  </si>
  <si>
    <t>mao haipeng,wang yuanyuan</t>
  </si>
  <si>
    <t>379.86</t>
  </si>
  <si>
    <t>454.00</t>
  </si>
  <si>
    <t>2021-07-20 22:23:36</t>
  </si>
  <si>
    <t>2203436</t>
  </si>
  <si>
    <t>圣迭戈米森谷/酒店区万怡酒店</t>
  </si>
  <si>
    <t>Ralleca Minetta</t>
  </si>
  <si>
    <t>1093.57</t>
  </si>
  <si>
    <t>1307.00</t>
  </si>
  <si>
    <t>2021-07-20 21:23:29</t>
  </si>
  <si>
    <t>2203094</t>
  </si>
  <si>
    <t>法兰克福莱昂纳多皇家酒店</t>
  </si>
  <si>
    <t>Lee Euijun</t>
  </si>
  <si>
    <t>328.82</t>
  </si>
  <si>
    <t>393.00</t>
  </si>
  <si>
    <t>2021-07-20 16:27:49</t>
  </si>
  <si>
    <t>2203081</t>
  </si>
  <si>
    <t>BUI TRUNG THANH</t>
  </si>
  <si>
    <t>918.70</t>
  </si>
  <si>
    <t>1098.00</t>
  </si>
  <si>
    <t>2021-07-20 16:08:16</t>
  </si>
  <si>
    <t>2203010</t>
  </si>
  <si>
    <t>Xu Xinyi,Wang Zixiong</t>
  </si>
  <si>
    <t>429.23</t>
  </si>
  <si>
    <t>2021-07-20 15:07:02</t>
  </si>
  <si>
    <t>2202947</t>
  </si>
  <si>
    <t>莫西卡托维兹机场酒店</t>
  </si>
  <si>
    <t>HUANG JIAHUA</t>
  </si>
  <si>
    <t>349.74</t>
  </si>
  <si>
    <t>418.00</t>
  </si>
  <si>
    <t>2021-07-20 14:10:39</t>
  </si>
  <si>
    <t>2202926</t>
  </si>
  <si>
    <t>多伦多东北/万锦市万怡酒店</t>
  </si>
  <si>
    <t>Ng Wing Hon</t>
  </si>
  <si>
    <t>1685.11</t>
  </si>
  <si>
    <t>2014.00</t>
  </si>
  <si>
    <t>2021-07-20 13:38:07</t>
  </si>
  <si>
    <t>2202792</t>
  </si>
  <si>
    <t>安德鲁斯空军基地伊克诺旅馆</t>
  </si>
  <si>
    <t>Stricklin Kurt</t>
  </si>
  <si>
    <t>552.22</t>
  </si>
  <si>
    <t>660.00</t>
  </si>
  <si>
    <t>2021-07-20 11:21:42</t>
  </si>
  <si>
    <t>2202787</t>
  </si>
  <si>
    <t>563.10</t>
  </si>
  <si>
    <t>673.00</t>
  </si>
  <si>
    <t>2021-07-20 11:10:48</t>
  </si>
  <si>
    <t>2202704</t>
  </si>
  <si>
    <t>torrego sierra claudia</t>
  </si>
  <si>
    <t>430.90</t>
  </si>
  <si>
    <t>515.00</t>
  </si>
  <si>
    <t>2021-07-20 09:42:28</t>
  </si>
  <si>
    <t>2202650</t>
  </si>
  <si>
    <t>Torres Aaron</t>
  </si>
  <si>
    <t>1711.89</t>
  </si>
  <si>
    <t>2046.00</t>
  </si>
  <si>
    <t>2021-07-20 07:50:34</t>
  </si>
  <si>
    <t>2202631</t>
  </si>
  <si>
    <t>巴黎科龙贝西拉德芳斯万怡酒店</t>
  </si>
  <si>
    <t>Tchamdjou  Alain</t>
  </si>
  <si>
    <t>1366.33</t>
  </si>
  <si>
    <t>1633.00</t>
  </si>
  <si>
    <t>2021-07-20 06:50:56</t>
  </si>
  <si>
    <t>2202600</t>
  </si>
  <si>
    <t>伊卓美亚棕榈雅乐轩酒店</t>
  </si>
  <si>
    <t>LIU ZHUO</t>
  </si>
  <si>
    <t>658.48</t>
  </si>
  <si>
    <t>787.00</t>
  </si>
  <si>
    <t>2021-07-20 03:29:53</t>
  </si>
  <si>
    <t>2021-07-19</t>
  </si>
  <si>
    <t>2202540</t>
  </si>
  <si>
    <t>暹罗传统酒店</t>
  </si>
  <si>
    <t>Manngam Thanit</t>
  </si>
  <si>
    <t>175.46</t>
  </si>
  <si>
    <t>210.00</t>
  </si>
  <si>
    <t>2021-07-19 23:51:49</t>
  </si>
  <si>
    <t>2202418</t>
  </si>
  <si>
    <t>Oh Sung kook</t>
  </si>
  <si>
    <t>407.72</t>
  </si>
  <si>
    <t>488.00</t>
  </si>
  <si>
    <t>2021-07-19 21:55:00</t>
  </si>
  <si>
    <t>2202318</t>
  </si>
  <si>
    <t>唐草鼎盛酒店新大阪</t>
  </si>
  <si>
    <t>KUBO MOMOKA,NAKANO YOSUKE</t>
  </si>
  <si>
    <t>420.26</t>
  </si>
  <si>
    <t>503.00</t>
  </si>
  <si>
    <t>2021-07-19 20:23:15</t>
  </si>
  <si>
    <t>2202294</t>
  </si>
  <si>
    <t>艺廊家庭旅馆酒店</t>
  </si>
  <si>
    <t>kim youngsun</t>
  </si>
  <si>
    <t>148.72</t>
  </si>
  <si>
    <t>178.00</t>
  </si>
  <si>
    <t>2021-07-19 19:57:46</t>
  </si>
  <si>
    <t>2202161</t>
  </si>
  <si>
    <t>旧金山机场威斯汀酒店</t>
  </si>
  <si>
    <t>Leece Jenny,Ma LinAn</t>
  </si>
  <si>
    <t>878.95</t>
  </si>
  <si>
    <t>1052.00</t>
  </si>
  <si>
    <t>2021-07-19 17:20:12</t>
  </si>
  <si>
    <t>2202145</t>
  </si>
  <si>
    <t>大阪格兰比亚大酒店</t>
  </si>
  <si>
    <t>osawa akie</t>
  </si>
  <si>
    <t>919.05</t>
  </si>
  <si>
    <t>1100.00</t>
  </si>
  <si>
    <t>2021-07-19 16:51:22</t>
  </si>
  <si>
    <t>2202132</t>
  </si>
  <si>
    <t>Contado Jencely</t>
  </si>
  <si>
    <t>757.80</t>
  </si>
  <si>
    <t>907.00</t>
  </si>
  <si>
    <t>2021-07-19 16:40:41</t>
  </si>
  <si>
    <t>2201976</t>
  </si>
  <si>
    <t>旧金山马奎斯联合广场万豪酒店</t>
  </si>
  <si>
    <t>Yeoman Gregory</t>
  </si>
  <si>
    <t>1042.70</t>
  </si>
  <si>
    <t>1248.00</t>
  </si>
  <si>
    <t>2021-07-19 13:41:06</t>
  </si>
  <si>
    <t>2201921</t>
  </si>
  <si>
    <t>莫斯科市中心万怡酒店</t>
  </si>
  <si>
    <t>Veytsman Ilya</t>
  </si>
  <si>
    <t>320.00</t>
  </si>
  <si>
    <t>383.00</t>
  </si>
  <si>
    <t>2021-07-19 12:42:09</t>
  </si>
  <si>
    <t>2201702</t>
  </si>
  <si>
    <t>NH萨沃纳酒店</t>
  </si>
  <si>
    <t>De Sousa Oliveira Melanie</t>
  </si>
  <si>
    <t>653.36</t>
  </si>
  <si>
    <t>782.00</t>
  </si>
  <si>
    <t>2021-07-19 04:34:39</t>
  </si>
  <si>
    <t>2201691</t>
  </si>
  <si>
    <t>坎昆 JW 万豪度假酒店及水疗中心</t>
  </si>
  <si>
    <t>HU BING</t>
  </si>
  <si>
    <t>6355.65</t>
  </si>
  <si>
    <t>7607.00</t>
  </si>
  <si>
    <t>2021-07-19 03:21:42</t>
  </si>
  <si>
    <t>2201669</t>
  </si>
  <si>
    <t>阿格拉丽笙酒店</t>
  </si>
  <si>
    <t>Ladha Raja,Singh Rajender</t>
  </si>
  <si>
    <t>401.04</t>
  </si>
  <si>
    <t>480.00</t>
  </si>
  <si>
    <t>2021-07-19 01:31:11</t>
  </si>
  <si>
    <t>2021-07-18</t>
  </si>
  <si>
    <t>2201426</t>
  </si>
  <si>
    <t>济州天山商务酒店</t>
  </si>
  <si>
    <t>Kim Heejin</t>
  </si>
  <si>
    <t>242.30</t>
  </si>
  <si>
    <t>290.00</t>
  </si>
  <si>
    <t>2021-07-18 19:24:35</t>
  </si>
  <si>
    <t>2201397</t>
  </si>
  <si>
    <t>海云台高丽良宵酒店</t>
  </si>
  <si>
    <t>Cho Min</t>
  </si>
  <si>
    <t>309.97</t>
  </si>
  <si>
    <t>371.00</t>
  </si>
  <si>
    <t>2021-07-18 18:44:18</t>
  </si>
  <si>
    <t>2201376</t>
  </si>
  <si>
    <t>CHUNG KUNYOUNG,PARK SEUNGJUN</t>
  </si>
  <si>
    <t>434.46</t>
  </si>
  <si>
    <t>520.00</t>
  </si>
  <si>
    <t>2021-07-18 18:10:00</t>
  </si>
  <si>
    <t>2201372</t>
  </si>
  <si>
    <t>冲浪者天堂万豪假日俱乐部酒店</t>
  </si>
  <si>
    <t>Chen Jiatong,Ma Yuan</t>
  </si>
  <si>
    <t>2576.68</t>
  </si>
  <si>
    <t>3084.00</t>
  </si>
  <si>
    <t>2021-07-18 18:00:02</t>
  </si>
  <si>
    <t>2201318</t>
  </si>
  <si>
    <t>温哥华机场威斯汀墙中心酒店</t>
  </si>
  <si>
    <t>zhang xiaoyi</t>
  </si>
  <si>
    <t>2974.38</t>
  </si>
  <si>
    <t>3560.00</t>
  </si>
  <si>
    <t>2021-07-18 16:37:30</t>
  </si>
  <si>
    <t>2201275</t>
  </si>
  <si>
    <t>难波天然温泉多米尊贵酒店</t>
  </si>
  <si>
    <t>JENRAI THANATCHA</t>
  </si>
  <si>
    <t>621.61</t>
  </si>
  <si>
    <t>744.00</t>
  </si>
  <si>
    <t>2021-07-18 15:57:18</t>
  </si>
  <si>
    <t>2201256</t>
  </si>
  <si>
    <t>西棕榈滩万怡酒店</t>
  </si>
  <si>
    <t>Tornas Luis</t>
  </si>
  <si>
    <t>1462.96</t>
  </si>
  <si>
    <t>1751.00</t>
  </si>
  <si>
    <t>2021-07-18 15:34:41</t>
  </si>
  <si>
    <t>2201243</t>
  </si>
  <si>
    <t>lee sang hoon</t>
  </si>
  <si>
    <t>367.62</t>
  </si>
  <si>
    <t>440.00</t>
  </si>
  <si>
    <t>2021-07-18 15:22:51</t>
  </si>
  <si>
    <t>2201183</t>
  </si>
  <si>
    <t>达拉斯市中心万豪唐普雷斯酒店</t>
  </si>
  <si>
    <t>Anabtawi Aseel</t>
  </si>
  <si>
    <t>677.59</t>
  </si>
  <si>
    <t>811.00</t>
  </si>
  <si>
    <t>2021-07-18 14:25:29</t>
  </si>
  <si>
    <t>2201155</t>
  </si>
  <si>
    <t>首尔帝宁酒店</t>
  </si>
  <si>
    <t>Seong Mi jeong</t>
  </si>
  <si>
    <t>325.01</t>
  </si>
  <si>
    <t>389.00</t>
  </si>
  <si>
    <t>2021-07-18 13:55:47</t>
  </si>
  <si>
    <t>2201123</t>
  </si>
  <si>
    <t>四皇后赌场酒店</t>
  </si>
  <si>
    <t>Roberta Amy</t>
  </si>
  <si>
    <t>840.51</t>
  </si>
  <si>
    <t>1006.00</t>
  </si>
  <si>
    <t>2021-07-18 13:13:37</t>
  </si>
  <si>
    <t>2201084</t>
  </si>
  <si>
    <t>Lee Guo Qiang</t>
  </si>
  <si>
    <t>431.12</t>
  </si>
  <si>
    <t>516.00</t>
  </si>
  <si>
    <t>2021-07-18 12:35:01</t>
  </si>
  <si>
    <t>2200952</t>
  </si>
  <si>
    <t>Holiday Inn Express Port Hueneme</t>
  </si>
  <si>
    <t>Arriaga Mariluz</t>
  </si>
  <si>
    <t>1607.50</t>
  </si>
  <si>
    <t>1924.00</t>
  </si>
  <si>
    <t>2021-07-18 09:56:21</t>
  </si>
  <si>
    <t>2200894</t>
  </si>
  <si>
    <t>BARBIER MICKAEL</t>
  </si>
  <si>
    <t>3087.17</t>
  </si>
  <si>
    <t>3695.00</t>
  </si>
  <si>
    <t>2021-07-18 08:22:57</t>
  </si>
  <si>
    <t>2200859</t>
  </si>
  <si>
    <t>Cevallos Jairo</t>
  </si>
  <si>
    <t>368.46</t>
  </si>
  <si>
    <t>441.00</t>
  </si>
  <si>
    <t>2021-07-18 06:45:00</t>
  </si>
  <si>
    <t>2200848</t>
  </si>
  <si>
    <t>首尔华美达安可酒店</t>
  </si>
  <si>
    <t>Kim Jihong</t>
  </si>
  <si>
    <t>355.09</t>
  </si>
  <si>
    <t>425.00</t>
  </si>
  <si>
    <t>2021-07-18 05:00:47</t>
  </si>
  <si>
    <t>2200824</t>
  </si>
  <si>
    <t>芝加哥喜来登大酒店</t>
  </si>
  <si>
    <t>Matlock Tysen Michael</t>
  </si>
  <si>
    <t>1900.76</t>
  </si>
  <si>
    <t>2275.00</t>
  </si>
  <si>
    <t>2021-07-18 02:34:25</t>
  </si>
  <si>
    <t>2200817</t>
  </si>
  <si>
    <t>梨泰院皇冠大酒店</t>
  </si>
  <si>
    <t>Ryu Hyunmin</t>
  </si>
  <si>
    <t>253.99</t>
  </si>
  <si>
    <t>304.00</t>
  </si>
  <si>
    <t>2021-07-18 01:48:54</t>
  </si>
  <si>
    <t>2200804</t>
  </si>
  <si>
    <t>Jeon Jiyoung</t>
  </si>
  <si>
    <t>2021-07-18 01:16:25</t>
  </si>
  <si>
    <t>2200803</t>
  </si>
  <si>
    <t>巴塞罗那梅诺卡酒店</t>
  </si>
  <si>
    <t>Lawrence Madeline</t>
  </si>
  <si>
    <t>511.33</t>
  </si>
  <si>
    <t>612.00</t>
  </si>
  <si>
    <t>2021-07-18 01:16:09</t>
  </si>
  <si>
    <t>2200761</t>
  </si>
  <si>
    <t>Fairfield Inn &amp; Suites Stroudsburg Bartonsville/poconos</t>
  </si>
  <si>
    <t>Coleman Eileen</t>
  </si>
  <si>
    <t>2826.50</t>
  </si>
  <si>
    <t>3383.01</t>
  </si>
  <si>
    <t>2021-07-18 00:14:31</t>
  </si>
  <si>
    <t>2021-07-17</t>
  </si>
  <si>
    <t>2200746</t>
  </si>
  <si>
    <t>金色郁金香济州酒店</t>
  </si>
  <si>
    <t>sun hyo,lee pureum</t>
  </si>
  <si>
    <t>1273.30</t>
  </si>
  <si>
    <t>1524.00</t>
  </si>
  <si>
    <t>2021-07-17 23:54:31</t>
  </si>
  <si>
    <t>2200740</t>
  </si>
  <si>
    <t>新大田H大道酒店</t>
  </si>
  <si>
    <t>PARK SOO-HYUNG</t>
  </si>
  <si>
    <t>205.53</t>
  </si>
  <si>
    <t>246.00</t>
  </si>
  <si>
    <t>2021-07-17 23:45:15</t>
  </si>
  <si>
    <t>2200695</t>
  </si>
  <si>
    <t>惠斯勒威斯汀温泉度假酒店</t>
  </si>
  <si>
    <t>Little Caleb</t>
  </si>
  <si>
    <t>1645.94</t>
  </si>
  <si>
    <t>1970.00</t>
  </si>
  <si>
    <t>2021-07-17 23:05:40</t>
  </si>
  <si>
    <t>2200433</t>
  </si>
  <si>
    <t>伊斯坦布尔马其卡万豪AC酒店</t>
  </si>
  <si>
    <t>Al tamimi Dana Issa</t>
  </si>
  <si>
    <t>528.04</t>
  </si>
  <si>
    <t>632.00</t>
  </si>
  <si>
    <t>2021-07-17 20:07:36</t>
  </si>
  <si>
    <t>2200304</t>
  </si>
  <si>
    <t>kim daehyun</t>
  </si>
  <si>
    <t>220.57</t>
  </si>
  <si>
    <t>264.00</t>
  </si>
  <si>
    <t>2021-07-17 18:20:56</t>
  </si>
  <si>
    <t>2200291</t>
  </si>
  <si>
    <t>利邦码头陶朗阿加酒店</t>
  </si>
  <si>
    <t>Evans Allan</t>
  </si>
  <si>
    <t>887.30</t>
  </si>
  <si>
    <t>1062.00</t>
  </si>
  <si>
    <t>2021-07-17 18:13:23</t>
  </si>
  <si>
    <t>2200259</t>
  </si>
  <si>
    <t>lee jehun</t>
  </si>
  <si>
    <t>121.15</t>
  </si>
  <si>
    <t>145.00</t>
  </si>
  <si>
    <t>2021-07-17 17:48:56</t>
  </si>
  <si>
    <t>2200160</t>
  </si>
  <si>
    <t>Kim Minseon</t>
  </si>
  <si>
    <t>2021-07-17 16:10:09</t>
  </si>
  <si>
    <t>2200043</t>
  </si>
  <si>
    <t>HA SOOYEON,KANG JIWON</t>
  </si>
  <si>
    <t>924.06</t>
  </si>
  <si>
    <t>1106.00</t>
  </si>
  <si>
    <t>2021-07-17 14:07:45</t>
  </si>
  <si>
    <t>2200041</t>
  </si>
  <si>
    <t>天神广场酒店</t>
  </si>
  <si>
    <t>sassa ayumi,sassa ayumi</t>
  </si>
  <si>
    <t>116.13</t>
  </si>
  <si>
    <t>139.00</t>
  </si>
  <si>
    <t>2021-07-17 14:04:30</t>
  </si>
  <si>
    <t>2199944</t>
  </si>
  <si>
    <t>济州岛亚金晶酒店</t>
  </si>
  <si>
    <t>LEE SEUNGCHEOL</t>
  </si>
  <si>
    <t>282.40</t>
  </si>
  <si>
    <t>338.00</t>
  </si>
  <si>
    <t>2021-07-17 12:34:23</t>
  </si>
  <si>
    <t>2199903</t>
  </si>
  <si>
    <t>ZHANG HAITAO</t>
  </si>
  <si>
    <t>1877.37</t>
  </si>
  <si>
    <t>2247.00</t>
  </si>
  <si>
    <t>2021-07-17 12:01:32</t>
  </si>
  <si>
    <t>2199900</t>
  </si>
  <si>
    <t>Crawley Scott</t>
  </si>
  <si>
    <t>1258.26</t>
  </si>
  <si>
    <t>1506.00</t>
  </si>
  <si>
    <t>2021-07-17 12:00:03</t>
  </si>
  <si>
    <t>2199850</t>
  </si>
  <si>
    <t>拉普绕101号卧室酒店</t>
  </si>
  <si>
    <t>Sinsiri Rotchanan</t>
  </si>
  <si>
    <t>125.33</t>
  </si>
  <si>
    <t>150.00</t>
  </si>
  <si>
    <t>2021-07-17 11:15:32</t>
  </si>
  <si>
    <t>2199842</t>
  </si>
  <si>
    <t>阿英斯酒店</t>
  </si>
  <si>
    <t>LEE KIBUM</t>
  </si>
  <si>
    <t>281.56</t>
  </si>
  <si>
    <t>337.00</t>
  </si>
  <si>
    <t>2021-07-17 11:09:52</t>
  </si>
  <si>
    <t>2199812</t>
  </si>
  <si>
    <t>哈鲁酒店</t>
  </si>
  <si>
    <t>BAE JINSU,CHOO HYEEUN</t>
  </si>
  <si>
    <t>176.29</t>
  </si>
  <si>
    <t>211.00</t>
  </si>
  <si>
    <t>2021-07-17 10:36:11</t>
  </si>
  <si>
    <t>2199687</t>
  </si>
  <si>
    <t>帕克希尔酒店</t>
  </si>
  <si>
    <t>Shin YOUN Ho</t>
  </si>
  <si>
    <t>320.83</t>
  </si>
  <si>
    <t>384.00</t>
  </si>
  <si>
    <t>2021-07-17 07:47:22</t>
  </si>
  <si>
    <t>2199683</t>
  </si>
  <si>
    <t xml:space="preserve">米尔维尔文兰德万豪费尔菲尔德酒店 </t>
  </si>
  <si>
    <t>Clark Dustin Lee</t>
  </si>
  <si>
    <t>5043.91</t>
  </si>
  <si>
    <t>6037.00</t>
  </si>
  <si>
    <t>2021-07-17 07:40:32</t>
  </si>
  <si>
    <t>2199678</t>
  </si>
  <si>
    <t>Laing Darrieo</t>
  </si>
  <si>
    <t>1128.76</t>
  </si>
  <si>
    <t>1351.00</t>
  </si>
  <si>
    <t>2021-07-17 07:29:58</t>
  </si>
  <si>
    <t>2199641</t>
  </si>
  <si>
    <t>诺德韦克莱文霍斯特会议中心NH酒店</t>
  </si>
  <si>
    <t>Klement Philip,Koschel Kristina</t>
  </si>
  <si>
    <t>2546.60</t>
  </si>
  <si>
    <t>3048.00</t>
  </si>
  <si>
    <t>2021-07-17 04:33:07</t>
  </si>
  <si>
    <t>2021-07-16</t>
  </si>
  <si>
    <t>2199343</t>
  </si>
  <si>
    <t>米苏拉万怡酒店</t>
  </si>
  <si>
    <t>Narayanan Prashanth</t>
  </si>
  <si>
    <t>7200.55</t>
  </si>
  <si>
    <t>8641.00</t>
  </si>
  <si>
    <t>2021-07-16 21:04:33</t>
  </si>
  <si>
    <t>2199279</t>
  </si>
  <si>
    <t>比萨万豪AC酒店</t>
  </si>
  <si>
    <t>Salim Mansour Magi</t>
  </si>
  <si>
    <t>1543.27</t>
  </si>
  <si>
    <t>1852.00</t>
  </si>
  <si>
    <t>2021-07-16 20:18:12</t>
  </si>
  <si>
    <t>2199113</t>
  </si>
  <si>
    <t>稚内斯菲尔酒店</t>
  </si>
  <si>
    <t>sasaki keiko</t>
  </si>
  <si>
    <t>1894.92</t>
  </si>
  <si>
    <t>2274.00</t>
  </si>
  <si>
    <t>2021-07-16 18:20:01</t>
  </si>
  <si>
    <t>2198920</t>
  </si>
  <si>
    <t>拉潘西奥尼酒店</t>
  </si>
  <si>
    <t>juarez Javier,Juarez Alberto</t>
  </si>
  <si>
    <t>1823.26</t>
  </si>
  <si>
    <t>2188.00</t>
  </si>
  <si>
    <t>2021-07-16 15:49:35</t>
  </si>
  <si>
    <t>2198864</t>
  </si>
  <si>
    <t>拉斯维加斯马戏团酒店度假村</t>
  </si>
  <si>
    <t>Harris Terri</t>
  </si>
  <si>
    <t>1509.94</t>
  </si>
  <si>
    <t>1812.00</t>
  </si>
  <si>
    <t>2021-07-16 14:20:46</t>
  </si>
  <si>
    <t>2198544</t>
  </si>
  <si>
    <t>玛格丽特维尔好莱坞海滩渡假村</t>
  </si>
  <si>
    <t>Benford Samuel</t>
  </si>
  <si>
    <t>9186.31</t>
  </si>
  <si>
    <t>11024.01</t>
  </si>
  <si>
    <t>2021-07-16 09:28:45</t>
  </si>
  <si>
    <t>2198380</t>
  </si>
  <si>
    <t>圣胡安孔查万丽酒店</t>
  </si>
  <si>
    <t>Mclaren Akeelah,Reid deshawn</t>
  </si>
  <si>
    <t>7762.97</t>
  </si>
  <si>
    <t>9307.00</t>
  </si>
  <si>
    <t>2021-07-16 01:20:35</t>
  </si>
  <si>
    <t>2021-07-15</t>
  </si>
  <si>
    <t>2198233</t>
  </si>
  <si>
    <t>丹佛市中心艾美度假酒店</t>
  </si>
  <si>
    <t>Needhan Allison</t>
  </si>
  <si>
    <t>5205.61</t>
  </si>
  <si>
    <t>6240.99</t>
  </si>
  <si>
    <t>2021-07-15 22:37:33</t>
  </si>
  <si>
    <t>2198112</t>
  </si>
  <si>
    <t>von Hoene Jana</t>
  </si>
  <si>
    <t>328.64</t>
  </si>
  <si>
    <t>394.00</t>
  </si>
  <si>
    <t>2021-07-15 21:26:48</t>
  </si>
  <si>
    <t>2198055</t>
  </si>
  <si>
    <t>jang yoongue</t>
  </si>
  <si>
    <t>795.73</t>
  </si>
  <si>
    <t>954.00</t>
  </si>
  <si>
    <t>2021-07-15 20:47:26</t>
  </si>
  <si>
    <t>2197555</t>
  </si>
  <si>
    <t>波士顿市中心南端万豪长住酒店</t>
  </si>
  <si>
    <t>Reece Lucis</t>
  </si>
  <si>
    <t>4288.11</t>
  </si>
  <si>
    <t>5141.00</t>
  </si>
  <si>
    <t>2021-07-15 11:33:33</t>
  </si>
  <si>
    <t>2197446</t>
  </si>
  <si>
    <t>波士顿图克斯伯里/安多弗万豪唐普雷斯酒店</t>
  </si>
  <si>
    <t>Hunt Brittany,Cosic Damir</t>
  </si>
  <si>
    <t>3498.22</t>
  </si>
  <si>
    <t>4194.00</t>
  </si>
  <si>
    <t>2021-07-15 10:22:47</t>
  </si>
  <si>
    <t>2197251</t>
  </si>
  <si>
    <t>威斯汀迪拜港滩赛亚滨海度假村</t>
  </si>
  <si>
    <t>Al masri Zakarea</t>
  </si>
  <si>
    <t>1784.14</t>
  </si>
  <si>
    <t>2139.00</t>
  </si>
  <si>
    <t>2021-07-15 02:39:18</t>
  </si>
  <si>
    <t>2021-07-14</t>
  </si>
  <si>
    <t>2196011</t>
  </si>
  <si>
    <t>长滩市中心万豪酒店</t>
  </si>
  <si>
    <t>Herzog Christina Diane,Zhang George,Rodriguez Jezabel Guadalupe,Zavala Pelaez Alma Lucia</t>
  </si>
  <si>
    <t>4933.08</t>
  </si>
  <si>
    <t>5910.00</t>
  </si>
  <si>
    <t>2021-07-14 10:14:27</t>
  </si>
  <si>
    <t>2195915</t>
  </si>
  <si>
    <t>费尔菲尔德印第安纳波利斯珀里斯市中心酒店</t>
  </si>
  <si>
    <t>Pritchett Katelynn Brooke</t>
  </si>
  <si>
    <t>697.81</t>
  </si>
  <si>
    <t>836.00</t>
  </si>
  <si>
    <t>2021-07-14 08:12:04</t>
  </si>
  <si>
    <t>2195822</t>
  </si>
  <si>
    <t>普瑞米尔巴耶经典酒店</t>
  </si>
  <si>
    <t>rublier thibault</t>
  </si>
  <si>
    <t>433.57</t>
  </si>
  <si>
    <t>2021-07-14 01:19:21</t>
  </si>
  <si>
    <t>2021-07-13</t>
  </si>
  <si>
    <t>2195487</t>
  </si>
  <si>
    <t>底特律沃伦唐普雷斯套房酒店</t>
  </si>
  <si>
    <t>Hall Pam Majcherek</t>
  </si>
  <si>
    <t>3387.55</t>
  </si>
  <si>
    <t>4055.00</t>
  </si>
  <si>
    <t>2021-07-13 20:39:32</t>
  </si>
  <si>
    <t>2194654</t>
  </si>
  <si>
    <t>Ramirez Ramon</t>
  </si>
  <si>
    <t>1801.96</t>
  </si>
  <si>
    <t>2157.00</t>
  </si>
  <si>
    <t>2021-07-13 08:26:09</t>
  </si>
  <si>
    <t>2194621</t>
  </si>
  <si>
    <t>杰克逊维尔巴特勒博尔德居家酒店</t>
  </si>
  <si>
    <t>Gallego Stephanie</t>
  </si>
  <si>
    <t>6816.86</t>
  </si>
  <si>
    <t>8160.00</t>
  </si>
  <si>
    <t>2021-07-13 07:18:58</t>
  </si>
  <si>
    <t>2194618</t>
  </si>
  <si>
    <t>温哥华机场福朋喜来登酒店</t>
  </si>
  <si>
    <t>Zhang Fuyu</t>
  </si>
  <si>
    <t>1584.75</t>
  </si>
  <si>
    <t>1897.00</t>
  </si>
  <si>
    <t>2021-07-13 07:15:04</t>
  </si>
  <si>
    <t>2194608</t>
  </si>
  <si>
    <t>Armenta Jason</t>
  </si>
  <si>
    <t>2021-07-13 06:59:16</t>
  </si>
  <si>
    <t>2194588</t>
  </si>
  <si>
    <t>阿尔伯克基万怡酒店</t>
  </si>
  <si>
    <t>Lovas Aida</t>
  </si>
  <si>
    <t>725.96</t>
  </si>
  <si>
    <t>869.00</t>
  </si>
  <si>
    <t>2021-07-13 05:58:48</t>
  </si>
  <si>
    <t>2194575</t>
  </si>
  <si>
    <t>曼哈顿金融区假日酒店</t>
  </si>
  <si>
    <t>Lhamo Kalsang</t>
  </si>
  <si>
    <t>2213.81</t>
  </si>
  <si>
    <t>2650.00</t>
  </si>
  <si>
    <t>2021-07-13 04:57:34</t>
  </si>
  <si>
    <t>2194574</t>
  </si>
  <si>
    <t>匹兹堡蒙罗维尔万豪春丘酒店</t>
  </si>
  <si>
    <t>Brennan Kathleen</t>
  </si>
  <si>
    <t>2892.99</t>
  </si>
  <si>
    <t>3463.00</t>
  </si>
  <si>
    <t>2021-07-13 04:57:31</t>
  </si>
  <si>
    <t>2021-07-12</t>
  </si>
  <si>
    <t>2194379</t>
  </si>
  <si>
    <t>戴尔皮诺大明高尔夫球度假村</t>
  </si>
  <si>
    <t>YOON JEONGHYE</t>
  </si>
  <si>
    <t>773.77</t>
  </si>
  <si>
    <t>926.00</t>
  </si>
  <si>
    <t>2021-07-12 22:28:43</t>
  </si>
  <si>
    <t>2193478</t>
  </si>
  <si>
    <t>W斯科特斯德酒店</t>
  </si>
  <si>
    <t>Cooke Brian</t>
  </si>
  <si>
    <t>3888.05</t>
  </si>
  <si>
    <t>4653.00</t>
  </si>
  <si>
    <t>2021-07-12 11:27:34</t>
  </si>
  <si>
    <t>2193314</t>
  </si>
  <si>
    <t>Webster Joe</t>
  </si>
  <si>
    <t>986.84</t>
  </si>
  <si>
    <t>1181.00</t>
  </si>
  <si>
    <t>2021-07-12 07:05:45</t>
  </si>
  <si>
    <t>2193299</t>
  </si>
  <si>
    <t xml:space="preserve">埃尔德酒店 </t>
  </si>
  <si>
    <t>MALIVERT Florence</t>
  </si>
  <si>
    <t>2168.38</t>
  </si>
  <si>
    <t>2595.00</t>
  </si>
  <si>
    <t>2021-07-12 05:11:42</t>
  </si>
  <si>
    <t>2193298</t>
  </si>
  <si>
    <t>圣迭戈传统酒店</t>
  </si>
  <si>
    <t>Rodriguez Irene</t>
  </si>
  <si>
    <t>2021-07-12 05:07:07</t>
  </si>
  <si>
    <t>2193293</t>
  </si>
  <si>
    <t>珊瑚角威斯汀滨海度假酒店</t>
  </si>
  <si>
    <t>McGill Renata</t>
  </si>
  <si>
    <t>2669.74</t>
  </si>
  <si>
    <t>3195.00</t>
  </si>
  <si>
    <t>2021-07-12 04:30:27</t>
  </si>
  <si>
    <t>2021-07-11</t>
  </si>
  <si>
    <t>2193119</t>
  </si>
  <si>
    <t>KIM NAYEON,CHAE MINJEONG</t>
  </si>
  <si>
    <t>1293.51</t>
  </si>
  <si>
    <t>1548.00</t>
  </si>
  <si>
    <t>2021-07-11 22:21:47</t>
  </si>
  <si>
    <t>2192721</t>
  </si>
  <si>
    <t>长野日航城市酒店</t>
  </si>
  <si>
    <t>takashima yui,takashima yui</t>
  </si>
  <si>
    <t>366.83</t>
  </si>
  <si>
    <t>439.00</t>
  </si>
  <si>
    <t>2021-07-11 13:48:14</t>
  </si>
  <si>
    <t>2192449</t>
  </si>
  <si>
    <t>达尔文鲁玛鲁玛假日公寓</t>
  </si>
  <si>
    <t>Rowe Joel Carel</t>
  </si>
  <si>
    <t>734.49</t>
  </si>
  <si>
    <t>879.00</t>
  </si>
  <si>
    <t>2021-07-11 09:17:18</t>
  </si>
  <si>
    <t>2192422</t>
  </si>
  <si>
    <t>parli laura ruhrwien</t>
  </si>
  <si>
    <t>2021-07-11 08:49:38</t>
  </si>
  <si>
    <t>2192345</t>
  </si>
  <si>
    <t>Pirowski Michelle</t>
  </si>
  <si>
    <t>2021-07-11 04:32:01</t>
  </si>
  <si>
    <t>2192334</t>
  </si>
  <si>
    <t>娱乐场海洋度假村</t>
  </si>
  <si>
    <t>Ribeira Antonio</t>
  </si>
  <si>
    <t>3679.15</t>
  </si>
  <si>
    <t>4403.00</t>
  </si>
  <si>
    <t>2021-07-11 03:45:58</t>
  </si>
  <si>
    <t>2192318</t>
  </si>
  <si>
    <t>Tobias Kristy Lynne</t>
  </si>
  <si>
    <t>2021-07-11 02:22:40</t>
  </si>
  <si>
    <t>2021-07-10</t>
  </si>
  <si>
    <t>2191997</t>
  </si>
  <si>
    <t>八打雁农场在圣贝尼托酒店</t>
  </si>
  <si>
    <t>Francis Galuna Rey,Francis Galuna Rey</t>
  </si>
  <si>
    <t>4606.95</t>
  </si>
  <si>
    <t>5514.00</t>
  </si>
  <si>
    <t>2021-07-10 20:53:52</t>
  </si>
  <si>
    <t>2191986</t>
  </si>
  <si>
    <t>新加坡码头酒店-西海岸</t>
  </si>
  <si>
    <t>LI JIALU</t>
  </si>
  <si>
    <t>436.97</t>
  </si>
  <si>
    <t>523.00</t>
  </si>
  <si>
    <t>2021-07-10 20:45:20</t>
  </si>
  <si>
    <t>2191874</t>
  </si>
  <si>
    <t>大阪瑞吉酒店（万豪集团旗下奢华品牌）</t>
  </si>
  <si>
    <t>LEE JUNKI</t>
  </si>
  <si>
    <t>3293.54</t>
  </si>
  <si>
    <t>3942.00</t>
  </si>
  <si>
    <t>2021-07-10 19:26:40</t>
  </si>
  <si>
    <t>2191817</t>
  </si>
  <si>
    <t>毕加索酒店</t>
  </si>
  <si>
    <t>Kim Youngin,Youngin Kim</t>
  </si>
  <si>
    <t>760.31</t>
  </si>
  <si>
    <t>910.00</t>
  </si>
  <si>
    <t>2021-07-10 18:43:04</t>
  </si>
  <si>
    <t>2191699</t>
  </si>
  <si>
    <t>JANG HOON</t>
  </si>
  <si>
    <t>646.68</t>
  </si>
  <si>
    <t>774.00</t>
  </si>
  <si>
    <t>2021-07-10 17:24:08</t>
  </si>
  <si>
    <t>2191151</t>
  </si>
  <si>
    <t>芝加哥洛斯酒店</t>
  </si>
  <si>
    <t>Law Andrea</t>
  </si>
  <si>
    <t>4999.63</t>
  </si>
  <si>
    <t>5984.00</t>
  </si>
  <si>
    <t>2021-07-10 11:16:21</t>
  </si>
  <si>
    <t>2190918</t>
  </si>
  <si>
    <t>Nayyar Guriqbal</t>
  </si>
  <si>
    <t>3388.79</t>
  </si>
  <si>
    <t>4056.00</t>
  </si>
  <si>
    <t>2021-07-10 07:32:50</t>
  </si>
  <si>
    <t>2190883</t>
  </si>
  <si>
    <t>哈里法克斯万豪港湾酒店</t>
  </si>
  <si>
    <t>Hebert Marie-Helene</t>
  </si>
  <si>
    <t>543.08</t>
  </si>
  <si>
    <t>2021-07-10 06:18:15</t>
  </si>
  <si>
    <t>2190855</t>
  </si>
  <si>
    <t>LIN HAO,PAN MINGHUI</t>
  </si>
  <si>
    <t>2021-07-10 04:21:17</t>
  </si>
  <si>
    <t>2021-07-09</t>
  </si>
  <si>
    <t>2188925</t>
  </si>
  <si>
    <t>阿尔伯克基机场酒店</t>
  </si>
  <si>
    <t>Hyde Henry</t>
  </si>
  <si>
    <t>957.18</t>
  </si>
  <si>
    <t>1144.00</t>
  </si>
  <si>
    <t>2021-07-09 06:39:08</t>
  </si>
  <si>
    <t>2188919</t>
  </si>
  <si>
    <t>法兰克福机场喜来登酒店及会议中心</t>
  </si>
  <si>
    <t>Li Jiaming,Chu Wendi</t>
  </si>
  <si>
    <t>2021-07-09 06:17:59</t>
  </si>
  <si>
    <t>2021-07-08</t>
  </si>
  <si>
    <t>2188751</t>
  </si>
  <si>
    <t>Knapp Brendan Michael</t>
  </si>
  <si>
    <t>3499.07</t>
  </si>
  <si>
    <t>4191.00</t>
  </si>
  <si>
    <t>2021-07-08 23:44:35</t>
  </si>
  <si>
    <t>2021-07-05</t>
  </si>
  <si>
    <t>2183937</t>
  </si>
  <si>
    <t>教堂山万怡酒店</t>
  </si>
  <si>
    <t>Brennan Nancy Marie</t>
  </si>
  <si>
    <t>2109.97</t>
  </si>
  <si>
    <t>2526.00</t>
  </si>
  <si>
    <t>2021-07-05 09:20:05</t>
  </si>
  <si>
    <t>2021-07-04</t>
  </si>
  <si>
    <t>2183077</t>
  </si>
  <si>
    <t>首尔斯坦福酒店</t>
  </si>
  <si>
    <t>Choi YONGSEOK</t>
  </si>
  <si>
    <t>2021-07-04 09:19:42</t>
  </si>
  <si>
    <t>2021-07-03</t>
  </si>
  <si>
    <t>2182856</t>
  </si>
  <si>
    <t>洛杉矶机场希尔顿酒店</t>
  </si>
  <si>
    <t>HUANG YUE</t>
  </si>
  <si>
    <t>2021-07-03 22:52:06</t>
  </si>
  <si>
    <t>2021-07-02</t>
  </si>
  <si>
    <t>2181326</t>
  </si>
  <si>
    <t>krautkraemer klaus,krautkraemer mary ann</t>
  </si>
  <si>
    <t>271.98</t>
  </si>
  <si>
    <t>326.00</t>
  </si>
  <si>
    <t>2021-07-02 19:58:09</t>
  </si>
  <si>
    <t>2021-06-29</t>
  </si>
  <si>
    <t>2177501</t>
  </si>
  <si>
    <t>芝加哥奥黑尔万豪春丘酒店</t>
  </si>
  <si>
    <t>Beloe Dominic</t>
  </si>
  <si>
    <t>3294.43</t>
  </si>
  <si>
    <t>3953.00</t>
  </si>
  <si>
    <t>2021-06-29 18:31:32</t>
  </si>
  <si>
    <t>2176786</t>
  </si>
  <si>
    <t>Mertins Lindy Renee</t>
  </si>
  <si>
    <t>3546.95</t>
  </si>
  <si>
    <t>4256.00</t>
  </si>
  <si>
    <t>2021-06-29 09:14:51</t>
  </si>
  <si>
    <t>2021-06-28</t>
  </si>
  <si>
    <t>2175355</t>
  </si>
  <si>
    <t>康达多范德比尔特酒店</t>
  </si>
  <si>
    <t>Agarwal Abir,Gupta Neha</t>
  </si>
  <si>
    <t>19466.56</t>
  </si>
  <si>
    <t>23358.00</t>
  </si>
  <si>
    <t>2021-06-28 05:56:32</t>
  </si>
  <si>
    <t>2175347</t>
  </si>
  <si>
    <t>银七酒店&amp;赌场</t>
  </si>
  <si>
    <t>Hamelinck Max Albert</t>
  </si>
  <si>
    <t>1582.63</t>
  </si>
  <si>
    <t>1899.00</t>
  </si>
  <si>
    <t>2021-06-28 05:14:23</t>
  </si>
  <si>
    <t>2175324</t>
  </si>
  <si>
    <t>芝加哥华丽一英哩雅乐轩酒店 - 2018 年 10 月开业</t>
  </si>
  <si>
    <t>Thomas Laura,Martoski Sanjuana</t>
  </si>
  <si>
    <t>4114.50</t>
  </si>
  <si>
    <t>4937.00</t>
  </si>
  <si>
    <t>2021-06-28 03:09:33</t>
  </si>
  <si>
    <t>2021-06-27</t>
  </si>
  <si>
    <t>2174959</t>
  </si>
  <si>
    <t>世界酒店</t>
  </si>
  <si>
    <t>Stalklint Matilda Josefine,Persson Daniel Lars</t>
  </si>
  <si>
    <t>1135.09</t>
  </si>
  <si>
    <t>1362.00</t>
  </si>
  <si>
    <t>2021-06-27 19:33:37</t>
  </si>
  <si>
    <t>2021-06-26</t>
  </si>
  <si>
    <t>2172678</t>
  </si>
  <si>
    <t>雅典娜格兰德酒店</t>
  </si>
  <si>
    <t>Frilot Pamela</t>
  </si>
  <si>
    <t>1906.53</t>
  </si>
  <si>
    <t>2283.00</t>
  </si>
  <si>
    <t>2021-06-26 00:47:42</t>
  </si>
  <si>
    <t>2021-06-23</t>
  </si>
  <si>
    <t>2168022</t>
  </si>
  <si>
    <t>ALOFT MONTREAL AIRPORT酒店</t>
  </si>
  <si>
    <t>Morin Plouffe marie andeew</t>
  </si>
  <si>
    <t>573.36</t>
  </si>
  <si>
    <t>686.00</t>
  </si>
  <si>
    <t>2021-06-23 08:42:29</t>
  </si>
  <si>
    <t>2021-06-22</t>
  </si>
  <si>
    <t>2167391</t>
  </si>
  <si>
    <t>塞维利亚万豪AC酒店</t>
  </si>
  <si>
    <t>Rooijakkers Milou,Bax Jan Jelle Hendrik</t>
  </si>
  <si>
    <t>2021-06-22 18:57:28</t>
  </si>
  <si>
    <t>2021-06-21</t>
  </si>
  <si>
    <t>2165886</t>
  </si>
  <si>
    <t>DU LUKE,Du GUANGJUN,LI WEI,DU ALFRED</t>
  </si>
  <si>
    <t>3747.60</t>
  </si>
  <si>
    <t>4500.00</t>
  </si>
  <si>
    <t>-4500</t>
  </si>
  <si>
    <t>-3747</t>
  </si>
  <si>
    <t>2021-06-21 20:00:24</t>
  </si>
  <si>
    <t>2165205</t>
  </si>
  <si>
    <t>旧金山艾美酒店</t>
  </si>
  <si>
    <t>Nguyen Bryant</t>
  </si>
  <si>
    <t>3347.86</t>
  </si>
  <si>
    <t>4020.00</t>
  </si>
  <si>
    <t>2021-06-21 09:55:37</t>
  </si>
  <si>
    <t>2165093</t>
  </si>
  <si>
    <t>蒙特朗布朗拉贝尔庄园万豪居家酒店</t>
  </si>
  <si>
    <t>Primeau Karine,Primeau Emelie</t>
  </si>
  <si>
    <t>1322.49</t>
  </si>
  <si>
    <t>1588.00</t>
  </si>
  <si>
    <t>2021-06-21 01:28:16</t>
  </si>
  <si>
    <t>2021-06-20</t>
  </si>
  <si>
    <t>2164858</t>
  </si>
  <si>
    <t>金泽香林坊揣斯特酒店</t>
  </si>
  <si>
    <t>Nakashima Rina,Nakashima Rina</t>
  </si>
  <si>
    <t>527.16</t>
  </si>
  <si>
    <t>633.00</t>
  </si>
  <si>
    <t>2021-06-20 21:25:56</t>
  </si>
  <si>
    <t>2163722</t>
  </si>
  <si>
    <t>YAN SHI,ZHANG XINRAN</t>
  </si>
  <si>
    <t>5673.87</t>
  </si>
  <si>
    <t>6813.00</t>
  </si>
  <si>
    <t>-6813</t>
  </si>
  <si>
    <t>-5673</t>
  </si>
  <si>
    <t>2021-06-20 05:45:35</t>
  </si>
  <si>
    <t>2021-06-18</t>
  </si>
  <si>
    <t>2160881</t>
  </si>
  <si>
    <t>群村唐普雷斯套房酒店</t>
  </si>
  <si>
    <t>Edwards Ellen Marie</t>
  </si>
  <si>
    <t>1605.36</t>
  </si>
  <si>
    <t>1944.00</t>
  </si>
  <si>
    <t>2021-06-18 00:23:53</t>
  </si>
  <si>
    <t>2021-06-17</t>
  </si>
  <si>
    <t>2159853</t>
  </si>
  <si>
    <t>纳什维尔青山万怡酒店</t>
  </si>
  <si>
    <t>Britt Chester Kieser</t>
  </si>
  <si>
    <t>4201.67</t>
  </si>
  <si>
    <t>5088.00</t>
  </si>
  <si>
    <t>2021-06-17 04:21:52</t>
  </si>
  <si>
    <t>2021-06-16</t>
  </si>
  <si>
    <t>2158619</t>
  </si>
  <si>
    <t>Yu Luomeng,Jing Brian</t>
  </si>
  <si>
    <t>2950.01</t>
  </si>
  <si>
    <t>3567.99</t>
  </si>
  <si>
    <t>2021-06-16 02:13:25</t>
  </si>
  <si>
    <t>2158607</t>
  </si>
  <si>
    <t>维多利亚万怡酒店</t>
  </si>
  <si>
    <t>White Lynn Mary</t>
  </si>
  <si>
    <t>1627.02</t>
  </si>
  <si>
    <t>2021-06-16 01:22:39</t>
  </si>
  <si>
    <t>2021-06-13</t>
  </si>
  <si>
    <t>2156146</t>
  </si>
  <si>
    <t>Switzer Lisa</t>
  </si>
  <si>
    <t>1668.12</t>
  </si>
  <si>
    <t>2021-06-13 15:31:21</t>
  </si>
  <si>
    <t>2155672</t>
  </si>
  <si>
    <t>Alissa Rami</t>
  </si>
  <si>
    <t>2596.32</t>
  </si>
  <si>
    <t>3144.00</t>
  </si>
  <si>
    <t>2021-06-13 06:37:10</t>
  </si>
  <si>
    <t>2021-06-11</t>
  </si>
  <si>
    <t>2153714</t>
  </si>
  <si>
    <t>布甘维利阿斯喜来登度假村及会议中心</t>
  </si>
  <si>
    <t>Erwin Tammy Denise,Martinez Mel</t>
  </si>
  <si>
    <t>1719.93</t>
  </si>
  <si>
    <t>2084.00</t>
  </si>
  <si>
    <t>2021-06-11 11:35:00</t>
  </si>
  <si>
    <t>2021-06-07</t>
  </si>
  <si>
    <t>2148013</t>
  </si>
  <si>
    <t>印第安纳波利斯市中心万豪酒店</t>
  </si>
  <si>
    <t>Lewis Kimberly Camile</t>
  </si>
  <si>
    <t>3788.86</t>
  </si>
  <si>
    <t>4587.00</t>
  </si>
  <si>
    <t>2021-06-07 07:47:50</t>
  </si>
  <si>
    <t>2021-06-05</t>
  </si>
  <si>
    <t>2145495</t>
  </si>
  <si>
    <t>圣迭戈市区万怡酒店</t>
  </si>
  <si>
    <t>Burke-Starr Daniel Philip</t>
  </si>
  <si>
    <t>4086.22</t>
  </si>
  <si>
    <t>4947.00</t>
  </si>
  <si>
    <t>2021-06-05 03:20:15</t>
  </si>
  <si>
    <t>2021-06-04</t>
  </si>
  <si>
    <t>2144282</t>
  </si>
  <si>
    <t>盖洛德棕榈水疗度假酒店</t>
  </si>
  <si>
    <t>Yawn Brandon</t>
  </si>
  <si>
    <t>4313.11</t>
  </si>
  <si>
    <t>5216.00</t>
  </si>
  <si>
    <t>2021-06-04 10:28:36</t>
  </si>
  <si>
    <t>2021-05-24</t>
  </si>
  <si>
    <t>2129631</t>
  </si>
  <si>
    <t>坎昆万豪度假酒店</t>
  </si>
  <si>
    <t>Martinez Anthony</t>
  </si>
  <si>
    <t>3812.28</t>
  </si>
  <si>
    <t>4592.00</t>
  </si>
  <si>
    <t>1390.00</t>
  </si>
  <si>
    <t>-3201</t>
  </si>
  <si>
    <t>-2658</t>
  </si>
  <si>
    <t>2021-05-24 16:50:14</t>
  </si>
  <si>
    <t>2021-05-19</t>
  </si>
  <si>
    <t>2122348</t>
  </si>
  <si>
    <t>圣胡安希尔顿逸林酒店</t>
  </si>
  <si>
    <t>Gresham Valerie D,Gresham Malysia T</t>
  </si>
  <si>
    <t>4105.21</t>
  </si>
  <si>
    <t>4952.00</t>
  </si>
  <si>
    <t>2021-05-19 04:02:14</t>
  </si>
  <si>
    <t>2021-05-13</t>
  </si>
  <si>
    <t>2113589</t>
  </si>
  <si>
    <t>济州斯塔兹罗伯如酒店</t>
  </si>
  <si>
    <t>Hwang Hyejeong</t>
  </si>
  <si>
    <t>837.27</t>
  </si>
  <si>
    <t>1005.00</t>
  </si>
  <si>
    <t>2021-05-13 19:24:40</t>
  </si>
  <si>
    <t>2021-04-29</t>
  </si>
  <si>
    <t>2089952</t>
  </si>
  <si>
    <t>阿鲁巴岛赌场万丽奢华生活度假酒店</t>
  </si>
  <si>
    <t>Gonzalez Daysha</t>
  </si>
  <si>
    <t>3801.44</t>
  </si>
  <si>
    <t>4545.00</t>
  </si>
  <si>
    <t>2021-04-29 02:14:08</t>
  </si>
  <si>
    <t>2021-03-15</t>
  </si>
  <si>
    <t>2018029</t>
  </si>
  <si>
    <t>Gaon Refael</t>
  </si>
  <si>
    <t>2781.42</t>
  </si>
  <si>
    <t>3312.00</t>
  </si>
  <si>
    <t>2021-03-15 00:59:40</t>
  </si>
  <si>
    <t>2021-01-31</t>
  </si>
  <si>
    <t>1969719</t>
  </si>
  <si>
    <t>贾斯珀赤红酒店</t>
  </si>
  <si>
    <t>elgood mark</t>
  </si>
  <si>
    <t>1397.41</t>
  </si>
  <si>
    <t>1682.00</t>
  </si>
  <si>
    <t>2021-01-31 05:11:19</t>
  </si>
  <si>
    <t>此单是15538052748 收款单</t>
  </si>
  <si>
    <t>A210726105808481</t>
  </si>
  <si>
    <t>USD / HKD 当前参考汇率: 7.77108</t>
  </si>
  <si>
    <t>总计： 283.23 USD/
2201 HKD</t>
  </si>
  <si>
    <t>[null](68027490)</t>
  </si>
  <si>
    <t>USD</t>
  </si>
  <si>
    <t>CA13030210726USD-W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</si>
</sst>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12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22" fontId="1" fillId="0" borderId="0" xfId="0" applyNumberFormat="1" applyFont="1" applyFill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7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3">
      <c r="A2" s="1">
        <v>15037856773</v>
      </c>
      <c r="B2" s="1" t="s">
        <v>25</v>
      </c>
      <c r="C2" s="1" t="s">
        <v>26</v>
      </c>
      <c r="D2" s="1" t="s">
        <v>27</v>
      </c>
      <c r="E2" s="1" t="s">
        <v>28</v>
      </c>
      <c r="F2" s="2">
        <v>44396</v>
      </c>
      <c r="G2" s="2">
        <v>44399</v>
      </c>
      <c r="H2" s="1">
        <v>1</v>
      </c>
      <c r="I2" s="1">
        <v>3</v>
      </c>
      <c r="J2" s="1">
        <v>3</v>
      </c>
      <c r="K2" s="1" t="s">
        <v>29</v>
      </c>
      <c r="L2" s="1">
        <v>4545</v>
      </c>
      <c r="M2" s="1">
        <v>4545</v>
      </c>
      <c r="N2" s="1" t="s">
        <v>30</v>
      </c>
      <c r="O2" s="1" t="s">
        <v>31</v>
      </c>
      <c r="P2" s="1" t="s">
        <v>32</v>
      </c>
      <c r="Q2" s="1">
        <v>0</v>
      </c>
      <c r="R2" s="3">
        <v>44315</v>
      </c>
      <c r="S2" s="2">
        <v>44403</v>
      </c>
      <c r="T2" s="1" t="s">
        <v>33</v>
      </c>
      <c r="U2" s="1">
        <v>4545</v>
      </c>
      <c r="V2" s="1">
        <v>0</v>
      </c>
      <c r="W2" s="1">
        <v>0</v>
      </c>
    </row>
    <row r="3" s="1" customFormat="1" spans="1:24">
      <c r="A3" s="1">
        <v>15198003847</v>
      </c>
      <c r="B3" s="1" t="s">
        <v>25</v>
      </c>
      <c r="C3" s="1" t="s">
        <v>26</v>
      </c>
      <c r="D3" s="1" t="s">
        <v>34</v>
      </c>
      <c r="E3" s="1" t="s">
        <v>35</v>
      </c>
      <c r="F3" s="2">
        <v>44397</v>
      </c>
      <c r="G3" s="2">
        <v>44400</v>
      </c>
      <c r="H3" s="1">
        <v>1</v>
      </c>
      <c r="I3" s="1">
        <v>3</v>
      </c>
      <c r="J3" s="1">
        <v>3</v>
      </c>
      <c r="K3" s="1" t="s">
        <v>29</v>
      </c>
      <c r="L3" s="1">
        <v>1005</v>
      </c>
      <c r="M3" s="1">
        <v>1005</v>
      </c>
      <c r="N3" s="1" t="s">
        <v>36</v>
      </c>
      <c r="O3" s="1" t="s">
        <v>31</v>
      </c>
      <c r="P3" s="1" t="s">
        <v>32</v>
      </c>
      <c r="Q3" s="1">
        <v>0</v>
      </c>
      <c r="R3" s="3">
        <v>44329</v>
      </c>
      <c r="S3" s="2">
        <v>44403</v>
      </c>
      <c r="T3" s="1" t="s">
        <v>33</v>
      </c>
      <c r="U3" s="1">
        <v>1005</v>
      </c>
      <c r="V3" s="1">
        <v>0</v>
      </c>
      <c r="W3" s="1">
        <v>0</v>
      </c>
      <c r="X3" s="1">
        <v>2113589</v>
      </c>
    </row>
    <row r="4" s="1" customFormat="1" spans="1:24">
      <c r="A4" s="1">
        <v>15243362612</v>
      </c>
      <c r="B4" s="1" t="s">
        <v>25</v>
      </c>
      <c r="C4" s="1" t="s">
        <v>26</v>
      </c>
      <c r="D4" s="1" t="s">
        <v>37</v>
      </c>
      <c r="E4" s="1" t="s">
        <v>38</v>
      </c>
      <c r="F4" s="2">
        <v>44394</v>
      </c>
      <c r="G4" s="2">
        <v>44398</v>
      </c>
      <c r="H4" s="1">
        <v>1</v>
      </c>
      <c r="I4" s="1">
        <v>4</v>
      </c>
      <c r="J4" s="1">
        <v>4</v>
      </c>
      <c r="K4" s="1" t="s">
        <v>29</v>
      </c>
      <c r="L4" s="1">
        <v>4952</v>
      </c>
      <c r="M4" s="1">
        <v>4952</v>
      </c>
      <c r="N4" s="1" t="s">
        <v>39</v>
      </c>
      <c r="O4" s="1" t="s">
        <v>31</v>
      </c>
      <c r="P4" s="1" t="s">
        <v>32</v>
      </c>
      <c r="Q4" s="1">
        <v>0</v>
      </c>
      <c r="R4" s="3">
        <v>44335</v>
      </c>
      <c r="S4" s="2">
        <v>44403</v>
      </c>
      <c r="T4" s="1" t="s">
        <v>33</v>
      </c>
      <c r="U4" s="1">
        <v>4952</v>
      </c>
      <c r="V4" s="1">
        <v>0</v>
      </c>
      <c r="W4" s="1">
        <v>0</v>
      </c>
      <c r="X4" s="1">
        <v>2122348</v>
      </c>
    </row>
    <row r="5" s="1" customFormat="1" spans="1:24">
      <c r="A5" s="1">
        <v>15252808317</v>
      </c>
      <c r="B5" s="1" t="s">
        <v>25</v>
      </c>
      <c r="C5" s="1" t="s">
        <v>26</v>
      </c>
      <c r="D5" s="1" t="s">
        <v>40</v>
      </c>
      <c r="E5" s="1" t="s">
        <v>41</v>
      </c>
      <c r="F5" s="2">
        <v>44398</v>
      </c>
      <c r="G5" s="2">
        <v>44402</v>
      </c>
      <c r="H5" s="1">
        <v>1</v>
      </c>
      <c r="I5" s="1">
        <v>4</v>
      </c>
      <c r="J5" s="1">
        <v>4</v>
      </c>
      <c r="K5" s="1" t="s">
        <v>29</v>
      </c>
      <c r="L5" s="1">
        <v>4592</v>
      </c>
      <c r="M5" s="1">
        <v>4592</v>
      </c>
      <c r="N5" s="1" t="s">
        <v>42</v>
      </c>
      <c r="O5" s="1" t="s">
        <v>31</v>
      </c>
      <c r="P5" s="1" t="s">
        <v>32</v>
      </c>
      <c r="Q5" s="1">
        <v>0</v>
      </c>
      <c r="R5" s="3">
        <v>44340</v>
      </c>
      <c r="S5" s="2">
        <v>44403</v>
      </c>
      <c r="T5" s="1" t="s">
        <v>33</v>
      </c>
      <c r="U5" s="1">
        <v>4592</v>
      </c>
      <c r="V5" s="1">
        <v>0</v>
      </c>
      <c r="W5" s="1">
        <v>0</v>
      </c>
      <c r="X5" s="1">
        <v>2129631</v>
      </c>
    </row>
    <row r="6" s="1" customFormat="1" spans="1:24">
      <c r="A6" s="1">
        <v>15338050189</v>
      </c>
      <c r="B6" s="1" t="s">
        <v>25</v>
      </c>
      <c r="C6" s="1" t="s">
        <v>26</v>
      </c>
      <c r="D6" s="1" t="s">
        <v>43</v>
      </c>
      <c r="E6" s="1" t="s">
        <v>44</v>
      </c>
      <c r="F6" s="2">
        <v>44393</v>
      </c>
      <c r="G6" s="2">
        <v>44396</v>
      </c>
      <c r="H6" s="1">
        <v>1</v>
      </c>
      <c r="I6" s="1">
        <v>3</v>
      </c>
      <c r="J6" s="1">
        <v>3</v>
      </c>
      <c r="K6" s="1" t="s">
        <v>29</v>
      </c>
      <c r="L6" s="1">
        <v>5216</v>
      </c>
      <c r="M6" s="1">
        <v>5216</v>
      </c>
      <c r="N6" s="1" t="s">
        <v>45</v>
      </c>
      <c r="O6" s="1" t="s">
        <v>31</v>
      </c>
      <c r="P6" s="1" t="s">
        <v>32</v>
      </c>
      <c r="Q6" s="1">
        <v>0</v>
      </c>
      <c r="R6" s="3">
        <v>44351</v>
      </c>
      <c r="S6" s="2">
        <v>44403</v>
      </c>
      <c r="T6" s="1" t="s">
        <v>33</v>
      </c>
      <c r="U6" s="1">
        <v>5216</v>
      </c>
      <c r="V6" s="1">
        <v>0</v>
      </c>
      <c r="W6" s="1">
        <v>0</v>
      </c>
      <c r="X6" s="1">
        <v>2144282</v>
      </c>
    </row>
    <row r="7" s="1" customFormat="1" spans="1:24">
      <c r="A7" s="1">
        <v>15521412480</v>
      </c>
      <c r="B7" s="1" t="s">
        <v>25</v>
      </c>
      <c r="C7" s="1" t="s">
        <v>26</v>
      </c>
      <c r="D7" s="1" t="s">
        <v>46</v>
      </c>
      <c r="E7" s="1" t="s">
        <v>47</v>
      </c>
      <c r="F7" s="2">
        <v>44397</v>
      </c>
      <c r="G7" s="2">
        <v>44401</v>
      </c>
      <c r="H7" s="1">
        <v>1</v>
      </c>
      <c r="I7" s="1">
        <v>4</v>
      </c>
      <c r="J7" s="1">
        <v>4</v>
      </c>
      <c r="K7" s="1" t="s">
        <v>29</v>
      </c>
      <c r="L7" s="1">
        <v>4947</v>
      </c>
      <c r="M7" s="1">
        <v>4947</v>
      </c>
      <c r="N7" s="1" t="s">
        <v>48</v>
      </c>
      <c r="O7" s="1" t="s">
        <v>31</v>
      </c>
      <c r="P7" s="1" t="s">
        <v>32</v>
      </c>
      <c r="Q7" s="1">
        <v>0</v>
      </c>
      <c r="R7" s="3">
        <v>44352</v>
      </c>
      <c r="S7" s="2">
        <v>44403</v>
      </c>
      <c r="T7" s="1" t="s">
        <v>33</v>
      </c>
      <c r="U7" s="1">
        <v>4947</v>
      </c>
      <c r="V7" s="1">
        <v>0</v>
      </c>
      <c r="W7" s="1">
        <v>0</v>
      </c>
      <c r="X7" s="1">
        <v>2145495</v>
      </c>
    </row>
    <row r="8" s="1" customFormat="1" spans="1:24">
      <c r="A8" s="1">
        <v>15538257767</v>
      </c>
      <c r="B8" s="1" t="s">
        <v>25</v>
      </c>
      <c r="C8" s="1" t="s">
        <v>26</v>
      </c>
      <c r="D8" s="1" t="s">
        <v>49</v>
      </c>
      <c r="E8" s="1" t="s">
        <v>50</v>
      </c>
      <c r="F8" s="2">
        <v>44398</v>
      </c>
      <c r="G8" s="2">
        <v>44401</v>
      </c>
      <c r="H8" s="1">
        <v>1</v>
      </c>
      <c r="I8" s="1">
        <v>3</v>
      </c>
      <c r="J8" s="1">
        <v>3</v>
      </c>
      <c r="K8" s="1" t="s">
        <v>29</v>
      </c>
      <c r="L8" s="1">
        <v>4587</v>
      </c>
      <c r="M8" s="1">
        <v>4587</v>
      </c>
      <c r="N8" s="1" t="s">
        <v>51</v>
      </c>
      <c r="O8" s="1" t="s">
        <v>31</v>
      </c>
      <c r="P8" s="1" t="s">
        <v>32</v>
      </c>
      <c r="Q8" s="1">
        <v>0</v>
      </c>
      <c r="R8" s="3">
        <v>44354</v>
      </c>
      <c r="S8" s="2">
        <v>44403</v>
      </c>
      <c r="T8" s="1" t="s">
        <v>33</v>
      </c>
      <c r="U8" s="1">
        <v>4587</v>
      </c>
      <c r="V8" s="1">
        <v>0</v>
      </c>
      <c r="W8" s="1">
        <v>0</v>
      </c>
      <c r="X8" s="1">
        <v>2148013</v>
      </c>
    </row>
    <row r="9" s="1" customFormat="1" spans="1:23">
      <c r="A9" s="1">
        <v>15547279400</v>
      </c>
      <c r="B9" s="1" t="s">
        <v>25</v>
      </c>
      <c r="C9" s="1" t="s">
        <v>26</v>
      </c>
      <c r="D9" s="1" t="s">
        <v>52</v>
      </c>
      <c r="E9" s="1" t="s">
        <v>53</v>
      </c>
      <c r="F9" s="2">
        <v>44394</v>
      </c>
      <c r="G9" s="2">
        <v>44396</v>
      </c>
      <c r="H9" s="1">
        <v>1</v>
      </c>
      <c r="I9" s="1">
        <v>2</v>
      </c>
      <c r="J9" s="1">
        <v>2</v>
      </c>
      <c r="K9" s="1" t="s">
        <v>29</v>
      </c>
      <c r="L9" s="1">
        <v>2084</v>
      </c>
      <c r="M9" s="1">
        <v>2084</v>
      </c>
      <c r="N9" s="1" t="s">
        <v>54</v>
      </c>
      <c r="O9" s="1" t="s">
        <v>31</v>
      </c>
      <c r="P9" s="1" t="s">
        <v>32</v>
      </c>
      <c r="Q9" s="1">
        <v>0</v>
      </c>
      <c r="R9" s="3">
        <v>44358</v>
      </c>
      <c r="S9" s="2">
        <v>44403</v>
      </c>
      <c r="T9" s="1" t="s">
        <v>33</v>
      </c>
      <c r="U9" s="1">
        <v>2084</v>
      </c>
      <c r="V9" s="1">
        <v>0</v>
      </c>
      <c r="W9" s="1">
        <v>0</v>
      </c>
    </row>
    <row r="10" s="1" customFormat="1" spans="1:24">
      <c r="A10" s="1">
        <v>15549612098</v>
      </c>
      <c r="B10" s="1" t="s">
        <v>25</v>
      </c>
      <c r="C10" s="1" t="s">
        <v>26</v>
      </c>
      <c r="D10" s="1" t="s">
        <v>55</v>
      </c>
      <c r="E10" s="1" t="s">
        <v>50</v>
      </c>
      <c r="F10" s="2">
        <v>44398</v>
      </c>
      <c r="G10" s="2">
        <v>44400</v>
      </c>
      <c r="H10" s="1">
        <v>1</v>
      </c>
      <c r="I10" s="1">
        <v>2</v>
      </c>
      <c r="J10" s="1">
        <v>2</v>
      </c>
      <c r="K10" s="1" t="s">
        <v>29</v>
      </c>
      <c r="L10" s="1">
        <v>3144</v>
      </c>
      <c r="M10" s="1">
        <v>3144</v>
      </c>
      <c r="N10" s="1" t="s">
        <v>56</v>
      </c>
      <c r="O10" s="1" t="s">
        <v>31</v>
      </c>
      <c r="P10" s="1" t="s">
        <v>32</v>
      </c>
      <c r="Q10" s="1">
        <v>0</v>
      </c>
      <c r="R10" s="3">
        <v>44360</v>
      </c>
      <c r="S10" s="2">
        <v>44403</v>
      </c>
      <c r="T10" s="1" t="s">
        <v>33</v>
      </c>
      <c r="U10" s="1">
        <v>3144</v>
      </c>
      <c r="V10" s="1">
        <v>0</v>
      </c>
      <c r="W10" s="1">
        <v>0</v>
      </c>
      <c r="X10" s="1">
        <v>2155672</v>
      </c>
    </row>
    <row r="11" s="1" customFormat="1" spans="1:24">
      <c r="A11" s="1">
        <v>15550062786</v>
      </c>
      <c r="B11" s="1" t="s">
        <v>25</v>
      </c>
      <c r="C11" s="1" t="s">
        <v>26</v>
      </c>
      <c r="D11" s="1" t="s">
        <v>57</v>
      </c>
      <c r="E11" s="1" t="s">
        <v>58</v>
      </c>
      <c r="F11" s="2">
        <v>44400</v>
      </c>
      <c r="G11" s="2">
        <v>44402</v>
      </c>
      <c r="H11" s="1">
        <v>1</v>
      </c>
      <c r="I11" s="1">
        <v>2</v>
      </c>
      <c r="J11" s="1">
        <v>2</v>
      </c>
      <c r="K11" s="1" t="s">
        <v>29</v>
      </c>
      <c r="L11" s="1">
        <v>2020</v>
      </c>
      <c r="M11" s="1">
        <v>2020</v>
      </c>
      <c r="N11" s="1" t="s">
        <v>59</v>
      </c>
      <c r="O11" s="1" t="s">
        <v>31</v>
      </c>
      <c r="P11" s="1" t="s">
        <v>32</v>
      </c>
      <c r="Q11" s="1">
        <v>0</v>
      </c>
      <c r="R11" s="3">
        <v>44360</v>
      </c>
      <c r="S11" s="2">
        <v>44403</v>
      </c>
      <c r="T11" s="1" t="s">
        <v>33</v>
      </c>
      <c r="U11" s="1">
        <v>2020</v>
      </c>
      <c r="V11" s="1">
        <v>0</v>
      </c>
      <c r="W11" s="1">
        <v>0</v>
      </c>
      <c r="X11" s="1">
        <v>2156146</v>
      </c>
    </row>
    <row r="12" s="1" customFormat="1" spans="1:24">
      <c r="A12" s="1">
        <v>15552651312</v>
      </c>
      <c r="B12" s="1" t="s">
        <v>25</v>
      </c>
      <c r="C12" s="1" t="s">
        <v>26</v>
      </c>
      <c r="D12" s="1" t="s">
        <v>60</v>
      </c>
      <c r="E12" s="1" t="s">
        <v>61</v>
      </c>
      <c r="F12" s="2">
        <v>44393</v>
      </c>
      <c r="G12" s="2">
        <v>44396</v>
      </c>
      <c r="H12" s="1">
        <v>1</v>
      </c>
      <c r="I12" s="1">
        <v>3</v>
      </c>
      <c r="J12" s="1">
        <v>3</v>
      </c>
      <c r="K12" s="1" t="s">
        <v>29</v>
      </c>
      <c r="L12" s="1">
        <v>1970</v>
      </c>
      <c r="M12" s="1">
        <v>1970</v>
      </c>
      <c r="N12" s="1" t="s">
        <v>62</v>
      </c>
      <c r="O12" s="1" t="s">
        <v>31</v>
      </c>
      <c r="P12" s="1" t="s">
        <v>32</v>
      </c>
      <c r="Q12" s="1">
        <v>0</v>
      </c>
      <c r="R12" s="3">
        <v>44363</v>
      </c>
      <c r="S12" s="2">
        <v>44403</v>
      </c>
      <c r="T12" s="1" t="s">
        <v>33</v>
      </c>
      <c r="U12" s="1">
        <v>1970</v>
      </c>
      <c r="V12" s="1">
        <v>0</v>
      </c>
      <c r="W12" s="1">
        <v>0</v>
      </c>
      <c r="X12" s="1">
        <v>2158607</v>
      </c>
    </row>
    <row r="13" s="1" customFormat="1" spans="1:24">
      <c r="A13" s="1">
        <v>15552665342</v>
      </c>
      <c r="B13" s="1" t="s">
        <v>25</v>
      </c>
      <c r="C13" s="1" t="s">
        <v>26</v>
      </c>
      <c r="D13" s="1" t="s">
        <v>63</v>
      </c>
      <c r="E13" s="1" t="s">
        <v>64</v>
      </c>
      <c r="F13" s="2">
        <v>44399</v>
      </c>
      <c r="G13" s="2">
        <v>44402</v>
      </c>
      <c r="H13" s="1">
        <v>1</v>
      </c>
      <c r="I13" s="1">
        <v>3</v>
      </c>
      <c r="J13" s="1">
        <v>3</v>
      </c>
      <c r="K13" s="1" t="s">
        <v>29</v>
      </c>
      <c r="L13" s="1">
        <v>3568</v>
      </c>
      <c r="M13" s="1">
        <v>3568</v>
      </c>
      <c r="N13" s="1" t="s">
        <v>65</v>
      </c>
      <c r="O13" s="1" t="s">
        <v>31</v>
      </c>
      <c r="P13" s="1" t="s">
        <v>32</v>
      </c>
      <c r="Q13" s="1">
        <v>0</v>
      </c>
      <c r="R13" s="3">
        <v>44363</v>
      </c>
      <c r="S13" s="2">
        <v>44403</v>
      </c>
      <c r="T13" s="1" t="s">
        <v>33</v>
      </c>
      <c r="U13" s="1">
        <v>3568</v>
      </c>
      <c r="V13" s="1">
        <v>0</v>
      </c>
      <c r="W13" s="1">
        <v>0</v>
      </c>
      <c r="X13" s="1">
        <v>2158619</v>
      </c>
    </row>
    <row r="14" s="1" customFormat="1" spans="1:24">
      <c r="A14" s="1">
        <v>15557157931</v>
      </c>
      <c r="B14" s="1" t="s">
        <v>25</v>
      </c>
      <c r="C14" s="1" t="s">
        <v>26</v>
      </c>
      <c r="D14" s="1" t="s">
        <v>66</v>
      </c>
      <c r="E14" s="1" t="s">
        <v>67</v>
      </c>
      <c r="F14" s="2">
        <v>44398</v>
      </c>
      <c r="G14" s="2">
        <v>44402</v>
      </c>
      <c r="H14" s="1">
        <v>1</v>
      </c>
      <c r="I14" s="1">
        <v>4</v>
      </c>
      <c r="J14" s="1">
        <v>4</v>
      </c>
      <c r="K14" s="1" t="s">
        <v>29</v>
      </c>
      <c r="L14" s="1">
        <v>5088</v>
      </c>
      <c r="M14" s="1">
        <v>5088</v>
      </c>
      <c r="N14" s="1" t="s">
        <v>68</v>
      </c>
      <c r="O14" s="1" t="s">
        <v>31</v>
      </c>
      <c r="P14" s="1" t="s">
        <v>32</v>
      </c>
      <c r="Q14" s="1">
        <v>0</v>
      </c>
      <c r="R14" s="3">
        <v>44364</v>
      </c>
      <c r="S14" s="2">
        <v>44403</v>
      </c>
      <c r="T14" s="1" t="s">
        <v>33</v>
      </c>
      <c r="U14" s="1">
        <v>5088</v>
      </c>
      <c r="V14" s="1">
        <v>0</v>
      </c>
      <c r="W14" s="1">
        <v>0</v>
      </c>
      <c r="X14" s="1">
        <v>2159853</v>
      </c>
    </row>
    <row r="15" s="1" customFormat="1" spans="1:23">
      <c r="A15" s="1">
        <v>15565129743</v>
      </c>
      <c r="B15" s="1" t="s">
        <v>25</v>
      </c>
      <c r="C15" s="1" t="s">
        <v>26</v>
      </c>
      <c r="D15" s="1" t="s">
        <v>69</v>
      </c>
      <c r="E15" s="1" t="s">
        <v>70</v>
      </c>
      <c r="F15" s="2">
        <v>44395</v>
      </c>
      <c r="G15" s="2">
        <v>44398</v>
      </c>
      <c r="H15" s="1">
        <v>1</v>
      </c>
      <c r="I15" s="1">
        <v>3</v>
      </c>
      <c r="J15" s="1">
        <v>3</v>
      </c>
      <c r="K15" s="1" t="s">
        <v>29</v>
      </c>
      <c r="L15" s="1">
        <v>1944</v>
      </c>
      <c r="M15" s="1">
        <v>1944</v>
      </c>
      <c r="N15" s="1" t="s">
        <v>71</v>
      </c>
      <c r="O15" s="1" t="s">
        <v>31</v>
      </c>
      <c r="P15" s="1" t="s">
        <v>32</v>
      </c>
      <c r="Q15" s="1">
        <v>0</v>
      </c>
      <c r="R15" s="3">
        <v>44365</v>
      </c>
      <c r="S15" s="2">
        <v>44403</v>
      </c>
      <c r="T15" s="1" t="s">
        <v>33</v>
      </c>
      <c r="U15" s="1">
        <v>1944</v>
      </c>
      <c r="V15" s="1">
        <v>0</v>
      </c>
      <c r="W15" s="1">
        <v>0</v>
      </c>
    </row>
    <row r="16" s="1" customFormat="1" spans="1:23">
      <c r="A16" s="1">
        <v>15581488177</v>
      </c>
      <c r="B16" s="1" t="s">
        <v>25</v>
      </c>
      <c r="C16" s="1" t="s">
        <v>26</v>
      </c>
      <c r="D16" s="1" t="s">
        <v>72</v>
      </c>
      <c r="E16" s="1" t="s">
        <v>73</v>
      </c>
      <c r="F16" s="2">
        <v>44394</v>
      </c>
      <c r="G16" s="2">
        <v>44400</v>
      </c>
      <c r="H16" s="1">
        <v>1</v>
      </c>
      <c r="I16" s="1">
        <v>6</v>
      </c>
      <c r="J16" s="1">
        <v>6</v>
      </c>
      <c r="K16" s="1" t="s">
        <v>29</v>
      </c>
      <c r="L16" s="1">
        <v>6813</v>
      </c>
      <c r="M16" s="1">
        <v>6813</v>
      </c>
      <c r="N16" s="1" t="s">
        <v>74</v>
      </c>
      <c r="O16" s="1" t="s">
        <v>31</v>
      </c>
      <c r="P16" s="1" t="s">
        <v>32</v>
      </c>
      <c r="Q16" s="1">
        <v>0</v>
      </c>
      <c r="R16" s="3">
        <v>44367</v>
      </c>
      <c r="S16" s="2">
        <v>44403</v>
      </c>
      <c r="T16" s="1" t="s">
        <v>33</v>
      </c>
      <c r="U16" s="1">
        <v>6813</v>
      </c>
      <c r="V16" s="1">
        <v>0</v>
      </c>
      <c r="W16" s="1">
        <v>0</v>
      </c>
    </row>
    <row r="17" s="1" customFormat="1" spans="1:24">
      <c r="A17" s="1">
        <v>15587546579</v>
      </c>
      <c r="B17" s="1" t="s">
        <v>25</v>
      </c>
      <c r="C17" s="1" t="s">
        <v>26</v>
      </c>
      <c r="D17" s="1" t="s">
        <v>75</v>
      </c>
      <c r="E17" s="1" t="s">
        <v>76</v>
      </c>
      <c r="F17" s="2">
        <v>44400</v>
      </c>
      <c r="G17" s="2">
        <v>44401</v>
      </c>
      <c r="H17" s="1">
        <v>1</v>
      </c>
      <c r="I17" s="1">
        <v>1</v>
      </c>
      <c r="J17" s="1">
        <v>1</v>
      </c>
      <c r="K17" s="1" t="s">
        <v>29</v>
      </c>
      <c r="L17" s="1">
        <v>633</v>
      </c>
      <c r="M17" s="1">
        <v>633</v>
      </c>
      <c r="N17" s="1" t="s">
        <v>77</v>
      </c>
      <c r="O17" s="1" t="s">
        <v>31</v>
      </c>
      <c r="P17" s="1" t="s">
        <v>32</v>
      </c>
      <c r="Q17" s="1">
        <v>0</v>
      </c>
      <c r="R17" s="3">
        <v>44367</v>
      </c>
      <c r="S17" s="2">
        <v>44403</v>
      </c>
      <c r="T17" s="1" t="s">
        <v>33</v>
      </c>
      <c r="U17" s="1">
        <v>633</v>
      </c>
      <c r="V17" s="1">
        <v>0</v>
      </c>
      <c r="W17" s="1">
        <v>0</v>
      </c>
      <c r="X17" s="1">
        <v>2164858</v>
      </c>
    </row>
    <row r="18" s="1" customFormat="1" spans="1:23">
      <c r="A18" s="1">
        <v>15588312407</v>
      </c>
      <c r="B18" s="1" t="s">
        <v>25</v>
      </c>
      <c r="C18" s="1" t="s">
        <v>26</v>
      </c>
      <c r="D18" s="1" t="s">
        <v>78</v>
      </c>
      <c r="E18" s="1" t="s">
        <v>79</v>
      </c>
      <c r="F18" s="2">
        <v>44401</v>
      </c>
      <c r="G18" s="2">
        <v>44402</v>
      </c>
      <c r="H18" s="1">
        <v>1</v>
      </c>
      <c r="I18" s="1">
        <v>1</v>
      </c>
      <c r="J18" s="1">
        <v>1</v>
      </c>
      <c r="K18" s="1" t="s">
        <v>29</v>
      </c>
      <c r="L18" s="1">
        <v>1588</v>
      </c>
      <c r="M18" s="1">
        <v>1588</v>
      </c>
      <c r="N18" s="1" t="s">
        <v>80</v>
      </c>
      <c r="O18" s="1" t="s">
        <v>31</v>
      </c>
      <c r="P18" s="1" t="s">
        <v>32</v>
      </c>
      <c r="Q18" s="1">
        <v>0</v>
      </c>
      <c r="R18" s="3">
        <v>44368</v>
      </c>
      <c r="S18" s="2">
        <v>44403</v>
      </c>
      <c r="T18" s="1" t="s">
        <v>33</v>
      </c>
      <c r="U18" s="1">
        <v>1588</v>
      </c>
      <c r="V18" s="1">
        <v>0</v>
      </c>
      <c r="W18" s="1">
        <v>0</v>
      </c>
    </row>
    <row r="19" s="1" customFormat="1" spans="1:23">
      <c r="A19" s="1">
        <v>15588869362</v>
      </c>
      <c r="B19" s="1" t="s">
        <v>25</v>
      </c>
      <c r="C19" s="1" t="s">
        <v>26</v>
      </c>
      <c r="D19" s="1" t="s">
        <v>81</v>
      </c>
      <c r="E19" s="1" t="s">
        <v>82</v>
      </c>
      <c r="F19" s="2">
        <v>44393</v>
      </c>
      <c r="G19" s="2">
        <v>44396</v>
      </c>
      <c r="H19" s="1">
        <v>1</v>
      </c>
      <c r="I19" s="1">
        <v>3</v>
      </c>
      <c r="J19" s="1">
        <v>3</v>
      </c>
      <c r="K19" s="1" t="s">
        <v>29</v>
      </c>
      <c r="L19" s="1">
        <v>4020</v>
      </c>
      <c r="M19" s="1">
        <v>4020</v>
      </c>
      <c r="N19" s="1" t="s">
        <v>83</v>
      </c>
      <c r="O19" s="1" t="s">
        <v>31</v>
      </c>
      <c r="P19" s="1" t="s">
        <v>32</v>
      </c>
      <c r="Q19" s="1">
        <v>0</v>
      </c>
      <c r="R19" s="3">
        <v>44368</v>
      </c>
      <c r="S19" s="2">
        <v>44403</v>
      </c>
      <c r="T19" s="1" t="s">
        <v>33</v>
      </c>
      <c r="U19" s="1">
        <v>4020</v>
      </c>
      <c r="V19" s="1">
        <v>0</v>
      </c>
      <c r="W19" s="1">
        <v>0</v>
      </c>
    </row>
    <row r="20" s="1" customFormat="1" spans="1:24">
      <c r="A20" s="1">
        <v>15594511546</v>
      </c>
      <c r="B20" s="1" t="s">
        <v>25</v>
      </c>
      <c r="C20" s="1" t="s">
        <v>26</v>
      </c>
      <c r="D20" s="1" t="s">
        <v>84</v>
      </c>
      <c r="E20" s="1" t="s">
        <v>85</v>
      </c>
      <c r="F20" s="2">
        <v>44397</v>
      </c>
      <c r="G20" s="2">
        <v>44400</v>
      </c>
      <c r="H20" s="1">
        <v>2</v>
      </c>
      <c r="I20" s="1">
        <v>3</v>
      </c>
      <c r="J20" s="1">
        <v>6</v>
      </c>
      <c r="K20" s="1" t="s">
        <v>29</v>
      </c>
      <c r="L20" s="1">
        <v>4500</v>
      </c>
      <c r="M20" s="1">
        <v>4500</v>
      </c>
      <c r="N20" s="1" t="s">
        <v>86</v>
      </c>
      <c r="O20" s="1" t="s">
        <v>31</v>
      </c>
      <c r="P20" s="1" t="s">
        <v>32</v>
      </c>
      <c r="Q20" s="1">
        <v>0</v>
      </c>
      <c r="R20" s="3">
        <v>44368</v>
      </c>
      <c r="S20" s="2">
        <v>44403</v>
      </c>
      <c r="T20" s="1" t="s">
        <v>33</v>
      </c>
      <c r="U20" s="1">
        <v>4500</v>
      </c>
      <c r="V20" s="1">
        <v>0</v>
      </c>
      <c r="W20" s="1">
        <v>0</v>
      </c>
      <c r="X20" s="1">
        <v>2165886</v>
      </c>
    </row>
    <row r="21" s="1" customFormat="1" spans="1:23">
      <c r="A21" s="1">
        <v>15601314978</v>
      </c>
      <c r="B21" s="1" t="s">
        <v>25</v>
      </c>
      <c r="C21" s="1" t="s">
        <v>26</v>
      </c>
      <c r="D21" s="1" t="s">
        <v>87</v>
      </c>
      <c r="E21" s="1" t="s">
        <v>88</v>
      </c>
      <c r="F21" s="2">
        <v>44401</v>
      </c>
      <c r="G21" s="2">
        <v>44402</v>
      </c>
      <c r="H21" s="1">
        <v>1</v>
      </c>
      <c r="I21" s="1">
        <v>1</v>
      </c>
      <c r="J21" s="1">
        <v>1</v>
      </c>
      <c r="K21" s="1" t="s">
        <v>29</v>
      </c>
      <c r="L21" s="1">
        <v>467</v>
      </c>
      <c r="M21" s="1">
        <v>467</v>
      </c>
      <c r="N21" s="1" t="s">
        <v>89</v>
      </c>
      <c r="O21" s="1" t="s">
        <v>31</v>
      </c>
      <c r="P21" s="1" t="s">
        <v>32</v>
      </c>
      <c r="Q21" s="1">
        <v>0</v>
      </c>
      <c r="R21" s="3">
        <v>44369</v>
      </c>
      <c r="S21" s="2">
        <v>44403</v>
      </c>
      <c r="T21" s="1" t="s">
        <v>33</v>
      </c>
      <c r="U21" s="1">
        <v>467</v>
      </c>
      <c r="V21" s="1">
        <v>0</v>
      </c>
      <c r="W21" s="1">
        <v>0</v>
      </c>
    </row>
    <row r="22" s="1" customFormat="1" spans="1:23">
      <c r="A22" s="1">
        <v>15603802523</v>
      </c>
      <c r="B22" s="1" t="s">
        <v>25</v>
      </c>
      <c r="C22" s="1" t="s">
        <v>26</v>
      </c>
      <c r="D22" s="1" t="s">
        <v>90</v>
      </c>
      <c r="E22" s="1" t="s">
        <v>91</v>
      </c>
      <c r="F22" s="2">
        <v>44401</v>
      </c>
      <c r="G22" s="2">
        <v>44402</v>
      </c>
      <c r="H22" s="1">
        <v>1</v>
      </c>
      <c r="I22" s="1">
        <v>1</v>
      </c>
      <c r="J22" s="1">
        <v>1</v>
      </c>
      <c r="K22" s="1" t="s">
        <v>29</v>
      </c>
      <c r="L22" s="1">
        <v>686</v>
      </c>
      <c r="M22" s="1">
        <v>686</v>
      </c>
      <c r="N22" s="1" t="s">
        <v>92</v>
      </c>
      <c r="O22" s="1" t="s">
        <v>31</v>
      </c>
      <c r="P22" s="1" t="s">
        <v>32</v>
      </c>
      <c r="Q22" s="1">
        <v>0</v>
      </c>
      <c r="R22" s="3">
        <v>44370</v>
      </c>
      <c r="S22" s="2">
        <v>44403</v>
      </c>
      <c r="T22" s="1" t="s">
        <v>33</v>
      </c>
      <c r="U22" s="1">
        <v>686</v>
      </c>
      <c r="V22" s="1">
        <v>0</v>
      </c>
      <c r="W22" s="1">
        <v>0</v>
      </c>
    </row>
    <row r="23" s="1" customFormat="1" spans="1:23">
      <c r="A23" s="1">
        <v>15601314978</v>
      </c>
      <c r="B23" s="1" t="s">
        <v>25</v>
      </c>
      <c r="C23" s="1" t="s">
        <v>93</v>
      </c>
      <c r="D23" s="1" t="s">
        <v>87</v>
      </c>
      <c r="E23" s="1" t="s">
        <v>88</v>
      </c>
      <c r="F23" s="2">
        <v>44401</v>
      </c>
      <c r="G23" s="2">
        <v>44402</v>
      </c>
      <c r="H23" s="1">
        <v>1</v>
      </c>
      <c r="I23" s="1">
        <v>1</v>
      </c>
      <c r="J23" s="1">
        <v>1</v>
      </c>
      <c r="K23" s="1" t="s">
        <v>29</v>
      </c>
      <c r="L23" s="1">
        <v>-467</v>
      </c>
      <c r="M23" s="1">
        <v>-467</v>
      </c>
      <c r="N23" s="1" t="s">
        <v>89</v>
      </c>
      <c r="O23" s="1" t="s">
        <v>31</v>
      </c>
      <c r="P23" s="1" t="s">
        <v>32</v>
      </c>
      <c r="Q23" s="1">
        <v>0</v>
      </c>
      <c r="R23" s="3">
        <v>44369</v>
      </c>
      <c r="S23" s="2">
        <v>44403</v>
      </c>
      <c r="T23" s="1" t="s">
        <v>33</v>
      </c>
      <c r="U23" s="1">
        <v>-467</v>
      </c>
      <c r="V23" s="1">
        <v>0</v>
      </c>
      <c r="W23" s="1">
        <v>0</v>
      </c>
    </row>
    <row r="24" s="1" customFormat="1" spans="1:23">
      <c r="A24" s="1">
        <v>15627104036</v>
      </c>
      <c r="B24" s="1" t="s">
        <v>25</v>
      </c>
      <c r="C24" s="1" t="s">
        <v>26</v>
      </c>
      <c r="D24" s="1" t="s">
        <v>94</v>
      </c>
      <c r="E24" s="1" t="s">
        <v>95</v>
      </c>
      <c r="F24" s="2">
        <v>44399</v>
      </c>
      <c r="G24" s="2">
        <v>44402</v>
      </c>
      <c r="H24" s="1">
        <v>1</v>
      </c>
      <c r="I24" s="1">
        <v>3</v>
      </c>
      <c r="J24" s="1">
        <v>3</v>
      </c>
      <c r="K24" s="1" t="s">
        <v>29</v>
      </c>
      <c r="L24" s="1">
        <v>2283</v>
      </c>
      <c r="M24" s="1">
        <v>2283</v>
      </c>
      <c r="N24" s="1" t="s">
        <v>96</v>
      </c>
      <c r="O24" s="1" t="s">
        <v>31</v>
      </c>
      <c r="P24" s="1" t="s">
        <v>32</v>
      </c>
      <c r="Q24" s="1">
        <v>0</v>
      </c>
      <c r="R24" s="3">
        <v>44373</v>
      </c>
      <c r="S24" s="2">
        <v>44403</v>
      </c>
      <c r="T24" s="1" t="s">
        <v>33</v>
      </c>
      <c r="U24" s="1">
        <v>2283</v>
      </c>
      <c r="V24" s="1">
        <v>0</v>
      </c>
      <c r="W24" s="1">
        <v>0</v>
      </c>
    </row>
    <row r="25" s="1" customFormat="1" spans="1:23">
      <c r="A25" s="1">
        <v>15639724417</v>
      </c>
      <c r="B25" s="1" t="s">
        <v>25</v>
      </c>
      <c r="C25" s="1" t="s">
        <v>26</v>
      </c>
      <c r="D25" s="1" t="s">
        <v>97</v>
      </c>
      <c r="E25" s="1" t="s">
        <v>98</v>
      </c>
      <c r="F25" s="2">
        <v>44399</v>
      </c>
      <c r="G25" s="2">
        <v>44400</v>
      </c>
      <c r="H25" s="1">
        <v>1</v>
      </c>
      <c r="I25" s="1">
        <v>1</v>
      </c>
      <c r="J25" s="1">
        <v>1</v>
      </c>
      <c r="K25" s="1" t="s">
        <v>29</v>
      </c>
      <c r="L25" s="1">
        <v>1362</v>
      </c>
      <c r="M25" s="1">
        <v>1362</v>
      </c>
      <c r="N25" s="1" t="s">
        <v>99</v>
      </c>
      <c r="O25" s="1" t="s">
        <v>31</v>
      </c>
      <c r="P25" s="1" t="s">
        <v>32</v>
      </c>
      <c r="Q25" s="1">
        <v>0</v>
      </c>
      <c r="R25" s="3">
        <v>44374</v>
      </c>
      <c r="S25" s="2">
        <v>44403</v>
      </c>
      <c r="T25" s="1" t="s">
        <v>33</v>
      </c>
      <c r="U25" s="1">
        <v>1362</v>
      </c>
      <c r="V25" s="1">
        <v>0</v>
      </c>
      <c r="W25" s="1">
        <v>0</v>
      </c>
    </row>
    <row r="26" s="1" customFormat="1" spans="1:24">
      <c r="A26" s="1">
        <v>15641130872</v>
      </c>
      <c r="B26" s="1" t="s">
        <v>25</v>
      </c>
      <c r="C26" s="1" t="s">
        <v>26</v>
      </c>
      <c r="D26" s="1" t="s">
        <v>100</v>
      </c>
      <c r="E26" s="1" t="s">
        <v>50</v>
      </c>
      <c r="F26" s="2">
        <v>44398</v>
      </c>
      <c r="G26" s="2">
        <v>44402</v>
      </c>
      <c r="H26" s="1">
        <v>1</v>
      </c>
      <c r="I26" s="1">
        <v>4</v>
      </c>
      <c r="J26" s="1">
        <v>4</v>
      </c>
      <c r="K26" s="1" t="s">
        <v>29</v>
      </c>
      <c r="L26" s="1">
        <v>4937</v>
      </c>
      <c r="M26" s="1">
        <v>4937</v>
      </c>
      <c r="N26" s="1" t="s">
        <v>101</v>
      </c>
      <c r="O26" s="1" t="s">
        <v>31</v>
      </c>
      <c r="P26" s="1" t="s">
        <v>32</v>
      </c>
      <c r="Q26" s="1">
        <v>0</v>
      </c>
      <c r="R26" s="3">
        <v>44375</v>
      </c>
      <c r="S26" s="2">
        <v>44403</v>
      </c>
      <c r="T26" s="1" t="s">
        <v>33</v>
      </c>
      <c r="U26" s="1">
        <v>4937</v>
      </c>
      <c r="V26" s="1">
        <v>0</v>
      </c>
      <c r="W26" s="1">
        <v>0</v>
      </c>
      <c r="X26" s="1">
        <v>2175324</v>
      </c>
    </row>
    <row r="27" s="1" customFormat="1" spans="1:23">
      <c r="A27" s="1">
        <v>15641180286</v>
      </c>
      <c r="B27" s="1" t="s">
        <v>25</v>
      </c>
      <c r="C27" s="1" t="s">
        <v>26</v>
      </c>
      <c r="D27" s="1" t="s">
        <v>102</v>
      </c>
      <c r="E27" s="1" t="s">
        <v>103</v>
      </c>
      <c r="F27" s="2">
        <v>44400</v>
      </c>
      <c r="G27" s="2">
        <v>44402</v>
      </c>
      <c r="H27" s="1">
        <v>1</v>
      </c>
      <c r="I27" s="1">
        <v>2</v>
      </c>
      <c r="J27" s="1">
        <v>2</v>
      </c>
      <c r="K27" s="1" t="s">
        <v>29</v>
      </c>
      <c r="L27" s="1">
        <v>1899</v>
      </c>
      <c r="M27" s="1">
        <v>1899</v>
      </c>
      <c r="N27" s="1" t="s">
        <v>104</v>
      </c>
      <c r="O27" s="1" t="s">
        <v>31</v>
      </c>
      <c r="P27" s="1" t="s">
        <v>32</v>
      </c>
      <c r="Q27" s="1">
        <v>0</v>
      </c>
      <c r="R27" s="3">
        <v>44375</v>
      </c>
      <c r="S27" s="2">
        <v>44403</v>
      </c>
      <c r="T27" s="1" t="s">
        <v>33</v>
      </c>
      <c r="U27" s="1">
        <v>1899</v>
      </c>
      <c r="V27" s="1">
        <v>0</v>
      </c>
      <c r="W27" s="1">
        <v>0</v>
      </c>
    </row>
    <row r="28" s="1" customFormat="1" spans="1:24">
      <c r="A28" s="1">
        <v>15641187532</v>
      </c>
      <c r="B28" s="1" t="s">
        <v>25</v>
      </c>
      <c r="C28" s="1" t="s">
        <v>26</v>
      </c>
      <c r="D28" s="1" t="s">
        <v>105</v>
      </c>
      <c r="E28" s="1" t="s">
        <v>106</v>
      </c>
      <c r="F28" s="2">
        <v>44392</v>
      </c>
      <c r="G28" s="2">
        <v>44397</v>
      </c>
      <c r="H28" s="1">
        <v>1</v>
      </c>
      <c r="I28" s="1">
        <v>5</v>
      </c>
      <c r="J28" s="1">
        <v>5</v>
      </c>
      <c r="K28" s="1" t="s">
        <v>29</v>
      </c>
      <c r="L28" s="1">
        <v>23358</v>
      </c>
      <c r="M28" s="1">
        <v>23358</v>
      </c>
      <c r="N28" s="1" t="s">
        <v>107</v>
      </c>
      <c r="O28" s="1" t="s">
        <v>31</v>
      </c>
      <c r="P28" s="1" t="s">
        <v>32</v>
      </c>
      <c r="Q28" s="1">
        <v>0</v>
      </c>
      <c r="R28" s="3">
        <v>44375</v>
      </c>
      <c r="S28" s="2">
        <v>44403</v>
      </c>
      <c r="T28" s="1" t="s">
        <v>33</v>
      </c>
      <c r="U28" s="1">
        <v>23358</v>
      </c>
      <c r="V28" s="1">
        <v>0</v>
      </c>
      <c r="W28" s="1">
        <v>0</v>
      </c>
      <c r="X28" s="1">
        <v>2175355</v>
      </c>
    </row>
    <row r="29" s="1" customFormat="1" spans="1:24">
      <c r="A29" s="1">
        <v>15648948820</v>
      </c>
      <c r="B29" s="1" t="s">
        <v>25</v>
      </c>
      <c r="C29" s="1" t="s">
        <v>26</v>
      </c>
      <c r="D29" s="1" t="s">
        <v>108</v>
      </c>
      <c r="E29" s="1" t="s">
        <v>109</v>
      </c>
      <c r="F29" s="2">
        <v>44392</v>
      </c>
      <c r="G29" s="2">
        <v>44396</v>
      </c>
      <c r="H29" s="1">
        <v>1</v>
      </c>
      <c r="I29" s="1">
        <v>4</v>
      </c>
      <c r="J29" s="1">
        <v>4</v>
      </c>
      <c r="K29" s="1" t="s">
        <v>29</v>
      </c>
      <c r="L29" s="1">
        <v>4256</v>
      </c>
      <c r="M29" s="1">
        <v>4256</v>
      </c>
      <c r="N29" s="1" t="s">
        <v>110</v>
      </c>
      <c r="O29" s="1" t="s">
        <v>31</v>
      </c>
      <c r="P29" s="1" t="s">
        <v>32</v>
      </c>
      <c r="Q29" s="1">
        <v>0</v>
      </c>
      <c r="R29" s="3">
        <v>44376</v>
      </c>
      <c r="S29" s="2">
        <v>44403</v>
      </c>
      <c r="T29" s="1" t="s">
        <v>33</v>
      </c>
      <c r="U29" s="1">
        <v>4256</v>
      </c>
      <c r="V29" s="1">
        <v>0</v>
      </c>
      <c r="W29" s="1">
        <v>0</v>
      </c>
      <c r="X29" s="1">
        <v>2176786</v>
      </c>
    </row>
    <row r="30" s="1" customFormat="1" spans="1:23">
      <c r="A30" s="1">
        <v>15654250635</v>
      </c>
      <c r="B30" s="1" t="s">
        <v>25</v>
      </c>
      <c r="C30" s="1" t="s">
        <v>26</v>
      </c>
      <c r="D30" s="1" t="s">
        <v>111</v>
      </c>
      <c r="E30" s="1" t="s">
        <v>112</v>
      </c>
      <c r="F30" s="2">
        <v>44393</v>
      </c>
      <c r="G30" s="2">
        <v>44397</v>
      </c>
      <c r="H30" s="1">
        <v>1</v>
      </c>
      <c r="I30" s="1">
        <v>4</v>
      </c>
      <c r="J30" s="1">
        <v>4</v>
      </c>
      <c r="K30" s="1" t="s">
        <v>29</v>
      </c>
      <c r="L30" s="1">
        <v>3953</v>
      </c>
      <c r="M30" s="1">
        <v>3953</v>
      </c>
      <c r="N30" s="1" t="s">
        <v>113</v>
      </c>
      <c r="O30" s="1" t="s">
        <v>31</v>
      </c>
      <c r="P30" s="1" t="s">
        <v>32</v>
      </c>
      <c r="Q30" s="1">
        <v>0</v>
      </c>
      <c r="R30" s="3">
        <v>44376</v>
      </c>
      <c r="S30" s="2">
        <v>44403</v>
      </c>
      <c r="T30" s="1" t="s">
        <v>33</v>
      </c>
      <c r="U30" s="1">
        <v>3953</v>
      </c>
      <c r="V30" s="1">
        <v>0</v>
      </c>
      <c r="W30" s="1">
        <v>0</v>
      </c>
    </row>
    <row r="31" s="1" customFormat="1" spans="1:24">
      <c r="A31" s="1">
        <v>15594511546</v>
      </c>
      <c r="B31" s="1" t="s">
        <v>25</v>
      </c>
      <c r="C31" s="1" t="s">
        <v>93</v>
      </c>
      <c r="D31" s="1" t="s">
        <v>84</v>
      </c>
      <c r="E31" s="1" t="s">
        <v>85</v>
      </c>
      <c r="F31" s="2">
        <v>44397</v>
      </c>
      <c r="G31" s="2">
        <v>44400</v>
      </c>
      <c r="H31" s="1">
        <v>2</v>
      </c>
      <c r="I31" s="1">
        <v>3</v>
      </c>
      <c r="J31" s="1">
        <v>6</v>
      </c>
      <c r="K31" s="1" t="s">
        <v>29</v>
      </c>
      <c r="L31" s="1">
        <v>-4500</v>
      </c>
      <c r="M31" s="1">
        <v>-4500</v>
      </c>
      <c r="N31" s="1" t="s">
        <v>86</v>
      </c>
      <c r="O31" s="1" t="s">
        <v>31</v>
      </c>
      <c r="P31" s="1" t="s">
        <v>32</v>
      </c>
      <c r="Q31" s="1">
        <v>0</v>
      </c>
      <c r="R31" s="3">
        <v>44368</v>
      </c>
      <c r="S31" s="2">
        <v>44403</v>
      </c>
      <c r="T31" s="1" t="s">
        <v>33</v>
      </c>
      <c r="U31" s="1">
        <v>-4500</v>
      </c>
      <c r="V31" s="1">
        <v>0</v>
      </c>
      <c r="W31" s="1">
        <v>0</v>
      </c>
      <c r="X31" s="1">
        <v>2165886</v>
      </c>
    </row>
    <row r="32" s="1" customFormat="1" spans="1:23">
      <c r="A32" s="1">
        <v>15581488177</v>
      </c>
      <c r="B32" s="1" t="s">
        <v>25</v>
      </c>
      <c r="C32" s="1" t="s">
        <v>93</v>
      </c>
      <c r="D32" s="1" t="s">
        <v>72</v>
      </c>
      <c r="E32" s="1" t="s">
        <v>73</v>
      </c>
      <c r="F32" s="2">
        <v>44394</v>
      </c>
      <c r="G32" s="2">
        <v>44400</v>
      </c>
      <c r="H32" s="1">
        <v>1</v>
      </c>
      <c r="I32" s="1">
        <v>6</v>
      </c>
      <c r="J32" s="1">
        <v>6</v>
      </c>
      <c r="K32" s="1" t="s">
        <v>29</v>
      </c>
      <c r="L32" s="1">
        <v>-6813</v>
      </c>
      <c r="M32" s="1">
        <v>-6813</v>
      </c>
      <c r="N32" s="1" t="s">
        <v>74</v>
      </c>
      <c r="O32" s="1" t="s">
        <v>31</v>
      </c>
      <c r="P32" s="1" t="s">
        <v>32</v>
      </c>
      <c r="Q32" s="1">
        <v>0</v>
      </c>
      <c r="R32" s="3">
        <v>44367</v>
      </c>
      <c r="S32" s="2">
        <v>44403</v>
      </c>
      <c r="T32" s="1" t="s">
        <v>33</v>
      </c>
      <c r="U32" s="1">
        <v>-6813</v>
      </c>
      <c r="V32" s="1">
        <v>0</v>
      </c>
      <c r="W32" s="1">
        <v>0</v>
      </c>
    </row>
    <row r="33" s="1" customFormat="1" spans="1:24">
      <c r="A33" s="1">
        <v>15680067731</v>
      </c>
      <c r="B33" s="1" t="s">
        <v>25</v>
      </c>
      <c r="C33" s="1" t="s">
        <v>26</v>
      </c>
      <c r="D33" s="1" t="s">
        <v>114</v>
      </c>
      <c r="E33" s="1" t="s">
        <v>115</v>
      </c>
      <c r="F33" s="2">
        <v>44395</v>
      </c>
      <c r="G33" s="2">
        <v>44396</v>
      </c>
      <c r="H33" s="1">
        <v>1</v>
      </c>
      <c r="I33" s="1">
        <v>1</v>
      </c>
      <c r="J33" s="1">
        <v>1</v>
      </c>
      <c r="K33" s="1" t="s">
        <v>29</v>
      </c>
      <c r="L33" s="1">
        <v>326</v>
      </c>
      <c r="M33" s="1">
        <v>326</v>
      </c>
      <c r="N33" s="1" t="s">
        <v>116</v>
      </c>
      <c r="O33" s="1" t="s">
        <v>31</v>
      </c>
      <c r="P33" s="1" t="s">
        <v>32</v>
      </c>
      <c r="Q33" s="1">
        <v>0</v>
      </c>
      <c r="R33" s="3">
        <v>44379</v>
      </c>
      <c r="S33" s="2">
        <v>44403</v>
      </c>
      <c r="T33" s="1" t="s">
        <v>33</v>
      </c>
      <c r="U33" s="1">
        <v>326</v>
      </c>
      <c r="V33" s="1">
        <v>0</v>
      </c>
      <c r="W33" s="1">
        <v>0</v>
      </c>
      <c r="X33" s="1">
        <v>2181326</v>
      </c>
    </row>
    <row r="34" s="1" customFormat="1" spans="1:23">
      <c r="A34" s="1">
        <v>15691343961</v>
      </c>
      <c r="B34" s="1" t="s">
        <v>25</v>
      </c>
      <c r="C34" s="1" t="s">
        <v>26</v>
      </c>
      <c r="D34" s="1" t="s">
        <v>117</v>
      </c>
      <c r="E34" s="1" t="s">
        <v>50</v>
      </c>
      <c r="F34" s="2">
        <v>44401</v>
      </c>
      <c r="G34" s="2">
        <v>44402</v>
      </c>
      <c r="H34" s="1">
        <v>1</v>
      </c>
      <c r="I34" s="1">
        <v>1</v>
      </c>
      <c r="J34" s="1">
        <v>1</v>
      </c>
      <c r="K34" s="1" t="s">
        <v>29</v>
      </c>
      <c r="L34" s="1">
        <v>1107</v>
      </c>
      <c r="M34" s="1">
        <v>1107</v>
      </c>
      <c r="N34" s="1" t="s">
        <v>118</v>
      </c>
      <c r="O34" s="1" t="s">
        <v>31</v>
      </c>
      <c r="P34" s="1" t="s">
        <v>32</v>
      </c>
      <c r="Q34" s="1">
        <v>0</v>
      </c>
      <c r="R34" s="3">
        <v>44380</v>
      </c>
      <c r="S34" s="2">
        <v>44403</v>
      </c>
      <c r="T34" s="1" t="s">
        <v>33</v>
      </c>
      <c r="U34" s="1">
        <v>1107</v>
      </c>
      <c r="V34" s="1">
        <v>0</v>
      </c>
      <c r="W34" s="1">
        <v>0</v>
      </c>
    </row>
    <row r="35" s="1" customFormat="1" spans="1:24">
      <c r="A35" s="1">
        <v>15692583282</v>
      </c>
      <c r="B35" s="1" t="s">
        <v>25</v>
      </c>
      <c r="C35" s="1" t="s">
        <v>26</v>
      </c>
      <c r="D35" s="1" t="s">
        <v>119</v>
      </c>
      <c r="E35" s="1" t="s">
        <v>120</v>
      </c>
      <c r="F35" s="2">
        <v>44401</v>
      </c>
      <c r="G35" s="2">
        <v>44402</v>
      </c>
      <c r="H35" s="1">
        <v>1</v>
      </c>
      <c r="I35" s="1">
        <v>1</v>
      </c>
      <c r="J35" s="1">
        <v>1</v>
      </c>
      <c r="K35" s="1" t="s">
        <v>29</v>
      </c>
      <c r="L35" s="1">
        <v>501</v>
      </c>
      <c r="M35" s="1">
        <v>501</v>
      </c>
      <c r="N35" s="1" t="s">
        <v>121</v>
      </c>
      <c r="O35" s="1" t="s">
        <v>31</v>
      </c>
      <c r="P35" s="1" t="s">
        <v>32</v>
      </c>
      <c r="Q35" s="1">
        <v>0</v>
      </c>
      <c r="R35" s="3">
        <v>44381</v>
      </c>
      <c r="S35" s="2">
        <v>44403</v>
      </c>
      <c r="T35" s="1" t="s">
        <v>33</v>
      </c>
      <c r="U35" s="1">
        <v>501</v>
      </c>
      <c r="V35" s="1">
        <v>0</v>
      </c>
      <c r="W35" s="1">
        <v>0</v>
      </c>
      <c r="X35" s="1">
        <v>2183077</v>
      </c>
    </row>
    <row r="36" s="1" customFormat="1" spans="1:24">
      <c r="A36" s="1">
        <v>15700658331</v>
      </c>
      <c r="B36" s="1" t="s">
        <v>25</v>
      </c>
      <c r="C36" s="1" t="s">
        <v>26</v>
      </c>
      <c r="D36" s="1" t="s">
        <v>122</v>
      </c>
      <c r="E36" s="1" t="s">
        <v>123</v>
      </c>
      <c r="F36" s="2">
        <v>44399</v>
      </c>
      <c r="G36" s="2">
        <v>44402</v>
      </c>
      <c r="H36" s="1">
        <v>1</v>
      </c>
      <c r="I36" s="1">
        <v>3</v>
      </c>
      <c r="J36" s="1">
        <v>3</v>
      </c>
      <c r="K36" s="1" t="s">
        <v>29</v>
      </c>
      <c r="L36" s="1">
        <v>2526</v>
      </c>
      <c r="M36" s="1">
        <v>2526</v>
      </c>
      <c r="N36" s="1" t="s">
        <v>124</v>
      </c>
      <c r="O36" s="1" t="s">
        <v>31</v>
      </c>
      <c r="P36" s="1" t="s">
        <v>32</v>
      </c>
      <c r="Q36" s="1">
        <v>0</v>
      </c>
      <c r="R36" s="3">
        <v>44382</v>
      </c>
      <c r="S36" s="2">
        <v>44403</v>
      </c>
      <c r="T36" s="1" t="s">
        <v>33</v>
      </c>
      <c r="U36" s="1">
        <v>2526</v>
      </c>
      <c r="V36" s="1">
        <v>0</v>
      </c>
      <c r="W36" s="1">
        <v>0</v>
      </c>
      <c r="X36" s="1">
        <v>2183937</v>
      </c>
    </row>
    <row r="37" s="1" customFormat="1" spans="1:23">
      <c r="A37" s="1">
        <v>15739808319</v>
      </c>
      <c r="B37" s="1" t="s">
        <v>25</v>
      </c>
      <c r="C37" s="1" t="s">
        <v>26</v>
      </c>
      <c r="D37" s="1" t="s">
        <v>125</v>
      </c>
      <c r="E37" s="1" t="s">
        <v>126</v>
      </c>
      <c r="F37" s="2">
        <v>44395</v>
      </c>
      <c r="G37" s="2">
        <v>44400</v>
      </c>
      <c r="H37" s="1">
        <v>1</v>
      </c>
      <c r="I37" s="1">
        <v>5</v>
      </c>
      <c r="J37" s="1">
        <v>5</v>
      </c>
      <c r="K37" s="1" t="s">
        <v>29</v>
      </c>
      <c r="L37" s="1">
        <v>4191</v>
      </c>
      <c r="M37" s="1">
        <v>4191</v>
      </c>
      <c r="N37" s="1" t="s">
        <v>127</v>
      </c>
      <c r="O37" s="1" t="s">
        <v>31</v>
      </c>
      <c r="P37" s="1" t="s">
        <v>32</v>
      </c>
      <c r="Q37" s="1">
        <v>0</v>
      </c>
      <c r="R37" s="3">
        <v>44385</v>
      </c>
      <c r="S37" s="2">
        <v>44403</v>
      </c>
      <c r="T37" s="1" t="s">
        <v>33</v>
      </c>
      <c r="U37" s="1">
        <v>4191</v>
      </c>
      <c r="V37" s="1">
        <v>0</v>
      </c>
      <c r="W37" s="1">
        <v>0</v>
      </c>
    </row>
    <row r="38" s="1" customFormat="1" spans="1:23">
      <c r="A38" s="1">
        <v>15740725810</v>
      </c>
      <c r="B38" s="1" t="s">
        <v>25</v>
      </c>
      <c r="C38" s="1" t="s">
        <v>26</v>
      </c>
      <c r="D38" s="1" t="s">
        <v>128</v>
      </c>
      <c r="E38" s="1" t="s">
        <v>88</v>
      </c>
      <c r="F38" s="2">
        <v>44394</v>
      </c>
      <c r="G38" s="2">
        <v>44396</v>
      </c>
      <c r="H38" s="1">
        <v>1</v>
      </c>
      <c r="I38" s="1">
        <v>2</v>
      </c>
      <c r="J38" s="1">
        <v>2</v>
      </c>
      <c r="K38" s="1" t="s">
        <v>29</v>
      </c>
      <c r="L38" s="1">
        <v>1415</v>
      </c>
      <c r="M38" s="1">
        <v>1415</v>
      </c>
      <c r="N38" s="1" t="s">
        <v>129</v>
      </c>
      <c r="O38" s="1" t="s">
        <v>31</v>
      </c>
      <c r="P38" s="1" t="s">
        <v>32</v>
      </c>
      <c r="Q38" s="1">
        <v>0</v>
      </c>
      <c r="R38" s="3">
        <v>44386</v>
      </c>
      <c r="S38" s="2">
        <v>44403</v>
      </c>
      <c r="T38" s="1" t="s">
        <v>33</v>
      </c>
      <c r="U38" s="1">
        <v>1415</v>
      </c>
      <c r="V38" s="1">
        <v>0</v>
      </c>
      <c r="W38" s="1">
        <v>0</v>
      </c>
    </row>
    <row r="39" s="1" customFormat="1" spans="1:23">
      <c r="A39" s="1">
        <v>15740743175</v>
      </c>
      <c r="B39" s="1" t="s">
        <v>25</v>
      </c>
      <c r="C39" s="1" t="s">
        <v>26</v>
      </c>
      <c r="D39" s="1" t="s">
        <v>130</v>
      </c>
      <c r="E39" s="1" t="s">
        <v>131</v>
      </c>
      <c r="F39" s="2">
        <v>44397</v>
      </c>
      <c r="G39" s="2">
        <v>44398</v>
      </c>
      <c r="H39" s="1">
        <v>1</v>
      </c>
      <c r="I39" s="1">
        <v>1</v>
      </c>
      <c r="J39" s="1">
        <v>1</v>
      </c>
      <c r="K39" s="1" t="s">
        <v>29</v>
      </c>
      <c r="L39" s="1">
        <v>1144</v>
      </c>
      <c r="M39" s="1">
        <v>1144</v>
      </c>
      <c r="N39" s="1" t="s">
        <v>132</v>
      </c>
      <c r="O39" s="1" t="s">
        <v>31</v>
      </c>
      <c r="P39" s="1" t="s">
        <v>32</v>
      </c>
      <c r="Q39" s="1">
        <v>0</v>
      </c>
      <c r="R39" s="3">
        <v>44386</v>
      </c>
      <c r="S39" s="2">
        <v>44403</v>
      </c>
      <c r="T39" s="1" t="s">
        <v>33</v>
      </c>
      <c r="U39" s="1">
        <v>1144</v>
      </c>
      <c r="V39" s="1">
        <v>0</v>
      </c>
      <c r="W39" s="1">
        <v>0</v>
      </c>
    </row>
    <row r="40" s="1" customFormat="1" spans="1:24">
      <c r="A40" s="1">
        <v>15692583282</v>
      </c>
      <c r="B40" s="1" t="s">
        <v>25</v>
      </c>
      <c r="C40" s="1" t="s">
        <v>93</v>
      </c>
      <c r="D40" s="1" t="s">
        <v>119</v>
      </c>
      <c r="E40" s="1" t="s">
        <v>120</v>
      </c>
      <c r="F40" s="2">
        <v>44401</v>
      </c>
      <c r="G40" s="2">
        <v>44402</v>
      </c>
      <c r="H40" s="1">
        <v>1</v>
      </c>
      <c r="I40" s="1">
        <v>1</v>
      </c>
      <c r="J40" s="1">
        <v>1</v>
      </c>
      <c r="K40" s="1" t="s">
        <v>29</v>
      </c>
      <c r="L40" s="1">
        <v>-501</v>
      </c>
      <c r="M40" s="1">
        <v>-501</v>
      </c>
      <c r="N40" s="1" t="s">
        <v>121</v>
      </c>
      <c r="O40" s="1" t="s">
        <v>31</v>
      </c>
      <c r="P40" s="1" t="s">
        <v>32</v>
      </c>
      <c r="Q40" s="1">
        <v>0</v>
      </c>
      <c r="R40" s="3">
        <v>44381</v>
      </c>
      <c r="S40" s="2">
        <v>44403</v>
      </c>
      <c r="T40" s="1" t="s">
        <v>33</v>
      </c>
      <c r="U40" s="1">
        <v>-501</v>
      </c>
      <c r="V40" s="1">
        <v>0</v>
      </c>
      <c r="W40" s="1">
        <v>0</v>
      </c>
      <c r="X40" s="1">
        <v>2183077</v>
      </c>
    </row>
    <row r="41" s="1" customFormat="1" spans="1:23">
      <c r="A41" s="1">
        <v>15749979970</v>
      </c>
      <c r="B41" s="1" t="s">
        <v>25</v>
      </c>
      <c r="C41" s="1" t="s">
        <v>26</v>
      </c>
      <c r="D41" s="1" t="s">
        <v>133</v>
      </c>
      <c r="E41" s="1" t="s">
        <v>134</v>
      </c>
      <c r="F41" s="2">
        <v>44398</v>
      </c>
      <c r="G41" s="2">
        <v>44400</v>
      </c>
      <c r="H41" s="1">
        <v>1</v>
      </c>
      <c r="I41" s="1">
        <v>2</v>
      </c>
      <c r="J41" s="1">
        <v>2</v>
      </c>
      <c r="K41" s="1" t="s">
        <v>29</v>
      </c>
      <c r="L41" s="1">
        <v>1154</v>
      </c>
      <c r="M41" s="1">
        <v>1154</v>
      </c>
      <c r="N41" s="1" t="s">
        <v>135</v>
      </c>
      <c r="O41" s="1" t="s">
        <v>31</v>
      </c>
      <c r="P41" s="1" t="s">
        <v>32</v>
      </c>
      <c r="Q41" s="1">
        <v>0</v>
      </c>
      <c r="R41" s="3">
        <v>44387</v>
      </c>
      <c r="S41" s="2">
        <v>44403</v>
      </c>
      <c r="T41" s="1" t="s">
        <v>33</v>
      </c>
      <c r="U41" s="1">
        <v>1154</v>
      </c>
      <c r="V41" s="1">
        <v>0</v>
      </c>
      <c r="W41" s="1">
        <v>0</v>
      </c>
    </row>
    <row r="42" s="1" customFormat="1" spans="1:23">
      <c r="A42" s="1">
        <v>15750033223</v>
      </c>
      <c r="B42" s="1" t="s">
        <v>25</v>
      </c>
      <c r="C42" s="1" t="s">
        <v>26</v>
      </c>
      <c r="D42" s="1" t="s">
        <v>136</v>
      </c>
      <c r="E42" s="1" t="s">
        <v>137</v>
      </c>
      <c r="F42" s="2">
        <v>44401</v>
      </c>
      <c r="G42" s="2">
        <v>44402</v>
      </c>
      <c r="H42" s="1">
        <v>1</v>
      </c>
      <c r="I42" s="1">
        <v>1</v>
      </c>
      <c r="J42" s="1">
        <v>1</v>
      </c>
      <c r="K42" s="1" t="s">
        <v>29</v>
      </c>
      <c r="L42" s="1">
        <v>650</v>
      </c>
      <c r="M42" s="1">
        <v>650</v>
      </c>
      <c r="N42" s="1" t="s">
        <v>138</v>
      </c>
      <c r="O42" s="1" t="s">
        <v>31</v>
      </c>
      <c r="P42" s="1" t="s">
        <v>32</v>
      </c>
      <c r="Q42" s="1">
        <v>0</v>
      </c>
      <c r="R42" s="3">
        <v>44387</v>
      </c>
      <c r="S42" s="2">
        <v>44403</v>
      </c>
      <c r="T42" s="1" t="s">
        <v>33</v>
      </c>
      <c r="U42" s="1">
        <v>650</v>
      </c>
      <c r="V42" s="1">
        <v>0</v>
      </c>
      <c r="W42" s="1">
        <v>0</v>
      </c>
    </row>
    <row r="43" s="1" customFormat="1" spans="1:23">
      <c r="A43" s="1">
        <v>15750131215</v>
      </c>
      <c r="B43" s="1" t="s">
        <v>25</v>
      </c>
      <c r="C43" s="1" t="s">
        <v>26</v>
      </c>
      <c r="D43" s="1" t="s">
        <v>139</v>
      </c>
      <c r="E43" s="1" t="s">
        <v>140</v>
      </c>
      <c r="F43" s="2">
        <v>44394</v>
      </c>
      <c r="G43" s="2">
        <v>44396</v>
      </c>
      <c r="H43" s="1">
        <v>2</v>
      </c>
      <c r="I43" s="1">
        <v>2</v>
      </c>
      <c r="J43" s="1">
        <v>4</v>
      </c>
      <c r="K43" s="1" t="s">
        <v>29</v>
      </c>
      <c r="L43" s="1">
        <v>4056</v>
      </c>
      <c r="M43" s="1">
        <v>4056</v>
      </c>
      <c r="N43" s="1" t="s">
        <v>141</v>
      </c>
      <c r="O43" s="1" t="s">
        <v>31</v>
      </c>
      <c r="P43" s="1" t="s">
        <v>32</v>
      </c>
      <c r="Q43" s="1">
        <v>0</v>
      </c>
      <c r="R43" s="3">
        <v>44387</v>
      </c>
      <c r="S43" s="2">
        <v>44403</v>
      </c>
      <c r="T43" s="1" t="s">
        <v>33</v>
      </c>
      <c r="U43" s="1">
        <v>4056</v>
      </c>
      <c r="V43" s="1">
        <v>0</v>
      </c>
      <c r="W43" s="1">
        <v>0</v>
      </c>
    </row>
    <row r="44" s="1" customFormat="1" spans="1:24">
      <c r="A44" s="1">
        <v>15751033209</v>
      </c>
      <c r="B44" s="1" t="s">
        <v>25</v>
      </c>
      <c r="C44" s="1" t="s">
        <v>26</v>
      </c>
      <c r="D44" s="1" t="s">
        <v>142</v>
      </c>
      <c r="E44" s="1" t="s">
        <v>143</v>
      </c>
      <c r="F44" s="2">
        <v>44395</v>
      </c>
      <c r="G44" s="2">
        <v>44399</v>
      </c>
      <c r="H44" s="1">
        <v>1</v>
      </c>
      <c r="I44" s="1">
        <v>4</v>
      </c>
      <c r="J44" s="1">
        <v>4</v>
      </c>
      <c r="K44" s="1" t="s">
        <v>29</v>
      </c>
      <c r="L44" s="1">
        <v>5984</v>
      </c>
      <c r="M44" s="1">
        <v>5984</v>
      </c>
      <c r="N44" s="1" t="s">
        <v>144</v>
      </c>
      <c r="O44" s="1" t="s">
        <v>31</v>
      </c>
      <c r="P44" s="1" t="s">
        <v>32</v>
      </c>
      <c r="Q44" s="1">
        <v>0</v>
      </c>
      <c r="R44" s="3">
        <v>44387</v>
      </c>
      <c r="S44" s="2">
        <v>44403</v>
      </c>
      <c r="T44" s="1" t="s">
        <v>33</v>
      </c>
      <c r="U44" s="1">
        <v>5984</v>
      </c>
      <c r="V44" s="1">
        <v>0</v>
      </c>
      <c r="W44" s="1">
        <v>0</v>
      </c>
      <c r="X44" s="1">
        <v>2191151</v>
      </c>
    </row>
    <row r="45" s="1" customFormat="1" spans="1:23">
      <c r="A45" s="1">
        <v>15757331616</v>
      </c>
      <c r="B45" s="1" t="s">
        <v>25</v>
      </c>
      <c r="C45" s="1" t="s">
        <v>26</v>
      </c>
      <c r="D45" s="1" t="s">
        <v>145</v>
      </c>
      <c r="E45" s="1" t="s">
        <v>146</v>
      </c>
      <c r="F45" s="2">
        <v>44397</v>
      </c>
      <c r="G45" s="2">
        <v>44398</v>
      </c>
      <c r="H45" s="1">
        <v>1</v>
      </c>
      <c r="I45" s="1">
        <v>1</v>
      </c>
      <c r="J45" s="1">
        <v>1</v>
      </c>
      <c r="K45" s="1" t="s">
        <v>29</v>
      </c>
      <c r="L45" s="1">
        <v>774</v>
      </c>
      <c r="M45" s="1">
        <v>774</v>
      </c>
      <c r="N45" s="1" t="s">
        <v>147</v>
      </c>
      <c r="O45" s="1" t="s">
        <v>31</v>
      </c>
      <c r="P45" s="1" t="s">
        <v>32</v>
      </c>
      <c r="Q45" s="1">
        <v>0</v>
      </c>
      <c r="R45" s="3">
        <v>44387</v>
      </c>
      <c r="S45" s="2">
        <v>44403</v>
      </c>
      <c r="T45" s="1" t="s">
        <v>33</v>
      </c>
      <c r="U45" s="1">
        <v>774</v>
      </c>
      <c r="V45" s="1">
        <v>0</v>
      </c>
      <c r="W45" s="1">
        <v>0</v>
      </c>
    </row>
    <row r="46" s="1" customFormat="1" spans="1:24">
      <c r="A46" s="1">
        <v>15757985461</v>
      </c>
      <c r="B46" s="1" t="s">
        <v>25</v>
      </c>
      <c r="C46" s="1" t="s">
        <v>26</v>
      </c>
      <c r="D46" s="1" t="s">
        <v>148</v>
      </c>
      <c r="E46" s="1" t="s">
        <v>149</v>
      </c>
      <c r="F46" s="2">
        <v>44396</v>
      </c>
      <c r="G46" s="2">
        <v>44397</v>
      </c>
      <c r="H46" s="1">
        <v>2</v>
      </c>
      <c r="I46" s="1">
        <v>1</v>
      </c>
      <c r="J46" s="1">
        <v>2</v>
      </c>
      <c r="K46" s="1" t="s">
        <v>29</v>
      </c>
      <c r="L46" s="1">
        <v>910</v>
      </c>
      <c r="M46" s="1">
        <v>910</v>
      </c>
      <c r="N46" s="1" t="s">
        <v>150</v>
      </c>
      <c r="O46" s="1" t="s">
        <v>31</v>
      </c>
      <c r="P46" s="1" t="s">
        <v>32</v>
      </c>
      <c r="Q46" s="1">
        <v>0</v>
      </c>
      <c r="R46" s="3">
        <v>44387</v>
      </c>
      <c r="S46" s="2">
        <v>44403</v>
      </c>
      <c r="T46" s="1" t="s">
        <v>33</v>
      </c>
      <c r="U46" s="1">
        <v>910</v>
      </c>
      <c r="V46" s="1">
        <v>0</v>
      </c>
      <c r="W46" s="1">
        <v>0</v>
      </c>
      <c r="X46" s="1">
        <v>2191817</v>
      </c>
    </row>
    <row r="47" s="1" customFormat="1" spans="1:23">
      <c r="A47" s="1">
        <v>15758296355</v>
      </c>
      <c r="B47" s="1" t="s">
        <v>25</v>
      </c>
      <c r="C47" s="1" t="s">
        <v>26</v>
      </c>
      <c r="D47" s="1" t="s">
        <v>151</v>
      </c>
      <c r="E47" s="1" t="s">
        <v>152</v>
      </c>
      <c r="F47" s="2">
        <v>44401</v>
      </c>
      <c r="G47" s="2">
        <v>44402</v>
      </c>
      <c r="H47" s="1">
        <v>1</v>
      </c>
      <c r="I47" s="1">
        <v>1</v>
      </c>
      <c r="J47" s="1">
        <v>1</v>
      </c>
      <c r="K47" s="1" t="s">
        <v>29</v>
      </c>
      <c r="L47" s="1">
        <v>3942</v>
      </c>
      <c r="M47" s="1">
        <v>3942</v>
      </c>
      <c r="N47" s="1" t="s">
        <v>153</v>
      </c>
      <c r="O47" s="1" t="s">
        <v>31</v>
      </c>
      <c r="P47" s="1" t="s">
        <v>32</v>
      </c>
      <c r="Q47" s="1">
        <v>0</v>
      </c>
      <c r="R47" s="3">
        <v>44387</v>
      </c>
      <c r="S47" s="2">
        <v>44403</v>
      </c>
      <c r="T47" s="1" t="s">
        <v>33</v>
      </c>
      <c r="U47" s="1">
        <v>3942</v>
      </c>
      <c r="V47" s="1">
        <v>0</v>
      </c>
      <c r="W47" s="1">
        <v>0</v>
      </c>
    </row>
    <row r="48" s="1" customFormat="1" spans="1:24">
      <c r="A48" s="1">
        <v>15758920222</v>
      </c>
      <c r="B48" s="1" t="s">
        <v>25</v>
      </c>
      <c r="C48" s="1" t="s">
        <v>26</v>
      </c>
      <c r="D48" s="1" t="s">
        <v>154</v>
      </c>
      <c r="E48" s="1" t="s">
        <v>155</v>
      </c>
      <c r="F48" s="2">
        <v>44400</v>
      </c>
      <c r="G48" s="2">
        <v>44401</v>
      </c>
      <c r="H48" s="1">
        <v>1</v>
      </c>
      <c r="I48" s="1">
        <v>1</v>
      </c>
      <c r="J48" s="1">
        <v>1</v>
      </c>
      <c r="K48" s="1" t="s">
        <v>29</v>
      </c>
      <c r="L48" s="1">
        <v>523</v>
      </c>
      <c r="M48" s="1">
        <v>523</v>
      </c>
      <c r="N48" s="1" t="s">
        <v>156</v>
      </c>
      <c r="O48" s="1" t="s">
        <v>31</v>
      </c>
      <c r="P48" s="1" t="s">
        <v>32</v>
      </c>
      <c r="Q48" s="1">
        <v>0</v>
      </c>
      <c r="R48" s="3">
        <v>44387</v>
      </c>
      <c r="S48" s="2">
        <v>44403</v>
      </c>
      <c r="T48" s="1" t="s">
        <v>33</v>
      </c>
      <c r="U48" s="1">
        <v>523</v>
      </c>
      <c r="V48" s="1">
        <v>0</v>
      </c>
      <c r="W48" s="1">
        <v>0</v>
      </c>
      <c r="X48" s="1">
        <v>2191986</v>
      </c>
    </row>
    <row r="49" s="1" customFormat="1" spans="1:24">
      <c r="A49" s="1">
        <v>15758996298</v>
      </c>
      <c r="B49" s="1" t="s">
        <v>25</v>
      </c>
      <c r="C49" s="1" t="s">
        <v>26</v>
      </c>
      <c r="D49" s="1" t="s">
        <v>157</v>
      </c>
      <c r="E49" s="1" t="s">
        <v>158</v>
      </c>
      <c r="F49" s="2">
        <v>44395</v>
      </c>
      <c r="G49" s="2">
        <v>44397</v>
      </c>
      <c r="H49" s="1">
        <v>1</v>
      </c>
      <c r="I49" s="1">
        <v>2</v>
      </c>
      <c r="J49" s="1">
        <v>2</v>
      </c>
      <c r="K49" s="1" t="s">
        <v>29</v>
      </c>
      <c r="L49" s="1">
        <v>5514</v>
      </c>
      <c r="M49" s="1">
        <v>5514</v>
      </c>
      <c r="N49" s="1" t="s">
        <v>159</v>
      </c>
      <c r="O49" s="1" t="s">
        <v>31</v>
      </c>
      <c r="P49" s="1" t="s">
        <v>32</v>
      </c>
      <c r="Q49" s="1">
        <v>0</v>
      </c>
      <c r="R49" s="3">
        <v>44387</v>
      </c>
      <c r="S49" s="2">
        <v>44403</v>
      </c>
      <c r="T49" s="1" t="s">
        <v>33</v>
      </c>
      <c r="U49" s="1">
        <v>5514</v>
      </c>
      <c r="V49" s="1">
        <v>0</v>
      </c>
      <c r="W49" s="1">
        <v>0</v>
      </c>
      <c r="X49" s="1">
        <v>2191997</v>
      </c>
    </row>
    <row r="50" s="1" customFormat="1" spans="1:24">
      <c r="A50" s="1">
        <v>15760578184</v>
      </c>
      <c r="B50" s="1" t="s">
        <v>25</v>
      </c>
      <c r="C50" s="1" t="s">
        <v>26</v>
      </c>
      <c r="D50" s="1" t="s">
        <v>160</v>
      </c>
      <c r="E50" s="1" t="s">
        <v>109</v>
      </c>
      <c r="F50" s="2">
        <v>44393</v>
      </c>
      <c r="G50" s="2">
        <v>44396</v>
      </c>
      <c r="H50" s="1">
        <v>1</v>
      </c>
      <c r="I50" s="1">
        <v>3</v>
      </c>
      <c r="J50" s="1">
        <v>3</v>
      </c>
      <c r="K50" s="1" t="s">
        <v>29</v>
      </c>
      <c r="L50" s="1">
        <v>3195</v>
      </c>
      <c r="M50" s="1">
        <v>3195</v>
      </c>
      <c r="N50" s="1" t="s">
        <v>161</v>
      </c>
      <c r="O50" s="1" t="s">
        <v>31</v>
      </c>
      <c r="P50" s="1" t="s">
        <v>32</v>
      </c>
      <c r="Q50" s="1">
        <v>0</v>
      </c>
      <c r="R50" s="3">
        <v>44388</v>
      </c>
      <c r="S50" s="2">
        <v>44403</v>
      </c>
      <c r="T50" s="1" t="s">
        <v>33</v>
      </c>
      <c r="U50" s="1">
        <v>3195</v>
      </c>
      <c r="V50" s="1">
        <v>0</v>
      </c>
      <c r="W50" s="1">
        <v>0</v>
      </c>
      <c r="X50" s="1">
        <v>2192318</v>
      </c>
    </row>
    <row r="51" s="1" customFormat="1" spans="1:23">
      <c r="A51" s="1">
        <v>15760665717</v>
      </c>
      <c r="B51" s="1" t="s">
        <v>25</v>
      </c>
      <c r="C51" s="1" t="s">
        <v>26</v>
      </c>
      <c r="D51" s="1" t="s">
        <v>55</v>
      </c>
      <c r="E51" s="1" t="s">
        <v>50</v>
      </c>
      <c r="F51" s="2">
        <v>44401</v>
      </c>
      <c r="G51" s="2">
        <v>44402</v>
      </c>
      <c r="H51" s="1">
        <v>1</v>
      </c>
      <c r="I51" s="1">
        <v>1</v>
      </c>
      <c r="J51" s="1">
        <v>1</v>
      </c>
      <c r="K51" s="1" t="s">
        <v>29</v>
      </c>
      <c r="L51" s="1">
        <v>4403</v>
      </c>
      <c r="M51" s="1">
        <v>4403</v>
      </c>
      <c r="N51" s="1" t="s">
        <v>162</v>
      </c>
      <c r="O51" s="1" t="s">
        <v>31</v>
      </c>
      <c r="P51" s="1" t="s">
        <v>32</v>
      </c>
      <c r="Q51" s="1">
        <v>0</v>
      </c>
      <c r="R51" s="3">
        <v>44388</v>
      </c>
      <c r="S51" s="2">
        <v>44403</v>
      </c>
      <c r="T51" s="1" t="s">
        <v>33</v>
      </c>
      <c r="U51" s="1">
        <v>4403</v>
      </c>
      <c r="V51" s="1">
        <v>0</v>
      </c>
      <c r="W51" s="1">
        <v>0</v>
      </c>
    </row>
    <row r="52" s="1" customFormat="1" spans="1:23">
      <c r="A52" s="1">
        <v>15760691656</v>
      </c>
      <c r="B52" s="1" t="s">
        <v>25</v>
      </c>
      <c r="C52" s="1" t="s">
        <v>26</v>
      </c>
      <c r="D52" s="1" t="s">
        <v>160</v>
      </c>
      <c r="E52" s="1" t="s">
        <v>109</v>
      </c>
      <c r="F52" s="2">
        <v>44393</v>
      </c>
      <c r="G52" s="2">
        <v>44396</v>
      </c>
      <c r="H52" s="1">
        <v>1</v>
      </c>
      <c r="I52" s="1">
        <v>3</v>
      </c>
      <c r="J52" s="1">
        <v>3</v>
      </c>
      <c r="K52" s="1" t="s">
        <v>29</v>
      </c>
      <c r="L52" s="1">
        <v>3195</v>
      </c>
      <c r="M52" s="1">
        <v>3195</v>
      </c>
      <c r="N52" s="1" t="s">
        <v>163</v>
      </c>
      <c r="O52" s="1" t="s">
        <v>31</v>
      </c>
      <c r="P52" s="1" t="s">
        <v>32</v>
      </c>
      <c r="Q52" s="1">
        <v>0</v>
      </c>
      <c r="R52" s="3">
        <v>44388</v>
      </c>
      <c r="S52" s="2">
        <v>44403</v>
      </c>
      <c r="T52" s="1" t="s">
        <v>33</v>
      </c>
      <c r="U52" s="1">
        <v>3195</v>
      </c>
      <c r="V52" s="1">
        <v>0</v>
      </c>
      <c r="W52" s="1">
        <v>0</v>
      </c>
    </row>
    <row r="53" s="1" customFormat="1" spans="1:23">
      <c r="A53" s="1">
        <v>15760987929</v>
      </c>
      <c r="B53" s="1" t="s">
        <v>25</v>
      </c>
      <c r="C53" s="1" t="s">
        <v>26</v>
      </c>
      <c r="D53" s="1" t="s">
        <v>160</v>
      </c>
      <c r="E53" s="1" t="s">
        <v>109</v>
      </c>
      <c r="F53" s="2">
        <v>44393</v>
      </c>
      <c r="G53" s="2">
        <v>44396</v>
      </c>
      <c r="H53" s="1">
        <v>1</v>
      </c>
      <c r="I53" s="1">
        <v>3</v>
      </c>
      <c r="J53" s="1">
        <v>3</v>
      </c>
      <c r="K53" s="1" t="s">
        <v>29</v>
      </c>
      <c r="L53" s="1">
        <v>3195</v>
      </c>
      <c r="M53" s="1">
        <v>3195</v>
      </c>
      <c r="N53" s="1" t="s">
        <v>164</v>
      </c>
      <c r="O53" s="1" t="s">
        <v>31</v>
      </c>
      <c r="P53" s="1" t="s">
        <v>32</v>
      </c>
      <c r="Q53" s="1">
        <v>0</v>
      </c>
      <c r="R53" s="3">
        <v>44388</v>
      </c>
      <c r="S53" s="2">
        <v>44403</v>
      </c>
      <c r="T53" s="1" t="s">
        <v>33</v>
      </c>
      <c r="U53" s="1">
        <v>3195</v>
      </c>
      <c r="V53" s="1">
        <v>0</v>
      </c>
      <c r="W53" s="1">
        <v>0</v>
      </c>
    </row>
    <row r="54" s="1" customFormat="1" spans="1:23">
      <c r="A54" s="1">
        <v>15763270974</v>
      </c>
      <c r="B54" s="1" t="s">
        <v>25</v>
      </c>
      <c r="C54" s="1" t="s">
        <v>26</v>
      </c>
      <c r="D54" s="1" t="s">
        <v>165</v>
      </c>
      <c r="E54" s="1" t="s">
        <v>166</v>
      </c>
      <c r="F54" s="2">
        <v>44395</v>
      </c>
      <c r="G54" s="2">
        <v>44396</v>
      </c>
      <c r="H54" s="1">
        <v>1</v>
      </c>
      <c r="I54" s="1">
        <v>1</v>
      </c>
      <c r="J54" s="1">
        <v>1</v>
      </c>
      <c r="K54" s="1" t="s">
        <v>29</v>
      </c>
      <c r="L54" s="1">
        <v>879</v>
      </c>
      <c r="M54" s="1">
        <v>879</v>
      </c>
      <c r="N54" s="1" t="s">
        <v>167</v>
      </c>
      <c r="O54" s="1" t="s">
        <v>31</v>
      </c>
      <c r="P54" s="1" t="s">
        <v>32</v>
      </c>
      <c r="Q54" s="1">
        <v>0</v>
      </c>
      <c r="R54" s="3">
        <v>44388</v>
      </c>
      <c r="S54" s="2">
        <v>44403</v>
      </c>
      <c r="T54" s="1" t="s">
        <v>33</v>
      </c>
      <c r="U54" s="1">
        <v>879</v>
      </c>
      <c r="V54" s="1">
        <v>0</v>
      </c>
      <c r="W54" s="1">
        <v>0</v>
      </c>
    </row>
    <row r="55" s="1" customFormat="1" spans="1:24">
      <c r="A55" s="1">
        <v>15765211819</v>
      </c>
      <c r="B55" s="1" t="s">
        <v>25</v>
      </c>
      <c r="C55" s="1" t="s">
        <v>26</v>
      </c>
      <c r="D55" s="1" t="s">
        <v>168</v>
      </c>
      <c r="E55" s="1" t="s">
        <v>169</v>
      </c>
      <c r="F55" s="2">
        <v>44395</v>
      </c>
      <c r="G55" s="2">
        <v>44396</v>
      </c>
      <c r="H55" s="1">
        <v>1</v>
      </c>
      <c r="I55" s="1">
        <v>1</v>
      </c>
      <c r="J55" s="1">
        <v>1</v>
      </c>
      <c r="K55" s="1" t="s">
        <v>29</v>
      </c>
      <c r="L55" s="1">
        <v>439</v>
      </c>
      <c r="M55" s="1">
        <v>439</v>
      </c>
      <c r="N55" s="1" t="s">
        <v>170</v>
      </c>
      <c r="O55" s="1" t="s">
        <v>31</v>
      </c>
      <c r="P55" s="1" t="s">
        <v>32</v>
      </c>
      <c r="Q55" s="1">
        <v>0</v>
      </c>
      <c r="R55" s="3">
        <v>44388</v>
      </c>
      <c r="S55" s="2">
        <v>44403</v>
      </c>
      <c r="T55" s="1" t="s">
        <v>33</v>
      </c>
      <c r="U55" s="1">
        <v>439</v>
      </c>
      <c r="V55" s="1">
        <v>0</v>
      </c>
      <c r="W55" s="1">
        <v>0</v>
      </c>
      <c r="X55" s="1">
        <v>2192721</v>
      </c>
    </row>
    <row r="56" s="1" customFormat="1" spans="1:24">
      <c r="A56" s="1">
        <v>15768020356</v>
      </c>
      <c r="B56" s="1" t="s">
        <v>25</v>
      </c>
      <c r="C56" s="1" t="s">
        <v>26</v>
      </c>
      <c r="D56" s="1" t="s">
        <v>145</v>
      </c>
      <c r="E56" s="1" t="s">
        <v>146</v>
      </c>
      <c r="F56" s="2">
        <v>44397</v>
      </c>
      <c r="G56" s="2">
        <v>44399</v>
      </c>
      <c r="H56" s="1">
        <v>1</v>
      </c>
      <c r="I56" s="1">
        <v>2</v>
      </c>
      <c r="J56" s="1">
        <v>2</v>
      </c>
      <c r="K56" s="1" t="s">
        <v>29</v>
      </c>
      <c r="L56" s="1">
        <v>1548</v>
      </c>
      <c r="M56" s="1">
        <v>1548</v>
      </c>
      <c r="N56" s="1" t="s">
        <v>171</v>
      </c>
      <c r="O56" s="1" t="s">
        <v>31</v>
      </c>
      <c r="P56" s="1" t="s">
        <v>32</v>
      </c>
      <c r="Q56" s="1">
        <v>0</v>
      </c>
      <c r="R56" s="3">
        <v>44388</v>
      </c>
      <c r="S56" s="2">
        <v>44403</v>
      </c>
      <c r="T56" s="1" t="s">
        <v>33</v>
      </c>
      <c r="U56" s="1">
        <v>1548</v>
      </c>
      <c r="V56" s="1">
        <v>0</v>
      </c>
      <c r="W56" s="1">
        <v>0</v>
      </c>
      <c r="X56" s="1">
        <v>2193119</v>
      </c>
    </row>
    <row r="57" s="1" customFormat="1" spans="1:23">
      <c r="A57" s="1">
        <v>15772641492</v>
      </c>
      <c r="B57" s="1" t="s">
        <v>25</v>
      </c>
      <c r="C57" s="1" t="s">
        <v>26</v>
      </c>
      <c r="D57" s="1" t="s">
        <v>160</v>
      </c>
      <c r="E57" s="1" t="s">
        <v>109</v>
      </c>
      <c r="F57" s="2">
        <v>44393</v>
      </c>
      <c r="G57" s="2">
        <v>44396</v>
      </c>
      <c r="H57" s="1">
        <v>1</v>
      </c>
      <c r="I57" s="1">
        <v>3</v>
      </c>
      <c r="J57" s="1">
        <v>3</v>
      </c>
      <c r="K57" s="1" t="s">
        <v>29</v>
      </c>
      <c r="L57" s="1">
        <v>3195</v>
      </c>
      <c r="M57" s="1">
        <v>3195</v>
      </c>
      <c r="N57" s="1" t="s">
        <v>172</v>
      </c>
      <c r="O57" s="1" t="s">
        <v>31</v>
      </c>
      <c r="P57" s="1" t="s">
        <v>32</v>
      </c>
      <c r="Q57" s="1">
        <v>0</v>
      </c>
      <c r="R57" s="3">
        <v>44389</v>
      </c>
      <c r="S57" s="2">
        <v>44403</v>
      </c>
      <c r="T57" s="1" t="s">
        <v>33</v>
      </c>
      <c r="U57" s="1">
        <v>3195</v>
      </c>
      <c r="V57" s="1">
        <v>0</v>
      </c>
      <c r="W57" s="1">
        <v>0</v>
      </c>
    </row>
    <row r="58" s="1" customFormat="1" spans="1:23">
      <c r="A58" s="1">
        <v>15772667706</v>
      </c>
      <c r="B58" s="1" t="s">
        <v>25</v>
      </c>
      <c r="C58" s="1" t="s">
        <v>26</v>
      </c>
      <c r="D58" s="1" t="s">
        <v>173</v>
      </c>
      <c r="E58" s="1" t="s">
        <v>174</v>
      </c>
      <c r="F58" s="2">
        <v>44395</v>
      </c>
      <c r="G58" s="2">
        <v>44396</v>
      </c>
      <c r="H58" s="1">
        <v>1</v>
      </c>
      <c r="I58" s="1">
        <v>1</v>
      </c>
      <c r="J58" s="1">
        <v>1</v>
      </c>
      <c r="K58" s="1" t="s">
        <v>29</v>
      </c>
      <c r="L58" s="1">
        <v>756</v>
      </c>
      <c r="M58" s="1">
        <v>756</v>
      </c>
      <c r="N58" s="1" t="s">
        <v>175</v>
      </c>
      <c r="O58" s="1" t="s">
        <v>31</v>
      </c>
      <c r="P58" s="1" t="s">
        <v>32</v>
      </c>
      <c r="Q58" s="1">
        <v>0</v>
      </c>
      <c r="R58" s="3">
        <v>44389</v>
      </c>
      <c r="S58" s="2">
        <v>44403</v>
      </c>
      <c r="T58" s="1" t="s">
        <v>33</v>
      </c>
      <c r="U58" s="1">
        <v>756</v>
      </c>
      <c r="V58" s="1">
        <v>0</v>
      </c>
      <c r="W58" s="1">
        <v>0</v>
      </c>
    </row>
    <row r="59" s="1" customFormat="1" spans="1:24">
      <c r="A59" s="1">
        <v>15772670519</v>
      </c>
      <c r="B59" s="1" t="s">
        <v>25</v>
      </c>
      <c r="C59" s="1" t="s">
        <v>26</v>
      </c>
      <c r="D59" s="1" t="s">
        <v>176</v>
      </c>
      <c r="E59" s="1" t="s">
        <v>177</v>
      </c>
      <c r="F59" s="2">
        <v>44391</v>
      </c>
      <c r="G59" s="2">
        <v>44396</v>
      </c>
      <c r="H59" s="1">
        <v>1</v>
      </c>
      <c r="I59" s="1">
        <v>5</v>
      </c>
      <c r="J59" s="1">
        <v>5</v>
      </c>
      <c r="K59" s="1" t="s">
        <v>29</v>
      </c>
      <c r="L59" s="1">
        <v>2595</v>
      </c>
      <c r="M59" s="1">
        <v>2595</v>
      </c>
      <c r="N59" s="1" t="s">
        <v>178</v>
      </c>
      <c r="O59" s="1" t="s">
        <v>31</v>
      </c>
      <c r="P59" s="1" t="s">
        <v>32</v>
      </c>
      <c r="Q59" s="1">
        <v>0</v>
      </c>
      <c r="R59" s="3">
        <v>44389</v>
      </c>
      <c r="S59" s="2">
        <v>44403</v>
      </c>
      <c r="T59" s="1" t="s">
        <v>33</v>
      </c>
      <c r="U59" s="1">
        <v>2595</v>
      </c>
      <c r="V59" s="1">
        <v>0</v>
      </c>
      <c r="W59" s="1">
        <v>0</v>
      </c>
      <c r="X59" s="1">
        <v>2193299</v>
      </c>
    </row>
    <row r="60" s="1" customFormat="1" spans="1:23">
      <c r="A60" s="1">
        <v>15772820303</v>
      </c>
      <c r="B60" s="1" t="s">
        <v>25</v>
      </c>
      <c r="C60" s="1" t="s">
        <v>26</v>
      </c>
      <c r="D60" s="1" t="s">
        <v>57</v>
      </c>
      <c r="E60" s="1" t="s">
        <v>58</v>
      </c>
      <c r="F60" s="2">
        <v>44400</v>
      </c>
      <c r="G60" s="2">
        <v>44401</v>
      </c>
      <c r="H60" s="1">
        <v>1</v>
      </c>
      <c r="I60" s="1">
        <v>1</v>
      </c>
      <c r="J60" s="1">
        <v>1</v>
      </c>
      <c r="K60" s="1" t="s">
        <v>29</v>
      </c>
      <c r="L60" s="1">
        <v>1181</v>
      </c>
      <c r="M60" s="1">
        <v>1181</v>
      </c>
      <c r="N60" s="1" t="s">
        <v>179</v>
      </c>
      <c r="O60" s="1" t="s">
        <v>31</v>
      </c>
      <c r="P60" s="1" t="s">
        <v>32</v>
      </c>
      <c r="Q60" s="1">
        <v>0</v>
      </c>
      <c r="R60" s="3">
        <v>44389</v>
      </c>
      <c r="S60" s="2">
        <v>44403</v>
      </c>
      <c r="T60" s="1" t="s">
        <v>33</v>
      </c>
      <c r="U60" s="1">
        <v>1181</v>
      </c>
      <c r="V60" s="1">
        <v>0</v>
      </c>
      <c r="W60" s="1">
        <v>0</v>
      </c>
    </row>
    <row r="61" s="1" customFormat="1" spans="1:23">
      <c r="A61" s="1">
        <v>15774035554</v>
      </c>
      <c r="B61" s="1" t="s">
        <v>25</v>
      </c>
      <c r="C61" s="1" t="s">
        <v>26</v>
      </c>
      <c r="D61" s="1" t="s">
        <v>180</v>
      </c>
      <c r="E61" s="1" t="s">
        <v>181</v>
      </c>
      <c r="F61" s="2">
        <v>44397</v>
      </c>
      <c r="G61" s="2">
        <v>44400</v>
      </c>
      <c r="H61" s="1">
        <v>1</v>
      </c>
      <c r="I61" s="1">
        <v>3</v>
      </c>
      <c r="J61" s="1">
        <v>3</v>
      </c>
      <c r="K61" s="1" t="s">
        <v>29</v>
      </c>
      <c r="L61" s="1">
        <v>4653</v>
      </c>
      <c r="M61" s="1">
        <v>4653</v>
      </c>
      <c r="N61" s="1" t="s">
        <v>182</v>
      </c>
      <c r="O61" s="1" t="s">
        <v>31</v>
      </c>
      <c r="P61" s="1" t="s">
        <v>32</v>
      </c>
      <c r="Q61" s="1">
        <v>0</v>
      </c>
      <c r="R61" s="3">
        <v>44389</v>
      </c>
      <c r="S61" s="2">
        <v>44403</v>
      </c>
      <c r="T61" s="1" t="s">
        <v>33</v>
      </c>
      <c r="U61" s="1">
        <v>4653</v>
      </c>
      <c r="V61" s="1">
        <v>0</v>
      </c>
      <c r="W61" s="1">
        <v>0</v>
      </c>
    </row>
    <row r="62" s="1" customFormat="1" spans="1:23">
      <c r="A62" s="1">
        <v>15783703057</v>
      </c>
      <c r="B62" s="1" t="s">
        <v>25</v>
      </c>
      <c r="C62" s="1" t="s">
        <v>26</v>
      </c>
      <c r="D62" s="1" t="s">
        <v>183</v>
      </c>
      <c r="E62" s="1"/>
      <c r="F62" s="2">
        <v>44396</v>
      </c>
      <c r="G62" s="2">
        <v>44397</v>
      </c>
      <c r="H62" s="1">
        <v>0</v>
      </c>
      <c r="I62" s="1">
        <v>1</v>
      </c>
      <c r="J62" s="1">
        <v>0</v>
      </c>
      <c r="K62" s="1" t="s">
        <v>29</v>
      </c>
      <c r="L62" s="1">
        <v>926</v>
      </c>
      <c r="M62" s="1">
        <v>926</v>
      </c>
      <c r="N62" s="1"/>
      <c r="O62" s="1" t="s">
        <v>31</v>
      </c>
      <c r="P62" s="1" t="s">
        <v>32</v>
      </c>
      <c r="Q62" s="1">
        <v>0</v>
      </c>
      <c r="R62" s="3">
        <v>44389</v>
      </c>
      <c r="S62" s="2">
        <v>44403</v>
      </c>
      <c r="T62" s="1" t="s">
        <v>33</v>
      </c>
      <c r="U62" s="1">
        <v>926</v>
      </c>
      <c r="V62" s="1">
        <v>0</v>
      </c>
      <c r="W62" s="1">
        <v>0</v>
      </c>
    </row>
    <row r="63" s="1" customFormat="1" spans="1:24">
      <c r="A63" s="1">
        <v>15784971931</v>
      </c>
      <c r="B63" s="1" t="s">
        <v>25</v>
      </c>
      <c r="C63" s="1" t="s">
        <v>26</v>
      </c>
      <c r="D63" s="1" t="s">
        <v>125</v>
      </c>
      <c r="E63" s="1" t="s">
        <v>184</v>
      </c>
      <c r="F63" s="2">
        <v>44395</v>
      </c>
      <c r="G63" s="2">
        <v>44399</v>
      </c>
      <c r="H63" s="1">
        <v>1</v>
      </c>
      <c r="I63" s="1">
        <v>4</v>
      </c>
      <c r="J63" s="1">
        <v>4</v>
      </c>
      <c r="K63" s="1" t="s">
        <v>29</v>
      </c>
      <c r="L63" s="1">
        <v>2650</v>
      </c>
      <c r="M63" s="1">
        <v>2650</v>
      </c>
      <c r="N63" s="1" t="s">
        <v>185</v>
      </c>
      <c r="O63" s="1" t="s">
        <v>31</v>
      </c>
      <c r="P63" s="1" t="s">
        <v>32</v>
      </c>
      <c r="Q63" s="1">
        <v>0</v>
      </c>
      <c r="R63" s="3">
        <v>44390</v>
      </c>
      <c r="S63" s="2">
        <v>44403</v>
      </c>
      <c r="T63" s="1" t="s">
        <v>33</v>
      </c>
      <c r="U63" s="1">
        <v>2650</v>
      </c>
      <c r="V63" s="1">
        <v>0</v>
      </c>
      <c r="W63" s="1">
        <v>0</v>
      </c>
      <c r="X63" s="1">
        <v>2194575</v>
      </c>
    </row>
    <row r="64" s="1" customFormat="1" spans="1:24">
      <c r="A64" s="1">
        <v>15784971896</v>
      </c>
      <c r="B64" s="1" t="s">
        <v>25</v>
      </c>
      <c r="C64" s="1" t="s">
        <v>26</v>
      </c>
      <c r="D64" s="1" t="s">
        <v>186</v>
      </c>
      <c r="E64" s="1" t="s">
        <v>187</v>
      </c>
      <c r="F64" s="2">
        <v>44394</v>
      </c>
      <c r="G64" s="2">
        <v>44398</v>
      </c>
      <c r="H64" s="1">
        <v>1</v>
      </c>
      <c r="I64" s="1">
        <v>4</v>
      </c>
      <c r="J64" s="1">
        <v>4</v>
      </c>
      <c r="K64" s="1" t="s">
        <v>29</v>
      </c>
      <c r="L64" s="1">
        <v>3463</v>
      </c>
      <c r="M64" s="1">
        <v>3463</v>
      </c>
      <c r="N64" s="1" t="s">
        <v>188</v>
      </c>
      <c r="O64" s="1" t="s">
        <v>31</v>
      </c>
      <c r="P64" s="1" t="s">
        <v>32</v>
      </c>
      <c r="Q64" s="1">
        <v>0</v>
      </c>
      <c r="R64" s="3">
        <v>44390</v>
      </c>
      <c r="S64" s="2">
        <v>44403</v>
      </c>
      <c r="T64" s="1" t="s">
        <v>33</v>
      </c>
      <c r="U64" s="1">
        <v>3463</v>
      </c>
      <c r="V64" s="1">
        <v>0</v>
      </c>
      <c r="W64" s="1">
        <v>0</v>
      </c>
      <c r="X64" s="1">
        <v>2194574</v>
      </c>
    </row>
    <row r="65" s="1" customFormat="1" spans="1:23">
      <c r="A65" s="1">
        <v>15784997971</v>
      </c>
      <c r="B65" s="1" t="s">
        <v>25</v>
      </c>
      <c r="C65" s="1" t="s">
        <v>26</v>
      </c>
      <c r="D65" s="1" t="s">
        <v>189</v>
      </c>
      <c r="E65" s="1" t="s">
        <v>190</v>
      </c>
      <c r="F65" s="2">
        <v>44395</v>
      </c>
      <c r="G65" s="2">
        <v>44396</v>
      </c>
      <c r="H65" s="1">
        <v>1</v>
      </c>
      <c r="I65" s="1">
        <v>1</v>
      </c>
      <c r="J65" s="1">
        <v>1</v>
      </c>
      <c r="K65" s="1" t="s">
        <v>29</v>
      </c>
      <c r="L65" s="1">
        <v>869</v>
      </c>
      <c r="M65" s="1">
        <v>869</v>
      </c>
      <c r="N65" s="1" t="s">
        <v>191</v>
      </c>
      <c r="O65" s="1" t="s">
        <v>31</v>
      </c>
      <c r="P65" s="1" t="s">
        <v>32</v>
      </c>
      <c r="Q65" s="1">
        <v>0</v>
      </c>
      <c r="R65" s="3">
        <v>44390</v>
      </c>
      <c r="S65" s="2">
        <v>44403</v>
      </c>
      <c r="T65" s="1" t="s">
        <v>33</v>
      </c>
      <c r="U65" s="1">
        <v>869</v>
      </c>
      <c r="V65" s="1">
        <v>0</v>
      </c>
      <c r="W65" s="1">
        <v>0</v>
      </c>
    </row>
    <row r="66" s="1" customFormat="1" spans="1:23">
      <c r="A66" s="1">
        <v>15785045634</v>
      </c>
      <c r="B66" s="1" t="s">
        <v>25</v>
      </c>
      <c r="C66" s="1" t="s">
        <v>26</v>
      </c>
      <c r="D66" s="1" t="s">
        <v>57</v>
      </c>
      <c r="E66" s="1" t="s">
        <v>58</v>
      </c>
      <c r="F66" s="2">
        <v>44398</v>
      </c>
      <c r="G66" s="2">
        <v>44401</v>
      </c>
      <c r="H66" s="1">
        <v>1</v>
      </c>
      <c r="I66" s="1">
        <v>3</v>
      </c>
      <c r="J66" s="1">
        <v>3</v>
      </c>
      <c r="K66" s="1" t="s">
        <v>29</v>
      </c>
      <c r="L66" s="1">
        <v>2157</v>
      </c>
      <c r="M66" s="1">
        <v>2157</v>
      </c>
      <c r="N66" s="1" t="s">
        <v>192</v>
      </c>
      <c r="O66" s="1" t="s">
        <v>31</v>
      </c>
      <c r="P66" s="1" t="s">
        <v>32</v>
      </c>
      <c r="Q66" s="1">
        <v>0</v>
      </c>
      <c r="R66" s="3">
        <v>44390</v>
      </c>
      <c r="S66" s="2">
        <v>44403</v>
      </c>
      <c r="T66" s="1" t="s">
        <v>33</v>
      </c>
      <c r="U66" s="1">
        <v>2157</v>
      </c>
      <c r="V66" s="1">
        <v>0</v>
      </c>
      <c r="W66" s="1">
        <v>0</v>
      </c>
    </row>
    <row r="67" s="1" customFormat="1" spans="1:24">
      <c r="A67" s="1">
        <v>15785071518</v>
      </c>
      <c r="B67" s="1" t="s">
        <v>25</v>
      </c>
      <c r="C67" s="1" t="s">
        <v>26</v>
      </c>
      <c r="D67" s="1" t="s">
        <v>193</v>
      </c>
      <c r="E67" s="1" t="s">
        <v>194</v>
      </c>
      <c r="F67" s="2">
        <v>44395</v>
      </c>
      <c r="G67" s="2">
        <v>44397</v>
      </c>
      <c r="H67" s="1">
        <v>1</v>
      </c>
      <c r="I67" s="1">
        <v>2</v>
      </c>
      <c r="J67" s="1">
        <v>2</v>
      </c>
      <c r="K67" s="1" t="s">
        <v>29</v>
      </c>
      <c r="L67" s="1">
        <v>1897</v>
      </c>
      <c r="M67" s="1">
        <v>1897</v>
      </c>
      <c r="N67" s="1" t="s">
        <v>195</v>
      </c>
      <c r="O67" s="1" t="s">
        <v>31</v>
      </c>
      <c r="P67" s="1" t="s">
        <v>32</v>
      </c>
      <c r="Q67" s="1">
        <v>0</v>
      </c>
      <c r="R67" s="3">
        <v>44390</v>
      </c>
      <c r="S67" s="2">
        <v>44403</v>
      </c>
      <c r="T67" s="1" t="s">
        <v>33</v>
      </c>
      <c r="U67" s="1">
        <v>1897</v>
      </c>
      <c r="V67" s="1">
        <v>0</v>
      </c>
      <c r="W67" s="1">
        <v>0</v>
      </c>
      <c r="X67" s="1">
        <v>2194618</v>
      </c>
    </row>
    <row r="68" s="1" customFormat="1" spans="1:24">
      <c r="A68" s="1">
        <v>15785073534</v>
      </c>
      <c r="B68" s="1" t="s">
        <v>25</v>
      </c>
      <c r="C68" s="1" t="s">
        <v>26</v>
      </c>
      <c r="D68" s="1" t="s">
        <v>196</v>
      </c>
      <c r="E68" s="1" t="s">
        <v>197</v>
      </c>
      <c r="F68" s="2">
        <v>44390</v>
      </c>
      <c r="G68" s="2">
        <v>44396</v>
      </c>
      <c r="H68" s="1">
        <v>1</v>
      </c>
      <c r="I68" s="1">
        <v>6</v>
      </c>
      <c r="J68" s="1">
        <v>6</v>
      </c>
      <c r="K68" s="1" t="s">
        <v>29</v>
      </c>
      <c r="L68" s="1">
        <v>8160</v>
      </c>
      <c r="M68" s="1">
        <v>8160</v>
      </c>
      <c r="N68" s="1" t="s">
        <v>198</v>
      </c>
      <c r="O68" s="1" t="s">
        <v>31</v>
      </c>
      <c r="P68" s="1" t="s">
        <v>32</v>
      </c>
      <c r="Q68" s="1">
        <v>0</v>
      </c>
      <c r="R68" s="3">
        <v>44390</v>
      </c>
      <c r="S68" s="2">
        <v>44403</v>
      </c>
      <c r="T68" s="1" t="s">
        <v>33</v>
      </c>
      <c r="U68" s="1">
        <v>8160</v>
      </c>
      <c r="V68" s="1">
        <v>0</v>
      </c>
      <c r="W68" s="1">
        <v>0</v>
      </c>
      <c r="X68" s="1">
        <v>2194621</v>
      </c>
    </row>
    <row r="69" s="1" customFormat="1" spans="1:23">
      <c r="A69" s="1">
        <v>15772667706</v>
      </c>
      <c r="B69" s="1" t="s">
        <v>25</v>
      </c>
      <c r="C69" s="1" t="s">
        <v>93</v>
      </c>
      <c r="D69" s="1" t="s">
        <v>173</v>
      </c>
      <c r="E69" s="1" t="s">
        <v>174</v>
      </c>
      <c r="F69" s="2">
        <v>44395</v>
      </c>
      <c r="G69" s="2">
        <v>44396</v>
      </c>
      <c r="H69" s="1">
        <v>1</v>
      </c>
      <c r="I69" s="1">
        <v>1</v>
      </c>
      <c r="J69" s="1">
        <v>1</v>
      </c>
      <c r="K69" s="1" t="s">
        <v>29</v>
      </c>
      <c r="L69" s="1">
        <v>-756</v>
      </c>
      <c r="M69" s="1">
        <v>-756</v>
      </c>
      <c r="N69" s="1" t="s">
        <v>175</v>
      </c>
      <c r="O69" s="1" t="s">
        <v>31</v>
      </c>
      <c r="P69" s="1" t="s">
        <v>32</v>
      </c>
      <c r="Q69" s="1">
        <v>0</v>
      </c>
      <c r="R69" s="3">
        <v>44389</v>
      </c>
      <c r="S69" s="2">
        <v>44403</v>
      </c>
      <c r="T69" s="1" t="s">
        <v>33</v>
      </c>
      <c r="U69" s="1">
        <v>-756</v>
      </c>
      <c r="V69" s="1">
        <v>0</v>
      </c>
      <c r="W69" s="1">
        <v>0</v>
      </c>
    </row>
    <row r="70" s="1" customFormat="1" spans="1:24">
      <c r="A70" s="1">
        <v>15785219374</v>
      </c>
      <c r="B70" s="1" t="s">
        <v>25</v>
      </c>
      <c r="C70" s="1" t="s">
        <v>26</v>
      </c>
      <c r="D70" s="1" t="s">
        <v>57</v>
      </c>
      <c r="E70" s="1" t="s">
        <v>58</v>
      </c>
      <c r="F70" s="2">
        <v>44398</v>
      </c>
      <c r="G70" s="2">
        <v>44401</v>
      </c>
      <c r="H70" s="1">
        <v>1</v>
      </c>
      <c r="I70" s="1">
        <v>3</v>
      </c>
      <c r="J70" s="1">
        <v>3</v>
      </c>
      <c r="K70" s="1" t="s">
        <v>29</v>
      </c>
      <c r="L70" s="1">
        <v>2157</v>
      </c>
      <c r="M70" s="1">
        <v>2157</v>
      </c>
      <c r="N70" s="1" t="s">
        <v>199</v>
      </c>
      <c r="O70" s="1" t="s">
        <v>31</v>
      </c>
      <c r="P70" s="1" t="s">
        <v>32</v>
      </c>
      <c r="Q70" s="1">
        <v>0</v>
      </c>
      <c r="R70" s="3">
        <v>44390</v>
      </c>
      <c r="S70" s="2">
        <v>44403</v>
      </c>
      <c r="T70" s="1" t="s">
        <v>33</v>
      </c>
      <c r="U70" s="1">
        <v>2157</v>
      </c>
      <c r="V70" s="1">
        <v>0</v>
      </c>
      <c r="W70" s="1">
        <v>0</v>
      </c>
      <c r="X70" s="1">
        <v>2194654</v>
      </c>
    </row>
    <row r="71" s="1" customFormat="1" spans="1:23">
      <c r="A71" s="1">
        <v>15691343961</v>
      </c>
      <c r="B71" s="1" t="s">
        <v>25</v>
      </c>
      <c r="C71" s="1" t="s">
        <v>93</v>
      </c>
      <c r="D71" s="1" t="s">
        <v>117</v>
      </c>
      <c r="E71" s="1" t="s">
        <v>50</v>
      </c>
      <c r="F71" s="2">
        <v>44401</v>
      </c>
      <c r="G71" s="2">
        <v>44402</v>
      </c>
      <c r="H71" s="1">
        <v>1</v>
      </c>
      <c r="I71" s="1">
        <v>1</v>
      </c>
      <c r="J71" s="1">
        <v>1</v>
      </c>
      <c r="K71" s="1" t="s">
        <v>29</v>
      </c>
      <c r="L71" s="1">
        <v>-1107</v>
      </c>
      <c r="M71" s="1">
        <v>-1107</v>
      </c>
      <c r="N71" s="1" t="s">
        <v>118</v>
      </c>
      <c r="O71" s="1" t="s">
        <v>31</v>
      </c>
      <c r="P71" s="1" t="s">
        <v>32</v>
      </c>
      <c r="Q71" s="1">
        <v>0</v>
      </c>
      <c r="R71" s="3">
        <v>44380</v>
      </c>
      <c r="S71" s="2">
        <v>44403</v>
      </c>
      <c r="T71" s="1" t="s">
        <v>33</v>
      </c>
      <c r="U71" s="1">
        <v>-1107</v>
      </c>
      <c r="V71" s="1">
        <v>0</v>
      </c>
      <c r="W71" s="1">
        <v>0</v>
      </c>
    </row>
    <row r="72" s="1" customFormat="1" spans="1:24">
      <c r="A72" s="1">
        <v>15792409054</v>
      </c>
      <c r="B72" s="1" t="s">
        <v>25</v>
      </c>
      <c r="C72" s="1" t="s">
        <v>26</v>
      </c>
      <c r="D72" s="1" t="s">
        <v>200</v>
      </c>
      <c r="E72" s="1" t="s">
        <v>201</v>
      </c>
      <c r="F72" s="2">
        <v>44391</v>
      </c>
      <c r="G72" s="2">
        <v>44396</v>
      </c>
      <c r="H72" s="1">
        <v>1</v>
      </c>
      <c r="I72" s="1">
        <v>5</v>
      </c>
      <c r="J72" s="1">
        <v>5</v>
      </c>
      <c r="K72" s="1" t="s">
        <v>29</v>
      </c>
      <c r="L72" s="1">
        <v>4055</v>
      </c>
      <c r="M72" s="1">
        <v>4055</v>
      </c>
      <c r="N72" s="1" t="s">
        <v>202</v>
      </c>
      <c r="O72" s="1" t="s">
        <v>31</v>
      </c>
      <c r="P72" s="1" t="s">
        <v>32</v>
      </c>
      <c r="Q72" s="1">
        <v>0</v>
      </c>
      <c r="R72" s="3">
        <v>44390</v>
      </c>
      <c r="S72" s="2">
        <v>44403</v>
      </c>
      <c r="T72" s="1" t="s">
        <v>33</v>
      </c>
      <c r="U72" s="1">
        <v>4055</v>
      </c>
      <c r="V72" s="1">
        <v>0</v>
      </c>
      <c r="W72" s="1">
        <v>0</v>
      </c>
      <c r="X72" s="1">
        <v>2195487</v>
      </c>
    </row>
    <row r="73" s="1" customFormat="1" spans="1:23">
      <c r="A73" s="1">
        <v>15793993264</v>
      </c>
      <c r="B73" s="1" t="s">
        <v>25</v>
      </c>
      <c r="C73" s="1" t="s">
        <v>26</v>
      </c>
      <c r="D73" s="1" t="s">
        <v>203</v>
      </c>
      <c r="E73" s="1" t="s">
        <v>204</v>
      </c>
      <c r="F73" s="2">
        <v>44397</v>
      </c>
      <c r="G73" s="2">
        <v>44398</v>
      </c>
      <c r="H73" s="1">
        <v>1</v>
      </c>
      <c r="I73" s="1">
        <v>1</v>
      </c>
      <c r="J73" s="1">
        <v>1</v>
      </c>
      <c r="K73" s="1" t="s">
        <v>29</v>
      </c>
      <c r="L73" s="1">
        <v>519</v>
      </c>
      <c r="M73" s="1">
        <v>519</v>
      </c>
      <c r="N73" s="1" t="s">
        <v>205</v>
      </c>
      <c r="O73" s="1" t="s">
        <v>31</v>
      </c>
      <c r="P73" s="1" t="s">
        <v>32</v>
      </c>
      <c r="Q73" s="1">
        <v>0</v>
      </c>
      <c r="R73" s="3">
        <v>44391</v>
      </c>
      <c r="S73" s="2">
        <v>44403</v>
      </c>
      <c r="T73" s="1" t="s">
        <v>33</v>
      </c>
      <c r="U73" s="1">
        <v>519</v>
      </c>
      <c r="V73" s="1">
        <v>0</v>
      </c>
      <c r="W73" s="1">
        <v>0</v>
      </c>
    </row>
    <row r="74" s="1" customFormat="1" spans="1:23">
      <c r="A74" s="1">
        <v>15794403174</v>
      </c>
      <c r="B74" s="1" t="s">
        <v>25</v>
      </c>
      <c r="C74" s="1" t="s">
        <v>26</v>
      </c>
      <c r="D74" s="1" t="s">
        <v>206</v>
      </c>
      <c r="E74" s="1" t="s">
        <v>50</v>
      </c>
      <c r="F74" s="2">
        <v>44395</v>
      </c>
      <c r="G74" s="2">
        <v>44396</v>
      </c>
      <c r="H74" s="1">
        <v>1</v>
      </c>
      <c r="I74" s="1">
        <v>1</v>
      </c>
      <c r="J74" s="1">
        <v>1</v>
      </c>
      <c r="K74" s="1" t="s">
        <v>29</v>
      </c>
      <c r="L74" s="1">
        <v>836</v>
      </c>
      <c r="M74" s="1">
        <v>836</v>
      </c>
      <c r="N74" s="1" t="s">
        <v>207</v>
      </c>
      <c r="O74" s="1" t="s">
        <v>31</v>
      </c>
      <c r="P74" s="1" t="s">
        <v>32</v>
      </c>
      <c r="Q74" s="1">
        <v>0</v>
      </c>
      <c r="R74" s="3">
        <v>44391</v>
      </c>
      <c r="S74" s="2">
        <v>44403</v>
      </c>
      <c r="T74" s="1" t="s">
        <v>33</v>
      </c>
      <c r="U74" s="1">
        <v>836</v>
      </c>
      <c r="V74" s="1">
        <v>0</v>
      </c>
      <c r="W74" s="1">
        <v>0</v>
      </c>
    </row>
    <row r="75" s="1" customFormat="1" spans="1:24">
      <c r="A75" s="1">
        <v>15794924687</v>
      </c>
      <c r="B75" s="1" t="s">
        <v>25</v>
      </c>
      <c r="C75" s="1" t="s">
        <v>26</v>
      </c>
      <c r="D75" s="1" t="s">
        <v>208</v>
      </c>
      <c r="E75" s="1" t="s">
        <v>123</v>
      </c>
      <c r="F75" s="2">
        <v>44399</v>
      </c>
      <c r="G75" s="2">
        <v>44401</v>
      </c>
      <c r="H75" s="1">
        <v>2</v>
      </c>
      <c r="I75" s="1">
        <v>2</v>
      </c>
      <c r="J75" s="1">
        <v>4</v>
      </c>
      <c r="K75" s="1" t="s">
        <v>29</v>
      </c>
      <c r="L75" s="1">
        <v>5910</v>
      </c>
      <c r="M75" s="1">
        <v>5910</v>
      </c>
      <c r="N75" s="1" t="s">
        <v>209</v>
      </c>
      <c r="O75" s="1" t="s">
        <v>31</v>
      </c>
      <c r="P75" s="1" t="s">
        <v>32</v>
      </c>
      <c r="Q75" s="1">
        <v>0</v>
      </c>
      <c r="R75" s="3">
        <v>44391</v>
      </c>
      <c r="S75" s="2">
        <v>44403</v>
      </c>
      <c r="T75" s="1" t="s">
        <v>33</v>
      </c>
      <c r="U75" s="1">
        <v>5910</v>
      </c>
      <c r="V75" s="1">
        <v>0</v>
      </c>
      <c r="W75" s="1">
        <v>0</v>
      </c>
      <c r="X75" s="1">
        <v>2196011</v>
      </c>
    </row>
    <row r="76" s="1" customFormat="1" spans="1:23">
      <c r="A76" s="1">
        <v>15740725810</v>
      </c>
      <c r="B76" s="1" t="s">
        <v>25</v>
      </c>
      <c r="C76" s="1" t="s">
        <v>93</v>
      </c>
      <c r="D76" s="1" t="s">
        <v>128</v>
      </c>
      <c r="E76" s="1" t="s">
        <v>88</v>
      </c>
      <c r="F76" s="2">
        <v>44394</v>
      </c>
      <c r="G76" s="2">
        <v>44396</v>
      </c>
      <c r="H76" s="1">
        <v>1</v>
      </c>
      <c r="I76" s="1">
        <v>2</v>
      </c>
      <c r="J76" s="1">
        <v>2</v>
      </c>
      <c r="K76" s="1" t="s">
        <v>29</v>
      </c>
      <c r="L76" s="1">
        <v>-1415</v>
      </c>
      <c r="M76" s="1">
        <v>-1415</v>
      </c>
      <c r="N76" s="1" t="s">
        <v>129</v>
      </c>
      <c r="O76" s="1" t="s">
        <v>31</v>
      </c>
      <c r="P76" s="1" t="s">
        <v>32</v>
      </c>
      <c r="Q76" s="1">
        <v>0</v>
      </c>
      <c r="R76" s="3">
        <v>44386</v>
      </c>
      <c r="S76" s="2">
        <v>44403</v>
      </c>
      <c r="T76" s="1" t="s">
        <v>33</v>
      </c>
      <c r="U76" s="1">
        <v>-1415</v>
      </c>
      <c r="V76" s="1">
        <v>0</v>
      </c>
      <c r="W76" s="1">
        <v>0</v>
      </c>
    </row>
    <row r="77" s="1" customFormat="1" spans="1:23">
      <c r="A77" s="1">
        <v>15807051496</v>
      </c>
      <c r="B77" s="1" t="s">
        <v>25</v>
      </c>
      <c r="C77" s="1" t="s">
        <v>26</v>
      </c>
      <c r="D77" s="1" t="s">
        <v>210</v>
      </c>
      <c r="E77" s="1" t="s">
        <v>211</v>
      </c>
      <c r="F77" s="2">
        <v>44397</v>
      </c>
      <c r="G77" s="2">
        <v>44398</v>
      </c>
      <c r="H77" s="1">
        <v>1</v>
      </c>
      <c r="I77" s="1">
        <v>1</v>
      </c>
      <c r="J77" s="1">
        <v>1</v>
      </c>
      <c r="K77" s="1" t="s">
        <v>29</v>
      </c>
      <c r="L77" s="1">
        <v>2139</v>
      </c>
      <c r="M77" s="1">
        <v>2139</v>
      </c>
      <c r="N77" s="1" t="s">
        <v>212</v>
      </c>
      <c r="O77" s="1" t="s">
        <v>31</v>
      </c>
      <c r="P77" s="1" t="s">
        <v>32</v>
      </c>
      <c r="Q77" s="1">
        <v>0</v>
      </c>
      <c r="R77" s="3">
        <v>44392</v>
      </c>
      <c r="S77" s="2">
        <v>44403</v>
      </c>
      <c r="T77" s="1" t="s">
        <v>33</v>
      </c>
      <c r="U77" s="1">
        <v>2139</v>
      </c>
      <c r="V77" s="1">
        <v>0</v>
      </c>
      <c r="W77" s="1">
        <v>0</v>
      </c>
    </row>
    <row r="78" s="1" customFormat="1" spans="1:23">
      <c r="A78" s="1">
        <v>15749979970</v>
      </c>
      <c r="B78" s="1" t="s">
        <v>25</v>
      </c>
      <c r="C78" s="1" t="s">
        <v>93</v>
      </c>
      <c r="D78" s="1" t="s">
        <v>133</v>
      </c>
      <c r="E78" s="1" t="s">
        <v>134</v>
      </c>
      <c r="F78" s="2">
        <v>44398</v>
      </c>
      <c r="G78" s="2">
        <v>44400</v>
      </c>
      <c r="H78" s="1">
        <v>1</v>
      </c>
      <c r="I78" s="1">
        <v>2</v>
      </c>
      <c r="J78" s="1">
        <v>2</v>
      </c>
      <c r="K78" s="1" t="s">
        <v>29</v>
      </c>
      <c r="L78" s="1">
        <v>-1154</v>
      </c>
      <c r="M78" s="1">
        <v>-1154</v>
      </c>
      <c r="N78" s="1" t="s">
        <v>135</v>
      </c>
      <c r="O78" s="1" t="s">
        <v>31</v>
      </c>
      <c r="P78" s="1" t="s">
        <v>32</v>
      </c>
      <c r="Q78" s="1">
        <v>0</v>
      </c>
      <c r="R78" s="3">
        <v>44387</v>
      </c>
      <c r="S78" s="2">
        <v>44403</v>
      </c>
      <c r="T78" s="1" t="s">
        <v>33</v>
      </c>
      <c r="U78" s="1">
        <v>-1154</v>
      </c>
      <c r="V78" s="1">
        <v>0</v>
      </c>
      <c r="W78" s="1">
        <v>0</v>
      </c>
    </row>
    <row r="79" s="1" customFormat="1" spans="1:23">
      <c r="A79" s="1">
        <v>15807899083</v>
      </c>
      <c r="B79" s="1" t="s">
        <v>25</v>
      </c>
      <c r="C79" s="1" t="s">
        <v>26</v>
      </c>
      <c r="D79" s="1" t="s">
        <v>213</v>
      </c>
      <c r="E79" s="1" t="s">
        <v>214</v>
      </c>
      <c r="F79" s="2">
        <v>44392</v>
      </c>
      <c r="G79" s="2">
        <v>44397</v>
      </c>
      <c r="H79" s="1">
        <v>1</v>
      </c>
      <c r="I79" s="1">
        <v>5</v>
      </c>
      <c r="J79" s="1">
        <v>5</v>
      </c>
      <c r="K79" s="1" t="s">
        <v>29</v>
      </c>
      <c r="L79" s="1">
        <v>4194</v>
      </c>
      <c r="M79" s="1">
        <v>4194</v>
      </c>
      <c r="N79" s="1" t="s">
        <v>215</v>
      </c>
      <c r="O79" s="1" t="s">
        <v>31</v>
      </c>
      <c r="P79" s="1" t="s">
        <v>32</v>
      </c>
      <c r="Q79" s="1">
        <v>0</v>
      </c>
      <c r="R79" s="3">
        <v>44392</v>
      </c>
      <c r="S79" s="2">
        <v>44403</v>
      </c>
      <c r="T79" s="1" t="s">
        <v>33</v>
      </c>
      <c r="U79" s="1">
        <v>4194</v>
      </c>
      <c r="V79" s="1">
        <v>0</v>
      </c>
      <c r="W79" s="1">
        <v>0</v>
      </c>
    </row>
    <row r="80" s="1" customFormat="1" spans="1:24">
      <c r="A80" s="1">
        <v>15808307320</v>
      </c>
      <c r="B80" s="1" t="s">
        <v>25</v>
      </c>
      <c r="C80" s="1" t="s">
        <v>26</v>
      </c>
      <c r="D80" s="1" t="s">
        <v>216</v>
      </c>
      <c r="E80" s="1" t="s">
        <v>217</v>
      </c>
      <c r="F80" s="2">
        <v>44393</v>
      </c>
      <c r="G80" s="2">
        <v>44396</v>
      </c>
      <c r="H80" s="1">
        <v>1</v>
      </c>
      <c r="I80" s="1">
        <v>3</v>
      </c>
      <c r="J80" s="1">
        <v>3</v>
      </c>
      <c r="K80" s="1" t="s">
        <v>29</v>
      </c>
      <c r="L80" s="1">
        <v>5141</v>
      </c>
      <c r="M80" s="1">
        <v>5141</v>
      </c>
      <c r="N80" s="1" t="s">
        <v>218</v>
      </c>
      <c r="O80" s="1" t="s">
        <v>31</v>
      </c>
      <c r="P80" s="1" t="s">
        <v>32</v>
      </c>
      <c r="Q80" s="1">
        <v>0</v>
      </c>
      <c r="R80" s="3">
        <v>44392</v>
      </c>
      <c r="S80" s="2">
        <v>44403</v>
      </c>
      <c r="T80" s="1" t="s">
        <v>33</v>
      </c>
      <c r="U80" s="1">
        <v>5141</v>
      </c>
      <c r="V80" s="1">
        <v>0</v>
      </c>
      <c r="W80" s="1">
        <v>0</v>
      </c>
      <c r="X80" s="1">
        <v>2197555</v>
      </c>
    </row>
    <row r="81" s="1" customFormat="1" spans="1:24">
      <c r="A81" s="1">
        <v>15815598095</v>
      </c>
      <c r="B81" s="1" t="s">
        <v>25</v>
      </c>
      <c r="C81" s="1" t="s">
        <v>26</v>
      </c>
      <c r="D81" s="1" t="s">
        <v>219</v>
      </c>
      <c r="E81" s="1" t="s">
        <v>220</v>
      </c>
      <c r="F81" s="2">
        <v>44401</v>
      </c>
      <c r="G81" s="2">
        <v>44402</v>
      </c>
      <c r="H81" s="1">
        <v>1</v>
      </c>
      <c r="I81" s="1">
        <v>1</v>
      </c>
      <c r="J81" s="1">
        <v>1</v>
      </c>
      <c r="K81" s="1" t="s">
        <v>29</v>
      </c>
      <c r="L81" s="1">
        <v>954</v>
      </c>
      <c r="M81" s="1">
        <v>954</v>
      </c>
      <c r="N81" s="1" t="s">
        <v>221</v>
      </c>
      <c r="O81" s="1" t="s">
        <v>31</v>
      </c>
      <c r="P81" s="1" t="s">
        <v>32</v>
      </c>
      <c r="Q81" s="1">
        <v>0</v>
      </c>
      <c r="R81" s="3">
        <v>44392</v>
      </c>
      <c r="S81" s="2">
        <v>44403</v>
      </c>
      <c r="T81" s="1" t="s">
        <v>33</v>
      </c>
      <c r="U81" s="1">
        <v>954</v>
      </c>
      <c r="V81" s="1">
        <v>0</v>
      </c>
      <c r="W81" s="1">
        <v>0</v>
      </c>
      <c r="X81" s="1">
        <v>2198055</v>
      </c>
    </row>
    <row r="82" s="1" customFormat="1" spans="1:23">
      <c r="A82" s="1">
        <v>15815863649</v>
      </c>
      <c r="B82" s="1" t="s">
        <v>25</v>
      </c>
      <c r="C82" s="1" t="s">
        <v>26</v>
      </c>
      <c r="D82" s="1" t="s">
        <v>114</v>
      </c>
      <c r="E82" s="1" t="s">
        <v>115</v>
      </c>
      <c r="F82" s="2">
        <v>44396</v>
      </c>
      <c r="G82" s="2">
        <v>44397</v>
      </c>
      <c r="H82" s="1">
        <v>1</v>
      </c>
      <c r="I82" s="1">
        <v>1</v>
      </c>
      <c r="J82" s="1">
        <v>1</v>
      </c>
      <c r="K82" s="1" t="s">
        <v>29</v>
      </c>
      <c r="L82" s="1">
        <v>394</v>
      </c>
      <c r="M82" s="1">
        <v>394</v>
      </c>
      <c r="N82" s="1" t="s">
        <v>222</v>
      </c>
      <c r="O82" s="1" t="s">
        <v>31</v>
      </c>
      <c r="P82" s="1" t="s">
        <v>32</v>
      </c>
      <c r="Q82" s="1">
        <v>0</v>
      </c>
      <c r="R82" s="3">
        <v>44392</v>
      </c>
      <c r="S82" s="2">
        <v>44403</v>
      </c>
      <c r="T82" s="1" t="s">
        <v>33</v>
      </c>
      <c r="U82" s="1">
        <v>394</v>
      </c>
      <c r="V82" s="1">
        <v>0</v>
      </c>
      <c r="W82" s="1">
        <v>0</v>
      </c>
    </row>
    <row r="83" s="1" customFormat="1" spans="1:23">
      <c r="A83" s="1">
        <v>15816369022</v>
      </c>
      <c r="B83" s="1" t="s">
        <v>25</v>
      </c>
      <c r="C83" s="1" t="s">
        <v>26</v>
      </c>
      <c r="D83" s="1" t="s">
        <v>223</v>
      </c>
      <c r="E83" s="1" t="s">
        <v>50</v>
      </c>
      <c r="F83" s="2">
        <v>44393</v>
      </c>
      <c r="G83" s="2">
        <v>44396</v>
      </c>
      <c r="H83" s="1">
        <v>1</v>
      </c>
      <c r="I83" s="1">
        <v>3</v>
      </c>
      <c r="J83" s="1">
        <v>3</v>
      </c>
      <c r="K83" s="1" t="s">
        <v>29</v>
      </c>
      <c r="L83" s="1">
        <v>6241</v>
      </c>
      <c r="M83" s="1">
        <v>6241</v>
      </c>
      <c r="N83" s="1" t="s">
        <v>224</v>
      </c>
      <c r="O83" s="1" t="s">
        <v>31</v>
      </c>
      <c r="P83" s="1" t="s">
        <v>32</v>
      </c>
      <c r="Q83" s="1">
        <v>0</v>
      </c>
      <c r="R83" s="3">
        <v>44392</v>
      </c>
      <c r="S83" s="2">
        <v>44403</v>
      </c>
      <c r="T83" s="1" t="s">
        <v>33</v>
      </c>
      <c r="U83" s="1">
        <v>6241</v>
      </c>
      <c r="V83" s="1">
        <v>0</v>
      </c>
      <c r="W83" s="1">
        <v>0</v>
      </c>
    </row>
    <row r="84" s="1" customFormat="1" spans="1:23">
      <c r="A84" s="1">
        <v>15817156731</v>
      </c>
      <c r="B84" s="1" t="s">
        <v>25</v>
      </c>
      <c r="C84" s="1" t="s">
        <v>26</v>
      </c>
      <c r="D84" s="1" t="s">
        <v>225</v>
      </c>
      <c r="E84" s="1" t="s">
        <v>226</v>
      </c>
      <c r="F84" s="2">
        <v>44394</v>
      </c>
      <c r="G84" s="2">
        <v>44396</v>
      </c>
      <c r="H84" s="1">
        <v>1</v>
      </c>
      <c r="I84" s="1">
        <v>2</v>
      </c>
      <c r="J84" s="1">
        <v>2</v>
      </c>
      <c r="K84" s="1" t="s">
        <v>29</v>
      </c>
      <c r="L84" s="1">
        <v>9307</v>
      </c>
      <c r="M84" s="1">
        <v>9307</v>
      </c>
      <c r="N84" s="1" t="s">
        <v>227</v>
      </c>
      <c r="O84" s="1" t="s">
        <v>31</v>
      </c>
      <c r="P84" s="1" t="s">
        <v>32</v>
      </c>
      <c r="Q84" s="1">
        <v>0</v>
      </c>
      <c r="R84" s="3">
        <v>44393</v>
      </c>
      <c r="S84" s="2">
        <v>44403</v>
      </c>
      <c r="T84" s="1" t="s">
        <v>33</v>
      </c>
      <c r="U84" s="1">
        <v>9307</v>
      </c>
      <c r="V84" s="1">
        <v>0</v>
      </c>
      <c r="W84" s="1">
        <v>0</v>
      </c>
    </row>
    <row r="85" s="1" customFormat="1" spans="1:23">
      <c r="A85" s="1">
        <v>15817817723</v>
      </c>
      <c r="B85" s="1" t="s">
        <v>25</v>
      </c>
      <c r="C85" s="1" t="s">
        <v>26</v>
      </c>
      <c r="D85" s="1" t="s">
        <v>228</v>
      </c>
      <c r="E85" s="1" t="s">
        <v>229</v>
      </c>
      <c r="F85" s="2">
        <v>44394</v>
      </c>
      <c r="G85" s="2">
        <v>44397</v>
      </c>
      <c r="H85" s="1">
        <v>1</v>
      </c>
      <c r="I85" s="1">
        <v>3</v>
      </c>
      <c r="J85" s="1">
        <v>3</v>
      </c>
      <c r="K85" s="1" t="s">
        <v>29</v>
      </c>
      <c r="L85" s="1">
        <v>11024</v>
      </c>
      <c r="M85" s="1">
        <v>11024</v>
      </c>
      <c r="N85" s="1" t="s">
        <v>230</v>
      </c>
      <c r="O85" s="1" t="s">
        <v>31</v>
      </c>
      <c r="P85" s="1" t="s">
        <v>32</v>
      </c>
      <c r="Q85" s="1">
        <v>0</v>
      </c>
      <c r="R85" s="3">
        <v>44393</v>
      </c>
      <c r="S85" s="2">
        <v>44403</v>
      </c>
      <c r="T85" s="1" t="s">
        <v>33</v>
      </c>
      <c r="U85" s="1">
        <v>11024</v>
      </c>
      <c r="V85" s="1">
        <v>0</v>
      </c>
      <c r="W85" s="1">
        <v>0</v>
      </c>
    </row>
    <row r="86" s="1" customFormat="1" spans="1:24">
      <c r="A86" s="1">
        <v>15822937389</v>
      </c>
      <c r="B86" s="1" t="s">
        <v>25</v>
      </c>
      <c r="C86" s="1" t="s">
        <v>26</v>
      </c>
      <c r="D86" s="1" t="s">
        <v>231</v>
      </c>
      <c r="E86" s="1" t="s">
        <v>232</v>
      </c>
      <c r="F86" s="2">
        <v>44394</v>
      </c>
      <c r="G86" s="2">
        <v>44397</v>
      </c>
      <c r="H86" s="1">
        <v>1</v>
      </c>
      <c r="I86" s="1">
        <v>3</v>
      </c>
      <c r="J86" s="1">
        <v>3</v>
      </c>
      <c r="K86" s="1" t="s">
        <v>29</v>
      </c>
      <c r="L86" s="1">
        <v>1812</v>
      </c>
      <c r="M86" s="1">
        <v>1812</v>
      </c>
      <c r="N86" s="1" t="s">
        <v>233</v>
      </c>
      <c r="O86" s="1" t="s">
        <v>31</v>
      </c>
      <c r="P86" s="1" t="s">
        <v>32</v>
      </c>
      <c r="Q86" s="1">
        <v>0</v>
      </c>
      <c r="R86" s="3">
        <v>44393</v>
      </c>
      <c r="S86" s="2">
        <v>44403</v>
      </c>
      <c r="T86" s="1" t="s">
        <v>33</v>
      </c>
      <c r="U86" s="1">
        <v>1812</v>
      </c>
      <c r="V86" s="1">
        <v>0</v>
      </c>
      <c r="W86" s="1">
        <v>0</v>
      </c>
      <c r="X86" s="1">
        <v>2198864</v>
      </c>
    </row>
    <row r="87" s="1" customFormat="1" spans="1:23">
      <c r="A87" s="1">
        <v>15823513560</v>
      </c>
      <c r="B87" s="1" t="s">
        <v>25</v>
      </c>
      <c r="C87" s="1" t="s">
        <v>26</v>
      </c>
      <c r="D87" s="1" t="s">
        <v>234</v>
      </c>
      <c r="E87" s="1" t="s">
        <v>235</v>
      </c>
      <c r="F87" s="2">
        <v>44400</v>
      </c>
      <c r="G87" s="2">
        <v>44402</v>
      </c>
      <c r="H87" s="1">
        <v>1</v>
      </c>
      <c r="I87" s="1">
        <v>2</v>
      </c>
      <c r="J87" s="1">
        <v>2</v>
      </c>
      <c r="K87" s="1" t="s">
        <v>29</v>
      </c>
      <c r="L87" s="1">
        <v>2188</v>
      </c>
      <c r="M87" s="1">
        <v>2188</v>
      </c>
      <c r="N87" s="1" t="s">
        <v>236</v>
      </c>
      <c r="O87" s="1" t="s">
        <v>31</v>
      </c>
      <c r="P87" s="1" t="s">
        <v>32</v>
      </c>
      <c r="Q87" s="1">
        <v>0</v>
      </c>
      <c r="R87" s="3">
        <v>44393</v>
      </c>
      <c r="S87" s="2">
        <v>44403</v>
      </c>
      <c r="T87" s="1" t="s">
        <v>33</v>
      </c>
      <c r="U87" s="1">
        <v>2188</v>
      </c>
      <c r="V87" s="1">
        <v>0</v>
      </c>
      <c r="W87" s="1">
        <v>0</v>
      </c>
    </row>
    <row r="88" s="1" customFormat="1" spans="1:23">
      <c r="A88" s="1">
        <v>15824514936</v>
      </c>
      <c r="B88" s="1" t="s">
        <v>25</v>
      </c>
      <c r="C88" s="1" t="s">
        <v>26</v>
      </c>
      <c r="D88" s="1" t="s">
        <v>237</v>
      </c>
      <c r="E88" s="1" t="s">
        <v>238</v>
      </c>
      <c r="F88" s="2">
        <v>44399</v>
      </c>
      <c r="G88" s="2">
        <v>44400</v>
      </c>
      <c r="H88" s="1">
        <v>1</v>
      </c>
      <c r="I88" s="1">
        <v>1</v>
      </c>
      <c r="J88" s="1">
        <v>1</v>
      </c>
      <c r="K88" s="1" t="s">
        <v>29</v>
      </c>
      <c r="L88" s="1">
        <v>2274</v>
      </c>
      <c r="M88" s="1">
        <v>2274</v>
      </c>
      <c r="N88" s="1" t="s">
        <v>239</v>
      </c>
      <c r="O88" s="1" t="s">
        <v>31</v>
      </c>
      <c r="P88" s="1" t="s">
        <v>32</v>
      </c>
      <c r="Q88" s="1">
        <v>0</v>
      </c>
      <c r="R88" s="3">
        <v>44393</v>
      </c>
      <c r="S88" s="2">
        <v>44403</v>
      </c>
      <c r="T88" s="1" t="s">
        <v>33</v>
      </c>
      <c r="U88" s="1">
        <v>2274</v>
      </c>
      <c r="V88" s="1">
        <v>0</v>
      </c>
      <c r="W88" s="1">
        <v>0</v>
      </c>
    </row>
    <row r="89" s="1" customFormat="1" spans="1:24">
      <c r="A89" s="1">
        <v>15825280153</v>
      </c>
      <c r="B89" s="1" t="s">
        <v>25</v>
      </c>
      <c r="C89" s="1" t="s">
        <v>26</v>
      </c>
      <c r="D89" s="1" t="s">
        <v>240</v>
      </c>
      <c r="E89" s="1" t="s">
        <v>241</v>
      </c>
      <c r="F89" s="2">
        <v>44394</v>
      </c>
      <c r="G89" s="2">
        <v>44397</v>
      </c>
      <c r="H89" s="1">
        <v>1</v>
      </c>
      <c r="I89" s="1">
        <v>3</v>
      </c>
      <c r="J89" s="1">
        <v>3</v>
      </c>
      <c r="K89" s="1" t="s">
        <v>29</v>
      </c>
      <c r="L89" s="1">
        <v>1852</v>
      </c>
      <c r="M89" s="1">
        <v>1852</v>
      </c>
      <c r="N89" s="1" t="s">
        <v>242</v>
      </c>
      <c r="O89" s="1" t="s">
        <v>31</v>
      </c>
      <c r="P89" s="1" t="s">
        <v>32</v>
      </c>
      <c r="Q89" s="1">
        <v>0</v>
      </c>
      <c r="R89" s="3">
        <v>44393</v>
      </c>
      <c r="S89" s="2">
        <v>44403</v>
      </c>
      <c r="T89" s="1" t="s">
        <v>33</v>
      </c>
      <c r="U89" s="1">
        <v>1852</v>
      </c>
      <c r="V89" s="1">
        <v>0</v>
      </c>
      <c r="W89" s="1">
        <v>0</v>
      </c>
      <c r="X89" s="1">
        <v>2199279</v>
      </c>
    </row>
    <row r="90" s="1" customFormat="1" spans="1:24">
      <c r="A90" s="1">
        <v>15825632941</v>
      </c>
      <c r="B90" s="1" t="s">
        <v>25</v>
      </c>
      <c r="C90" s="1" t="s">
        <v>26</v>
      </c>
      <c r="D90" s="1" t="s">
        <v>243</v>
      </c>
      <c r="E90" s="1" t="s">
        <v>190</v>
      </c>
      <c r="F90" s="2">
        <v>44395</v>
      </c>
      <c r="G90" s="2">
        <v>44399</v>
      </c>
      <c r="H90" s="1">
        <v>1</v>
      </c>
      <c r="I90" s="1">
        <v>4</v>
      </c>
      <c r="J90" s="1">
        <v>4</v>
      </c>
      <c r="K90" s="1" t="s">
        <v>29</v>
      </c>
      <c r="L90" s="1">
        <v>8641</v>
      </c>
      <c r="M90" s="1">
        <v>8641</v>
      </c>
      <c r="N90" s="1" t="s">
        <v>244</v>
      </c>
      <c r="O90" s="1" t="s">
        <v>31</v>
      </c>
      <c r="P90" s="1" t="s">
        <v>32</v>
      </c>
      <c r="Q90" s="1">
        <v>0</v>
      </c>
      <c r="R90" s="3">
        <v>44393</v>
      </c>
      <c r="S90" s="2">
        <v>44403</v>
      </c>
      <c r="T90" s="1" t="s">
        <v>33</v>
      </c>
      <c r="U90" s="1">
        <v>8641</v>
      </c>
      <c r="V90" s="1">
        <v>0</v>
      </c>
      <c r="W90" s="1">
        <v>0</v>
      </c>
      <c r="X90" s="1">
        <v>2199343</v>
      </c>
    </row>
    <row r="91" s="1" customFormat="1" spans="1:23">
      <c r="A91" s="1">
        <v>15830918444</v>
      </c>
      <c r="B91" s="1" t="s">
        <v>25</v>
      </c>
      <c r="C91" s="1" t="s">
        <v>26</v>
      </c>
      <c r="D91" s="1" t="s">
        <v>245</v>
      </c>
      <c r="E91" s="1" t="s">
        <v>246</v>
      </c>
      <c r="F91" s="2">
        <v>44394</v>
      </c>
      <c r="G91" s="2">
        <v>44397</v>
      </c>
      <c r="H91" s="1">
        <v>1</v>
      </c>
      <c r="I91" s="1">
        <v>3</v>
      </c>
      <c r="J91" s="1">
        <v>3</v>
      </c>
      <c r="K91" s="1" t="s">
        <v>29</v>
      </c>
      <c r="L91" s="1">
        <v>3048</v>
      </c>
      <c r="M91" s="1">
        <v>3048</v>
      </c>
      <c r="N91" s="1" t="s">
        <v>247</v>
      </c>
      <c r="O91" s="1" t="s">
        <v>31</v>
      </c>
      <c r="P91" s="1" t="s">
        <v>32</v>
      </c>
      <c r="Q91" s="1">
        <v>0</v>
      </c>
      <c r="R91" s="3">
        <v>44394</v>
      </c>
      <c r="S91" s="2">
        <v>44403</v>
      </c>
      <c r="T91" s="1" t="s">
        <v>33</v>
      </c>
      <c r="U91" s="1">
        <v>3048</v>
      </c>
      <c r="V91" s="1">
        <v>0</v>
      </c>
      <c r="W91" s="1">
        <v>0</v>
      </c>
    </row>
    <row r="92" s="1" customFormat="1" spans="1:23">
      <c r="A92" s="1">
        <v>15831065692</v>
      </c>
      <c r="B92" s="1" t="s">
        <v>25</v>
      </c>
      <c r="C92" s="1" t="s">
        <v>26</v>
      </c>
      <c r="D92" s="1" t="s">
        <v>57</v>
      </c>
      <c r="E92" s="1" t="s">
        <v>58</v>
      </c>
      <c r="F92" s="2">
        <v>44400</v>
      </c>
      <c r="G92" s="2">
        <v>44401</v>
      </c>
      <c r="H92" s="1">
        <v>1</v>
      </c>
      <c r="I92" s="1">
        <v>1</v>
      </c>
      <c r="J92" s="1">
        <v>1</v>
      </c>
      <c r="K92" s="1" t="s">
        <v>29</v>
      </c>
      <c r="L92" s="1">
        <v>1351</v>
      </c>
      <c r="M92" s="1">
        <v>1351</v>
      </c>
      <c r="N92" s="1" t="s">
        <v>248</v>
      </c>
      <c r="O92" s="1" t="s">
        <v>31</v>
      </c>
      <c r="P92" s="1" t="s">
        <v>32</v>
      </c>
      <c r="Q92" s="1">
        <v>0</v>
      </c>
      <c r="R92" s="3">
        <v>44394</v>
      </c>
      <c r="S92" s="2">
        <v>44403</v>
      </c>
      <c r="T92" s="1" t="s">
        <v>33</v>
      </c>
      <c r="U92" s="1">
        <v>1351</v>
      </c>
      <c r="V92" s="1">
        <v>0</v>
      </c>
      <c r="W92" s="1">
        <v>0</v>
      </c>
    </row>
    <row r="93" s="1" customFormat="1" spans="1:24">
      <c r="A93" s="1">
        <v>15831079261</v>
      </c>
      <c r="B93" s="1" t="s">
        <v>25</v>
      </c>
      <c r="C93" s="1" t="s">
        <v>26</v>
      </c>
      <c r="D93" s="1" t="s">
        <v>249</v>
      </c>
      <c r="E93" s="1" t="s">
        <v>250</v>
      </c>
      <c r="F93" s="2">
        <v>44394</v>
      </c>
      <c r="G93" s="2">
        <v>44398</v>
      </c>
      <c r="H93" s="1">
        <v>1</v>
      </c>
      <c r="I93" s="1">
        <v>4</v>
      </c>
      <c r="J93" s="1">
        <v>4</v>
      </c>
      <c r="K93" s="1" t="s">
        <v>29</v>
      </c>
      <c r="L93" s="1">
        <v>6037</v>
      </c>
      <c r="M93" s="1">
        <v>6037</v>
      </c>
      <c r="N93" s="1" t="s">
        <v>251</v>
      </c>
      <c r="O93" s="1" t="s">
        <v>31</v>
      </c>
      <c r="P93" s="1" t="s">
        <v>32</v>
      </c>
      <c r="Q93" s="1">
        <v>0</v>
      </c>
      <c r="R93" s="3">
        <v>44394</v>
      </c>
      <c r="S93" s="2">
        <v>44403</v>
      </c>
      <c r="T93" s="1" t="s">
        <v>33</v>
      </c>
      <c r="U93" s="1">
        <v>6037</v>
      </c>
      <c r="V93" s="1">
        <v>0</v>
      </c>
      <c r="W93" s="1">
        <v>0</v>
      </c>
      <c r="X93" s="1">
        <v>2199683</v>
      </c>
    </row>
    <row r="94" s="1" customFormat="1" spans="1:23">
      <c r="A94" s="1">
        <v>15831098673</v>
      </c>
      <c r="B94" s="1" t="s">
        <v>25</v>
      </c>
      <c r="C94" s="1" t="s">
        <v>26</v>
      </c>
      <c r="D94" s="1" t="s">
        <v>252</v>
      </c>
      <c r="E94" s="1" t="s">
        <v>253</v>
      </c>
      <c r="F94" s="2">
        <v>44394</v>
      </c>
      <c r="G94" s="2">
        <v>44396</v>
      </c>
      <c r="H94" s="1">
        <v>1</v>
      </c>
      <c r="I94" s="1">
        <v>2</v>
      </c>
      <c r="J94" s="1">
        <v>2</v>
      </c>
      <c r="K94" s="1" t="s">
        <v>29</v>
      </c>
      <c r="L94" s="1">
        <v>384</v>
      </c>
      <c r="M94" s="1">
        <v>384</v>
      </c>
      <c r="N94" s="1" t="s">
        <v>254</v>
      </c>
      <c r="O94" s="1" t="s">
        <v>31</v>
      </c>
      <c r="P94" s="1" t="s">
        <v>32</v>
      </c>
      <c r="Q94" s="1">
        <v>0</v>
      </c>
      <c r="R94" s="3">
        <v>44394</v>
      </c>
      <c r="S94" s="2">
        <v>44403</v>
      </c>
      <c r="T94" s="1" t="s">
        <v>33</v>
      </c>
      <c r="U94" s="1">
        <v>384</v>
      </c>
      <c r="V94" s="1">
        <v>0</v>
      </c>
      <c r="W94" s="1">
        <v>0</v>
      </c>
    </row>
    <row r="95" s="1" customFormat="1" spans="1:23">
      <c r="A95" s="1">
        <v>15831774377</v>
      </c>
      <c r="B95" s="1" t="s">
        <v>25</v>
      </c>
      <c r="C95" s="1" t="s">
        <v>26</v>
      </c>
      <c r="D95" s="1" t="s">
        <v>255</v>
      </c>
      <c r="E95" s="1" t="s">
        <v>174</v>
      </c>
      <c r="F95" s="2">
        <v>44396</v>
      </c>
      <c r="G95" s="2">
        <v>44397</v>
      </c>
      <c r="H95" s="1">
        <v>1</v>
      </c>
      <c r="I95" s="1">
        <v>1</v>
      </c>
      <c r="J95" s="1">
        <v>1</v>
      </c>
      <c r="K95" s="1" t="s">
        <v>29</v>
      </c>
      <c r="L95" s="1">
        <v>211</v>
      </c>
      <c r="M95" s="1">
        <v>211</v>
      </c>
      <c r="N95" s="1" t="s">
        <v>256</v>
      </c>
      <c r="O95" s="1" t="s">
        <v>31</v>
      </c>
      <c r="P95" s="1" t="s">
        <v>32</v>
      </c>
      <c r="Q95" s="1">
        <v>0</v>
      </c>
      <c r="R95" s="3">
        <v>44394</v>
      </c>
      <c r="S95" s="2">
        <v>44403</v>
      </c>
      <c r="T95" s="1" t="s">
        <v>33</v>
      </c>
      <c r="U95" s="1">
        <v>211</v>
      </c>
      <c r="V95" s="1">
        <v>0</v>
      </c>
      <c r="W95" s="1">
        <v>0</v>
      </c>
    </row>
    <row r="96" s="1" customFormat="1" spans="1:23">
      <c r="A96" s="1">
        <v>15831966334</v>
      </c>
      <c r="B96" s="1" t="s">
        <v>25</v>
      </c>
      <c r="C96" s="1" t="s">
        <v>26</v>
      </c>
      <c r="D96" s="1" t="s">
        <v>257</v>
      </c>
      <c r="E96" s="1" t="s">
        <v>220</v>
      </c>
      <c r="F96" s="2">
        <v>44400</v>
      </c>
      <c r="G96" s="2">
        <v>44401</v>
      </c>
      <c r="H96" s="1">
        <v>1</v>
      </c>
      <c r="I96" s="1">
        <v>1</v>
      </c>
      <c r="J96" s="1">
        <v>1</v>
      </c>
      <c r="K96" s="1" t="s">
        <v>29</v>
      </c>
      <c r="L96" s="1">
        <v>337</v>
      </c>
      <c r="M96" s="1">
        <v>337</v>
      </c>
      <c r="N96" s="1" t="s">
        <v>258</v>
      </c>
      <c r="O96" s="1" t="s">
        <v>31</v>
      </c>
      <c r="P96" s="1" t="s">
        <v>32</v>
      </c>
      <c r="Q96" s="1">
        <v>0</v>
      </c>
      <c r="R96" s="3">
        <v>44394</v>
      </c>
      <c r="S96" s="2">
        <v>44403</v>
      </c>
      <c r="T96" s="1" t="s">
        <v>33</v>
      </c>
      <c r="U96" s="1">
        <v>337</v>
      </c>
      <c r="V96" s="1">
        <v>0</v>
      </c>
      <c r="W96" s="1">
        <v>0</v>
      </c>
    </row>
    <row r="97" s="1" customFormat="1" spans="1:23">
      <c r="A97" s="1">
        <v>15832004229</v>
      </c>
      <c r="B97" s="1" t="s">
        <v>25</v>
      </c>
      <c r="C97" s="1" t="s">
        <v>26</v>
      </c>
      <c r="D97" s="1" t="s">
        <v>259</v>
      </c>
      <c r="E97" s="1" t="s">
        <v>260</v>
      </c>
      <c r="F97" s="2">
        <v>44394</v>
      </c>
      <c r="G97" s="2">
        <v>44396</v>
      </c>
      <c r="H97" s="1">
        <v>1</v>
      </c>
      <c r="I97" s="1">
        <v>2</v>
      </c>
      <c r="J97" s="1">
        <v>2</v>
      </c>
      <c r="K97" s="1" t="s">
        <v>29</v>
      </c>
      <c r="L97" s="1">
        <v>150</v>
      </c>
      <c r="M97" s="1">
        <v>150</v>
      </c>
      <c r="N97" s="1" t="s">
        <v>261</v>
      </c>
      <c r="O97" s="1" t="s">
        <v>31</v>
      </c>
      <c r="P97" s="1" t="s">
        <v>32</v>
      </c>
      <c r="Q97" s="1">
        <v>0</v>
      </c>
      <c r="R97" s="3">
        <v>44394</v>
      </c>
      <c r="S97" s="2">
        <v>44403</v>
      </c>
      <c r="T97" s="1" t="s">
        <v>33</v>
      </c>
      <c r="U97" s="1">
        <v>150</v>
      </c>
      <c r="V97" s="1">
        <v>0</v>
      </c>
      <c r="W97" s="1">
        <v>0</v>
      </c>
    </row>
    <row r="98" s="1" customFormat="1" spans="1:23">
      <c r="A98" s="1">
        <v>15832290564</v>
      </c>
      <c r="B98" s="1" t="s">
        <v>25</v>
      </c>
      <c r="C98" s="1" t="s">
        <v>26</v>
      </c>
      <c r="D98" s="1" t="s">
        <v>262</v>
      </c>
      <c r="E98" s="1" t="s">
        <v>263</v>
      </c>
      <c r="F98" s="2">
        <v>44394</v>
      </c>
      <c r="G98" s="2">
        <v>44397</v>
      </c>
      <c r="H98" s="1">
        <v>1</v>
      </c>
      <c r="I98" s="1">
        <v>3</v>
      </c>
      <c r="J98" s="1">
        <v>3</v>
      </c>
      <c r="K98" s="1" t="s">
        <v>29</v>
      </c>
      <c r="L98" s="1">
        <v>1506</v>
      </c>
      <c r="M98" s="1">
        <v>1506</v>
      </c>
      <c r="N98" s="1" t="s">
        <v>264</v>
      </c>
      <c r="O98" s="1" t="s">
        <v>31</v>
      </c>
      <c r="P98" s="1" t="s">
        <v>32</v>
      </c>
      <c r="Q98" s="1">
        <v>0</v>
      </c>
      <c r="R98" s="3">
        <v>44394</v>
      </c>
      <c r="S98" s="2">
        <v>44403</v>
      </c>
      <c r="T98" s="1" t="s">
        <v>33</v>
      </c>
      <c r="U98" s="1">
        <v>1506</v>
      </c>
      <c r="V98" s="1">
        <v>0</v>
      </c>
      <c r="W98" s="1">
        <v>0</v>
      </c>
    </row>
    <row r="99" s="1" customFormat="1" spans="1:23">
      <c r="A99" s="1">
        <v>15832306849</v>
      </c>
      <c r="B99" s="1" t="s">
        <v>25</v>
      </c>
      <c r="C99" s="1" t="s">
        <v>26</v>
      </c>
      <c r="D99" s="1" t="s">
        <v>265</v>
      </c>
      <c r="E99" s="1" t="s">
        <v>266</v>
      </c>
      <c r="F99" s="2">
        <v>44394</v>
      </c>
      <c r="G99" s="2">
        <v>44397</v>
      </c>
      <c r="H99" s="1">
        <v>1</v>
      </c>
      <c r="I99" s="1">
        <v>3</v>
      </c>
      <c r="J99" s="1">
        <v>3</v>
      </c>
      <c r="K99" s="1" t="s">
        <v>29</v>
      </c>
      <c r="L99" s="1">
        <v>2247</v>
      </c>
      <c r="M99" s="1">
        <v>2247</v>
      </c>
      <c r="N99" s="1" t="s">
        <v>267</v>
      </c>
      <c r="O99" s="1" t="s">
        <v>31</v>
      </c>
      <c r="P99" s="1" t="s">
        <v>32</v>
      </c>
      <c r="Q99" s="1">
        <v>0</v>
      </c>
      <c r="R99" s="3">
        <v>44394</v>
      </c>
      <c r="S99" s="2">
        <v>44403</v>
      </c>
      <c r="T99" s="1" t="s">
        <v>33</v>
      </c>
      <c r="U99" s="1">
        <v>2247</v>
      </c>
      <c r="V99" s="1">
        <v>0</v>
      </c>
      <c r="W99" s="1">
        <v>0</v>
      </c>
    </row>
    <row r="100" s="1" customFormat="1" spans="1:23">
      <c r="A100" s="1">
        <v>15832522140</v>
      </c>
      <c r="B100" s="1" t="s">
        <v>25</v>
      </c>
      <c r="C100" s="1" t="s">
        <v>26</v>
      </c>
      <c r="D100" s="1" t="s">
        <v>268</v>
      </c>
      <c r="E100" s="1" t="s">
        <v>269</v>
      </c>
      <c r="F100" s="2">
        <v>44399</v>
      </c>
      <c r="G100" s="2">
        <v>44400</v>
      </c>
      <c r="H100" s="1">
        <v>1</v>
      </c>
      <c r="I100" s="1">
        <v>1</v>
      </c>
      <c r="J100" s="1">
        <v>1</v>
      </c>
      <c r="K100" s="1" t="s">
        <v>29</v>
      </c>
      <c r="L100" s="1">
        <v>338</v>
      </c>
      <c r="M100" s="1">
        <v>338</v>
      </c>
      <c r="N100" s="1" t="s">
        <v>270</v>
      </c>
      <c r="O100" s="1" t="s">
        <v>31</v>
      </c>
      <c r="P100" s="1" t="s">
        <v>32</v>
      </c>
      <c r="Q100" s="1">
        <v>0</v>
      </c>
      <c r="R100" s="3">
        <v>44394</v>
      </c>
      <c r="S100" s="2">
        <v>44403</v>
      </c>
      <c r="T100" s="1" t="s">
        <v>33</v>
      </c>
      <c r="U100" s="1">
        <v>338</v>
      </c>
      <c r="V100" s="1">
        <v>0</v>
      </c>
      <c r="W100" s="1">
        <v>0</v>
      </c>
    </row>
    <row r="101" s="1" customFormat="1" spans="1:23">
      <c r="A101" s="1">
        <v>15833130437</v>
      </c>
      <c r="B101" s="1" t="s">
        <v>25</v>
      </c>
      <c r="C101" s="1" t="s">
        <v>26</v>
      </c>
      <c r="D101" s="1" t="s">
        <v>271</v>
      </c>
      <c r="E101" s="1" t="s">
        <v>272</v>
      </c>
      <c r="F101" s="2">
        <v>44395</v>
      </c>
      <c r="G101" s="2">
        <v>44396</v>
      </c>
      <c r="H101" s="1">
        <v>1</v>
      </c>
      <c r="I101" s="1">
        <v>1</v>
      </c>
      <c r="J101" s="1">
        <v>1</v>
      </c>
      <c r="K101" s="1" t="s">
        <v>29</v>
      </c>
      <c r="L101" s="1">
        <v>139</v>
      </c>
      <c r="M101" s="1">
        <v>139</v>
      </c>
      <c r="N101" s="1" t="s">
        <v>273</v>
      </c>
      <c r="O101" s="1" t="s">
        <v>31</v>
      </c>
      <c r="P101" s="1" t="s">
        <v>32</v>
      </c>
      <c r="Q101" s="1">
        <v>0</v>
      </c>
      <c r="R101" s="3">
        <v>44394</v>
      </c>
      <c r="S101" s="2">
        <v>44403</v>
      </c>
      <c r="T101" s="1" t="s">
        <v>33</v>
      </c>
      <c r="U101" s="1">
        <v>139</v>
      </c>
      <c r="V101" s="1">
        <v>0</v>
      </c>
      <c r="W101" s="1">
        <v>0</v>
      </c>
    </row>
    <row r="102" s="1" customFormat="1" spans="1:24">
      <c r="A102" s="1">
        <v>15833145929</v>
      </c>
      <c r="B102" s="1" t="s">
        <v>25</v>
      </c>
      <c r="C102" s="1" t="s">
        <v>26</v>
      </c>
      <c r="D102" s="1" t="s">
        <v>145</v>
      </c>
      <c r="E102" s="1" t="s">
        <v>155</v>
      </c>
      <c r="F102" s="2">
        <v>44394</v>
      </c>
      <c r="G102" s="2">
        <v>44396</v>
      </c>
      <c r="H102" s="1">
        <v>1</v>
      </c>
      <c r="I102" s="1">
        <v>2</v>
      </c>
      <c r="J102" s="1">
        <v>2</v>
      </c>
      <c r="K102" s="1" t="s">
        <v>29</v>
      </c>
      <c r="L102" s="1">
        <v>1106</v>
      </c>
      <c r="M102" s="1">
        <v>1106</v>
      </c>
      <c r="N102" s="1" t="s">
        <v>274</v>
      </c>
      <c r="O102" s="1" t="s">
        <v>31</v>
      </c>
      <c r="P102" s="1" t="s">
        <v>32</v>
      </c>
      <c r="Q102" s="1">
        <v>0</v>
      </c>
      <c r="R102" s="3">
        <v>44394</v>
      </c>
      <c r="S102" s="2">
        <v>44403</v>
      </c>
      <c r="T102" s="1" t="s">
        <v>33</v>
      </c>
      <c r="U102" s="1">
        <v>1106</v>
      </c>
      <c r="V102" s="1">
        <v>0</v>
      </c>
      <c r="W102" s="1">
        <v>0</v>
      </c>
      <c r="X102" s="1">
        <v>2200043</v>
      </c>
    </row>
    <row r="103" s="1" customFormat="1" spans="1:23">
      <c r="A103" s="1">
        <v>15833892374</v>
      </c>
      <c r="B103" s="1" t="s">
        <v>25</v>
      </c>
      <c r="C103" s="1" t="s">
        <v>26</v>
      </c>
      <c r="D103" s="1" t="s">
        <v>275</v>
      </c>
      <c r="E103" s="1" t="s">
        <v>276</v>
      </c>
      <c r="F103" s="2">
        <v>44395</v>
      </c>
      <c r="G103" s="2">
        <v>44396</v>
      </c>
      <c r="H103" s="1">
        <v>1</v>
      </c>
      <c r="I103" s="1">
        <v>1</v>
      </c>
      <c r="J103" s="1">
        <v>1</v>
      </c>
      <c r="K103" s="1" t="s">
        <v>29</v>
      </c>
      <c r="L103" s="1">
        <v>246</v>
      </c>
      <c r="M103" s="1">
        <v>246</v>
      </c>
      <c r="N103" s="1" t="s">
        <v>277</v>
      </c>
      <c r="O103" s="1" t="s">
        <v>31</v>
      </c>
      <c r="P103" s="1" t="s">
        <v>32</v>
      </c>
      <c r="Q103" s="1">
        <v>0</v>
      </c>
      <c r="R103" s="3">
        <v>44394</v>
      </c>
      <c r="S103" s="2">
        <v>44403</v>
      </c>
      <c r="T103" s="1" t="s">
        <v>33</v>
      </c>
      <c r="U103" s="1">
        <v>246</v>
      </c>
      <c r="V103" s="1">
        <v>0</v>
      </c>
      <c r="W103" s="1">
        <v>0</v>
      </c>
    </row>
    <row r="104" s="1" customFormat="1" spans="1:24">
      <c r="A104" s="1">
        <v>15834536197</v>
      </c>
      <c r="B104" s="1" t="s">
        <v>25</v>
      </c>
      <c r="C104" s="1" t="s">
        <v>26</v>
      </c>
      <c r="D104" s="1" t="s">
        <v>278</v>
      </c>
      <c r="E104" s="1" t="s">
        <v>35</v>
      </c>
      <c r="F104" s="2">
        <v>44397</v>
      </c>
      <c r="G104" s="2">
        <v>44398</v>
      </c>
      <c r="H104" s="1">
        <v>1</v>
      </c>
      <c r="I104" s="1">
        <v>1</v>
      </c>
      <c r="J104" s="1">
        <v>1</v>
      </c>
      <c r="K104" s="1" t="s">
        <v>29</v>
      </c>
      <c r="L104" s="1">
        <v>145</v>
      </c>
      <c r="M104" s="1">
        <v>145</v>
      </c>
      <c r="N104" s="1" t="s">
        <v>279</v>
      </c>
      <c r="O104" s="1" t="s">
        <v>31</v>
      </c>
      <c r="P104" s="1" t="s">
        <v>32</v>
      </c>
      <c r="Q104" s="1">
        <v>0</v>
      </c>
      <c r="R104" s="3">
        <v>44394</v>
      </c>
      <c r="S104" s="2">
        <v>44403</v>
      </c>
      <c r="T104" s="1" t="s">
        <v>33</v>
      </c>
      <c r="U104" s="1">
        <v>145</v>
      </c>
      <c r="V104" s="1">
        <v>0</v>
      </c>
      <c r="W104" s="1">
        <v>0</v>
      </c>
      <c r="X104" s="1">
        <v>2200259</v>
      </c>
    </row>
    <row r="105" s="1" customFormat="1" spans="1:24">
      <c r="A105" s="1">
        <v>15834664462</v>
      </c>
      <c r="B105" s="1" t="s">
        <v>25</v>
      </c>
      <c r="C105" s="1" t="s">
        <v>26</v>
      </c>
      <c r="D105" s="1" t="s">
        <v>280</v>
      </c>
      <c r="E105" s="1" t="s">
        <v>281</v>
      </c>
      <c r="F105" s="2">
        <v>44395</v>
      </c>
      <c r="G105" s="2">
        <v>44396</v>
      </c>
      <c r="H105" s="1">
        <v>1</v>
      </c>
      <c r="I105" s="1">
        <v>1</v>
      </c>
      <c r="J105" s="1">
        <v>1</v>
      </c>
      <c r="K105" s="1" t="s">
        <v>29</v>
      </c>
      <c r="L105" s="1">
        <v>1062</v>
      </c>
      <c r="M105" s="1">
        <v>1062</v>
      </c>
      <c r="N105" s="1" t="s">
        <v>282</v>
      </c>
      <c r="O105" s="1" t="s">
        <v>31</v>
      </c>
      <c r="P105" s="1" t="s">
        <v>32</v>
      </c>
      <c r="Q105" s="1">
        <v>0</v>
      </c>
      <c r="R105" s="3">
        <v>44394</v>
      </c>
      <c r="S105" s="2">
        <v>44403</v>
      </c>
      <c r="T105" s="1" t="s">
        <v>33</v>
      </c>
      <c r="U105" s="1">
        <v>1062</v>
      </c>
      <c r="V105" s="1">
        <v>0</v>
      </c>
      <c r="W105" s="1">
        <v>0</v>
      </c>
      <c r="X105" s="1">
        <v>2200291</v>
      </c>
    </row>
    <row r="106" s="1" customFormat="1" spans="1:24">
      <c r="A106" s="1">
        <v>15834743494</v>
      </c>
      <c r="B106" s="1" t="s">
        <v>25</v>
      </c>
      <c r="C106" s="1" t="s">
        <v>26</v>
      </c>
      <c r="D106" s="1" t="s">
        <v>283</v>
      </c>
      <c r="E106" s="1" t="s">
        <v>284</v>
      </c>
      <c r="F106" s="2">
        <v>44401</v>
      </c>
      <c r="G106" s="2">
        <v>44402</v>
      </c>
      <c r="H106" s="1">
        <v>1</v>
      </c>
      <c r="I106" s="1">
        <v>1</v>
      </c>
      <c r="J106" s="1">
        <v>1</v>
      </c>
      <c r="K106" s="1" t="s">
        <v>29</v>
      </c>
      <c r="L106" s="1">
        <v>264</v>
      </c>
      <c r="M106" s="1">
        <v>264</v>
      </c>
      <c r="N106" s="1" t="s">
        <v>285</v>
      </c>
      <c r="O106" s="1" t="s">
        <v>31</v>
      </c>
      <c r="P106" s="1" t="s">
        <v>32</v>
      </c>
      <c r="Q106" s="1">
        <v>0</v>
      </c>
      <c r="R106" s="3">
        <v>44394</v>
      </c>
      <c r="S106" s="2">
        <v>44403</v>
      </c>
      <c r="T106" s="1" t="s">
        <v>33</v>
      </c>
      <c r="U106" s="1">
        <v>264</v>
      </c>
      <c r="V106" s="1">
        <v>0</v>
      </c>
      <c r="W106" s="1">
        <v>0</v>
      </c>
      <c r="X106" s="1">
        <v>2200304</v>
      </c>
    </row>
    <row r="107" s="1" customFormat="1" spans="1:24">
      <c r="A107" s="1">
        <v>15838972429</v>
      </c>
      <c r="B107" s="1" t="s">
        <v>25</v>
      </c>
      <c r="C107" s="1" t="s">
        <v>26</v>
      </c>
      <c r="D107" s="1" t="s">
        <v>286</v>
      </c>
      <c r="E107" s="1" t="s">
        <v>50</v>
      </c>
      <c r="F107" s="2">
        <v>44396</v>
      </c>
      <c r="G107" s="2">
        <v>44397</v>
      </c>
      <c r="H107" s="1">
        <v>1</v>
      </c>
      <c r="I107" s="1">
        <v>1</v>
      </c>
      <c r="J107" s="1">
        <v>1</v>
      </c>
      <c r="K107" s="1" t="s">
        <v>29</v>
      </c>
      <c r="L107" s="1">
        <v>632</v>
      </c>
      <c r="M107" s="1">
        <v>632</v>
      </c>
      <c r="N107" s="1" t="s">
        <v>287</v>
      </c>
      <c r="O107" s="1" t="s">
        <v>31</v>
      </c>
      <c r="P107" s="1" t="s">
        <v>32</v>
      </c>
      <c r="Q107" s="1">
        <v>0</v>
      </c>
      <c r="R107" s="3">
        <v>44394</v>
      </c>
      <c r="S107" s="2">
        <v>44403</v>
      </c>
      <c r="T107" s="1" t="s">
        <v>33</v>
      </c>
      <c r="U107" s="1">
        <v>632</v>
      </c>
      <c r="V107" s="1">
        <v>0</v>
      </c>
      <c r="W107" s="1">
        <v>0</v>
      </c>
      <c r="X107" s="1">
        <v>2200433</v>
      </c>
    </row>
    <row r="108" s="1" customFormat="1" spans="1:23">
      <c r="A108" s="1">
        <v>15840398667</v>
      </c>
      <c r="B108" s="1" t="s">
        <v>25</v>
      </c>
      <c r="C108" s="1" t="s">
        <v>26</v>
      </c>
      <c r="D108" s="1" t="s">
        <v>288</v>
      </c>
      <c r="E108" s="1" t="s">
        <v>289</v>
      </c>
      <c r="F108" s="2">
        <v>44400</v>
      </c>
      <c r="G108" s="2">
        <v>44401</v>
      </c>
      <c r="H108" s="1">
        <v>1</v>
      </c>
      <c r="I108" s="1">
        <v>1</v>
      </c>
      <c r="J108" s="1">
        <v>1</v>
      </c>
      <c r="K108" s="1" t="s">
        <v>29</v>
      </c>
      <c r="L108" s="1">
        <v>1970</v>
      </c>
      <c r="M108" s="1">
        <v>1970</v>
      </c>
      <c r="N108" s="1" t="s">
        <v>290</v>
      </c>
      <c r="O108" s="1" t="s">
        <v>31</v>
      </c>
      <c r="P108" s="1" t="s">
        <v>32</v>
      </c>
      <c r="Q108" s="1">
        <v>0</v>
      </c>
      <c r="R108" s="3">
        <v>44394</v>
      </c>
      <c r="S108" s="2">
        <v>44403</v>
      </c>
      <c r="T108" s="1" t="s">
        <v>33</v>
      </c>
      <c r="U108" s="1">
        <v>1970</v>
      </c>
      <c r="V108" s="1">
        <v>0</v>
      </c>
      <c r="W108" s="1">
        <v>0</v>
      </c>
    </row>
    <row r="109" s="1" customFormat="1" spans="1:24">
      <c r="A109" s="1">
        <v>15840616215</v>
      </c>
      <c r="B109" s="1" t="s">
        <v>25</v>
      </c>
      <c r="C109" s="1" t="s">
        <v>26</v>
      </c>
      <c r="D109" s="1" t="s">
        <v>275</v>
      </c>
      <c r="E109" s="1" t="s">
        <v>276</v>
      </c>
      <c r="F109" s="2">
        <v>44395</v>
      </c>
      <c r="G109" s="2">
        <v>44396</v>
      </c>
      <c r="H109" s="1">
        <v>1</v>
      </c>
      <c r="I109" s="1">
        <v>1</v>
      </c>
      <c r="J109" s="1">
        <v>1</v>
      </c>
      <c r="K109" s="1" t="s">
        <v>29</v>
      </c>
      <c r="L109" s="1">
        <v>246</v>
      </c>
      <c r="M109" s="1">
        <v>246</v>
      </c>
      <c r="N109" s="1" t="s">
        <v>291</v>
      </c>
      <c r="O109" s="1" t="s">
        <v>31</v>
      </c>
      <c r="P109" s="1" t="s">
        <v>32</v>
      </c>
      <c r="Q109" s="1">
        <v>0</v>
      </c>
      <c r="R109" s="3">
        <v>44394</v>
      </c>
      <c r="S109" s="2">
        <v>44403</v>
      </c>
      <c r="T109" s="1" t="s">
        <v>33</v>
      </c>
      <c r="U109" s="1">
        <v>246</v>
      </c>
      <c r="V109" s="1">
        <v>0</v>
      </c>
      <c r="W109" s="1">
        <v>0</v>
      </c>
      <c r="X109" s="1">
        <v>2200740</v>
      </c>
    </row>
    <row r="110" s="1" customFormat="1" spans="1:24">
      <c r="A110" s="1">
        <v>15840654411</v>
      </c>
      <c r="B110" s="1" t="s">
        <v>25</v>
      </c>
      <c r="C110" s="1" t="s">
        <v>26</v>
      </c>
      <c r="D110" s="1" t="s">
        <v>292</v>
      </c>
      <c r="E110" s="1" t="s">
        <v>293</v>
      </c>
      <c r="F110" s="2">
        <v>44396</v>
      </c>
      <c r="G110" s="2">
        <v>44398</v>
      </c>
      <c r="H110" s="1">
        <v>1</v>
      </c>
      <c r="I110" s="1">
        <v>2</v>
      </c>
      <c r="J110" s="1">
        <v>2</v>
      </c>
      <c r="K110" s="1" t="s">
        <v>29</v>
      </c>
      <c r="L110" s="1">
        <v>1524</v>
      </c>
      <c r="M110" s="1">
        <v>1524</v>
      </c>
      <c r="N110" s="1" t="s">
        <v>294</v>
      </c>
      <c r="O110" s="1" t="s">
        <v>31</v>
      </c>
      <c r="P110" s="1" t="s">
        <v>32</v>
      </c>
      <c r="Q110" s="1">
        <v>0</v>
      </c>
      <c r="R110" s="3">
        <v>44394</v>
      </c>
      <c r="S110" s="2">
        <v>44403</v>
      </c>
      <c r="T110" s="1" t="s">
        <v>33</v>
      </c>
      <c r="U110" s="1">
        <v>1524</v>
      </c>
      <c r="V110" s="1">
        <v>0</v>
      </c>
      <c r="W110" s="1">
        <v>0</v>
      </c>
      <c r="X110" s="1">
        <v>2200746</v>
      </c>
    </row>
    <row r="111" s="1" customFormat="1" spans="1:24">
      <c r="A111" s="1">
        <v>15840721575</v>
      </c>
      <c r="B111" s="1" t="s">
        <v>25</v>
      </c>
      <c r="C111" s="1" t="s">
        <v>26</v>
      </c>
      <c r="D111" s="1" t="s">
        <v>295</v>
      </c>
      <c r="E111" s="1" t="s">
        <v>296</v>
      </c>
      <c r="F111" s="2">
        <v>44395</v>
      </c>
      <c r="G111" s="2">
        <v>44398</v>
      </c>
      <c r="H111" s="1">
        <v>1</v>
      </c>
      <c r="I111" s="1">
        <v>3</v>
      </c>
      <c r="J111" s="1">
        <v>3</v>
      </c>
      <c r="K111" s="1" t="s">
        <v>29</v>
      </c>
      <c r="L111" s="1">
        <v>3383</v>
      </c>
      <c r="M111" s="1">
        <v>3383</v>
      </c>
      <c r="N111" s="1" t="s">
        <v>297</v>
      </c>
      <c r="O111" s="1" t="s">
        <v>31</v>
      </c>
      <c r="P111" s="1" t="s">
        <v>32</v>
      </c>
      <c r="Q111" s="1">
        <v>0</v>
      </c>
      <c r="R111" s="3">
        <v>44395</v>
      </c>
      <c r="S111" s="2">
        <v>44403</v>
      </c>
      <c r="T111" s="1" t="s">
        <v>33</v>
      </c>
      <c r="U111" s="1">
        <v>3383</v>
      </c>
      <c r="V111" s="1">
        <v>0</v>
      </c>
      <c r="W111" s="1">
        <v>0</v>
      </c>
      <c r="X111" s="1">
        <v>2200761</v>
      </c>
    </row>
    <row r="112" s="1" customFormat="1" spans="1:23">
      <c r="A112" s="1">
        <v>15840953311</v>
      </c>
      <c r="B112" s="1" t="s">
        <v>25</v>
      </c>
      <c r="C112" s="1" t="s">
        <v>26</v>
      </c>
      <c r="D112" s="1" t="s">
        <v>298</v>
      </c>
      <c r="E112" s="1" t="s">
        <v>299</v>
      </c>
      <c r="F112" s="2">
        <v>44395</v>
      </c>
      <c r="G112" s="2">
        <v>44396</v>
      </c>
      <c r="H112" s="1">
        <v>1</v>
      </c>
      <c r="I112" s="1">
        <v>1</v>
      </c>
      <c r="J112" s="1">
        <v>1</v>
      </c>
      <c r="K112" s="1" t="s">
        <v>29</v>
      </c>
      <c r="L112" s="1">
        <v>612</v>
      </c>
      <c r="M112" s="1">
        <v>612</v>
      </c>
      <c r="N112" s="1" t="s">
        <v>300</v>
      </c>
      <c r="O112" s="1" t="s">
        <v>31</v>
      </c>
      <c r="P112" s="1" t="s">
        <v>32</v>
      </c>
      <c r="Q112" s="1">
        <v>0</v>
      </c>
      <c r="R112" s="3">
        <v>44395</v>
      </c>
      <c r="S112" s="2">
        <v>44403</v>
      </c>
      <c r="T112" s="1" t="s">
        <v>33</v>
      </c>
      <c r="U112" s="1">
        <v>612</v>
      </c>
      <c r="V112" s="1">
        <v>0</v>
      </c>
      <c r="W112" s="1">
        <v>0</v>
      </c>
    </row>
    <row r="113" s="1" customFormat="1" spans="1:23">
      <c r="A113" s="1">
        <v>15840954322</v>
      </c>
      <c r="B113" s="1" t="s">
        <v>25</v>
      </c>
      <c r="C113" s="1" t="s">
        <v>26</v>
      </c>
      <c r="D113" s="1" t="s">
        <v>301</v>
      </c>
      <c r="E113" s="1" t="s">
        <v>302</v>
      </c>
      <c r="F113" s="2">
        <v>44395</v>
      </c>
      <c r="G113" s="2">
        <v>44396</v>
      </c>
      <c r="H113" s="1">
        <v>1</v>
      </c>
      <c r="I113" s="1">
        <v>1</v>
      </c>
      <c r="J113" s="1">
        <v>1</v>
      </c>
      <c r="K113" s="1" t="s">
        <v>29</v>
      </c>
      <c r="L113" s="1">
        <v>425</v>
      </c>
      <c r="M113" s="1">
        <v>425</v>
      </c>
      <c r="N113" s="1" t="s">
        <v>303</v>
      </c>
      <c r="O113" s="1" t="s">
        <v>31</v>
      </c>
      <c r="P113" s="1" t="s">
        <v>32</v>
      </c>
      <c r="Q113" s="1">
        <v>0</v>
      </c>
      <c r="R113" s="3">
        <v>44395</v>
      </c>
      <c r="S113" s="2">
        <v>44403</v>
      </c>
      <c r="T113" s="1" t="s">
        <v>33</v>
      </c>
      <c r="U113" s="1">
        <v>425</v>
      </c>
      <c r="V113" s="1">
        <v>0</v>
      </c>
      <c r="W113" s="1">
        <v>0</v>
      </c>
    </row>
    <row r="114" s="1" customFormat="1" spans="1:23">
      <c r="A114" s="1">
        <v>15840954322</v>
      </c>
      <c r="B114" s="1" t="s">
        <v>25</v>
      </c>
      <c r="C114" s="1" t="s">
        <v>93</v>
      </c>
      <c r="D114" s="1" t="s">
        <v>301</v>
      </c>
      <c r="E114" s="1" t="s">
        <v>302</v>
      </c>
      <c r="F114" s="2">
        <v>44395</v>
      </c>
      <c r="G114" s="2">
        <v>44396</v>
      </c>
      <c r="H114" s="1">
        <v>1</v>
      </c>
      <c r="I114" s="1">
        <v>1</v>
      </c>
      <c r="J114" s="1">
        <v>1</v>
      </c>
      <c r="K114" s="1" t="s">
        <v>29</v>
      </c>
      <c r="L114" s="1">
        <v>-425</v>
      </c>
      <c r="M114" s="1">
        <v>-425</v>
      </c>
      <c r="N114" s="1" t="s">
        <v>303</v>
      </c>
      <c r="O114" s="1" t="s">
        <v>31</v>
      </c>
      <c r="P114" s="1" t="s">
        <v>32</v>
      </c>
      <c r="Q114" s="1">
        <v>0</v>
      </c>
      <c r="R114" s="3">
        <v>44395</v>
      </c>
      <c r="S114" s="2">
        <v>44403</v>
      </c>
      <c r="T114" s="1" t="s">
        <v>33</v>
      </c>
      <c r="U114" s="1">
        <v>-425</v>
      </c>
      <c r="V114" s="1">
        <v>0</v>
      </c>
      <c r="W114" s="1">
        <v>0</v>
      </c>
    </row>
    <row r="115" s="1" customFormat="1" spans="1:23">
      <c r="A115" s="1">
        <v>15841024557</v>
      </c>
      <c r="B115" s="1" t="s">
        <v>25</v>
      </c>
      <c r="C115" s="1" t="s">
        <v>26</v>
      </c>
      <c r="D115" s="1" t="s">
        <v>304</v>
      </c>
      <c r="E115" s="1" t="s">
        <v>174</v>
      </c>
      <c r="F115" s="2">
        <v>44395</v>
      </c>
      <c r="G115" s="2">
        <v>44396</v>
      </c>
      <c r="H115" s="1">
        <v>1</v>
      </c>
      <c r="I115" s="1">
        <v>1</v>
      </c>
      <c r="J115" s="1">
        <v>1</v>
      </c>
      <c r="K115" s="1" t="s">
        <v>29</v>
      </c>
      <c r="L115" s="1">
        <v>304</v>
      </c>
      <c r="M115" s="1">
        <v>304</v>
      </c>
      <c r="N115" s="1" t="s">
        <v>305</v>
      </c>
      <c r="O115" s="1" t="s">
        <v>31</v>
      </c>
      <c r="P115" s="1" t="s">
        <v>32</v>
      </c>
      <c r="Q115" s="1">
        <v>0</v>
      </c>
      <c r="R115" s="3">
        <v>44395</v>
      </c>
      <c r="S115" s="2">
        <v>44403</v>
      </c>
      <c r="T115" s="1" t="s">
        <v>33</v>
      </c>
      <c r="U115" s="1">
        <v>304</v>
      </c>
      <c r="V115" s="1">
        <v>0</v>
      </c>
      <c r="W115" s="1">
        <v>0</v>
      </c>
    </row>
    <row r="116" s="1" customFormat="1" spans="1:23">
      <c r="A116" s="1">
        <v>15841096366</v>
      </c>
      <c r="B116" s="1" t="s">
        <v>25</v>
      </c>
      <c r="C116" s="1" t="s">
        <v>26</v>
      </c>
      <c r="D116" s="1" t="s">
        <v>63</v>
      </c>
      <c r="E116" s="1" t="s">
        <v>306</v>
      </c>
      <c r="F116" s="2">
        <v>44398</v>
      </c>
      <c r="G116" s="2">
        <v>44400</v>
      </c>
      <c r="H116" s="1">
        <v>1</v>
      </c>
      <c r="I116" s="1">
        <v>2</v>
      </c>
      <c r="J116" s="1">
        <v>2</v>
      </c>
      <c r="K116" s="1" t="s">
        <v>29</v>
      </c>
      <c r="L116" s="1">
        <v>2275</v>
      </c>
      <c r="M116" s="1">
        <v>2275</v>
      </c>
      <c r="N116" s="1" t="s">
        <v>307</v>
      </c>
      <c r="O116" s="1" t="s">
        <v>31</v>
      </c>
      <c r="P116" s="1" t="s">
        <v>32</v>
      </c>
      <c r="Q116" s="1">
        <v>0</v>
      </c>
      <c r="R116" s="3">
        <v>44395</v>
      </c>
      <c r="S116" s="2">
        <v>44403</v>
      </c>
      <c r="T116" s="1" t="s">
        <v>33</v>
      </c>
      <c r="U116" s="1">
        <v>2275</v>
      </c>
      <c r="V116" s="1">
        <v>0</v>
      </c>
      <c r="W116" s="1">
        <v>0</v>
      </c>
    </row>
    <row r="117" s="1" customFormat="1" spans="1:23">
      <c r="A117" s="1">
        <v>15841209683</v>
      </c>
      <c r="B117" s="1" t="s">
        <v>25</v>
      </c>
      <c r="C117" s="1" t="s">
        <v>26</v>
      </c>
      <c r="D117" s="1" t="s">
        <v>301</v>
      </c>
      <c r="E117" s="1" t="s">
        <v>302</v>
      </c>
      <c r="F117" s="2">
        <v>44395</v>
      </c>
      <c r="G117" s="2">
        <v>44396</v>
      </c>
      <c r="H117" s="1">
        <v>1</v>
      </c>
      <c r="I117" s="1">
        <v>1</v>
      </c>
      <c r="J117" s="1">
        <v>1</v>
      </c>
      <c r="K117" s="1" t="s">
        <v>29</v>
      </c>
      <c r="L117" s="1">
        <v>425</v>
      </c>
      <c r="M117" s="1">
        <v>425</v>
      </c>
      <c r="N117" s="1" t="s">
        <v>308</v>
      </c>
      <c r="O117" s="1" t="s">
        <v>31</v>
      </c>
      <c r="P117" s="1" t="s">
        <v>32</v>
      </c>
      <c r="Q117" s="1">
        <v>0</v>
      </c>
      <c r="R117" s="3">
        <v>44395</v>
      </c>
      <c r="S117" s="2">
        <v>44403</v>
      </c>
      <c r="T117" s="1" t="s">
        <v>33</v>
      </c>
      <c r="U117" s="1">
        <v>425</v>
      </c>
      <c r="V117" s="1">
        <v>0</v>
      </c>
      <c r="W117" s="1">
        <v>0</v>
      </c>
    </row>
    <row r="118" s="1" customFormat="1" spans="1:23">
      <c r="A118" s="1">
        <v>15841272860</v>
      </c>
      <c r="B118" s="1" t="s">
        <v>25</v>
      </c>
      <c r="C118" s="1" t="s">
        <v>26</v>
      </c>
      <c r="D118" s="1" t="s">
        <v>309</v>
      </c>
      <c r="E118" s="1" t="s">
        <v>310</v>
      </c>
      <c r="F118" s="2">
        <v>44395</v>
      </c>
      <c r="G118" s="2">
        <v>44396</v>
      </c>
      <c r="H118" s="1">
        <v>1</v>
      </c>
      <c r="I118" s="1">
        <v>1</v>
      </c>
      <c r="J118" s="1">
        <v>1</v>
      </c>
      <c r="K118" s="1" t="s">
        <v>29</v>
      </c>
      <c r="L118" s="1">
        <v>441</v>
      </c>
      <c r="M118" s="1">
        <v>441</v>
      </c>
      <c r="N118" s="1" t="s">
        <v>311</v>
      </c>
      <c r="O118" s="1" t="s">
        <v>31</v>
      </c>
      <c r="P118" s="1" t="s">
        <v>32</v>
      </c>
      <c r="Q118" s="1">
        <v>0</v>
      </c>
      <c r="R118" s="3">
        <v>44395</v>
      </c>
      <c r="S118" s="2">
        <v>44403</v>
      </c>
      <c r="T118" s="1" t="s">
        <v>33</v>
      </c>
      <c r="U118" s="1">
        <v>441</v>
      </c>
      <c r="V118" s="1">
        <v>0</v>
      </c>
      <c r="W118" s="1">
        <v>0</v>
      </c>
    </row>
    <row r="119" s="1" customFormat="1" spans="1:23">
      <c r="A119" s="1">
        <v>15841434033</v>
      </c>
      <c r="B119" s="1" t="s">
        <v>25</v>
      </c>
      <c r="C119" s="1" t="s">
        <v>26</v>
      </c>
      <c r="D119" s="1" t="s">
        <v>312</v>
      </c>
      <c r="E119" s="1" t="s">
        <v>313</v>
      </c>
      <c r="F119" s="2">
        <v>44396</v>
      </c>
      <c r="G119" s="2">
        <v>44398</v>
      </c>
      <c r="H119" s="1">
        <v>1</v>
      </c>
      <c r="I119" s="1">
        <v>2</v>
      </c>
      <c r="J119" s="1">
        <v>2</v>
      </c>
      <c r="K119" s="1" t="s">
        <v>29</v>
      </c>
      <c r="L119" s="1">
        <v>3695</v>
      </c>
      <c r="M119" s="1">
        <v>3695</v>
      </c>
      <c r="N119" s="1" t="s">
        <v>314</v>
      </c>
      <c r="O119" s="1" t="s">
        <v>31</v>
      </c>
      <c r="P119" s="1" t="s">
        <v>32</v>
      </c>
      <c r="Q119" s="1">
        <v>0</v>
      </c>
      <c r="R119" s="3">
        <v>44395</v>
      </c>
      <c r="S119" s="2">
        <v>44403</v>
      </c>
      <c r="T119" s="1" t="s">
        <v>33</v>
      </c>
      <c r="U119" s="1">
        <v>3695</v>
      </c>
      <c r="V119" s="1">
        <v>0</v>
      </c>
      <c r="W119" s="1">
        <v>0</v>
      </c>
    </row>
    <row r="120" s="1" customFormat="1" spans="1:23">
      <c r="A120" s="1">
        <v>15841760262</v>
      </c>
      <c r="B120" s="1" t="s">
        <v>25</v>
      </c>
      <c r="C120" s="1" t="s">
        <v>26</v>
      </c>
      <c r="D120" s="1" t="s">
        <v>315</v>
      </c>
      <c r="E120" s="1" t="s">
        <v>316</v>
      </c>
      <c r="F120" s="2">
        <v>44400</v>
      </c>
      <c r="G120" s="2">
        <v>44401</v>
      </c>
      <c r="H120" s="1">
        <v>1</v>
      </c>
      <c r="I120" s="1">
        <v>1</v>
      </c>
      <c r="J120" s="1">
        <v>1</v>
      </c>
      <c r="K120" s="1" t="s">
        <v>29</v>
      </c>
      <c r="L120" s="1">
        <v>1924</v>
      </c>
      <c r="M120" s="1">
        <v>1924</v>
      </c>
      <c r="N120" s="1" t="s">
        <v>317</v>
      </c>
      <c r="O120" s="1" t="s">
        <v>31</v>
      </c>
      <c r="P120" s="1" t="s">
        <v>32</v>
      </c>
      <c r="Q120" s="1">
        <v>0</v>
      </c>
      <c r="R120" s="3">
        <v>44395</v>
      </c>
      <c r="S120" s="2">
        <v>44403</v>
      </c>
      <c r="T120" s="1" t="s">
        <v>33</v>
      </c>
      <c r="U120" s="1">
        <v>1924</v>
      </c>
      <c r="V120" s="1">
        <v>0</v>
      </c>
      <c r="W120" s="1">
        <v>0</v>
      </c>
    </row>
    <row r="121" s="1" customFormat="1" spans="1:23">
      <c r="A121" s="1">
        <v>15842633625</v>
      </c>
      <c r="B121" s="1" t="s">
        <v>25</v>
      </c>
      <c r="C121" s="1" t="s">
        <v>26</v>
      </c>
      <c r="D121" s="1" t="s">
        <v>265</v>
      </c>
      <c r="E121" s="1" t="s">
        <v>318</v>
      </c>
      <c r="F121" s="2">
        <v>44395</v>
      </c>
      <c r="G121" s="2">
        <v>44396</v>
      </c>
      <c r="H121" s="1">
        <v>1</v>
      </c>
      <c r="I121" s="1">
        <v>1</v>
      </c>
      <c r="J121" s="1">
        <v>1</v>
      </c>
      <c r="K121" s="1" t="s">
        <v>29</v>
      </c>
      <c r="L121" s="1">
        <v>516</v>
      </c>
      <c r="M121" s="1">
        <v>516</v>
      </c>
      <c r="N121" s="1" t="s">
        <v>319</v>
      </c>
      <c r="O121" s="1" t="s">
        <v>31</v>
      </c>
      <c r="P121" s="1" t="s">
        <v>32</v>
      </c>
      <c r="Q121" s="1">
        <v>0</v>
      </c>
      <c r="R121" s="3">
        <v>44395</v>
      </c>
      <c r="S121" s="2">
        <v>44403</v>
      </c>
      <c r="T121" s="1" t="s">
        <v>33</v>
      </c>
      <c r="U121" s="1">
        <v>516</v>
      </c>
      <c r="V121" s="1">
        <v>0</v>
      </c>
      <c r="W121" s="1">
        <v>0</v>
      </c>
    </row>
    <row r="122" s="1" customFormat="1" spans="1:23">
      <c r="A122" s="1">
        <v>15842865041</v>
      </c>
      <c r="B122" s="1" t="s">
        <v>25</v>
      </c>
      <c r="C122" s="1" t="s">
        <v>26</v>
      </c>
      <c r="D122" s="1" t="s">
        <v>57</v>
      </c>
      <c r="E122" s="1" t="s">
        <v>58</v>
      </c>
      <c r="F122" s="2">
        <v>44395</v>
      </c>
      <c r="G122" s="2">
        <v>44397</v>
      </c>
      <c r="H122" s="1">
        <v>1</v>
      </c>
      <c r="I122" s="1">
        <v>2</v>
      </c>
      <c r="J122" s="1">
        <v>2</v>
      </c>
      <c r="K122" s="1" t="s">
        <v>29</v>
      </c>
      <c r="L122" s="1">
        <v>1006</v>
      </c>
      <c r="M122" s="1">
        <v>1006</v>
      </c>
      <c r="N122" s="1" t="s">
        <v>320</v>
      </c>
      <c r="O122" s="1" t="s">
        <v>31</v>
      </c>
      <c r="P122" s="1" t="s">
        <v>32</v>
      </c>
      <c r="Q122" s="1">
        <v>0</v>
      </c>
      <c r="R122" s="3">
        <v>44395</v>
      </c>
      <c r="S122" s="2">
        <v>44403</v>
      </c>
      <c r="T122" s="1" t="s">
        <v>33</v>
      </c>
      <c r="U122" s="1">
        <v>1006</v>
      </c>
      <c r="V122" s="1">
        <v>0</v>
      </c>
      <c r="W122" s="1">
        <v>0</v>
      </c>
    </row>
    <row r="123" s="1" customFormat="1" spans="1:23">
      <c r="A123" s="1">
        <v>15843113813</v>
      </c>
      <c r="B123" s="1" t="s">
        <v>25</v>
      </c>
      <c r="C123" s="1" t="s">
        <v>26</v>
      </c>
      <c r="D123" s="1" t="s">
        <v>321</v>
      </c>
      <c r="E123" s="1" t="s">
        <v>322</v>
      </c>
      <c r="F123" s="2">
        <v>44395</v>
      </c>
      <c r="G123" s="2">
        <v>44396</v>
      </c>
      <c r="H123" s="1">
        <v>1</v>
      </c>
      <c r="I123" s="1">
        <v>1</v>
      </c>
      <c r="J123" s="1">
        <v>1</v>
      </c>
      <c r="K123" s="1" t="s">
        <v>29</v>
      </c>
      <c r="L123" s="1">
        <v>389</v>
      </c>
      <c r="M123" s="1">
        <v>389</v>
      </c>
      <c r="N123" s="1" t="s">
        <v>323</v>
      </c>
      <c r="O123" s="1" t="s">
        <v>31</v>
      </c>
      <c r="P123" s="1" t="s">
        <v>32</v>
      </c>
      <c r="Q123" s="1">
        <v>0</v>
      </c>
      <c r="R123" s="3">
        <v>44395</v>
      </c>
      <c r="S123" s="2">
        <v>44403</v>
      </c>
      <c r="T123" s="1" t="s">
        <v>33</v>
      </c>
      <c r="U123" s="1">
        <v>389</v>
      </c>
      <c r="V123" s="1">
        <v>0</v>
      </c>
      <c r="W123" s="1">
        <v>0</v>
      </c>
    </row>
    <row r="124" s="1" customFormat="1" spans="1:24">
      <c r="A124" s="1">
        <v>15843291214</v>
      </c>
      <c r="B124" s="1" t="s">
        <v>25</v>
      </c>
      <c r="C124" s="1" t="s">
        <v>26</v>
      </c>
      <c r="D124" s="1" t="s">
        <v>324</v>
      </c>
      <c r="E124" s="1" t="s">
        <v>325</v>
      </c>
      <c r="F124" s="2">
        <v>44395</v>
      </c>
      <c r="G124" s="2">
        <v>44396</v>
      </c>
      <c r="H124" s="1">
        <v>1</v>
      </c>
      <c r="I124" s="1">
        <v>1</v>
      </c>
      <c r="J124" s="1">
        <v>1</v>
      </c>
      <c r="K124" s="1" t="s">
        <v>29</v>
      </c>
      <c r="L124" s="1">
        <v>811</v>
      </c>
      <c r="M124" s="1">
        <v>811</v>
      </c>
      <c r="N124" s="1" t="s">
        <v>326</v>
      </c>
      <c r="O124" s="1" t="s">
        <v>31</v>
      </c>
      <c r="P124" s="1" t="s">
        <v>32</v>
      </c>
      <c r="Q124" s="1">
        <v>0</v>
      </c>
      <c r="R124" s="3">
        <v>44395</v>
      </c>
      <c r="S124" s="2">
        <v>44403</v>
      </c>
      <c r="T124" s="1" t="s">
        <v>33</v>
      </c>
      <c r="U124" s="1">
        <v>811</v>
      </c>
      <c r="V124" s="1">
        <v>0</v>
      </c>
      <c r="W124" s="1">
        <v>0</v>
      </c>
      <c r="X124" s="1">
        <v>2201183</v>
      </c>
    </row>
    <row r="125" s="1" customFormat="1" spans="1:23">
      <c r="A125" s="1">
        <v>15843605680</v>
      </c>
      <c r="B125" s="1" t="s">
        <v>25</v>
      </c>
      <c r="C125" s="1" t="s">
        <v>26</v>
      </c>
      <c r="D125" s="1" t="s">
        <v>327</v>
      </c>
      <c r="E125" s="1" t="s">
        <v>328</v>
      </c>
      <c r="F125" s="2">
        <v>44395</v>
      </c>
      <c r="G125" s="2">
        <v>44396</v>
      </c>
      <c r="H125" s="1">
        <v>1</v>
      </c>
      <c r="I125" s="1">
        <v>1</v>
      </c>
      <c r="J125" s="1">
        <v>1</v>
      </c>
      <c r="K125" s="1" t="s">
        <v>29</v>
      </c>
      <c r="L125" s="1">
        <v>440</v>
      </c>
      <c r="M125" s="1">
        <v>440</v>
      </c>
      <c r="N125" s="1" t="s">
        <v>329</v>
      </c>
      <c r="O125" s="1" t="s">
        <v>31</v>
      </c>
      <c r="P125" s="1" t="s">
        <v>32</v>
      </c>
      <c r="Q125" s="1">
        <v>0</v>
      </c>
      <c r="R125" s="3">
        <v>44395</v>
      </c>
      <c r="S125" s="2">
        <v>44403</v>
      </c>
      <c r="T125" s="1" t="s">
        <v>33</v>
      </c>
      <c r="U125" s="1">
        <v>440</v>
      </c>
      <c r="V125" s="1">
        <v>0</v>
      </c>
      <c r="W125" s="1">
        <v>0</v>
      </c>
    </row>
    <row r="126" s="1" customFormat="1" spans="1:23">
      <c r="A126" s="1">
        <v>15843645108</v>
      </c>
      <c r="B126" s="1" t="s">
        <v>25</v>
      </c>
      <c r="C126" s="1" t="s">
        <v>26</v>
      </c>
      <c r="D126" s="1" t="s">
        <v>330</v>
      </c>
      <c r="E126" s="1" t="s">
        <v>123</v>
      </c>
      <c r="F126" s="2">
        <v>44395</v>
      </c>
      <c r="G126" s="2">
        <v>44397</v>
      </c>
      <c r="H126" s="1">
        <v>1</v>
      </c>
      <c r="I126" s="1">
        <v>2</v>
      </c>
      <c r="J126" s="1">
        <v>2</v>
      </c>
      <c r="K126" s="1" t="s">
        <v>29</v>
      </c>
      <c r="L126" s="1">
        <v>1751</v>
      </c>
      <c r="M126" s="1">
        <v>1751</v>
      </c>
      <c r="N126" s="1" t="s">
        <v>331</v>
      </c>
      <c r="O126" s="1" t="s">
        <v>31</v>
      </c>
      <c r="P126" s="1" t="s">
        <v>32</v>
      </c>
      <c r="Q126" s="1">
        <v>0</v>
      </c>
      <c r="R126" s="3">
        <v>44395</v>
      </c>
      <c r="S126" s="2">
        <v>44403</v>
      </c>
      <c r="T126" s="1" t="s">
        <v>33</v>
      </c>
      <c r="U126" s="1">
        <v>1751</v>
      </c>
      <c r="V126" s="1">
        <v>0</v>
      </c>
      <c r="W126" s="1">
        <v>0</v>
      </c>
    </row>
    <row r="127" s="1" customFormat="1" spans="1:24">
      <c r="A127" s="1">
        <v>15845927416</v>
      </c>
      <c r="B127" s="1" t="s">
        <v>25</v>
      </c>
      <c r="C127" s="1" t="s">
        <v>26</v>
      </c>
      <c r="D127" s="1" t="s">
        <v>255</v>
      </c>
      <c r="E127" s="1" t="s">
        <v>174</v>
      </c>
      <c r="F127" s="2">
        <v>44395</v>
      </c>
      <c r="G127" s="2">
        <v>44396</v>
      </c>
      <c r="H127" s="1">
        <v>1</v>
      </c>
      <c r="I127" s="1">
        <v>1</v>
      </c>
      <c r="J127" s="1">
        <v>1</v>
      </c>
      <c r="K127" s="1" t="s">
        <v>29</v>
      </c>
      <c r="L127" s="1">
        <v>211</v>
      </c>
      <c r="M127" s="1">
        <v>211</v>
      </c>
      <c r="N127" s="1" t="s">
        <v>332</v>
      </c>
      <c r="O127" s="1" t="s">
        <v>31</v>
      </c>
      <c r="P127" s="1" t="s">
        <v>32</v>
      </c>
      <c r="Q127" s="1">
        <v>0</v>
      </c>
      <c r="R127" s="3">
        <v>44395</v>
      </c>
      <c r="S127" s="2">
        <v>44403</v>
      </c>
      <c r="T127" s="1" t="s">
        <v>33</v>
      </c>
      <c r="U127" s="1">
        <v>211</v>
      </c>
      <c r="V127" s="1">
        <v>0</v>
      </c>
      <c r="W127" s="1">
        <v>0</v>
      </c>
      <c r="X127" s="1">
        <v>2201274</v>
      </c>
    </row>
    <row r="128" s="1" customFormat="1" spans="1:23">
      <c r="A128" s="1">
        <v>15845947847</v>
      </c>
      <c r="B128" s="1" t="s">
        <v>25</v>
      </c>
      <c r="C128" s="1" t="s">
        <v>26</v>
      </c>
      <c r="D128" s="1" t="s">
        <v>333</v>
      </c>
      <c r="E128" s="1" t="s">
        <v>334</v>
      </c>
      <c r="F128" s="2">
        <v>44396</v>
      </c>
      <c r="G128" s="2">
        <v>44398</v>
      </c>
      <c r="H128" s="1">
        <v>1</v>
      </c>
      <c r="I128" s="1">
        <v>2</v>
      </c>
      <c r="J128" s="1">
        <v>2</v>
      </c>
      <c r="K128" s="1" t="s">
        <v>29</v>
      </c>
      <c r="L128" s="1">
        <v>744</v>
      </c>
      <c r="M128" s="1">
        <v>744</v>
      </c>
      <c r="N128" s="1" t="s">
        <v>335</v>
      </c>
      <c r="O128" s="1" t="s">
        <v>31</v>
      </c>
      <c r="P128" s="1" t="s">
        <v>32</v>
      </c>
      <c r="Q128" s="1">
        <v>0</v>
      </c>
      <c r="R128" s="3">
        <v>44395</v>
      </c>
      <c r="S128" s="2">
        <v>44403</v>
      </c>
      <c r="T128" s="1" t="s">
        <v>33</v>
      </c>
      <c r="U128" s="1">
        <v>744</v>
      </c>
      <c r="V128" s="1">
        <v>0</v>
      </c>
      <c r="W128" s="1">
        <v>0</v>
      </c>
    </row>
    <row r="129" s="1" customFormat="1" spans="1:23">
      <c r="A129" s="1">
        <v>15846399273</v>
      </c>
      <c r="B129" s="1" t="s">
        <v>25</v>
      </c>
      <c r="C129" s="1" t="s">
        <v>26</v>
      </c>
      <c r="D129" s="1" t="s">
        <v>84</v>
      </c>
      <c r="E129" s="1" t="s">
        <v>336</v>
      </c>
      <c r="F129" s="2">
        <v>44396</v>
      </c>
      <c r="G129" s="2">
        <v>44400</v>
      </c>
      <c r="H129" s="1">
        <v>1</v>
      </c>
      <c r="I129" s="1">
        <v>4</v>
      </c>
      <c r="J129" s="1">
        <v>4</v>
      </c>
      <c r="K129" s="1" t="s">
        <v>29</v>
      </c>
      <c r="L129" s="1">
        <v>3560</v>
      </c>
      <c r="M129" s="1">
        <v>3560</v>
      </c>
      <c r="N129" s="1" t="s">
        <v>337</v>
      </c>
      <c r="O129" s="1" t="s">
        <v>31</v>
      </c>
      <c r="P129" s="1" t="s">
        <v>32</v>
      </c>
      <c r="Q129" s="1">
        <v>0</v>
      </c>
      <c r="R129" s="3">
        <v>44395</v>
      </c>
      <c r="S129" s="2">
        <v>44403</v>
      </c>
      <c r="T129" s="1" t="s">
        <v>33</v>
      </c>
      <c r="U129" s="1">
        <v>3560</v>
      </c>
      <c r="V129" s="1">
        <v>0</v>
      </c>
      <c r="W129" s="1">
        <v>0</v>
      </c>
    </row>
    <row r="130" s="1" customFormat="1" spans="1:24">
      <c r="A130" s="1">
        <v>15847126509</v>
      </c>
      <c r="B130" s="1" t="s">
        <v>25</v>
      </c>
      <c r="C130" s="1" t="s">
        <v>26</v>
      </c>
      <c r="D130" s="1" t="s">
        <v>338</v>
      </c>
      <c r="E130" s="1" t="s">
        <v>339</v>
      </c>
      <c r="F130" s="2">
        <v>44399</v>
      </c>
      <c r="G130" s="2">
        <v>44401</v>
      </c>
      <c r="H130" s="1">
        <v>1</v>
      </c>
      <c r="I130" s="1">
        <v>2</v>
      </c>
      <c r="J130" s="1">
        <v>2</v>
      </c>
      <c r="K130" s="1" t="s">
        <v>29</v>
      </c>
      <c r="L130" s="1">
        <v>3084</v>
      </c>
      <c r="M130" s="1">
        <v>3084</v>
      </c>
      <c r="N130" s="1" t="s">
        <v>340</v>
      </c>
      <c r="O130" s="1" t="s">
        <v>31</v>
      </c>
      <c r="P130" s="1" t="s">
        <v>32</v>
      </c>
      <c r="Q130" s="1">
        <v>0</v>
      </c>
      <c r="R130" s="3">
        <v>44395</v>
      </c>
      <c r="S130" s="2">
        <v>44403</v>
      </c>
      <c r="T130" s="1" t="s">
        <v>33</v>
      </c>
      <c r="U130" s="1">
        <v>3084</v>
      </c>
      <c r="V130" s="1">
        <v>0</v>
      </c>
      <c r="W130" s="1">
        <v>0</v>
      </c>
      <c r="X130" s="1">
        <v>2201372</v>
      </c>
    </row>
    <row r="131" s="1" customFormat="1" spans="1:23">
      <c r="A131" s="1">
        <v>15847175952</v>
      </c>
      <c r="B131" s="1" t="s">
        <v>25</v>
      </c>
      <c r="C131" s="1" t="s">
        <v>26</v>
      </c>
      <c r="D131" s="1" t="s">
        <v>145</v>
      </c>
      <c r="E131" s="1" t="s">
        <v>155</v>
      </c>
      <c r="F131" s="2">
        <v>44395</v>
      </c>
      <c r="G131" s="2">
        <v>44396</v>
      </c>
      <c r="H131" s="1">
        <v>1</v>
      </c>
      <c r="I131" s="1">
        <v>1</v>
      </c>
      <c r="J131" s="1">
        <v>1</v>
      </c>
      <c r="K131" s="1" t="s">
        <v>29</v>
      </c>
      <c r="L131" s="1">
        <v>520</v>
      </c>
      <c r="M131" s="1">
        <v>520</v>
      </c>
      <c r="N131" s="1" t="s">
        <v>341</v>
      </c>
      <c r="O131" s="1" t="s">
        <v>31</v>
      </c>
      <c r="P131" s="1" t="s">
        <v>32</v>
      </c>
      <c r="Q131" s="1">
        <v>0</v>
      </c>
      <c r="R131" s="3">
        <v>44395</v>
      </c>
      <c r="S131" s="2">
        <v>44403</v>
      </c>
      <c r="T131" s="1" t="s">
        <v>33</v>
      </c>
      <c r="U131" s="1">
        <v>520</v>
      </c>
      <c r="V131" s="1">
        <v>0</v>
      </c>
      <c r="W131" s="1">
        <v>0</v>
      </c>
    </row>
    <row r="132" s="1" customFormat="1" spans="1:24">
      <c r="A132" s="1">
        <v>15845927416</v>
      </c>
      <c r="B132" s="1" t="s">
        <v>25</v>
      </c>
      <c r="C132" s="1" t="s">
        <v>93</v>
      </c>
      <c r="D132" s="1" t="s">
        <v>255</v>
      </c>
      <c r="E132" s="1" t="s">
        <v>174</v>
      </c>
      <c r="F132" s="2">
        <v>44395</v>
      </c>
      <c r="G132" s="2">
        <v>44396</v>
      </c>
      <c r="H132" s="1">
        <v>1</v>
      </c>
      <c r="I132" s="1">
        <v>1</v>
      </c>
      <c r="J132" s="1">
        <v>1</v>
      </c>
      <c r="K132" s="1" t="s">
        <v>29</v>
      </c>
      <c r="L132" s="1">
        <v>-211</v>
      </c>
      <c r="M132" s="1">
        <v>-211</v>
      </c>
      <c r="N132" s="1" t="s">
        <v>332</v>
      </c>
      <c r="O132" s="1" t="s">
        <v>31</v>
      </c>
      <c r="P132" s="1" t="s">
        <v>32</v>
      </c>
      <c r="Q132" s="1">
        <v>0</v>
      </c>
      <c r="R132" s="3">
        <v>44395</v>
      </c>
      <c r="S132" s="2">
        <v>44403</v>
      </c>
      <c r="T132" s="1" t="s">
        <v>33</v>
      </c>
      <c r="U132" s="1">
        <v>-211</v>
      </c>
      <c r="V132" s="1">
        <v>0</v>
      </c>
      <c r="W132" s="1">
        <v>0</v>
      </c>
      <c r="X132" s="1">
        <v>2201274</v>
      </c>
    </row>
    <row r="133" s="1" customFormat="1" spans="1:23">
      <c r="A133" s="1">
        <v>15847376588</v>
      </c>
      <c r="B133" s="1" t="s">
        <v>25</v>
      </c>
      <c r="C133" s="1" t="s">
        <v>26</v>
      </c>
      <c r="D133" s="1" t="s">
        <v>342</v>
      </c>
      <c r="E133" s="1" t="s">
        <v>253</v>
      </c>
      <c r="F133" s="2">
        <v>44395</v>
      </c>
      <c r="G133" s="2">
        <v>44396</v>
      </c>
      <c r="H133" s="1">
        <v>1</v>
      </c>
      <c r="I133" s="1">
        <v>1</v>
      </c>
      <c r="J133" s="1">
        <v>1</v>
      </c>
      <c r="K133" s="1" t="s">
        <v>29</v>
      </c>
      <c r="L133" s="1">
        <v>371</v>
      </c>
      <c r="M133" s="1">
        <v>371</v>
      </c>
      <c r="N133" s="1" t="s">
        <v>343</v>
      </c>
      <c r="O133" s="1" t="s">
        <v>31</v>
      </c>
      <c r="P133" s="1" t="s">
        <v>32</v>
      </c>
      <c r="Q133" s="1">
        <v>0</v>
      </c>
      <c r="R133" s="3">
        <v>44395</v>
      </c>
      <c r="S133" s="2">
        <v>44403</v>
      </c>
      <c r="T133" s="1" t="s">
        <v>33</v>
      </c>
      <c r="U133" s="1">
        <v>371</v>
      </c>
      <c r="V133" s="1">
        <v>0</v>
      </c>
      <c r="W133" s="1">
        <v>0</v>
      </c>
    </row>
    <row r="134" s="1" customFormat="1" spans="1:23">
      <c r="A134" s="1">
        <v>15847605498</v>
      </c>
      <c r="B134" s="1" t="s">
        <v>25</v>
      </c>
      <c r="C134" s="1" t="s">
        <v>26</v>
      </c>
      <c r="D134" s="1" t="s">
        <v>278</v>
      </c>
      <c r="E134" s="1" t="s">
        <v>35</v>
      </c>
      <c r="F134" s="2">
        <v>44397</v>
      </c>
      <c r="G134" s="2">
        <v>44399</v>
      </c>
      <c r="H134" s="1">
        <v>1</v>
      </c>
      <c r="I134" s="1">
        <v>2</v>
      </c>
      <c r="J134" s="1">
        <v>2</v>
      </c>
      <c r="K134" s="1" t="s">
        <v>29</v>
      </c>
      <c r="L134" s="1">
        <v>290</v>
      </c>
      <c r="M134" s="1">
        <v>290</v>
      </c>
      <c r="N134" s="1" t="s">
        <v>344</v>
      </c>
      <c r="O134" s="1" t="s">
        <v>31</v>
      </c>
      <c r="P134" s="1" t="s">
        <v>32</v>
      </c>
      <c r="Q134" s="1">
        <v>0</v>
      </c>
      <c r="R134" s="3">
        <v>44395</v>
      </c>
      <c r="S134" s="2">
        <v>44403</v>
      </c>
      <c r="T134" s="1" t="s">
        <v>33</v>
      </c>
      <c r="U134" s="1">
        <v>290</v>
      </c>
      <c r="V134" s="1">
        <v>0</v>
      </c>
      <c r="W134" s="1">
        <v>0</v>
      </c>
    </row>
    <row r="135" s="1" customFormat="1" spans="1:23">
      <c r="A135" s="1">
        <v>15849426125</v>
      </c>
      <c r="B135" s="1" t="s">
        <v>25</v>
      </c>
      <c r="C135" s="1" t="s">
        <v>26</v>
      </c>
      <c r="D135" s="1" t="s">
        <v>345</v>
      </c>
      <c r="E135" s="1" t="s">
        <v>302</v>
      </c>
      <c r="F135" s="2">
        <v>44396</v>
      </c>
      <c r="G135" s="2">
        <v>44397</v>
      </c>
      <c r="H135" s="1">
        <v>2</v>
      </c>
      <c r="I135" s="1">
        <v>1</v>
      </c>
      <c r="J135" s="1">
        <v>2</v>
      </c>
      <c r="K135" s="1" t="s">
        <v>29</v>
      </c>
      <c r="L135" s="1">
        <v>480</v>
      </c>
      <c r="M135" s="1">
        <v>480</v>
      </c>
      <c r="N135" s="1" t="s">
        <v>346</v>
      </c>
      <c r="O135" s="1" t="s">
        <v>31</v>
      </c>
      <c r="P135" s="1" t="s">
        <v>32</v>
      </c>
      <c r="Q135" s="1">
        <v>0</v>
      </c>
      <c r="R135" s="3">
        <v>44396</v>
      </c>
      <c r="S135" s="2">
        <v>44403</v>
      </c>
      <c r="T135" s="1" t="s">
        <v>33</v>
      </c>
      <c r="U135" s="1">
        <v>480</v>
      </c>
      <c r="V135" s="1">
        <v>0</v>
      </c>
      <c r="W135" s="1">
        <v>0</v>
      </c>
    </row>
    <row r="136" s="1" customFormat="1" spans="1:23">
      <c r="A136" s="1">
        <v>15849572286</v>
      </c>
      <c r="B136" s="1" t="s">
        <v>25</v>
      </c>
      <c r="C136" s="1" t="s">
        <v>26</v>
      </c>
      <c r="D136" s="1" t="s">
        <v>312</v>
      </c>
      <c r="E136" s="1" t="s">
        <v>347</v>
      </c>
      <c r="F136" s="2">
        <v>44396</v>
      </c>
      <c r="G136" s="2">
        <v>44400</v>
      </c>
      <c r="H136" s="1">
        <v>1</v>
      </c>
      <c r="I136" s="1">
        <v>4</v>
      </c>
      <c r="J136" s="1">
        <v>4</v>
      </c>
      <c r="K136" s="1" t="s">
        <v>29</v>
      </c>
      <c r="L136" s="1">
        <v>7607</v>
      </c>
      <c r="M136" s="1">
        <v>7607</v>
      </c>
      <c r="N136" s="1" t="s">
        <v>348</v>
      </c>
      <c r="O136" s="1" t="s">
        <v>31</v>
      </c>
      <c r="P136" s="1" t="s">
        <v>32</v>
      </c>
      <c r="Q136" s="1">
        <v>0</v>
      </c>
      <c r="R136" s="3">
        <v>44396</v>
      </c>
      <c r="S136" s="2">
        <v>44403</v>
      </c>
      <c r="T136" s="1" t="s">
        <v>33</v>
      </c>
      <c r="U136" s="1">
        <v>7607</v>
      </c>
      <c r="V136" s="1">
        <v>0</v>
      </c>
      <c r="W136" s="1">
        <v>0</v>
      </c>
    </row>
    <row r="137" s="1" customFormat="1" spans="1:23">
      <c r="A137" s="1">
        <v>15849604902</v>
      </c>
      <c r="B137" s="1" t="s">
        <v>25</v>
      </c>
      <c r="C137" s="1" t="s">
        <v>26</v>
      </c>
      <c r="D137" s="1" t="s">
        <v>349</v>
      </c>
      <c r="E137" s="1" t="s">
        <v>302</v>
      </c>
      <c r="F137" s="2">
        <v>44399</v>
      </c>
      <c r="G137" s="2">
        <v>44400</v>
      </c>
      <c r="H137" s="1">
        <v>1</v>
      </c>
      <c r="I137" s="1">
        <v>1</v>
      </c>
      <c r="J137" s="1">
        <v>1</v>
      </c>
      <c r="K137" s="1" t="s">
        <v>29</v>
      </c>
      <c r="L137" s="1">
        <v>782</v>
      </c>
      <c r="M137" s="1">
        <v>782</v>
      </c>
      <c r="N137" s="1" t="s">
        <v>350</v>
      </c>
      <c r="O137" s="1" t="s">
        <v>31</v>
      </c>
      <c r="P137" s="1" t="s">
        <v>32</v>
      </c>
      <c r="Q137" s="1">
        <v>0</v>
      </c>
      <c r="R137" s="3">
        <v>44396</v>
      </c>
      <c r="S137" s="2">
        <v>44403</v>
      </c>
      <c r="T137" s="1" t="s">
        <v>33</v>
      </c>
      <c r="U137" s="1">
        <v>782</v>
      </c>
      <c r="V137" s="1">
        <v>0</v>
      </c>
      <c r="W137" s="1">
        <v>0</v>
      </c>
    </row>
    <row r="138" s="1" customFormat="1" spans="1:23">
      <c r="A138" s="1">
        <v>15854163666</v>
      </c>
      <c r="B138" s="1" t="s">
        <v>25</v>
      </c>
      <c r="C138" s="1" t="s">
        <v>26</v>
      </c>
      <c r="D138" s="1" t="s">
        <v>351</v>
      </c>
      <c r="E138" s="1" t="s">
        <v>88</v>
      </c>
      <c r="F138" s="2">
        <v>44401</v>
      </c>
      <c r="G138" s="2">
        <v>44402</v>
      </c>
      <c r="H138" s="1">
        <v>1</v>
      </c>
      <c r="I138" s="1">
        <v>1</v>
      </c>
      <c r="J138" s="1">
        <v>1</v>
      </c>
      <c r="K138" s="1" t="s">
        <v>29</v>
      </c>
      <c r="L138" s="1">
        <v>383</v>
      </c>
      <c r="M138" s="1">
        <v>383</v>
      </c>
      <c r="N138" s="1" t="s">
        <v>352</v>
      </c>
      <c r="O138" s="1" t="s">
        <v>31</v>
      </c>
      <c r="P138" s="1" t="s">
        <v>32</v>
      </c>
      <c r="Q138" s="1">
        <v>0</v>
      </c>
      <c r="R138" s="3">
        <v>44396</v>
      </c>
      <c r="S138" s="2">
        <v>44403</v>
      </c>
      <c r="T138" s="1" t="s">
        <v>33</v>
      </c>
      <c r="U138" s="1">
        <v>383</v>
      </c>
      <c r="V138" s="1">
        <v>0</v>
      </c>
      <c r="W138" s="1">
        <v>0</v>
      </c>
    </row>
    <row r="139" s="1" customFormat="1" spans="1:23">
      <c r="A139" s="1">
        <v>15854566613</v>
      </c>
      <c r="B139" s="1" t="s">
        <v>25</v>
      </c>
      <c r="C139" s="1" t="s">
        <v>26</v>
      </c>
      <c r="D139" s="1" t="s">
        <v>72</v>
      </c>
      <c r="E139" s="1" t="s">
        <v>353</v>
      </c>
      <c r="F139" s="2">
        <v>44401</v>
      </c>
      <c r="G139" s="2">
        <v>44402</v>
      </c>
      <c r="H139" s="1">
        <v>1</v>
      </c>
      <c r="I139" s="1">
        <v>1</v>
      </c>
      <c r="J139" s="1">
        <v>1</v>
      </c>
      <c r="K139" s="1" t="s">
        <v>29</v>
      </c>
      <c r="L139" s="1">
        <v>1248</v>
      </c>
      <c r="M139" s="1">
        <v>1248</v>
      </c>
      <c r="N139" s="1" t="s">
        <v>354</v>
      </c>
      <c r="O139" s="1" t="s">
        <v>31</v>
      </c>
      <c r="P139" s="1" t="s">
        <v>32</v>
      </c>
      <c r="Q139" s="1">
        <v>0</v>
      </c>
      <c r="R139" s="3">
        <v>44396</v>
      </c>
      <c r="S139" s="2">
        <v>44403</v>
      </c>
      <c r="T139" s="1" t="s">
        <v>33</v>
      </c>
      <c r="U139" s="1">
        <v>1248</v>
      </c>
      <c r="V139" s="1">
        <v>0</v>
      </c>
      <c r="W139" s="1">
        <v>0</v>
      </c>
    </row>
    <row r="140" s="1" customFormat="1" spans="1:24">
      <c r="A140" s="1">
        <v>15855729754</v>
      </c>
      <c r="B140" s="1" t="s">
        <v>25</v>
      </c>
      <c r="C140" s="1" t="s">
        <v>26</v>
      </c>
      <c r="D140" s="1" t="s">
        <v>355</v>
      </c>
      <c r="E140" s="1" t="s">
        <v>356</v>
      </c>
      <c r="F140" s="2">
        <v>44397</v>
      </c>
      <c r="G140" s="2">
        <v>44398</v>
      </c>
      <c r="H140" s="1">
        <v>1</v>
      </c>
      <c r="I140" s="1">
        <v>1</v>
      </c>
      <c r="J140" s="1">
        <v>1</v>
      </c>
      <c r="K140" s="1" t="s">
        <v>29</v>
      </c>
      <c r="L140" s="1">
        <v>907</v>
      </c>
      <c r="M140" s="1">
        <v>907</v>
      </c>
      <c r="N140" s="1" t="s">
        <v>357</v>
      </c>
      <c r="O140" s="1" t="s">
        <v>31</v>
      </c>
      <c r="P140" s="1" t="s">
        <v>32</v>
      </c>
      <c r="Q140" s="1">
        <v>0</v>
      </c>
      <c r="R140" s="3">
        <v>44396</v>
      </c>
      <c r="S140" s="2">
        <v>44403</v>
      </c>
      <c r="T140" s="1" t="s">
        <v>33</v>
      </c>
      <c r="U140" s="1">
        <v>907</v>
      </c>
      <c r="V140" s="1">
        <v>0</v>
      </c>
      <c r="W140" s="1">
        <v>0</v>
      </c>
      <c r="X140" s="1">
        <v>2202132</v>
      </c>
    </row>
    <row r="141" s="1" customFormat="1" spans="1:24">
      <c r="A141" s="1">
        <v>15855980205</v>
      </c>
      <c r="B141" s="1" t="s">
        <v>25</v>
      </c>
      <c r="C141" s="1" t="s">
        <v>26</v>
      </c>
      <c r="D141" s="1" t="s">
        <v>139</v>
      </c>
      <c r="E141" s="1" t="s">
        <v>140</v>
      </c>
      <c r="F141" s="2">
        <v>44401</v>
      </c>
      <c r="G141" s="2">
        <v>44402</v>
      </c>
      <c r="H141" s="1">
        <v>1</v>
      </c>
      <c r="I141" s="1">
        <v>1</v>
      </c>
      <c r="J141" s="1">
        <v>1</v>
      </c>
      <c r="K141" s="1" t="s">
        <v>29</v>
      </c>
      <c r="L141" s="1">
        <v>1052</v>
      </c>
      <c r="M141" s="1">
        <v>1052</v>
      </c>
      <c r="N141" s="1" t="s">
        <v>358</v>
      </c>
      <c r="O141" s="1" t="s">
        <v>31</v>
      </c>
      <c r="P141" s="1" t="s">
        <v>32</v>
      </c>
      <c r="Q141" s="1">
        <v>0</v>
      </c>
      <c r="R141" s="3">
        <v>44396</v>
      </c>
      <c r="S141" s="2">
        <v>44403</v>
      </c>
      <c r="T141" s="1" t="s">
        <v>33</v>
      </c>
      <c r="U141" s="1">
        <v>1052</v>
      </c>
      <c r="V141" s="1">
        <v>0</v>
      </c>
      <c r="W141" s="1">
        <v>0</v>
      </c>
      <c r="X141" s="1">
        <v>2202161</v>
      </c>
    </row>
    <row r="142" s="1" customFormat="1" spans="1:24">
      <c r="A142" s="1">
        <v>15855811553</v>
      </c>
      <c r="B142" s="1" t="s">
        <v>25</v>
      </c>
      <c r="C142" s="1" t="s">
        <v>26</v>
      </c>
      <c r="D142" s="1" t="s">
        <v>359</v>
      </c>
      <c r="E142" s="1" t="s">
        <v>360</v>
      </c>
      <c r="F142" s="2">
        <v>44400</v>
      </c>
      <c r="G142" s="2">
        <v>44402</v>
      </c>
      <c r="H142" s="1">
        <v>1</v>
      </c>
      <c r="I142" s="1">
        <v>2</v>
      </c>
      <c r="J142" s="1">
        <v>2</v>
      </c>
      <c r="K142" s="1" t="s">
        <v>29</v>
      </c>
      <c r="L142" s="1">
        <v>1100</v>
      </c>
      <c r="M142" s="1">
        <v>1100</v>
      </c>
      <c r="N142" s="1" t="s">
        <v>361</v>
      </c>
      <c r="O142" s="1" t="s">
        <v>31</v>
      </c>
      <c r="P142" s="1" t="s">
        <v>32</v>
      </c>
      <c r="Q142" s="1">
        <v>0</v>
      </c>
      <c r="R142" s="3">
        <v>44396</v>
      </c>
      <c r="S142" s="2">
        <v>44403</v>
      </c>
      <c r="T142" s="1" t="s">
        <v>33</v>
      </c>
      <c r="U142" s="1">
        <v>1100</v>
      </c>
      <c r="V142" s="1">
        <v>0</v>
      </c>
      <c r="W142" s="1">
        <v>0</v>
      </c>
      <c r="X142" s="1">
        <v>2202145</v>
      </c>
    </row>
    <row r="143" s="1" customFormat="1" spans="1:23">
      <c r="A143" s="1">
        <v>15857067919</v>
      </c>
      <c r="B143" s="1" t="s">
        <v>25</v>
      </c>
      <c r="C143" s="1" t="s">
        <v>26</v>
      </c>
      <c r="D143" s="1" t="s">
        <v>362</v>
      </c>
      <c r="E143" s="1" t="s">
        <v>253</v>
      </c>
      <c r="F143" s="2">
        <v>44396</v>
      </c>
      <c r="G143" s="2">
        <v>44397</v>
      </c>
      <c r="H143" s="1">
        <v>1</v>
      </c>
      <c r="I143" s="1">
        <v>1</v>
      </c>
      <c r="J143" s="1">
        <v>1</v>
      </c>
      <c r="K143" s="1" t="s">
        <v>29</v>
      </c>
      <c r="L143" s="1">
        <v>178</v>
      </c>
      <c r="M143" s="1">
        <v>178</v>
      </c>
      <c r="N143" s="1" t="s">
        <v>363</v>
      </c>
      <c r="O143" s="1" t="s">
        <v>31</v>
      </c>
      <c r="P143" s="1" t="s">
        <v>32</v>
      </c>
      <c r="Q143" s="1">
        <v>0</v>
      </c>
      <c r="R143" s="3">
        <v>44396</v>
      </c>
      <c r="S143" s="2">
        <v>44403</v>
      </c>
      <c r="T143" s="1" t="s">
        <v>33</v>
      </c>
      <c r="U143" s="1">
        <v>178</v>
      </c>
      <c r="V143" s="1">
        <v>0</v>
      </c>
      <c r="W143" s="1">
        <v>0</v>
      </c>
    </row>
    <row r="144" s="1" customFormat="1" spans="1:24">
      <c r="A144" s="1">
        <v>15857247360</v>
      </c>
      <c r="B144" s="1" t="s">
        <v>25</v>
      </c>
      <c r="C144" s="1" t="s">
        <v>26</v>
      </c>
      <c r="D144" s="1" t="s">
        <v>364</v>
      </c>
      <c r="E144" s="1" t="s">
        <v>365</v>
      </c>
      <c r="F144" s="2">
        <v>44398</v>
      </c>
      <c r="G144" s="2">
        <v>44399</v>
      </c>
      <c r="H144" s="1">
        <v>1</v>
      </c>
      <c r="I144" s="1">
        <v>1</v>
      </c>
      <c r="J144" s="1">
        <v>1</v>
      </c>
      <c r="K144" s="1" t="s">
        <v>29</v>
      </c>
      <c r="L144" s="1">
        <v>503</v>
      </c>
      <c r="M144" s="1">
        <v>503</v>
      </c>
      <c r="N144" s="1" t="s">
        <v>366</v>
      </c>
      <c r="O144" s="1" t="s">
        <v>31</v>
      </c>
      <c r="P144" s="1" t="s">
        <v>32</v>
      </c>
      <c r="Q144" s="1">
        <v>0</v>
      </c>
      <c r="R144" s="3">
        <v>44396</v>
      </c>
      <c r="S144" s="2">
        <v>44403</v>
      </c>
      <c r="T144" s="1" t="s">
        <v>33</v>
      </c>
      <c r="U144" s="1">
        <v>503</v>
      </c>
      <c r="V144" s="1">
        <v>0</v>
      </c>
      <c r="W144" s="1">
        <v>0</v>
      </c>
      <c r="X144" s="1">
        <v>2202318</v>
      </c>
    </row>
    <row r="145" s="1" customFormat="1" spans="1:23">
      <c r="A145" s="1">
        <v>15857892004</v>
      </c>
      <c r="B145" s="1" t="s">
        <v>25</v>
      </c>
      <c r="C145" s="1" t="s">
        <v>26</v>
      </c>
      <c r="D145" s="1" t="s">
        <v>145</v>
      </c>
      <c r="E145" s="1" t="s">
        <v>155</v>
      </c>
      <c r="F145" s="2">
        <v>44396</v>
      </c>
      <c r="G145" s="2">
        <v>44397</v>
      </c>
      <c r="H145" s="1">
        <v>1</v>
      </c>
      <c r="I145" s="1">
        <v>1</v>
      </c>
      <c r="J145" s="1">
        <v>1</v>
      </c>
      <c r="K145" s="1" t="s">
        <v>29</v>
      </c>
      <c r="L145" s="1">
        <v>488</v>
      </c>
      <c r="M145" s="1">
        <v>488</v>
      </c>
      <c r="N145" s="1" t="s">
        <v>367</v>
      </c>
      <c r="O145" s="1" t="s">
        <v>31</v>
      </c>
      <c r="P145" s="1" t="s">
        <v>32</v>
      </c>
      <c r="Q145" s="1">
        <v>0</v>
      </c>
      <c r="R145" s="3">
        <v>44396</v>
      </c>
      <c r="S145" s="2">
        <v>44403</v>
      </c>
      <c r="T145" s="1" t="s">
        <v>33</v>
      </c>
      <c r="U145" s="1">
        <v>488</v>
      </c>
      <c r="V145" s="1">
        <v>0</v>
      </c>
      <c r="W145" s="1">
        <v>0</v>
      </c>
    </row>
    <row r="146" s="1" customFormat="1" spans="1:23">
      <c r="A146" s="1">
        <v>15857892004</v>
      </c>
      <c r="B146" s="1" t="s">
        <v>25</v>
      </c>
      <c r="C146" s="1" t="s">
        <v>93</v>
      </c>
      <c r="D146" s="1" t="s">
        <v>145</v>
      </c>
      <c r="E146" s="1" t="s">
        <v>155</v>
      </c>
      <c r="F146" s="2">
        <v>44396</v>
      </c>
      <c r="G146" s="2">
        <v>44397</v>
      </c>
      <c r="H146" s="1">
        <v>1</v>
      </c>
      <c r="I146" s="1">
        <v>1</v>
      </c>
      <c r="J146" s="1">
        <v>1</v>
      </c>
      <c r="K146" s="1" t="s">
        <v>29</v>
      </c>
      <c r="L146" s="1">
        <v>-488</v>
      </c>
      <c r="M146" s="1">
        <v>-488</v>
      </c>
      <c r="N146" s="1" t="s">
        <v>367</v>
      </c>
      <c r="O146" s="1" t="s">
        <v>31</v>
      </c>
      <c r="P146" s="1" t="s">
        <v>32</v>
      </c>
      <c r="Q146" s="1">
        <v>0</v>
      </c>
      <c r="R146" s="3">
        <v>44396</v>
      </c>
      <c r="S146" s="2">
        <v>44403</v>
      </c>
      <c r="T146" s="1" t="s">
        <v>33</v>
      </c>
      <c r="U146" s="1">
        <v>-488</v>
      </c>
      <c r="V146" s="1">
        <v>0</v>
      </c>
      <c r="W146" s="1">
        <v>0</v>
      </c>
    </row>
    <row r="147" s="1" customFormat="1" spans="1:23">
      <c r="A147" s="1">
        <v>15861874621</v>
      </c>
      <c r="B147" s="1" t="s">
        <v>25</v>
      </c>
      <c r="C147" s="1" t="s">
        <v>26</v>
      </c>
      <c r="D147" s="1" t="s">
        <v>368</v>
      </c>
      <c r="E147" s="1" t="s">
        <v>246</v>
      </c>
      <c r="F147" s="2">
        <v>44397</v>
      </c>
      <c r="G147" s="2">
        <v>44399</v>
      </c>
      <c r="H147" s="1">
        <v>1</v>
      </c>
      <c r="I147" s="1">
        <v>2</v>
      </c>
      <c r="J147" s="1">
        <v>2</v>
      </c>
      <c r="K147" s="1" t="s">
        <v>29</v>
      </c>
      <c r="L147" s="1">
        <v>210</v>
      </c>
      <c r="M147" s="1">
        <v>210</v>
      </c>
      <c r="N147" s="1" t="s">
        <v>369</v>
      </c>
      <c r="O147" s="1" t="s">
        <v>31</v>
      </c>
      <c r="P147" s="1" t="s">
        <v>32</v>
      </c>
      <c r="Q147" s="1">
        <v>0</v>
      </c>
      <c r="R147" s="3">
        <v>44396</v>
      </c>
      <c r="S147" s="2">
        <v>44403</v>
      </c>
      <c r="T147" s="1" t="s">
        <v>33</v>
      </c>
      <c r="U147" s="1">
        <v>210</v>
      </c>
      <c r="V147" s="1">
        <v>0</v>
      </c>
      <c r="W147" s="1">
        <v>0</v>
      </c>
    </row>
    <row r="148" s="1" customFormat="1" spans="1:24">
      <c r="A148" s="1">
        <v>15862584659</v>
      </c>
      <c r="B148" s="1" t="s">
        <v>25</v>
      </c>
      <c r="C148" s="1" t="s">
        <v>26</v>
      </c>
      <c r="D148" s="1" t="s">
        <v>355</v>
      </c>
      <c r="E148" s="1" t="s">
        <v>370</v>
      </c>
      <c r="F148" s="2">
        <v>44397</v>
      </c>
      <c r="G148" s="2">
        <v>44398</v>
      </c>
      <c r="H148" s="1">
        <v>1</v>
      </c>
      <c r="I148" s="1">
        <v>1</v>
      </c>
      <c r="J148" s="1">
        <v>1</v>
      </c>
      <c r="K148" s="1" t="s">
        <v>29</v>
      </c>
      <c r="L148" s="1">
        <v>787</v>
      </c>
      <c r="M148" s="1">
        <v>787</v>
      </c>
      <c r="N148" s="1" t="s">
        <v>371</v>
      </c>
      <c r="O148" s="1" t="s">
        <v>31</v>
      </c>
      <c r="P148" s="1" t="s">
        <v>32</v>
      </c>
      <c r="Q148" s="1">
        <v>0</v>
      </c>
      <c r="R148" s="3">
        <v>44397</v>
      </c>
      <c r="S148" s="2">
        <v>44403</v>
      </c>
      <c r="T148" s="1" t="s">
        <v>33</v>
      </c>
      <c r="U148" s="1">
        <v>787</v>
      </c>
      <c r="V148" s="1">
        <v>0</v>
      </c>
      <c r="W148" s="1">
        <v>0</v>
      </c>
      <c r="X148" s="1">
        <v>2202600</v>
      </c>
    </row>
    <row r="149" s="1" customFormat="1" spans="1:23">
      <c r="A149" s="1">
        <v>15862694300</v>
      </c>
      <c r="B149" s="1" t="s">
        <v>25</v>
      </c>
      <c r="C149" s="1" t="s">
        <v>26</v>
      </c>
      <c r="D149" s="1" t="s">
        <v>372</v>
      </c>
      <c r="E149" s="1" t="s">
        <v>373</v>
      </c>
      <c r="F149" s="2">
        <v>44397</v>
      </c>
      <c r="G149" s="2">
        <v>44399</v>
      </c>
      <c r="H149" s="1">
        <v>1</v>
      </c>
      <c r="I149" s="1">
        <v>2</v>
      </c>
      <c r="J149" s="1">
        <v>2</v>
      </c>
      <c r="K149" s="1" t="s">
        <v>29</v>
      </c>
      <c r="L149" s="1">
        <v>1633</v>
      </c>
      <c r="M149" s="1">
        <v>1633</v>
      </c>
      <c r="N149" s="1" t="s">
        <v>374</v>
      </c>
      <c r="O149" s="1" t="s">
        <v>31</v>
      </c>
      <c r="P149" s="1" t="s">
        <v>32</v>
      </c>
      <c r="Q149" s="1">
        <v>0</v>
      </c>
      <c r="R149" s="3">
        <v>44397</v>
      </c>
      <c r="S149" s="2">
        <v>44403</v>
      </c>
      <c r="T149" s="1" t="s">
        <v>33</v>
      </c>
      <c r="U149" s="1">
        <v>1633</v>
      </c>
      <c r="V149" s="1">
        <v>0</v>
      </c>
      <c r="W149" s="1">
        <v>0</v>
      </c>
    </row>
    <row r="150" s="1" customFormat="1" spans="1:23">
      <c r="A150" s="1">
        <v>15862796361</v>
      </c>
      <c r="B150" s="1" t="s">
        <v>25</v>
      </c>
      <c r="C150" s="1" t="s">
        <v>26</v>
      </c>
      <c r="D150" s="1" t="s">
        <v>133</v>
      </c>
      <c r="E150" s="1" t="s">
        <v>134</v>
      </c>
      <c r="F150" s="2">
        <v>44397</v>
      </c>
      <c r="G150" s="2">
        <v>44400</v>
      </c>
      <c r="H150" s="1">
        <v>1</v>
      </c>
      <c r="I150" s="1">
        <v>3</v>
      </c>
      <c r="J150" s="1">
        <v>3</v>
      </c>
      <c r="K150" s="1" t="s">
        <v>29</v>
      </c>
      <c r="L150" s="1">
        <v>2046</v>
      </c>
      <c r="M150" s="1">
        <v>2046</v>
      </c>
      <c r="N150" s="1" t="s">
        <v>375</v>
      </c>
      <c r="O150" s="1" t="s">
        <v>31</v>
      </c>
      <c r="P150" s="1" t="s">
        <v>32</v>
      </c>
      <c r="Q150" s="1">
        <v>0</v>
      </c>
      <c r="R150" s="3">
        <v>44397</v>
      </c>
      <c r="S150" s="2">
        <v>44403</v>
      </c>
      <c r="T150" s="1" t="s">
        <v>33</v>
      </c>
      <c r="U150" s="1">
        <v>2046</v>
      </c>
      <c r="V150" s="1">
        <v>0</v>
      </c>
      <c r="W150" s="1">
        <v>0</v>
      </c>
    </row>
    <row r="151" s="1" customFormat="1" spans="1:23">
      <c r="A151" s="1">
        <v>15863196162</v>
      </c>
      <c r="B151" s="1" t="s">
        <v>25</v>
      </c>
      <c r="C151" s="1" t="s">
        <v>26</v>
      </c>
      <c r="D151" s="1" t="s">
        <v>309</v>
      </c>
      <c r="E151" s="1" t="s">
        <v>310</v>
      </c>
      <c r="F151" s="2">
        <v>44399</v>
      </c>
      <c r="G151" s="2">
        <v>44400</v>
      </c>
      <c r="H151" s="1">
        <v>1</v>
      </c>
      <c r="I151" s="1">
        <v>1</v>
      </c>
      <c r="J151" s="1">
        <v>1</v>
      </c>
      <c r="K151" s="1" t="s">
        <v>29</v>
      </c>
      <c r="L151" s="1">
        <v>515</v>
      </c>
      <c r="M151" s="1">
        <v>515</v>
      </c>
      <c r="N151" s="1" t="s">
        <v>376</v>
      </c>
      <c r="O151" s="1" t="s">
        <v>31</v>
      </c>
      <c r="P151" s="1" t="s">
        <v>32</v>
      </c>
      <c r="Q151" s="1">
        <v>0</v>
      </c>
      <c r="R151" s="3">
        <v>44397</v>
      </c>
      <c r="S151" s="2">
        <v>44403</v>
      </c>
      <c r="T151" s="1" t="s">
        <v>33</v>
      </c>
      <c r="U151" s="1">
        <v>515</v>
      </c>
      <c r="V151" s="1">
        <v>0</v>
      </c>
      <c r="W151" s="1">
        <v>0</v>
      </c>
    </row>
    <row r="152" s="1" customFormat="1" spans="1:23">
      <c r="A152" s="1">
        <v>15863704361</v>
      </c>
      <c r="B152" s="1" t="s">
        <v>25</v>
      </c>
      <c r="C152" s="1" t="s">
        <v>26</v>
      </c>
      <c r="D152" s="1" t="s">
        <v>377</v>
      </c>
      <c r="E152" s="1" t="s">
        <v>378</v>
      </c>
      <c r="F152" s="2">
        <v>44397</v>
      </c>
      <c r="G152" s="2">
        <v>44398</v>
      </c>
      <c r="H152" s="1">
        <v>1</v>
      </c>
      <c r="I152" s="1">
        <v>1</v>
      </c>
      <c r="J152" s="1">
        <v>1</v>
      </c>
      <c r="K152" s="1" t="s">
        <v>29</v>
      </c>
      <c r="L152" s="1">
        <v>673</v>
      </c>
      <c r="M152" s="1">
        <v>673</v>
      </c>
      <c r="N152" s="1" t="s">
        <v>379</v>
      </c>
      <c r="O152" s="1" t="s">
        <v>31</v>
      </c>
      <c r="P152" s="1" t="s">
        <v>32</v>
      </c>
      <c r="Q152" s="1">
        <v>0</v>
      </c>
      <c r="R152" s="3">
        <v>44397</v>
      </c>
      <c r="S152" s="2">
        <v>44403</v>
      </c>
      <c r="T152" s="1" t="s">
        <v>33</v>
      </c>
      <c r="U152" s="1">
        <v>673</v>
      </c>
      <c r="V152" s="1">
        <v>0</v>
      </c>
      <c r="W152" s="1">
        <v>0</v>
      </c>
    </row>
    <row r="153" s="1" customFormat="1" spans="1:24">
      <c r="A153" s="1">
        <v>15863761794</v>
      </c>
      <c r="B153" s="1" t="s">
        <v>25</v>
      </c>
      <c r="C153" s="1" t="s">
        <v>26</v>
      </c>
      <c r="D153" s="1" t="s">
        <v>380</v>
      </c>
      <c r="E153" s="1" t="s">
        <v>381</v>
      </c>
      <c r="F153" s="2">
        <v>44397</v>
      </c>
      <c r="G153" s="2">
        <v>44398</v>
      </c>
      <c r="H153" s="1">
        <v>1</v>
      </c>
      <c r="I153" s="1">
        <v>1</v>
      </c>
      <c r="J153" s="1">
        <v>1</v>
      </c>
      <c r="K153" s="1" t="s">
        <v>29</v>
      </c>
      <c r="L153" s="1">
        <v>660</v>
      </c>
      <c r="M153" s="1">
        <v>660</v>
      </c>
      <c r="N153" s="1" t="s">
        <v>382</v>
      </c>
      <c r="O153" s="1" t="s">
        <v>31</v>
      </c>
      <c r="P153" s="1" t="s">
        <v>32</v>
      </c>
      <c r="Q153" s="1">
        <v>0</v>
      </c>
      <c r="R153" s="3">
        <v>44397</v>
      </c>
      <c r="S153" s="2">
        <v>44403</v>
      </c>
      <c r="T153" s="1" t="s">
        <v>33</v>
      </c>
      <c r="U153" s="1">
        <v>660</v>
      </c>
      <c r="V153" s="1">
        <v>0</v>
      </c>
      <c r="W153" s="1">
        <v>0</v>
      </c>
      <c r="X153" s="1">
        <v>2202792</v>
      </c>
    </row>
    <row r="154" s="1" customFormat="1" spans="1:23">
      <c r="A154" s="1">
        <v>15864735196</v>
      </c>
      <c r="B154" s="1" t="s">
        <v>25</v>
      </c>
      <c r="C154" s="1" t="s">
        <v>26</v>
      </c>
      <c r="D154" s="1" t="s">
        <v>383</v>
      </c>
      <c r="E154" s="1" t="s">
        <v>61</v>
      </c>
      <c r="F154" s="2">
        <v>44397</v>
      </c>
      <c r="G154" s="2">
        <v>44401</v>
      </c>
      <c r="H154" s="1">
        <v>1</v>
      </c>
      <c r="I154" s="1">
        <v>4</v>
      </c>
      <c r="J154" s="1">
        <v>4</v>
      </c>
      <c r="K154" s="1" t="s">
        <v>29</v>
      </c>
      <c r="L154" s="1">
        <v>2014</v>
      </c>
      <c r="M154" s="1">
        <v>2014</v>
      </c>
      <c r="N154" s="1" t="s">
        <v>384</v>
      </c>
      <c r="O154" s="1" t="s">
        <v>31</v>
      </c>
      <c r="P154" s="1" t="s">
        <v>32</v>
      </c>
      <c r="Q154" s="1">
        <v>0</v>
      </c>
      <c r="R154" s="3">
        <v>44397</v>
      </c>
      <c r="S154" s="2">
        <v>44403</v>
      </c>
      <c r="T154" s="1" t="s">
        <v>33</v>
      </c>
      <c r="U154" s="1">
        <v>2014</v>
      </c>
      <c r="V154" s="1">
        <v>0</v>
      </c>
      <c r="W154" s="1">
        <v>0</v>
      </c>
    </row>
    <row r="155" s="1" customFormat="1" spans="1:24">
      <c r="A155" s="1">
        <v>15864961755</v>
      </c>
      <c r="B155" s="1" t="s">
        <v>25</v>
      </c>
      <c r="C155" s="1" t="s">
        <v>26</v>
      </c>
      <c r="D155" s="1" t="s">
        <v>385</v>
      </c>
      <c r="E155" s="1" t="s">
        <v>386</v>
      </c>
      <c r="F155" s="2">
        <v>44397</v>
      </c>
      <c r="G155" s="2">
        <v>44398</v>
      </c>
      <c r="H155" s="1">
        <v>1</v>
      </c>
      <c r="I155" s="1">
        <v>1</v>
      </c>
      <c r="J155" s="1">
        <v>1</v>
      </c>
      <c r="K155" s="1" t="s">
        <v>29</v>
      </c>
      <c r="L155" s="1">
        <v>418</v>
      </c>
      <c r="M155" s="1">
        <v>418</v>
      </c>
      <c r="N155" s="1" t="s">
        <v>387</v>
      </c>
      <c r="O155" s="1" t="s">
        <v>31</v>
      </c>
      <c r="P155" s="1" t="s">
        <v>32</v>
      </c>
      <c r="Q155" s="1">
        <v>0</v>
      </c>
      <c r="R155" s="3">
        <v>44397</v>
      </c>
      <c r="S155" s="2">
        <v>44403</v>
      </c>
      <c r="T155" s="1" t="s">
        <v>33</v>
      </c>
      <c r="U155" s="1">
        <v>418</v>
      </c>
      <c r="V155" s="1">
        <v>0</v>
      </c>
      <c r="W155" s="1">
        <v>0</v>
      </c>
      <c r="X155" s="1">
        <v>2202947</v>
      </c>
    </row>
    <row r="156" s="1" customFormat="1" spans="1:23">
      <c r="A156" s="1">
        <v>15865327358</v>
      </c>
      <c r="B156" s="1" t="s">
        <v>25</v>
      </c>
      <c r="C156" s="1" t="s">
        <v>26</v>
      </c>
      <c r="D156" s="1" t="s">
        <v>265</v>
      </c>
      <c r="E156" s="1" t="s">
        <v>318</v>
      </c>
      <c r="F156" s="2">
        <v>44397</v>
      </c>
      <c r="G156" s="2">
        <v>44398</v>
      </c>
      <c r="H156" s="1">
        <v>1</v>
      </c>
      <c r="I156" s="1">
        <v>1</v>
      </c>
      <c r="J156" s="1">
        <v>1</v>
      </c>
      <c r="K156" s="1" t="s">
        <v>29</v>
      </c>
      <c r="L156" s="1">
        <v>513</v>
      </c>
      <c r="M156" s="1">
        <v>513</v>
      </c>
      <c r="N156" s="1" t="s">
        <v>388</v>
      </c>
      <c r="O156" s="1" t="s">
        <v>31</v>
      </c>
      <c r="P156" s="1" t="s">
        <v>32</v>
      </c>
      <c r="Q156" s="1">
        <v>0</v>
      </c>
      <c r="R156" s="3">
        <v>44397</v>
      </c>
      <c r="S156" s="2">
        <v>44403</v>
      </c>
      <c r="T156" s="1" t="s">
        <v>33</v>
      </c>
      <c r="U156" s="1">
        <v>513</v>
      </c>
      <c r="V156" s="1">
        <v>0</v>
      </c>
      <c r="W156" s="1">
        <v>0</v>
      </c>
    </row>
    <row r="157" s="1" customFormat="1" spans="1:24">
      <c r="A157" s="1">
        <v>15865732792</v>
      </c>
      <c r="B157" s="1" t="s">
        <v>25</v>
      </c>
      <c r="C157" s="1" t="s">
        <v>26</v>
      </c>
      <c r="D157" s="1" t="s">
        <v>145</v>
      </c>
      <c r="E157" s="1" t="s">
        <v>389</v>
      </c>
      <c r="F157" s="2">
        <v>44397</v>
      </c>
      <c r="G157" s="2">
        <v>44399</v>
      </c>
      <c r="H157" s="1">
        <v>1</v>
      </c>
      <c r="I157" s="1">
        <v>2</v>
      </c>
      <c r="J157" s="1">
        <v>2</v>
      </c>
      <c r="K157" s="1" t="s">
        <v>29</v>
      </c>
      <c r="L157" s="1">
        <v>1098</v>
      </c>
      <c r="M157" s="1">
        <v>1098</v>
      </c>
      <c r="N157" s="1" t="s">
        <v>390</v>
      </c>
      <c r="O157" s="1" t="s">
        <v>31</v>
      </c>
      <c r="P157" s="1" t="s">
        <v>32</v>
      </c>
      <c r="Q157" s="1">
        <v>0</v>
      </c>
      <c r="R157" s="3">
        <v>44397</v>
      </c>
      <c r="S157" s="2">
        <v>44403</v>
      </c>
      <c r="T157" s="1" t="s">
        <v>33</v>
      </c>
      <c r="U157" s="1">
        <v>1098</v>
      </c>
      <c r="V157" s="1">
        <v>0</v>
      </c>
      <c r="W157" s="1">
        <v>0</v>
      </c>
      <c r="X157" s="1">
        <v>2203081</v>
      </c>
    </row>
    <row r="158" s="1" customFormat="1" spans="1:24">
      <c r="A158" s="1">
        <v>15865874107</v>
      </c>
      <c r="B158" s="1" t="s">
        <v>25</v>
      </c>
      <c r="C158" s="1" t="s">
        <v>26</v>
      </c>
      <c r="D158" s="1" t="s">
        <v>114</v>
      </c>
      <c r="E158" s="1" t="s">
        <v>115</v>
      </c>
      <c r="F158" s="2">
        <v>44397</v>
      </c>
      <c r="G158" s="2">
        <v>44398</v>
      </c>
      <c r="H158" s="1">
        <v>1</v>
      </c>
      <c r="I158" s="1">
        <v>1</v>
      </c>
      <c r="J158" s="1">
        <v>1</v>
      </c>
      <c r="K158" s="1" t="s">
        <v>29</v>
      </c>
      <c r="L158" s="1">
        <v>393</v>
      </c>
      <c r="M158" s="1">
        <v>393</v>
      </c>
      <c r="N158" s="1" t="s">
        <v>391</v>
      </c>
      <c r="O158" s="1" t="s">
        <v>31</v>
      </c>
      <c r="P158" s="1" t="s">
        <v>32</v>
      </c>
      <c r="Q158" s="1">
        <v>0</v>
      </c>
      <c r="R158" s="3">
        <v>44397</v>
      </c>
      <c r="S158" s="2">
        <v>44403</v>
      </c>
      <c r="T158" s="1" t="s">
        <v>33</v>
      </c>
      <c r="U158" s="1">
        <v>393</v>
      </c>
      <c r="V158" s="1">
        <v>0</v>
      </c>
      <c r="W158" s="1">
        <v>0</v>
      </c>
      <c r="X158" s="1">
        <v>2203094</v>
      </c>
    </row>
    <row r="159" s="1" customFormat="1" spans="1:24">
      <c r="A159" s="1">
        <v>15872163889</v>
      </c>
      <c r="B159" s="1" t="s">
        <v>25</v>
      </c>
      <c r="C159" s="1" t="s">
        <v>26</v>
      </c>
      <c r="D159" s="1" t="s">
        <v>392</v>
      </c>
      <c r="E159" s="1" t="s">
        <v>190</v>
      </c>
      <c r="F159" s="2">
        <v>44397</v>
      </c>
      <c r="G159" s="2">
        <v>44398</v>
      </c>
      <c r="H159" s="1">
        <v>1</v>
      </c>
      <c r="I159" s="1">
        <v>1</v>
      </c>
      <c r="J159" s="1">
        <v>1</v>
      </c>
      <c r="K159" s="1" t="s">
        <v>29</v>
      </c>
      <c r="L159" s="1">
        <v>1307</v>
      </c>
      <c r="M159" s="1">
        <v>1307</v>
      </c>
      <c r="N159" s="1" t="s">
        <v>393</v>
      </c>
      <c r="O159" s="1" t="s">
        <v>31</v>
      </c>
      <c r="P159" s="1" t="s">
        <v>32</v>
      </c>
      <c r="Q159" s="1">
        <v>0</v>
      </c>
      <c r="R159" s="3">
        <v>44397</v>
      </c>
      <c r="S159" s="2">
        <v>44403</v>
      </c>
      <c r="T159" s="1" t="s">
        <v>33</v>
      </c>
      <c r="U159" s="1">
        <v>1307</v>
      </c>
      <c r="V159" s="1">
        <v>0</v>
      </c>
      <c r="W159" s="1">
        <v>0</v>
      </c>
      <c r="X159" s="1">
        <v>2203436</v>
      </c>
    </row>
    <row r="160" s="1" customFormat="1" spans="1:24">
      <c r="A160" s="1">
        <v>15872746460</v>
      </c>
      <c r="B160" s="1" t="s">
        <v>25</v>
      </c>
      <c r="C160" s="1" t="s">
        <v>26</v>
      </c>
      <c r="D160" s="1" t="s">
        <v>394</v>
      </c>
      <c r="E160" s="1" t="s">
        <v>395</v>
      </c>
      <c r="F160" s="2">
        <v>44399</v>
      </c>
      <c r="G160" s="2">
        <v>44400</v>
      </c>
      <c r="H160" s="1">
        <v>1</v>
      </c>
      <c r="I160" s="1">
        <v>1</v>
      </c>
      <c r="J160" s="1">
        <v>1</v>
      </c>
      <c r="K160" s="1" t="s">
        <v>29</v>
      </c>
      <c r="L160" s="1">
        <v>454</v>
      </c>
      <c r="M160" s="1">
        <v>454</v>
      </c>
      <c r="N160" s="1" t="s">
        <v>396</v>
      </c>
      <c r="O160" s="1" t="s">
        <v>31</v>
      </c>
      <c r="P160" s="1" t="s">
        <v>32</v>
      </c>
      <c r="Q160" s="1">
        <v>0</v>
      </c>
      <c r="R160" s="3">
        <v>44397</v>
      </c>
      <c r="S160" s="2">
        <v>44403</v>
      </c>
      <c r="T160" s="1" t="s">
        <v>33</v>
      </c>
      <c r="U160" s="1">
        <v>454</v>
      </c>
      <c r="V160" s="1">
        <v>0</v>
      </c>
      <c r="W160" s="1">
        <v>0</v>
      </c>
      <c r="X160" s="1">
        <v>2203565</v>
      </c>
    </row>
    <row r="161" s="1" customFormat="1" spans="1:23">
      <c r="A161" s="1">
        <v>15873421355</v>
      </c>
      <c r="B161" s="1" t="s">
        <v>25</v>
      </c>
      <c r="C161" s="1" t="s">
        <v>26</v>
      </c>
      <c r="D161" s="1" t="s">
        <v>133</v>
      </c>
      <c r="E161" s="1" t="s">
        <v>397</v>
      </c>
      <c r="F161" s="2">
        <v>44398</v>
      </c>
      <c r="G161" s="2">
        <v>44401</v>
      </c>
      <c r="H161" s="1">
        <v>1</v>
      </c>
      <c r="I161" s="1">
        <v>3</v>
      </c>
      <c r="J161" s="1">
        <v>3</v>
      </c>
      <c r="K161" s="1" t="s">
        <v>29</v>
      </c>
      <c r="L161" s="1">
        <v>2372</v>
      </c>
      <c r="M161" s="1">
        <v>2372</v>
      </c>
      <c r="N161" s="1" t="s">
        <v>398</v>
      </c>
      <c r="O161" s="1" t="s">
        <v>31</v>
      </c>
      <c r="P161" s="1" t="s">
        <v>32</v>
      </c>
      <c r="Q161" s="1">
        <v>0</v>
      </c>
      <c r="R161" s="3">
        <v>44397</v>
      </c>
      <c r="S161" s="2">
        <v>44403</v>
      </c>
      <c r="T161" s="1" t="s">
        <v>33</v>
      </c>
      <c r="U161" s="1">
        <v>2372</v>
      </c>
      <c r="V161" s="1">
        <v>0</v>
      </c>
      <c r="W161" s="1">
        <v>0</v>
      </c>
    </row>
    <row r="162" s="1" customFormat="1" spans="1:23">
      <c r="A162" s="1">
        <v>15874252484</v>
      </c>
      <c r="B162" s="1" t="s">
        <v>25</v>
      </c>
      <c r="C162" s="1" t="s">
        <v>26</v>
      </c>
      <c r="D162" s="1" t="s">
        <v>399</v>
      </c>
      <c r="E162" s="1" t="s">
        <v>400</v>
      </c>
      <c r="F162" s="2">
        <v>44398</v>
      </c>
      <c r="G162" s="2">
        <v>44399</v>
      </c>
      <c r="H162" s="1">
        <v>1</v>
      </c>
      <c r="I162" s="1">
        <v>1</v>
      </c>
      <c r="J162" s="1">
        <v>1</v>
      </c>
      <c r="K162" s="1" t="s">
        <v>29</v>
      </c>
      <c r="L162" s="1">
        <v>916</v>
      </c>
      <c r="M162" s="1">
        <v>916</v>
      </c>
      <c r="N162" s="1" t="s">
        <v>401</v>
      </c>
      <c r="O162" s="1" t="s">
        <v>31</v>
      </c>
      <c r="P162" s="1" t="s">
        <v>32</v>
      </c>
      <c r="Q162" s="1">
        <v>0</v>
      </c>
      <c r="R162" s="3">
        <v>44398</v>
      </c>
      <c r="S162" s="2">
        <v>44403</v>
      </c>
      <c r="T162" s="1" t="s">
        <v>33</v>
      </c>
      <c r="U162" s="1">
        <v>916</v>
      </c>
      <c r="V162" s="1">
        <v>0</v>
      </c>
      <c r="W162" s="1">
        <v>0</v>
      </c>
    </row>
    <row r="163" s="1" customFormat="1" spans="1:24">
      <c r="A163" s="1">
        <v>15874459179</v>
      </c>
      <c r="B163" s="1" t="s">
        <v>25</v>
      </c>
      <c r="C163" s="1" t="s">
        <v>26</v>
      </c>
      <c r="D163" s="1" t="s">
        <v>402</v>
      </c>
      <c r="E163" s="1" t="s">
        <v>103</v>
      </c>
      <c r="F163" s="2">
        <v>44398</v>
      </c>
      <c r="G163" s="2">
        <v>44401</v>
      </c>
      <c r="H163" s="1">
        <v>1</v>
      </c>
      <c r="I163" s="1">
        <v>3</v>
      </c>
      <c r="J163" s="1">
        <v>3</v>
      </c>
      <c r="K163" s="1" t="s">
        <v>29</v>
      </c>
      <c r="L163" s="1">
        <v>4389</v>
      </c>
      <c r="M163" s="1">
        <v>4389</v>
      </c>
      <c r="N163" s="1" t="s">
        <v>403</v>
      </c>
      <c r="O163" s="1" t="s">
        <v>31</v>
      </c>
      <c r="P163" s="1" t="s">
        <v>32</v>
      </c>
      <c r="Q163" s="1">
        <v>0</v>
      </c>
      <c r="R163" s="3">
        <v>44398</v>
      </c>
      <c r="S163" s="2">
        <v>44403</v>
      </c>
      <c r="T163" s="1" t="s">
        <v>33</v>
      </c>
      <c r="U163" s="1">
        <v>4389</v>
      </c>
      <c r="V163" s="1">
        <v>0</v>
      </c>
      <c r="W163" s="1">
        <v>0</v>
      </c>
      <c r="X163" s="1">
        <v>2203782</v>
      </c>
    </row>
    <row r="164" s="1" customFormat="1" spans="1:23">
      <c r="A164" s="1">
        <v>15874728581</v>
      </c>
      <c r="B164" s="1" t="s">
        <v>25</v>
      </c>
      <c r="C164" s="1" t="s">
        <v>26</v>
      </c>
      <c r="D164" s="1" t="s">
        <v>404</v>
      </c>
      <c r="E164" s="1" t="s">
        <v>405</v>
      </c>
      <c r="F164" s="2">
        <v>44398</v>
      </c>
      <c r="G164" s="2">
        <v>44399</v>
      </c>
      <c r="H164" s="1">
        <v>1</v>
      </c>
      <c r="I164" s="1">
        <v>1</v>
      </c>
      <c r="J164" s="1">
        <v>1</v>
      </c>
      <c r="K164" s="1" t="s">
        <v>29</v>
      </c>
      <c r="L164" s="1">
        <v>566</v>
      </c>
      <c r="M164" s="1">
        <v>566</v>
      </c>
      <c r="N164" s="1" t="s">
        <v>406</v>
      </c>
      <c r="O164" s="1" t="s">
        <v>31</v>
      </c>
      <c r="P164" s="1" t="s">
        <v>32</v>
      </c>
      <c r="Q164" s="1">
        <v>0</v>
      </c>
      <c r="R164" s="3">
        <v>44398</v>
      </c>
      <c r="S164" s="2">
        <v>44403</v>
      </c>
      <c r="T164" s="1" t="s">
        <v>33</v>
      </c>
      <c r="U164" s="1">
        <v>566</v>
      </c>
      <c r="V164" s="1">
        <v>0</v>
      </c>
      <c r="W164" s="1">
        <v>0</v>
      </c>
    </row>
    <row r="165" s="1" customFormat="1" spans="1:23">
      <c r="A165" s="1">
        <v>15875006649</v>
      </c>
      <c r="B165" s="1" t="s">
        <v>25</v>
      </c>
      <c r="C165" s="1" t="s">
        <v>26</v>
      </c>
      <c r="D165" s="1" t="s">
        <v>145</v>
      </c>
      <c r="E165" s="1" t="s">
        <v>389</v>
      </c>
      <c r="F165" s="2">
        <v>44398</v>
      </c>
      <c r="G165" s="2">
        <v>44399</v>
      </c>
      <c r="H165" s="1">
        <v>1</v>
      </c>
      <c r="I165" s="1">
        <v>1</v>
      </c>
      <c r="J165" s="1">
        <v>1</v>
      </c>
      <c r="K165" s="1" t="s">
        <v>29</v>
      </c>
      <c r="L165" s="1">
        <v>543</v>
      </c>
      <c r="M165" s="1">
        <v>543</v>
      </c>
      <c r="N165" s="1" t="s">
        <v>407</v>
      </c>
      <c r="O165" s="1" t="s">
        <v>31</v>
      </c>
      <c r="P165" s="1" t="s">
        <v>32</v>
      </c>
      <c r="Q165" s="1">
        <v>0</v>
      </c>
      <c r="R165" s="3">
        <v>44398</v>
      </c>
      <c r="S165" s="2">
        <v>44403</v>
      </c>
      <c r="T165" s="1" t="s">
        <v>33</v>
      </c>
      <c r="U165" s="1">
        <v>543</v>
      </c>
      <c r="V165" s="1">
        <v>0</v>
      </c>
      <c r="W165" s="1">
        <v>0</v>
      </c>
    </row>
    <row r="166" s="1" customFormat="1" spans="1:24">
      <c r="A166" s="1">
        <v>15875682792</v>
      </c>
      <c r="B166" s="1" t="s">
        <v>25</v>
      </c>
      <c r="C166" s="1" t="s">
        <v>26</v>
      </c>
      <c r="D166" s="1" t="s">
        <v>408</v>
      </c>
      <c r="E166" s="1" t="s">
        <v>409</v>
      </c>
      <c r="F166" s="2">
        <v>44401</v>
      </c>
      <c r="G166" s="2">
        <v>44402</v>
      </c>
      <c r="H166" s="1">
        <v>1</v>
      </c>
      <c r="I166" s="1">
        <v>1</v>
      </c>
      <c r="J166" s="1">
        <v>1</v>
      </c>
      <c r="K166" s="1" t="s">
        <v>29</v>
      </c>
      <c r="L166" s="1">
        <v>1129</v>
      </c>
      <c r="M166" s="1">
        <v>1129</v>
      </c>
      <c r="N166" s="1" t="s">
        <v>410</v>
      </c>
      <c r="O166" s="1" t="s">
        <v>31</v>
      </c>
      <c r="P166" s="1" t="s">
        <v>32</v>
      </c>
      <c r="Q166" s="1">
        <v>0</v>
      </c>
      <c r="R166" s="3">
        <v>44398</v>
      </c>
      <c r="S166" s="2">
        <v>44403</v>
      </c>
      <c r="T166" s="1" t="s">
        <v>33</v>
      </c>
      <c r="U166" s="1">
        <v>1129</v>
      </c>
      <c r="V166" s="1">
        <v>0</v>
      </c>
      <c r="W166" s="1">
        <v>0</v>
      </c>
      <c r="X166" s="1">
        <v>2203951</v>
      </c>
    </row>
    <row r="167" s="1" customFormat="1" spans="1:23">
      <c r="A167" s="1">
        <v>15877860889</v>
      </c>
      <c r="B167" s="1" t="s">
        <v>25</v>
      </c>
      <c r="C167" s="1" t="s">
        <v>26</v>
      </c>
      <c r="D167" s="1" t="s">
        <v>411</v>
      </c>
      <c r="E167" s="1" t="s">
        <v>241</v>
      </c>
      <c r="F167" s="2">
        <v>44399</v>
      </c>
      <c r="G167" s="2">
        <v>44400</v>
      </c>
      <c r="H167" s="1">
        <v>1</v>
      </c>
      <c r="I167" s="1">
        <v>1</v>
      </c>
      <c r="J167" s="1">
        <v>1</v>
      </c>
      <c r="K167" s="1" t="s">
        <v>29</v>
      </c>
      <c r="L167" s="1">
        <v>550</v>
      </c>
      <c r="M167" s="1">
        <v>550</v>
      </c>
      <c r="N167" s="1" t="s">
        <v>412</v>
      </c>
      <c r="O167" s="1" t="s">
        <v>31</v>
      </c>
      <c r="P167" s="1" t="s">
        <v>32</v>
      </c>
      <c r="Q167" s="1">
        <v>0</v>
      </c>
      <c r="R167" s="3">
        <v>44398</v>
      </c>
      <c r="S167" s="2">
        <v>44403</v>
      </c>
      <c r="T167" s="1" t="s">
        <v>33</v>
      </c>
      <c r="U167" s="1">
        <v>550</v>
      </c>
      <c r="V167" s="1">
        <v>0</v>
      </c>
      <c r="W167" s="1">
        <v>0</v>
      </c>
    </row>
    <row r="168" s="1" customFormat="1" spans="1:24">
      <c r="A168" s="1">
        <v>15884475394</v>
      </c>
      <c r="B168" s="1" t="s">
        <v>25</v>
      </c>
      <c r="C168" s="1" t="s">
        <v>26</v>
      </c>
      <c r="D168" s="1" t="s">
        <v>413</v>
      </c>
      <c r="E168" s="1" t="s">
        <v>35</v>
      </c>
      <c r="F168" s="2">
        <v>44398</v>
      </c>
      <c r="G168" s="2">
        <v>44399</v>
      </c>
      <c r="H168" s="1">
        <v>1</v>
      </c>
      <c r="I168" s="1">
        <v>1</v>
      </c>
      <c r="J168" s="1">
        <v>1</v>
      </c>
      <c r="K168" s="1" t="s">
        <v>29</v>
      </c>
      <c r="L168" s="1">
        <v>238</v>
      </c>
      <c r="M168" s="1">
        <v>238</v>
      </c>
      <c r="N168" s="1" t="s">
        <v>414</v>
      </c>
      <c r="O168" s="1" t="s">
        <v>31</v>
      </c>
      <c r="P168" s="1" t="s">
        <v>32</v>
      </c>
      <c r="Q168" s="1">
        <v>0</v>
      </c>
      <c r="R168" s="3">
        <v>44398</v>
      </c>
      <c r="S168" s="2">
        <v>44403</v>
      </c>
      <c r="T168" s="1" t="s">
        <v>33</v>
      </c>
      <c r="U168" s="1">
        <v>238</v>
      </c>
      <c r="V168" s="1">
        <v>0</v>
      </c>
      <c r="W168" s="1">
        <v>0</v>
      </c>
      <c r="X168" s="1">
        <v>2204276</v>
      </c>
    </row>
    <row r="169" s="1" customFormat="1" spans="1:23">
      <c r="A169" s="1">
        <v>15885482627</v>
      </c>
      <c r="B169" s="1" t="s">
        <v>25</v>
      </c>
      <c r="C169" s="1" t="s">
        <v>26</v>
      </c>
      <c r="D169" s="1" t="s">
        <v>327</v>
      </c>
      <c r="E169" s="1" t="s">
        <v>415</v>
      </c>
      <c r="F169" s="2">
        <v>44399</v>
      </c>
      <c r="G169" s="2">
        <v>44401</v>
      </c>
      <c r="H169" s="1">
        <v>1</v>
      </c>
      <c r="I169" s="1">
        <v>2</v>
      </c>
      <c r="J169" s="1">
        <v>2</v>
      </c>
      <c r="K169" s="1" t="s">
        <v>29</v>
      </c>
      <c r="L169" s="1">
        <v>944</v>
      </c>
      <c r="M169" s="1">
        <v>944</v>
      </c>
      <c r="N169" s="1" t="s">
        <v>416</v>
      </c>
      <c r="O169" s="1" t="s">
        <v>31</v>
      </c>
      <c r="P169" s="1" t="s">
        <v>32</v>
      </c>
      <c r="Q169" s="1">
        <v>0</v>
      </c>
      <c r="R169" s="3">
        <v>44398</v>
      </c>
      <c r="S169" s="2">
        <v>44403</v>
      </c>
      <c r="T169" s="1" t="s">
        <v>33</v>
      </c>
      <c r="U169" s="1">
        <v>944</v>
      </c>
      <c r="V169" s="1">
        <v>0</v>
      </c>
      <c r="W169" s="1">
        <v>0</v>
      </c>
    </row>
    <row r="170" s="1" customFormat="1" spans="1:23">
      <c r="A170" s="1">
        <v>15885588552</v>
      </c>
      <c r="B170" s="1" t="s">
        <v>25</v>
      </c>
      <c r="C170" s="1" t="s">
        <v>26</v>
      </c>
      <c r="D170" s="1" t="s">
        <v>417</v>
      </c>
      <c r="E170" s="1" t="s">
        <v>418</v>
      </c>
      <c r="F170" s="2">
        <v>44398</v>
      </c>
      <c r="G170" s="2">
        <v>44399</v>
      </c>
      <c r="H170" s="1">
        <v>1</v>
      </c>
      <c r="I170" s="1">
        <v>1</v>
      </c>
      <c r="J170" s="1">
        <v>1</v>
      </c>
      <c r="K170" s="1" t="s">
        <v>29</v>
      </c>
      <c r="L170" s="1">
        <v>380</v>
      </c>
      <c r="M170" s="1">
        <v>380</v>
      </c>
      <c r="N170" s="1" t="s">
        <v>419</v>
      </c>
      <c r="O170" s="1" t="s">
        <v>31</v>
      </c>
      <c r="P170" s="1" t="s">
        <v>32</v>
      </c>
      <c r="Q170" s="1">
        <v>0</v>
      </c>
      <c r="R170" s="3">
        <v>44398</v>
      </c>
      <c r="S170" s="2">
        <v>44403</v>
      </c>
      <c r="T170" s="1" t="s">
        <v>33</v>
      </c>
      <c r="U170" s="1">
        <v>380</v>
      </c>
      <c r="V170" s="1">
        <v>0</v>
      </c>
      <c r="W170" s="1">
        <v>0</v>
      </c>
    </row>
    <row r="171" s="1" customFormat="1" spans="1:24">
      <c r="A171" s="1">
        <v>15886308400</v>
      </c>
      <c r="B171" s="1" t="s">
        <v>25</v>
      </c>
      <c r="C171" s="1" t="s">
        <v>26</v>
      </c>
      <c r="D171" s="1" t="s">
        <v>420</v>
      </c>
      <c r="E171" s="1" t="s">
        <v>421</v>
      </c>
      <c r="F171" s="2">
        <v>44398</v>
      </c>
      <c r="G171" s="2">
        <v>44399</v>
      </c>
      <c r="H171" s="1">
        <v>1</v>
      </c>
      <c r="I171" s="1">
        <v>1</v>
      </c>
      <c r="J171" s="1">
        <v>1</v>
      </c>
      <c r="K171" s="1" t="s">
        <v>29</v>
      </c>
      <c r="L171" s="1">
        <v>568</v>
      </c>
      <c r="M171" s="1">
        <v>568</v>
      </c>
      <c r="N171" s="1" t="s">
        <v>422</v>
      </c>
      <c r="O171" s="1" t="s">
        <v>31</v>
      </c>
      <c r="P171" s="1" t="s">
        <v>32</v>
      </c>
      <c r="Q171" s="1">
        <v>0</v>
      </c>
      <c r="R171" s="3">
        <v>44398</v>
      </c>
      <c r="S171" s="2">
        <v>44403</v>
      </c>
      <c r="T171" s="1" t="s">
        <v>33</v>
      </c>
      <c r="U171" s="1">
        <v>568</v>
      </c>
      <c r="V171" s="1">
        <v>0</v>
      </c>
      <c r="W171" s="1">
        <v>0</v>
      </c>
      <c r="X171" s="1">
        <v>2204507</v>
      </c>
    </row>
    <row r="172" s="1" customFormat="1" spans="1:24">
      <c r="A172" s="1">
        <v>15886412606</v>
      </c>
      <c r="B172" s="1" t="s">
        <v>25</v>
      </c>
      <c r="C172" s="1" t="s">
        <v>26</v>
      </c>
      <c r="D172" s="1" t="s">
        <v>265</v>
      </c>
      <c r="E172" s="1" t="s">
        <v>318</v>
      </c>
      <c r="F172" s="2">
        <v>44398</v>
      </c>
      <c r="G172" s="2">
        <v>44400</v>
      </c>
      <c r="H172" s="1">
        <v>1</v>
      </c>
      <c r="I172" s="1">
        <v>2</v>
      </c>
      <c r="J172" s="1">
        <v>2</v>
      </c>
      <c r="K172" s="1" t="s">
        <v>29</v>
      </c>
      <c r="L172" s="1">
        <v>1026</v>
      </c>
      <c r="M172" s="1">
        <v>1026</v>
      </c>
      <c r="N172" s="1" t="s">
        <v>423</v>
      </c>
      <c r="O172" s="1" t="s">
        <v>31</v>
      </c>
      <c r="P172" s="1" t="s">
        <v>32</v>
      </c>
      <c r="Q172" s="1">
        <v>0</v>
      </c>
      <c r="R172" s="3">
        <v>44398</v>
      </c>
      <c r="S172" s="2">
        <v>44403</v>
      </c>
      <c r="T172" s="1" t="s">
        <v>33</v>
      </c>
      <c r="U172" s="1">
        <v>1026</v>
      </c>
      <c r="V172" s="1">
        <v>0</v>
      </c>
      <c r="W172" s="1">
        <v>0</v>
      </c>
      <c r="X172" s="1">
        <v>2204520</v>
      </c>
    </row>
    <row r="173" s="1" customFormat="1" spans="1:24">
      <c r="A173" s="1">
        <v>15887041623</v>
      </c>
      <c r="B173" s="1" t="s">
        <v>25</v>
      </c>
      <c r="C173" s="1" t="s">
        <v>26</v>
      </c>
      <c r="D173" s="1" t="s">
        <v>424</v>
      </c>
      <c r="E173" s="1" t="s">
        <v>360</v>
      </c>
      <c r="F173" s="2">
        <v>44398</v>
      </c>
      <c r="G173" s="2">
        <v>44399</v>
      </c>
      <c r="H173" s="1">
        <v>1</v>
      </c>
      <c r="I173" s="1">
        <v>1</v>
      </c>
      <c r="J173" s="1">
        <v>1</v>
      </c>
      <c r="K173" s="1" t="s">
        <v>29</v>
      </c>
      <c r="L173" s="1">
        <v>437</v>
      </c>
      <c r="M173" s="1">
        <v>437</v>
      </c>
      <c r="N173" s="1" t="s">
        <v>425</v>
      </c>
      <c r="O173" s="1" t="s">
        <v>31</v>
      </c>
      <c r="P173" s="1" t="s">
        <v>32</v>
      </c>
      <c r="Q173" s="1">
        <v>0</v>
      </c>
      <c r="R173" s="3">
        <v>44398</v>
      </c>
      <c r="S173" s="2">
        <v>44403</v>
      </c>
      <c r="T173" s="1" t="s">
        <v>33</v>
      </c>
      <c r="U173" s="1">
        <v>437</v>
      </c>
      <c r="V173" s="1">
        <v>0</v>
      </c>
      <c r="W173" s="1">
        <v>0</v>
      </c>
      <c r="X173" s="1">
        <v>2204597</v>
      </c>
    </row>
    <row r="174" s="1" customFormat="1" spans="1:23">
      <c r="A174" s="1">
        <v>15887078513</v>
      </c>
      <c r="B174" s="1" t="s">
        <v>25</v>
      </c>
      <c r="C174" s="1" t="s">
        <v>26</v>
      </c>
      <c r="D174" s="1" t="s">
        <v>426</v>
      </c>
      <c r="E174" s="1" t="s">
        <v>427</v>
      </c>
      <c r="F174" s="2">
        <v>44398</v>
      </c>
      <c r="G174" s="2">
        <v>44399</v>
      </c>
      <c r="H174" s="1">
        <v>1</v>
      </c>
      <c r="I174" s="1">
        <v>1</v>
      </c>
      <c r="J174" s="1">
        <v>1</v>
      </c>
      <c r="K174" s="1" t="s">
        <v>29</v>
      </c>
      <c r="L174" s="1">
        <v>481</v>
      </c>
      <c r="M174" s="1">
        <v>481</v>
      </c>
      <c r="N174" s="1" t="s">
        <v>428</v>
      </c>
      <c r="O174" s="1" t="s">
        <v>31</v>
      </c>
      <c r="P174" s="1" t="s">
        <v>32</v>
      </c>
      <c r="Q174" s="1">
        <v>0</v>
      </c>
      <c r="R174" s="3">
        <v>44398</v>
      </c>
      <c r="S174" s="2">
        <v>44403</v>
      </c>
      <c r="T174" s="1" t="s">
        <v>33</v>
      </c>
      <c r="U174" s="1">
        <v>481</v>
      </c>
      <c r="V174" s="1">
        <v>0</v>
      </c>
      <c r="W174" s="1">
        <v>0</v>
      </c>
    </row>
    <row r="175" s="1" customFormat="1" spans="1:23">
      <c r="A175" s="1">
        <v>15887184740</v>
      </c>
      <c r="B175" s="1" t="s">
        <v>25</v>
      </c>
      <c r="C175" s="1" t="s">
        <v>26</v>
      </c>
      <c r="D175" s="1" t="s">
        <v>420</v>
      </c>
      <c r="E175" s="1" t="s">
        <v>429</v>
      </c>
      <c r="F175" s="2">
        <v>44399</v>
      </c>
      <c r="G175" s="2">
        <v>44400</v>
      </c>
      <c r="H175" s="1">
        <v>1</v>
      </c>
      <c r="I175" s="1">
        <v>1</v>
      </c>
      <c r="J175" s="1">
        <v>1</v>
      </c>
      <c r="K175" s="1" t="s">
        <v>29</v>
      </c>
      <c r="L175" s="1">
        <v>399</v>
      </c>
      <c r="M175" s="1">
        <v>399</v>
      </c>
      <c r="N175" s="1" t="s">
        <v>430</v>
      </c>
      <c r="O175" s="1" t="s">
        <v>31</v>
      </c>
      <c r="P175" s="1" t="s">
        <v>32</v>
      </c>
      <c r="Q175" s="1">
        <v>0</v>
      </c>
      <c r="R175" s="3">
        <v>44398</v>
      </c>
      <c r="S175" s="2">
        <v>44403</v>
      </c>
      <c r="T175" s="1" t="s">
        <v>33</v>
      </c>
      <c r="U175" s="1">
        <v>399</v>
      </c>
      <c r="V175" s="1">
        <v>0</v>
      </c>
      <c r="W175" s="1">
        <v>0</v>
      </c>
    </row>
    <row r="176" s="1" customFormat="1" spans="1:24">
      <c r="A176" s="1">
        <v>15887286084</v>
      </c>
      <c r="B176" s="1" t="s">
        <v>25</v>
      </c>
      <c r="C176" s="1" t="s">
        <v>26</v>
      </c>
      <c r="D176" s="1" t="s">
        <v>431</v>
      </c>
      <c r="E176" s="1" t="s">
        <v>432</v>
      </c>
      <c r="F176" s="2">
        <v>44399</v>
      </c>
      <c r="G176" s="2">
        <v>44402</v>
      </c>
      <c r="H176" s="1">
        <v>1</v>
      </c>
      <c r="I176" s="1">
        <v>3</v>
      </c>
      <c r="J176" s="1">
        <v>3</v>
      </c>
      <c r="K176" s="1" t="s">
        <v>29</v>
      </c>
      <c r="L176" s="1">
        <v>2068</v>
      </c>
      <c r="M176" s="1">
        <v>2068</v>
      </c>
      <c r="N176" s="1" t="s">
        <v>433</v>
      </c>
      <c r="O176" s="1" t="s">
        <v>31</v>
      </c>
      <c r="P176" s="1" t="s">
        <v>32</v>
      </c>
      <c r="Q176" s="1">
        <v>0</v>
      </c>
      <c r="R176" s="3">
        <v>44398</v>
      </c>
      <c r="S176" s="2">
        <v>44403</v>
      </c>
      <c r="T176" s="1" t="s">
        <v>33</v>
      </c>
      <c r="U176" s="1">
        <v>2068</v>
      </c>
      <c r="V176" s="1">
        <v>0</v>
      </c>
      <c r="W176" s="1">
        <v>0</v>
      </c>
      <c r="X176" s="1">
        <v>2204630</v>
      </c>
    </row>
    <row r="177" s="1" customFormat="1" spans="1:23">
      <c r="A177" s="1">
        <v>15887147470</v>
      </c>
      <c r="B177" s="1" t="s">
        <v>25</v>
      </c>
      <c r="C177" s="1" t="s">
        <v>26</v>
      </c>
      <c r="D177" s="1" t="s">
        <v>265</v>
      </c>
      <c r="E177" s="1" t="s">
        <v>434</v>
      </c>
      <c r="F177" s="2">
        <v>44398</v>
      </c>
      <c r="G177" s="2">
        <v>44400</v>
      </c>
      <c r="H177" s="1">
        <v>1</v>
      </c>
      <c r="I177" s="1">
        <v>2</v>
      </c>
      <c r="J177" s="1">
        <v>2</v>
      </c>
      <c r="K177" s="1" t="s">
        <v>29</v>
      </c>
      <c r="L177" s="1">
        <v>1026</v>
      </c>
      <c r="M177" s="1">
        <v>1026</v>
      </c>
      <c r="N177" s="1" t="s">
        <v>435</v>
      </c>
      <c r="O177" s="1" t="s">
        <v>31</v>
      </c>
      <c r="P177" s="1" t="s">
        <v>32</v>
      </c>
      <c r="Q177" s="1">
        <v>0</v>
      </c>
      <c r="R177" s="3">
        <v>44398</v>
      </c>
      <c r="S177" s="2">
        <v>44403</v>
      </c>
      <c r="T177" s="1" t="s">
        <v>33</v>
      </c>
      <c r="U177" s="1">
        <v>1026</v>
      </c>
      <c r="V177" s="1">
        <v>0</v>
      </c>
      <c r="W177" s="1">
        <v>0</v>
      </c>
    </row>
    <row r="178" s="1" customFormat="1" spans="1:23">
      <c r="A178" s="1">
        <v>15887804466</v>
      </c>
      <c r="B178" s="1" t="s">
        <v>25</v>
      </c>
      <c r="C178" s="1" t="s">
        <v>26</v>
      </c>
      <c r="D178" s="1" t="s">
        <v>436</v>
      </c>
      <c r="E178" s="1" t="s">
        <v>437</v>
      </c>
      <c r="F178" s="2">
        <v>44398</v>
      </c>
      <c r="G178" s="2">
        <v>44399</v>
      </c>
      <c r="H178" s="1">
        <v>1</v>
      </c>
      <c r="I178" s="1">
        <v>1</v>
      </c>
      <c r="J178" s="1">
        <v>1</v>
      </c>
      <c r="K178" s="1" t="s">
        <v>29</v>
      </c>
      <c r="L178" s="1">
        <v>1084</v>
      </c>
      <c r="M178" s="1">
        <v>1084</v>
      </c>
      <c r="N178" s="1" t="s">
        <v>438</v>
      </c>
      <c r="O178" s="1" t="s">
        <v>31</v>
      </c>
      <c r="P178" s="1" t="s">
        <v>32</v>
      </c>
      <c r="Q178" s="1">
        <v>0</v>
      </c>
      <c r="R178" s="3">
        <v>44398</v>
      </c>
      <c r="S178" s="2">
        <v>44403</v>
      </c>
      <c r="T178" s="1" t="s">
        <v>33</v>
      </c>
      <c r="U178" s="1">
        <v>1084</v>
      </c>
      <c r="V178" s="1">
        <v>0</v>
      </c>
      <c r="W178" s="1">
        <v>0</v>
      </c>
    </row>
    <row r="179" s="1" customFormat="1" spans="1:24">
      <c r="A179" s="1">
        <v>15252808317</v>
      </c>
      <c r="B179" s="1" t="s">
        <v>25</v>
      </c>
      <c r="C179" s="1" t="s">
        <v>439</v>
      </c>
      <c r="D179" s="1" t="s">
        <v>40</v>
      </c>
      <c r="E179" s="1" t="s">
        <v>41</v>
      </c>
      <c r="F179" s="2">
        <v>44398</v>
      </c>
      <c r="G179" s="2">
        <v>44402</v>
      </c>
      <c r="H179" s="1">
        <v>1</v>
      </c>
      <c r="I179" s="1">
        <v>4</v>
      </c>
      <c r="J179" s="1">
        <v>4</v>
      </c>
      <c r="K179" s="1" t="s">
        <v>29</v>
      </c>
      <c r="L179" s="1">
        <v>-3444</v>
      </c>
      <c r="M179" s="1">
        <v>-3444</v>
      </c>
      <c r="N179" s="1" t="s">
        <v>42</v>
      </c>
      <c r="O179" s="1" t="s">
        <v>31</v>
      </c>
      <c r="P179" s="1" t="s">
        <v>32</v>
      </c>
      <c r="Q179" s="1">
        <v>0</v>
      </c>
      <c r="R179" s="3">
        <v>44340</v>
      </c>
      <c r="S179" s="2">
        <v>44403</v>
      </c>
      <c r="T179" s="1" t="s">
        <v>33</v>
      </c>
      <c r="U179" s="1">
        <v>-3444</v>
      </c>
      <c r="V179" s="1">
        <v>0</v>
      </c>
      <c r="W179" s="1">
        <v>0</v>
      </c>
      <c r="X179" s="1">
        <v>2129631</v>
      </c>
    </row>
    <row r="180" s="1" customFormat="1" spans="1:23">
      <c r="A180" s="1">
        <v>15888705322</v>
      </c>
      <c r="B180" s="1" t="s">
        <v>25</v>
      </c>
      <c r="C180" s="1" t="s">
        <v>26</v>
      </c>
      <c r="D180" s="1" t="s">
        <v>440</v>
      </c>
      <c r="E180" s="1" t="s">
        <v>441</v>
      </c>
      <c r="F180" s="2">
        <v>44400</v>
      </c>
      <c r="G180" s="2">
        <v>44401</v>
      </c>
      <c r="H180" s="1">
        <v>1</v>
      </c>
      <c r="I180" s="1">
        <v>1</v>
      </c>
      <c r="J180" s="1">
        <v>1</v>
      </c>
      <c r="K180" s="1" t="s">
        <v>29</v>
      </c>
      <c r="L180" s="1">
        <v>880</v>
      </c>
      <c r="M180" s="1">
        <v>880</v>
      </c>
      <c r="N180" s="1" t="s">
        <v>442</v>
      </c>
      <c r="O180" s="1" t="s">
        <v>31</v>
      </c>
      <c r="P180" s="1" t="s">
        <v>32</v>
      </c>
      <c r="Q180" s="1">
        <v>0</v>
      </c>
      <c r="R180" s="3">
        <v>44399</v>
      </c>
      <c r="S180" s="2">
        <v>44403</v>
      </c>
      <c r="T180" s="1" t="s">
        <v>33</v>
      </c>
      <c r="U180" s="1">
        <v>880</v>
      </c>
      <c r="V180" s="1">
        <v>0</v>
      </c>
      <c r="W180" s="1">
        <v>0</v>
      </c>
    </row>
    <row r="181" s="1" customFormat="1" spans="1:23">
      <c r="A181" s="1">
        <v>15888932370</v>
      </c>
      <c r="B181" s="1" t="s">
        <v>25</v>
      </c>
      <c r="C181" s="1" t="s">
        <v>26</v>
      </c>
      <c r="D181" s="1" t="s">
        <v>443</v>
      </c>
      <c r="E181" s="1" t="s">
        <v>405</v>
      </c>
      <c r="F181" s="2">
        <v>44399</v>
      </c>
      <c r="G181" s="2">
        <v>44400</v>
      </c>
      <c r="H181" s="1">
        <v>1</v>
      </c>
      <c r="I181" s="1">
        <v>1</v>
      </c>
      <c r="J181" s="1">
        <v>1</v>
      </c>
      <c r="K181" s="1" t="s">
        <v>29</v>
      </c>
      <c r="L181" s="1">
        <v>773</v>
      </c>
      <c r="M181" s="1">
        <v>773</v>
      </c>
      <c r="N181" s="1" t="s">
        <v>444</v>
      </c>
      <c r="O181" s="1" t="s">
        <v>31</v>
      </c>
      <c r="P181" s="1" t="s">
        <v>32</v>
      </c>
      <c r="Q181" s="1">
        <v>0</v>
      </c>
      <c r="R181" s="3">
        <v>44399</v>
      </c>
      <c r="S181" s="2">
        <v>44403</v>
      </c>
      <c r="T181" s="1" t="s">
        <v>33</v>
      </c>
      <c r="U181" s="1">
        <v>773</v>
      </c>
      <c r="V181" s="1">
        <v>0</v>
      </c>
      <c r="W181" s="1">
        <v>0</v>
      </c>
    </row>
    <row r="182" s="1" customFormat="1" spans="1:23">
      <c r="A182" s="1">
        <v>15888974278</v>
      </c>
      <c r="B182" s="1" t="s">
        <v>25</v>
      </c>
      <c r="C182" s="1" t="s">
        <v>26</v>
      </c>
      <c r="D182" s="1" t="s">
        <v>445</v>
      </c>
      <c r="E182" s="1" t="s">
        <v>446</v>
      </c>
      <c r="F182" s="2">
        <v>44400</v>
      </c>
      <c r="G182" s="2">
        <v>44401</v>
      </c>
      <c r="H182" s="1">
        <v>1</v>
      </c>
      <c r="I182" s="1">
        <v>1</v>
      </c>
      <c r="J182" s="1">
        <v>1</v>
      </c>
      <c r="K182" s="1" t="s">
        <v>29</v>
      </c>
      <c r="L182" s="1">
        <v>999</v>
      </c>
      <c r="M182" s="1">
        <v>999</v>
      </c>
      <c r="N182" s="1" t="s">
        <v>447</v>
      </c>
      <c r="O182" s="1" t="s">
        <v>31</v>
      </c>
      <c r="P182" s="1" t="s">
        <v>32</v>
      </c>
      <c r="Q182" s="1">
        <v>0</v>
      </c>
      <c r="R182" s="3">
        <v>44399</v>
      </c>
      <c r="S182" s="2">
        <v>44403</v>
      </c>
      <c r="T182" s="1" t="s">
        <v>33</v>
      </c>
      <c r="U182" s="1">
        <v>999</v>
      </c>
      <c r="V182" s="1">
        <v>0</v>
      </c>
      <c r="W182" s="1">
        <v>0</v>
      </c>
    </row>
    <row r="183" s="1" customFormat="1" spans="1:24">
      <c r="A183" s="1">
        <v>15888992590</v>
      </c>
      <c r="B183" s="1" t="s">
        <v>25</v>
      </c>
      <c r="C183" s="1" t="s">
        <v>26</v>
      </c>
      <c r="D183" s="1" t="s">
        <v>133</v>
      </c>
      <c r="E183" s="1" t="s">
        <v>448</v>
      </c>
      <c r="F183" s="2">
        <v>44399</v>
      </c>
      <c r="G183" s="2">
        <v>44400</v>
      </c>
      <c r="H183" s="1">
        <v>1</v>
      </c>
      <c r="I183" s="1">
        <v>1</v>
      </c>
      <c r="J183" s="1">
        <v>1</v>
      </c>
      <c r="K183" s="1" t="s">
        <v>29</v>
      </c>
      <c r="L183" s="1">
        <v>607</v>
      </c>
      <c r="M183" s="1">
        <v>607</v>
      </c>
      <c r="N183" s="1" t="s">
        <v>449</v>
      </c>
      <c r="O183" s="1" t="s">
        <v>31</v>
      </c>
      <c r="P183" s="1" t="s">
        <v>32</v>
      </c>
      <c r="Q183" s="1">
        <v>0</v>
      </c>
      <c r="R183" s="3">
        <v>44399</v>
      </c>
      <c r="S183" s="2">
        <v>44403</v>
      </c>
      <c r="T183" s="1" t="s">
        <v>33</v>
      </c>
      <c r="U183" s="1">
        <v>607</v>
      </c>
      <c r="V183" s="1">
        <v>0</v>
      </c>
      <c r="W183" s="1">
        <v>0</v>
      </c>
      <c r="X183" s="1">
        <v>2204844</v>
      </c>
    </row>
    <row r="184" s="1" customFormat="1" spans="1:23">
      <c r="A184" s="1">
        <v>15889044049</v>
      </c>
      <c r="B184" s="1" t="s">
        <v>25</v>
      </c>
      <c r="C184" s="1" t="s">
        <v>26</v>
      </c>
      <c r="D184" s="1" t="s">
        <v>450</v>
      </c>
      <c r="E184" s="1" t="s">
        <v>451</v>
      </c>
      <c r="F184" s="2">
        <v>44400</v>
      </c>
      <c r="G184" s="2">
        <v>44402</v>
      </c>
      <c r="H184" s="1">
        <v>1</v>
      </c>
      <c r="I184" s="1">
        <v>2</v>
      </c>
      <c r="J184" s="1">
        <v>2</v>
      </c>
      <c r="K184" s="1" t="s">
        <v>29</v>
      </c>
      <c r="L184" s="1">
        <v>832</v>
      </c>
      <c r="M184" s="1">
        <v>832</v>
      </c>
      <c r="N184" s="1" t="s">
        <v>452</v>
      </c>
      <c r="O184" s="1" t="s">
        <v>31</v>
      </c>
      <c r="P184" s="1" t="s">
        <v>32</v>
      </c>
      <c r="Q184" s="1">
        <v>0</v>
      </c>
      <c r="R184" s="3">
        <v>44399</v>
      </c>
      <c r="S184" s="2">
        <v>44403</v>
      </c>
      <c r="T184" s="1" t="s">
        <v>33</v>
      </c>
      <c r="U184" s="1">
        <v>832</v>
      </c>
      <c r="V184" s="1">
        <v>0</v>
      </c>
      <c r="W184" s="1">
        <v>0</v>
      </c>
    </row>
    <row r="185" s="1" customFormat="1" spans="1:23">
      <c r="A185" s="1">
        <v>15894806961</v>
      </c>
      <c r="B185" s="1" t="s">
        <v>25</v>
      </c>
      <c r="C185" s="1" t="s">
        <v>26</v>
      </c>
      <c r="D185" s="1" t="s">
        <v>377</v>
      </c>
      <c r="E185" s="1" t="s">
        <v>378</v>
      </c>
      <c r="F185" s="2">
        <v>44399</v>
      </c>
      <c r="G185" s="2">
        <v>44400</v>
      </c>
      <c r="H185" s="1">
        <v>1</v>
      </c>
      <c r="I185" s="1">
        <v>1</v>
      </c>
      <c r="J185" s="1">
        <v>1</v>
      </c>
      <c r="K185" s="1" t="s">
        <v>29</v>
      </c>
      <c r="L185" s="1">
        <v>674</v>
      </c>
      <c r="M185" s="1">
        <v>674</v>
      </c>
      <c r="N185" s="1" t="s">
        <v>379</v>
      </c>
      <c r="O185" s="1" t="s">
        <v>31</v>
      </c>
      <c r="P185" s="1" t="s">
        <v>32</v>
      </c>
      <c r="Q185" s="1">
        <v>0</v>
      </c>
      <c r="R185" s="3">
        <v>44399</v>
      </c>
      <c r="S185" s="2">
        <v>44403</v>
      </c>
      <c r="T185" s="1" t="s">
        <v>33</v>
      </c>
      <c r="U185" s="1">
        <v>674</v>
      </c>
      <c r="V185" s="1">
        <v>0</v>
      </c>
      <c r="W185" s="1">
        <v>0</v>
      </c>
    </row>
    <row r="186" s="1" customFormat="1" spans="1:23">
      <c r="A186" s="1">
        <v>15894933881</v>
      </c>
      <c r="B186" s="1" t="s">
        <v>25</v>
      </c>
      <c r="C186" s="1" t="s">
        <v>26</v>
      </c>
      <c r="D186" s="1" t="s">
        <v>453</v>
      </c>
      <c r="E186" s="1" t="s">
        <v>454</v>
      </c>
      <c r="F186" s="2">
        <v>44401</v>
      </c>
      <c r="G186" s="2">
        <v>44402</v>
      </c>
      <c r="H186" s="1">
        <v>1</v>
      </c>
      <c r="I186" s="1">
        <v>1</v>
      </c>
      <c r="J186" s="1">
        <v>1</v>
      </c>
      <c r="K186" s="1" t="s">
        <v>29</v>
      </c>
      <c r="L186" s="1">
        <v>379</v>
      </c>
      <c r="M186" s="1">
        <v>379</v>
      </c>
      <c r="N186" s="1" t="s">
        <v>455</v>
      </c>
      <c r="O186" s="1" t="s">
        <v>31</v>
      </c>
      <c r="P186" s="1" t="s">
        <v>32</v>
      </c>
      <c r="Q186" s="1">
        <v>0</v>
      </c>
      <c r="R186" s="3">
        <v>44399</v>
      </c>
      <c r="S186" s="2">
        <v>44403</v>
      </c>
      <c r="T186" s="1" t="s">
        <v>33</v>
      </c>
      <c r="U186" s="1">
        <v>379</v>
      </c>
      <c r="V186" s="1">
        <v>0</v>
      </c>
      <c r="W186" s="1">
        <v>0</v>
      </c>
    </row>
    <row r="187" s="1" customFormat="1" spans="1:23">
      <c r="A187" s="1">
        <v>15895049695</v>
      </c>
      <c r="B187" s="1" t="s">
        <v>25</v>
      </c>
      <c r="C187" s="1" t="s">
        <v>26</v>
      </c>
      <c r="D187" s="1" t="s">
        <v>456</v>
      </c>
      <c r="E187" s="1" t="s">
        <v>457</v>
      </c>
      <c r="F187" s="2">
        <v>44399</v>
      </c>
      <c r="G187" s="2">
        <v>44400</v>
      </c>
      <c r="H187" s="1">
        <v>1</v>
      </c>
      <c r="I187" s="1">
        <v>1</v>
      </c>
      <c r="J187" s="1">
        <v>1</v>
      </c>
      <c r="K187" s="1" t="s">
        <v>29</v>
      </c>
      <c r="L187" s="1">
        <v>399</v>
      </c>
      <c r="M187" s="1">
        <v>399</v>
      </c>
      <c r="N187" s="1" t="s">
        <v>458</v>
      </c>
      <c r="O187" s="1" t="s">
        <v>31</v>
      </c>
      <c r="P187" s="1" t="s">
        <v>32</v>
      </c>
      <c r="Q187" s="1">
        <v>0</v>
      </c>
      <c r="R187" s="3">
        <v>44399</v>
      </c>
      <c r="S187" s="2">
        <v>44403</v>
      </c>
      <c r="T187" s="1" t="s">
        <v>33</v>
      </c>
      <c r="U187" s="1">
        <v>399</v>
      </c>
      <c r="V187" s="1">
        <v>0</v>
      </c>
      <c r="W187" s="1">
        <v>0</v>
      </c>
    </row>
    <row r="188" s="1" customFormat="1" spans="1:23">
      <c r="A188" s="1">
        <v>15896417850</v>
      </c>
      <c r="B188" s="1" t="s">
        <v>25</v>
      </c>
      <c r="C188" s="1" t="s">
        <v>26</v>
      </c>
      <c r="D188" s="1" t="s">
        <v>459</v>
      </c>
      <c r="E188" s="1" t="s">
        <v>460</v>
      </c>
      <c r="F188" s="2">
        <v>44399</v>
      </c>
      <c r="G188" s="2">
        <v>44400</v>
      </c>
      <c r="H188" s="1">
        <v>1</v>
      </c>
      <c r="I188" s="1">
        <v>1</v>
      </c>
      <c r="J188" s="1">
        <v>1</v>
      </c>
      <c r="K188" s="1" t="s">
        <v>29</v>
      </c>
      <c r="L188" s="1">
        <v>458</v>
      </c>
      <c r="M188" s="1">
        <v>458</v>
      </c>
      <c r="N188" s="1" t="s">
        <v>461</v>
      </c>
      <c r="O188" s="1" t="s">
        <v>31</v>
      </c>
      <c r="P188" s="1" t="s">
        <v>32</v>
      </c>
      <c r="Q188" s="1">
        <v>0</v>
      </c>
      <c r="R188" s="3">
        <v>44399</v>
      </c>
      <c r="S188" s="2">
        <v>44403</v>
      </c>
      <c r="T188" s="1" t="s">
        <v>33</v>
      </c>
      <c r="U188" s="1">
        <v>458</v>
      </c>
      <c r="V188" s="1">
        <v>0</v>
      </c>
      <c r="W188" s="1">
        <v>0</v>
      </c>
    </row>
    <row r="189" s="1" customFormat="1" spans="1:23">
      <c r="A189" s="1">
        <v>15896430138</v>
      </c>
      <c r="B189" s="1" t="s">
        <v>25</v>
      </c>
      <c r="C189" s="1" t="s">
        <v>26</v>
      </c>
      <c r="D189" s="1" t="s">
        <v>462</v>
      </c>
      <c r="E189" s="1" t="s">
        <v>360</v>
      </c>
      <c r="F189" s="2">
        <v>44399</v>
      </c>
      <c r="G189" s="2">
        <v>44400</v>
      </c>
      <c r="H189" s="1">
        <v>2</v>
      </c>
      <c r="I189" s="1">
        <v>1</v>
      </c>
      <c r="J189" s="1">
        <v>2</v>
      </c>
      <c r="K189" s="1" t="s">
        <v>29</v>
      </c>
      <c r="L189" s="1">
        <v>1110</v>
      </c>
      <c r="M189" s="1">
        <v>1110</v>
      </c>
      <c r="N189" s="1" t="s">
        <v>463</v>
      </c>
      <c r="O189" s="1" t="s">
        <v>31</v>
      </c>
      <c r="P189" s="1" t="s">
        <v>32</v>
      </c>
      <c r="Q189" s="1">
        <v>0</v>
      </c>
      <c r="R189" s="3">
        <v>44399</v>
      </c>
      <c r="S189" s="2">
        <v>44403</v>
      </c>
      <c r="T189" s="1" t="s">
        <v>33</v>
      </c>
      <c r="U189" s="1">
        <v>1110</v>
      </c>
      <c r="V189" s="1">
        <v>0</v>
      </c>
      <c r="W189" s="1">
        <v>0</v>
      </c>
    </row>
    <row r="190" s="1" customFormat="1" spans="1:23">
      <c r="A190" s="1">
        <v>15896417850</v>
      </c>
      <c r="B190" s="1" t="s">
        <v>25</v>
      </c>
      <c r="C190" s="1" t="s">
        <v>93</v>
      </c>
      <c r="D190" s="1" t="s">
        <v>459</v>
      </c>
      <c r="E190" s="1" t="s">
        <v>460</v>
      </c>
      <c r="F190" s="2">
        <v>44399</v>
      </c>
      <c r="G190" s="2">
        <v>44400</v>
      </c>
      <c r="H190" s="1">
        <v>1</v>
      </c>
      <c r="I190" s="1">
        <v>1</v>
      </c>
      <c r="J190" s="1">
        <v>1</v>
      </c>
      <c r="K190" s="1" t="s">
        <v>29</v>
      </c>
      <c r="L190" s="1">
        <v>-458</v>
      </c>
      <c r="M190" s="1">
        <v>-458</v>
      </c>
      <c r="N190" s="1" t="s">
        <v>461</v>
      </c>
      <c r="O190" s="1" t="s">
        <v>31</v>
      </c>
      <c r="P190" s="1" t="s">
        <v>32</v>
      </c>
      <c r="Q190" s="1">
        <v>0</v>
      </c>
      <c r="R190" s="3">
        <v>44399</v>
      </c>
      <c r="S190" s="2">
        <v>44403</v>
      </c>
      <c r="T190" s="1" t="s">
        <v>33</v>
      </c>
      <c r="U190" s="1">
        <v>-458</v>
      </c>
      <c r="V190" s="1">
        <v>0</v>
      </c>
      <c r="W190" s="1">
        <v>0</v>
      </c>
    </row>
    <row r="191" s="1" customFormat="1" spans="1:24">
      <c r="A191" s="1">
        <v>15896517939</v>
      </c>
      <c r="B191" s="1" t="s">
        <v>25</v>
      </c>
      <c r="C191" s="1" t="s">
        <v>26</v>
      </c>
      <c r="D191" s="1" t="s">
        <v>464</v>
      </c>
      <c r="E191" s="1" t="s">
        <v>465</v>
      </c>
      <c r="F191" s="2">
        <v>44399</v>
      </c>
      <c r="G191" s="2">
        <v>44400</v>
      </c>
      <c r="H191" s="1">
        <v>1</v>
      </c>
      <c r="I191" s="1">
        <v>1</v>
      </c>
      <c r="J191" s="1">
        <v>1</v>
      </c>
      <c r="K191" s="1" t="s">
        <v>29</v>
      </c>
      <c r="L191" s="1">
        <v>1549</v>
      </c>
      <c r="M191" s="1">
        <v>1549</v>
      </c>
      <c r="N191" s="1" t="s">
        <v>466</v>
      </c>
      <c r="O191" s="1" t="s">
        <v>31</v>
      </c>
      <c r="P191" s="1" t="s">
        <v>32</v>
      </c>
      <c r="Q191" s="1">
        <v>0</v>
      </c>
      <c r="R191" s="3">
        <v>44399</v>
      </c>
      <c r="S191" s="2">
        <v>44403</v>
      </c>
      <c r="T191" s="1" t="s">
        <v>33</v>
      </c>
      <c r="U191" s="1">
        <v>1549</v>
      </c>
      <c r="V191" s="1">
        <v>0</v>
      </c>
      <c r="W191" s="1">
        <v>0</v>
      </c>
      <c r="X191" s="1">
        <v>2205464</v>
      </c>
    </row>
    <row r="192" s="1" customFormat="1" spans="1:23">
      <c r="A192" s="1">
        <v>15897339908</v>
      </c>
      <c r="B192" s="1" t="s">
        <v>25</v>
      </c>
      <c r="C192" s="1" t="s">
        <v>26</v>
      </c>
      <c r="D192" s="1" t="s">
        <v>467</v>
      </c>
      <c r="E192" s="1" t="s">
        <v>468</v>
      </c>
      <c r="F192" s="2">
        <v>44399</v>
      </c>
      <c r="G192" s="2">
        <v>44400</v>
      </c>
      <c r="H192" s="1">
        <v>1</v>
      </c>
      <c r="I192" s="1">
        <v>1</v>
      </c>
      <c r="J192" s="1">
        <v>1</v>
      </c>
      <c r="K192" s="1" t="s">
        <v>29</v>
      </c>
      <c r="L192" s="1">
        <v>1016</v>
      </c>
      <c r="M192" s="1">
        <v>1016</v>
      </c>
      <c r="N192" s="1" t="s">
        <v>469</v>
      </c>
      <c r="O192" s="1" t="s">
        <v>31</v>
      </c>
      <c r="P192" s="1" t="s">
        <v>32</v>
      </c>
      <c r="Q192" s="1">
        <v>0</v>
      </c>
      <c r="R192" s="3">
        <v>44399</v>
      </c>
      <c r="S192" s="2">
        <v>44403</v>
      </c>
      <c r="T192" s="1" t="s">
        <v>33</v>
      </c>
      <c r="U192" s="1">
        <v>1016</v>
      </c>
      <c r="V192" s="1">
        <v>0</v>
      </c>
      <c r="W192" s="1">
        <v>0</v>
      </c>
    </row>
    <row r="193" s="1" customFormat="1" spans="1:24">
      <c r="A193" s="1">
        <v>15897686900</v>
      </c>
      <c r="B193" s="1" t="s">
        <v>25</v>
      </c>
      <c r="C193" s="1" t="s">
        <v>26</v>
      </c>
      <c r="D193" s="1" t="s">
        <v>470</v>
      </c>
      <c r="E193" s="1" t="s">
        <v>253</v>
      </c>
      <c r="F193" s="2">
        <v>44401</v>
      </c>
      <c r="G193" s="2">
        <v>44402</v>
      </c>
      <c r="H193" s="1">
        <v>1</v>
      </c>
      <c r="I193" s="1">
        <v>1</v>
      </c>
      <c r="J193" s="1">
        <v>1</v>
      </c>
      <c r="K193" s="1" t="s">
        <v>29</v>
      </c>
      <c r="L193" s="1">
        <v>566</v>
      </c>
      <c r="M193" s="1">
        <v>566</v>
      </c>
      <c r="N193" s="1" t="s">
        <v>471</v>
      </c>
      <c r="O193" s="1" t="s">
        <v>31</v>
      </c>
      <c r="P193" s="1" t="s">
        <v>32</v>
      </c>
      <c r="Q193" s="1">
        <v>0</v>
      </c>
      <c r="R193" s="3">
        <v>44399</v>
      </c>
      <c r="S193" s="2">
        <v>44403</v>
      </c>
      <c r="T193" s="1" t="s">
        <v>33</v>
      </c>
      <c r="U193" s="1">
        <v>566</v>
      </c>
      <c r="V193" s="1">
        <v>0</v>
      </c>
      <c r="W193" s="1">
        <v>0</v>
      </c>
      <c r="X193" s="1">
        <v>2205651</v>
      </c>
    </row>
    <row r="194" s="1" customFormat="1" spans="1:23">
      <c r="A194" s="1">
        <v>15897930291</v>
      </c>
      <c r="B194" s="1" t="s">
        <v>25</v>
      </c>
      <c r="C194" s="1" t="s">
        <v>26</v>
      </c>
      <c r="D194" s="1" t="s">
        <v>472</v>
      </c>
      <c r="E194" s="1" t="s">
        <v>473</v>
      </c>
      <c r="F194" s="2">
        <v>44399</v>
      </c>
      <c r="G194" s="2">
        <v>44400</v>
      </c>
      <c r="H194" s="1">
        <v>1</v>
      </c>
      <c r="I194" s="1">
        <v>1</v>
      </c>
      <c r="J194" s="1">
        <v>1</v>
      </c>
      <c r="K194" s="1" t="s">
        <v>29</v>
      </c>
      <c r="L194" s="1">
        <v>993</v>
      </c>
      <c r="M194" s="1">
        <v>993</v>
      </c>
      <c r="N194" s="1" t="s">
        <v>474</v>
      </c>
      <c r="O194" s="1" t="s">
        <v>31</v>
      </c>
      <c r="P194" s="1" t="s">
        <v>32</v>
      </c>
      <c r="Q194" s="1">
        <v>0</v>
      </c>
      <c r="R194" s="3">
        <v>44399</v>
      </c>
      <c r="S194" s="2">
        <v>44403</v>
      </c>
      <c r="T194" s="1" t="s">
        <v>33</v>
      </c>
      <c r="U194" s="1">
        <v>993</v>
      </c>
      <c r="V194" s="1">
        <v>0</v>
      </c>
      <c r="W194" s="1">
        <v>0</v>
      </c>
    </row>
    <row r="195" s="1" customFormat="1" spans="1:23">
      <c r="A195" s="1">
        <v>15898016792</v>
      </c>
      <c r="B195" s="1" t="s">
        <v>25</v>
      </c>
      <c r="C195" s="1" t="s">
        <v>26</v>
      </c>
      <c r="D195" s="1" t="s">
        <v>265</v>
      </c>
      <c r="E195" s="1" t="s">
        <v>318</v>
      </c>
      <c r="F195" s="2">
        <v>44399</v>
      </c>
      <c r="G195" s="2">
        <v>44400</v>
      </c>
      <c r="H195" s="1">
        <v>1</v>
      </c>
      <c r="I195" s="1">
        <v>1</v>
      </c>
      <c r="J195" s="1">
        <v>1</v>
      </c>
      <c r="K195" s="1" t="s">
        <v>29</v>
      </c>
      <c r="L195" s="1">
        <v>513</v>
      </c>
      <c r="M195" s="1">
        <v>513</v>
      </c>
      <c r="N195" s="1" t="s">
        <v>475</v>
      </c>
      <c r="O195" s="1" t="s">
        <v>31</v>
      </c>
      <c r="P195" s="1" t="s">
        <v>32</v>
      </c>
      <c r="Q195" s="1">
        <v>0</v>
      </c>
      <c r="R195" s="3">
        <v>44399</v>
      </c>
      <c r="S195" s="2">
        <v>44403</v>
      </c>
      <c r="T195" s="1" t="s">
        <v>33</v>
      </c>
      <c r="U195" s="1">
        <v>513</v>
      </c>
      <c r="V195" s="1">
        <v>0</v>
      </c>
      <c r="W195" s="1">
        <v>0</v>
      </c>
    </row>
    <row r="196" s="1" customFormat="1" spans="1:23">
      <c r="A196" s="1">
        <v>15898157092</v>
      </c>
      <c r="B196" s="1" t="s">
        <v>25</v>
      </c>
      <c r="C196" s="1" t="s">
        <v>26</v>
      </c>
      <c r="D196" s="1" t="s">
        <v>476</v>
      </c>
      <c r="E196" s="1" t="s">
        <v>477</v>
      </c>
      <c r="F196" s="2">
        <v>44400</v>
      </c>
      <c r="G196" s="2">
        <v>44402</v>
      </c>
      <c r="H196" s="1">
        <v>1</v>
      </c>
      <c r="I196" s="1">
        <v>2</v>
      </c>
      <c r="J196" s="1">
        <v>2</v>
      </c>
      <c r="K196" s="1" t="s">
        <v>29</v>
      </c>
      <c r="L196" s="1">
        <v>1416</v>
      </c>
      <c r="M196" s="1">
        <v>1416</v>
      </c>
      <c r="N196" s="1" t="s">
        <v>478</v>
      </c>
      <c r="O196" s="1" t="s">
        <v>31</v>
      </c>
      <c r="P196" s="1" t="s">
        <v>32</v>
      </c>
      <c r="Q196" s="1">
        <v>0</v>
      </c>
      <c r="R196" s="3">
        <v>44399</v>
      </c>
      <c r="S196" s="2">
        <v>44403</v>
      </c>
      <c r="T196" s="1" t="s">
        <v>33</v>
      </c>
      <c r="U196" s="1">
        <v>1416</v>
      </c>
      <c r="V196" s="1">
        <v>0</v>
      </c>
      <c r="W196" s="1">
        <v>0</v>
      </c>
    </row>
    <row r="197" s="1" customFormat="1" spans="1:23">
      <c r="A197" s="1">
        <v>15903007511</v>
      </c>
      <c r="B197" s="1" t="s">
        <v>25</v>
      </c>
      <c r="C197" s="1" t="s">
        <v>26</v>
      </c>
      <c r="D197" s="1" t="s">
        <v>262</v>
      </c>
      <c r="E197" s="1" t="s">
        <v>263</v>
      </c>
      <c r="F197" s="2">
        <v>44400</v>
      </c>
      <c r="G197" s="2">
        <v>44401</v>
      </c>
      <c r="H197" s="1">
        <v>1</v>
      </c>
      <c r="I197" s="1">
        <v>1</v>
      </c>
      <c r="J197" s="1">
        <v>1</v>
      </c>
      <c r="K197" s="1" t="s">
        <v>29</v>
      </c>
      <c r="L197" s="1">
        <v>519</v>
      </c>
      <c r="M197" s="1">
        <v>519</v>
      </c>
      <c r="N197" s="1" t="s">
        <v>479</v>
      </c>
      <c r="O197" s="1" t="s">
        <v>31</v>
      </c>
      <c r="P197" s="1" t="s">
        <v>32</v>
      </c>
      <c r="Q197" s="1">
        <v>0</v>
      </c>
      <c r="R197" s="3">
        <v>44400</v>
      </c>
      <c r="S197" s="2">
        <v>44403</v>
      </c>
      <c r="T197" s="1" t="s">
        <v>33</v>
      </c>
      <c r="U197" s="1">
        <v>519</v>
      </c>
      <c r="V197" s="1">
        <v>0</v>
      </c>
      <c r="W197" s="1">
        <v>0</v>
      </c>
    </row>
    <row r="198" s="1" customFormat="1" spans="1:23">
      <c r="A198" s="1">
        <v>15903365214</v>
      </c>
      <c r="B198" s="1" t="s">
        <v>25</v>
      </c>
      <c r="C198" s="1" t="s">
        <v>26</v>
      </c>
      <c r="D198" s="1" t="s">
        <v>480</v>
      </c>
      <c r="E198" s="1" t="s">
        <v>103</v>
      </c>
      <c r="F198" s="2">
        <v>44400</v>
      </c>
      <c r="G198" s="2">
        <v>44401</v>
      </c>
      <c r="H198" s="1">
        <v>1</v>
      </c>
      <c r="I198" s="1">
        <v>1</v>
      </c>
      <c r="J198" s="1">
        <v>1</v>
      </c>
      <c r="K198" s="1" t="s">
        <v>29</v>
      </c>
      <c r="L198" s="1">
        <v>550</v>
      </c>
      <c r="M198" s="1">
        <v>550</v>
      </c>
      <c r="N198" s="1" t="s">
        <v>481</v>
      </c>
      <c r="O198" s="1" t="s">
        <v>31</v>
      </c>
      <c r="P198" s="1" t="s">
        <v>32</v>
      </c>
      <c r="Q198" s="1">
        <v>0</v>
      </c>
      <c r="R198" s="3">
        <v>44400</v>
      </c>
      <c r="S198" s="2">
        <v>44403</v>
      </c>
      <c r="T198" s="1" t="s">
        <v>33</v>
      </c>
      <c r="U198" s="1">
        <v>550</v>
      </c>
      <c r="V198" s="1">
        <v>0</v>
      </c>
      <c r="W198" s="1">
        <v>0</v>
      </c>
    </row>
    <row r="199" s="1" customFormat="1" spans="1:24">
      <c r="A199" s="1">
        <v>15903608435</v>
      </c>
      <c r="B199" s="1" t="s">
        <v>25</v>
      </c>
      <c r="C199" s="1" t="s">
        <v>26</v>
      </c>
      <c r="D199" s="1" t="s">
        <v>482</v>
      </c>
      <c r="E199" s="1" t="s">
        <v>483</v>
      </c>
      <c r="F199" s="2">
        <v>44400</v>
      </c>
      <c r="G199" s="2">
        <v>44401</v>
      </c>
      <c r="H199" s="1">
        <v>1</v>
      </c>
      <c r="I199" s="1">
        <v>1</v>
      </c>
      <c r="J199" s="1">
        <v>1</v>
      </c>
      <c r="K199" s="1" t="s">
        <v>29</v>
      </c>
      <c r="L199" s="1">
        <v>1619</v>
      </c>
      <c r="M199" s="1">
        <v>1619</v>
      </c>
      <c r="N199" s="1" t="s">
        <v>484</v>
      </c>
      <c r="O199" s="1" t="s">
        <v>31</v>
      </c>
      <c r="P199" s="1" t="s">
        <v>32</v>
      </c>
      <c r="Q199" s="1">
        <v>0</v>
      </c>
      <c r="R199" s="3">
        <v>44400</v>
      </c>
      <c r="S199" s="2">
        <v>44403</v>
      </c>
      <c r="T199" s="1" t="s">
        <v>33</v>
      </c>
      <c r="U199" s="1">
        <v>1619</v>
      </c>
      <c r="V199" s="1">
        <v>0</v>
      </c>
      <c r="W199" s="1">
        <v>0</v>
      </c>
      <c r="X199" s="1">
        <v>2205933</v>
      </c>
    </row>
    <row r="200" s="1" customFormat="1" spans="1:23">
      <c r="A200" s="1">
        <v>15903687876</v>
      </c>
      <c r="B200" s="1" t="s">
        <v>25</v>
      </c>
      <c r="C200" s="1" t="s">
        <v>26</v>
      </c>
      <c r="D200" s="1" t="s">
        <v>485</v>
      </c>
      <c r="E200" s="1" t="s">
        <v>61</v>
      </c>
      <c r="F200" s="2">
        <v>44401</v>
      </c>
      <c r="G200" s="2">
        <v>44402</v>
      </c>
      <c r="H200" s="1">
        <v>1</v>
      </c>
      <c r="I200" s="1">
        <v>1</v>
      </c>
      <c r="J200" s="1">
        <v>1</v>
      </c>
      <c r="K200" s="1" t="s">
        <v>29</v>
      </c>
      <c r="L200" s="1">
        <v>1075</v>
      </c>
      <c r="M200" s="1">
        <v>1075</v>
      </c>
      <c r="N200" s="1" t="s">
        <v>486</v>
      </c>
      <c r="O200" s="1" t="s">
        <v>31</v>
      </c>
      <c r="P200" s="1" t="s">
        <v>32</v>
      </c>
      <c r="Q200" s="1">
        <v>0</v>
      </c>
      <c r="R200" s="3">
        <v>44400</v>
      </c>
      <c r="S200" s="2">
        <v>44403</v>
      </c>
      <c r="T200" s="1" t="s">
        <v>33</v>
      </c>
      <c r="U200" s="1">
        <v>1075</v>
      </c>
      <c r="V200" s="1">
        <v>0</v>
      </c>
      <c r="W200" s="1">
        <v>0</v>
      </c>
    </row>
    <row r="201" s="1" customFormat="1" spans="1:24">
      <c r="A201" s="1">
        <v>15905572278</v>
      </c>
      <c r="B201" s="1" t="s">
        <v>25</v>
      </c>
      <c r="C201" s="1" t="s">
        <v>26</v>
      </c>
      <c r="D201" s="1" t="s">
        <v>487</v>
      </c>
      <c r="E201" s="1" t="s">
        <v>318</v>
      </c>
      <c r="F201" s="2">
        <v>44400</v>
      </c>
      <c r="G201" s="2">
        <v>44401</v>
      </c>
      <c r="H201" s="1">
        <v>1</v>
      </c>
      <c r="I201" s="1">
        <v>1</v>
      </c>
      <c r="J201" s="1">
        <v>1</v>
      </c>
      <c r="K201" s="1" t="s">
        <v>29</v>
      </c>
      <c r="L201" s="1">
        <v>650</v>
      </c>
      <c r="M201" s="1">
        <v>650</v>
      </c>
      <c r="N201" s="1" t="s">
        <v>488</v>
      </c>
      <c r="O201" s="1" t="s">
        <v>31</v>
      </c>
      <c r="P201" s="1" t="s">
        <v>32</v>
      </c>
      <c r="Q201" s="1">
        <v>0</v>
      </c>
      <c r="R201" s="3">
        <v>44400</v>
      </c>
      <c r="S201" s="2">
        <v>44403</v>
      </c>
      <c r="T201" s="1" t="s">
        <v>33</v>
      </c>
      <c r="U201" s="1">
        <v>650</v>
      </c>
      <c r="V201" s="1">
        <v>0</v>
      </c>
      <c r="W201" s="1">
        <v>0</v>
      </c>
      <c r="X201" s="1">
        <v>2206257</v>
      </c>
    </row>
    <row r="202" s="1" customFormat="1" spans="1:23">
      <c r="A202" s="1">
        <v>15905669604</v>
      </c>
      <c r="B202" s="1" t="s">
        <v>25</v>
      </c>
      <c r="C202" s="1" t="s">
        <v>26</v>
      </c>
      <c r="D202" s="1" t="s">
        <v>489</v>
      </c>
      <c r="E202" s="1" t="s">
        <v>490</v>
      </c>
      <c r="F202" s="2">
        <v>44401</v>
      </c>
      <c r="G202" s="2">
        <v>44402</v>
      </c>
      <c r="H202" s="1">
        <v>1</v>
      </c>
      <c r="I202" s="1">
        <v>1</v>
      </c>
      <c r="J202" s="1">
        <v>1</v>
      </c>
      <c r="K202" s="1" t="s">
        <v>29</v>
      </c>
      <c r="L202" s="1">
        <v>3281</v>
      </c>
      <c r="M202" s="1">
        <v>3281</v>
      </c>
      <c r="N202" s="1" t="s">
        <v>491</v>
      </c>
      <c r="O202" s="1" t="s">
        <v>31</v>
      </c>
      <c r="P202" s="1" t="s">
        <v>32</v>
      </c>
      <c r="Q202" s="1">
        <v>0</v>
      </c>
      <c r="R202" s="3">
        <v>44400</v>
      </c>
      <c r="S202" s="2">
        <v>44403</v>
      </c>
      <c r="T202" s="1" t="s">
        <v>33</v>
      </c>
      <c r="U202" s="1">
        <v>3281</v>
      </c>
      <c r="V202" s="1">
        <v>0</v>
      </c>
      <c r="W202" s="1">
        <v>0</v>
      </c>
    </row>
    <row r="203" s="1" customFormat="1" spans="1:24">
      <c r="A203" s="1">
        <v>15906313719</v>
      </c>
      <c r="B203" s="1" t="s">
        <v>25</v>
      </c>
      <c r="C203" s="1" t="s">
        <v>26</v>
      </c>
      <c r="D203" s="1" t="s">
        <v>492</v>
      </c>
      <c r="E203" s="1" t="s">
        <v>61</v>
      </c>
      <c r="F203" s="2">
        <v>44400</v>
      </c>
      <c r="G203" s="2">
        <v>44402</v>
      </c>
      <c r="H203" s="1">
        <v>1</v>
      </c>
      <c r="I203" s="1">
        <v>2</v>
      </c>
      <c r="J203" s="1">
        <v>2</v>
      </c>
      <c r="K203" s="1" t="s">
        <v>29</v>
      </c>
      <c r="L203" s="1">
        <v>2941</v>
      </c>
      <c r="M203" s="1">
        <v>2941</v>
      </c>
      <c r="N203" s="1" t="s">
        <v>493</v>
      </c>
      <c r="O203" s="1" t="s">
        <v>31</v>
      </c>
      <c r="P203" s="1" t="s">
        <v>32</v>
      </c>
      <c r="Q203" s="1">
        <v>0</v>
      </c>
      <c r="R203" s="3">
        <v>44400</v>
      </c>
      <c r="S203" s="2">
        <v>44403</v>
      </c>
      <c r="T203" s="1" t="s">
        <v>33</v>
      </c>
      <c r="U203" s="1">
        <v>2941</v>
      </c>
      <c r="V203" s="1">
        <v>0</v>
      </c>
      <c r="W203" s="1">
        <v>0</v>
      </c>
      <c r="X203" s="1">
        <v>2206389</v>
      </c>
    </row>
    <row r="204" s="1" customFormat="1" spans="1:23">
      <c r="A204" s="1">
        <v>15907466610</v>
      </c>
      <c r="B204" s="1" t="s">
        <v>25</v>
      </c>
      <c r="C204" s="1" t="s">
        <v>26</v>
      </c>
      <c r="D204" s="1" t="s">
        <v>494</v>
      </c>
      <c r="E204" s="1" t="s">
        <v>495</v>
      </c>
      <c r="F204" s="2">
        <v>44400</v>
      </c>
      <c r="G204" s="2">
        <v>44401</v>
      </c>
      <c r="H204" s="1">
        <v>1</v>
      </c>
      <c r="I204" s="1">
        <v>1</v>
      </c>
      <c r="J204" s="1">
        <v>1</v>
      </c>
      <c r="K204" s="1" t="s">
        <v>29</v>
      </c>
      <c r="L204" s="1">
        <v>262</v>
      </c>
      <c r="M204" s="1">
        <v>262</v>
      </c>
      <c r="N204" s="1" t="s">
        <v>496</v>
      </c>
      <c r="O204" s="1" t="s">
        <v>31</v>
      </c>
      <c r="P204" s="1" t="s">
        <v>32</v>
      </c>
      <c r="Q204" s="1">
        <v>0</v>
      </c>
      <c r="R204" s="3">
        <v>44400</v>
      </c>
      <c r="S204" s="2">
        <v>44403</v>
      </c>
      <c r="T204" s="1" t="s">
        <v>33</v>
      </c>
      <c r="U204" s="1">
        <v>262</v>
      </c>
      <c r="V204" s="1">
        <v>0</v>
      </c>
      <c r="W204" s="1">
        <v>0</v>
      </c>
    </row>
    <row r="205" s="1" customFormat="1" spans="1:23">
      <c r="A205" s="1">
        <v>15911283531</v>
      </c>
      <c r="B205" s="1" t="s">
        <v>25</v>
      </c>
      <c r="C205" s="1" t="s">
        <v>26</v>
      </c>
      <c r="D205" s="1" t="s">
        <v>497</v>
      </c>
      <c r="E205" s="1" t="s">
        <v>498</v>
      </c>
      <c r="F205" s="2">
        <v>44400</v>
      </c>
      <c r="G205" s="2">
        <v>44401</v>
      </c>
      <c r="H205" s="1">
        <v>1</v>
      </c>
      <c r="I205" s="1">
        <v>1</v>
      </c>
      <c r="J205" s="1">
        <v>1</v>
      </c>
      <c r="K205" s="1" t="s">
        <v>29</v>
      </c>
      <c r="L205" s="1">
        <v>308</v>
      </c>
      <c r="M205" s="1">
        <v>308</v>
      </c>
      <c r="N205" s="1" t="s">
        <v>499</v>
      </c>
      <c r="O205" s="1" t="s">
        <v>31</v>
      </c>
      <c r="P205" s="1" t="s">
        <v>32</v>
      </c>
      <c r="Q205" s="1">
        <v>0</v>
      </c>
      <c r="R205" s="3">
        <v>44400</v>
      </c>
      <c r="S205" s="2">
        <v>44403</v>
      </c>
      <c r="T205" s="1" t="s">
        <v>33</v>
      </c>
      <c r="U205" s="1">
        <v>308</v>
      </c>
      <c r="V205" s="1">
        <v>0</v>
      </c>
      <c r="W205" s="1">
        <v>0</v>
      </c>
    </row>
    <row r="206" s="1" customFormat="1" spans="1:23">
      <c r="A206" s="1">
        <v>15911283531</v>
      </c>
      <c r="B206" s="1" t="s">
        <v>25</v>
      </c>
      <c r="C206" s="1" t="s">
        <v>93</v>
      </c>
      <c r="D206" s="1" t="s">
        <v>497</v>
      </c>
      <c r="E206" s="1" t="s">
        <v>498</v>
      </c>
      <c r="F206" s="2">
        <v>44400</v>
      </c>
      <c r="G206" s="2">
        <v>44401</v>
      </c>
      <c r="H206" s="1">
        <v>1</v>
      </c>
      <c r="I206" s="1">
        <v>1</v>
      </c>
      <c r="J206" s="1">
        <v>1</v>
      </c>
      <c r="K206" s="1" t="s">
        <v>29</v>
      </c>
      <c r="L206" s="1">
        <v>-308</v>
      </c>
      <c r="M206" s="1">
        <v>-308</v>
      </c>
      <c r="N206" s="1" t="s">
        <v>499</v>
      </c>
      <c r="O206" s="1" t="s">
        <v>31</v>
      </c>
      <c r="P206" s="1" t="s">
        <v>32</v>
      </c>
      <c r="Q206" s="1">
        <v>0</v>
      </c>
      <c r="R206" s="3">
        <v>44400</v>
      </c>
      <c r="S206" s="2">
        <v>44403</v>
      </c>
      <c r="T206" s="1" t="s">
        <v>33</v>
      </c>
      <c r="U206" s="1">
        <v>-308</v>
      </c>
      <c r="V206" s="1">
        <v>0</v>
      </c>
      <c r="W206" s="1">
        <v>0</v>
      </c>
    </row>
    <row r="207" s="1" customFormat="1" spans="1:23">
      <c r="A207" s="1">
        <v>15912137865</v>
      </c>
      <c r="B207" s="1" t="s">
        <v>25</v>
      </c>
      <c r="C207" s="1" t="s">
        <v>26</v>
      </c>
      <c r="D207" s="1" t="s">
        <v>500</v>
      </c>
      <c r="E207" s="1" t="s">
        <v>501</v>
      </c>
      <c r="F207" s="2">
        <v>44400</v>
      </c>
      <c r="G207" s="2">
        <v>44401</v>
      </c>
      <c r="H207" s="1">
        <v>1</v>
      </c>
      <c r="I207" s="1">
        <v>1</v>
      </c>
      <c r="J207" s="1">
        <v>1</v>
      </c>
      <c r="K207" s="1" t="s">
        <v>29</v>
      </c>
      <c r="L207" s="1">
        <v>1376</v>
      </c>
      <c r="M207" s="1">
        <v>1376</v>
      </c>
      <c r="N207" s="1" t="s">
        <v>502</v>
      </c>
      <c r="O207" s="1" t="s">
        <v>31</v>
      </c>
      <c r="P207" s="1" t="s">
        <v>32</v>
      </c>
      <c r="Q207" s="1">
        <v>0</v>
      </c>
      <c r="R207" s="3">
        <v>44400</v>
      </c>
      <c r="S207" s="2">
        <v>44403</v>
      </c>
      <c r="T207" s="1" t="s">
        <v>33</v>
      </c>
      <c r="U207" s="1">
        <v>1376</v>
      </c>
      <c r="V207" s="1">
        <v>0</v>
      </c>
      <c r="W207" s="1">
        <v>0</v>
      </c>
    </row>
    <row r="208" s="1" customFormat="1" spans="1:23">
      <c r="A208" s="1">
        <v>15912145168</v>
      </c>
      <c r="B208" s="1" t="s">
        <v>25</v>
      </c>
      <c r="C208" s="1" t="s">
        <v>26</v>
      </c>
      <c r="D208" s="1" t="s">
        <v>283</v>
      </c>
      <c r="E208" s="1" t="s">
        <v>503</v>
      </c>
      <c r="F208" s="2">
        <v>44401</v>
      </c>
      <c r="G208" s="2">
        <v>44402</v>
      </c>
      <c r="H208" s="1">
        <v>1</v>
      </c>
      <c r="I208" s="1">
        <v>1</v>
      </c>
      <c r="J208" s="1">
        <v>1</v>
      </c>
      <c r="K208" s="1" t="s">
        <v>29</v>
      </c>
      <c r="L208" s="1">
        <v>305</v>
      </c>
      <c r="M208" s="1">
        <v>305</v>
      </c>
      <c r="N208" s="1" t="s">
        <v>504</v>
      </c>
      <c r="O208" s="1" t="s">
        <v>31</v>
      </c>
      <c r="P208" s="1" t="s">
        <v>32</v>
      </c>
      <c r="Q208" s="1">
        <v>0</v>
      </c>
      <c r="R208" s="3">
        <v>44400</v>
      </c>
      <c r="S208" s="2">
        <v>44403</v>
      </c>
      <c r="T208" s="1" t="s">
        <v>33</v>
      </c>
      <c r="U208" s="1">
        <v>305</v>
      </c>
      <c r="V208" s="1">
        <v>0</v>
      </c>
      <c r="W208" s="1">
        <v>0</v>
      </c>
    </row>
    <row r="209" s="1" customFormat="1" spans="1:23">
      <c r="A209" s="1">
        <v>15912921661</v>
      </c>
      <c r="B209" s="1" t="s">
        <v>25</v>
      </c>
      <c r="C209" s="1" t="s">
        <v>26</v>
      </c>
      <c r="D209" s="1" t="s">
        <v>505</v>
      </c>
      <c r="E209" s="1" t="s">
        <v>506</v>
      </c>
      <c r="F209" s="2">
        <v>44401</v>
      </c>
      <c r="G209" s="2">
        <v>44402</v>
      </c>
      <c r="H209" s="1">
        <v>1</v>
      </c>
      <c r="I209" s="1">
        <v>1</v>
      </c>
      <c r="J209" s="1">
        <v>1</v>
      </c>
      <c r="K209" s="1" t="s">
        <v>29</v>
      </c>
      <c r="L209" s="1">
        <v>1225</v>
      </c>
      <c r="M209" s="1">
        <v>1225</v>
      </c>
      <c r="N209" s="1" t="s">
        <v>507</v>
      </c>
      <c r="O209" s="1" t="s">
        <v>31</v>
      </c>
      <c r="P209" s="1" t="s">
        <v>32</v>
      </c>
      <c r="Q209" s="1">
        <v>0</v>
      </c>
      <c r="R209" s="3">
        <v>44401</v>
      </c>
      <c r="S209" s="2">
        <v>44403</v>
      </c>
      <c r="T209" s="1" t="s">
        <v>33</v>
      </c>
      <c r="U209" s="1">
        <v>1225</v>
      </c>
      <c r="V209" s="1">
        <v>0</v>
      </c>
      <c r="W209" s="1">
        <v>0</v>
      </c>
    </row>
    <row r="210" s="1" customFormat="1" spans="1:23">
      <c r="A210" s="1">
        <v>15912960939</v>
      </c>
      <c r="B210" s="1" t="s">
        <v>25</v>
      </c>
      <c r="C210" s="1" t="s">
        <v>26</v>
      </c>
      <c r="D210" s="1" t="s">
        <v>508</v>
      </c>
      <c r="E210" s="1" t="s">
        <v>509</v>
      </c>
      <c r="F210" s="2">
        <v>44401</v>
      </c>
      <c r="G210" s="2">
        <v>44402</v>
      </c>
      <c r="H210" s="1">
        <v>1</v>
      </c>
      <c r="I210" s="1">
        <v>1</v>
      </c>
      <c r="J210" s="1">
        <v>1</v>
      </c>
      <c r="K210" s="1" t="s">
        <v>29</v>
      </c>
      <c r="L210" s="1">
        <v>634</v>
      </c>
      <c r="M210" s="1">
        <v>634</v>
      </c>
      <c r="N210" s="1" t="s">
        <v>510</v>
      </c>
      <c r="O210" s="1" t="s">
        <v>31</v>
      </c>
      <c r="P210" s="1" t="s">
        <v>32</v>
      </c>
      <c r="Q210" s="1">
        <v>0</v>
      </c>
      <c r="R210" s="3">
        <v>44401</v>
      </c>
      <c r="S210" s="2">
        <v>44403</v>
      </c>
      <c r="T210" s="1" t="s">
        <v>33</v>
      </c>
      <c r="U210" s="1">
        <v>634</v>
      </c>
      <c r="V210" s="1">
        <v>0</v>
      </c>
      <c r="W210" s="1">
        <v>0</v>
      </c>
    </row>
    <row r="211" s="1" customFormat="1" spans="1:23">
      <c r="A211" s="1">
        <v>15914589775</v>
      </c>
      <c r="B211" s="1" t="s">
        <v>25</v>
      </c>
      <c r="C211" s="1" t="s">
        <v>26</v>
      </c>
      <c r="D211" s="1" t="s">
        <v>511</v>
      </c>
      <c r="E211" s="1" t="s">
        <v>140</v>
      </c>
      <c r="F211" s="2">
        <v>44401</v>
      </c>
      <c r="G211" s="2">
        <v>44402</v>
      </c>
      <c r="H211" s="1">
        <v>2</v>
      </c>
      <c r="I211" s="1">
        <v>1</v>
      </c>
      <c r="J211" s="1">
        <v>2</v>
      </c>
      <c r="K211" s="1" t="s">
        <v>29</v>
      </c>
      <c r="L211" s="1">
        <v>2020</v>
      </c>
      <c r="M211" s="1">
        <v>2020</v>
      </c>
      <c r="N211" s="1" t="s">
        <v>512</v>
      </c>
      <c r="O211" s="1" t="s">
        <v>31</v>
      </c>
      <c r="P211" s="1" t="s">
        <v>32</v>
      </c>
      <c r="Q211" s="1">
        <v>0</v>
      </c>
      <c r="R211" s="3">
        <v>44401</v>
      </c>
      <c r="S211" s="2">
        <v>44403</v>
      </c>
      <c r="T211" s="1" t="s">
        <v>33</v>
      </c>
      <c r="U211" s="1">
        <v>2020</v>
      </c>
      <c r="V211" s="1">
        <v>0</v>
      </c>
      <c r="W211" s="1">
        <v>0</v>
      </c>
    </row>
    <row r="212" s="1" customFormat="1" spans="1:24">
      <c r="A212" s="1">
        <v>15914666651</v>
      </c>
      <c r="B212" s="1" t="s">
        <v>25</v>
      </c>
      <c r="C212" s="1" t="s">
        <v>26</v>
      </c>
      <c r="D212" s="1" t="s">
        <v>513</v>
      </c>
      <c r="E212" s="1" t="s">
        <v>253</v>
      </c>
      <c r="F212" s="2">
        <v>44401</v>
      </c>
      <c r="G212" s="2">
        <v>44402</v>
      </c>
      <c r="H212" s="1">
        <v>1</v>
      </c>
      <c r="I212" s="1">
        <v>1</v>
      </c>
      <c r="J212" s="1">
        <v>1</v>
      </c>
      <c r="K212" s="1" t="s">
        <v>29</v>
      </c>
      <c r="L212" s="1">
        <v>388</v>
      </c>
      <c r="M212" s="1">
        <v>388</v>
      </c>
      <c r="N212" s="1" t="s">
        <v>514</v>
      </c>
      <c r="O212" s="1" t="s">
        <v>31</v>
      </c>
      <c r="P212" s="1" t="s">
        <v>32</v>
      </c>
      <c r="Q212" s="1">
        <v>0</v>
      </c>
      <c r="R212" s="3">
        <v>44401</v>
      </c>
      <c r="S212" s="2">
        <v>44403</v>
      </c>
      <c r="T212" s="1" t="s">
        <v>33</v>
      </c>
      <c r="U212" s="1">
        <v>388</v>
      </c>
      <c r="V212" s="1">
        <v>0</v>
      </c>
      <c r="W212" s="1">
        <v>0</v>
      </c>
      <c r="X212" s="1">
        <v>2207389</v>
      </c>
    </row>
    <row r="213" s="1" customFormat="1" spans="1:24">
      <c r="A213" s="1">
        <v>15914673556</v>
      </c>
      <c r="B213" s="1" t="s">
        <v>25</v>
      </c>
      <c r="C213" s="1" t="s">
        <v>26</v>
      </c>
      <c r="D213" s="1" t="s">
        <v>515</v>
      </c>
      <c r="E213" s="1" t="s">
        <v>516</v>
      </c>
      <c r="F213" s="2">
        <v>44401</v>
      </c>
      <c r="G213" s="2">
        <v>44402</v>
      </c>
      <c r="H213" s="1">
        <v>1</v>
      </c>
      <c r="I213" s="1">
        <v>1</v>
      </c>
      <c r="J213" s="1">
        <v>1</v>
      </c>
      <c r="K213" s="1" t="s">
        <v>29</v>
      </c>
      <c r="L213" s="1">
        <v>456</v>
      </c>
      <c r="M213" s="1">
        <v>456</v>
      </c>
      <c r="N213" s="1" t="s">
        <v>517</v>
      </c>
      <c r="O213" s="1" t="s">
        <v>31</v>
      </c>
      <c r="P213" s="1" t="s">
        <v>32</v>
      </c>
      <c r="Q213" s="1">
        <v>0</v>
      </c>
      <c r="R213" s="3">
        <v>44401</v>
      </c>
      <c r="S213" s="2">
        <v>44403</v>
      </c>
      <c r="T213" s="1" t="s">
        <v>33</v>
      </c>
      <c r="U213" s="1">
        <v>456</v>
      </c>
      <c r="V213" s="1">
        <v>0</v>
      </c>
      <c r="W213" s="1">
        <v>0</v>
      </c>
      <c r="X213" s="1">
        <v>2207402</v>
      </c>
    </row>
    <row r="214" s="1" customFormat="1" spans="1:23">
      <c r="A214" s="1">
        <v>15918311672</v>
      </c>
      <c r="B214" s="1" t="s">
        <v>25</v>
      </c>
      <c r="C214" s="1" t="s">
        <v>26</v>
      </c>
      <c r="D214" s="1" t="s">
        <v>219</v>
      </c>
      <c r="E214" s="1" t="s">
        <v>220</v>
      </c>
      <c r="F214" s="2">
        <v>44401</v>
      </c>
      <c r="G214" s="2">
        <v>44402</v>
      </c>
      <c r="H214" s="1">
        <v>1</v>
      </c>
      <c r="I214" s="1">
        <v>1</v>
      </c>
      <c r="J214" s="1">
        <v>1</v>
      </c>
      <c r="K214" s="1" t="s">
        <v>29</v>
      </c>
      <c r="L214" s="1">
        <v>953</v>
      </c>
      <c r="M214" s="1">
        <v>953</v>
      </c>
      <c r="N214" s="1" t="s">
        <v>518</v>
      </c>
      <c r="O214" s="1" t="s">
        <v>31</v>
      </c>
      <c r="P214" s="1" t="s">
        <v>32</v>
      </c>
      <c r="Q214" s="1">
        <v>0</v>
      </c>
      <c r="R214" s="3">
        <v>44401</v>
      </c>
      <c r="S214" s="2">
        <v>44403</v>
      </c>
      <c r="T214" s="1" t="s">
        <v>33</v>
      </c>
      <c r="U214" s="1">
        <v>953</v>
      </c>
      <c r="V214" s="1">
        <v>0</v>
      </c>
      <c r="W214" s="1">
        <v>0</v>
      </c>
    </row>
    <row r="215" s="1" customFormat="1" spans="1:23">
      <c r="A215" s="1">
        <v>15918471184</v>
      </c>
      <c r="B215" s="1" t="s">
        <v>25</v>
      </c>
      <c r="C215" s="1" t="s">
        <v>26</v>
      </c>
      <c r="D215" s="1" t="s">
        <v>519</v>
      </c>
      <c r="E215" s="1" t="s">
        <v>520</v>
      </c>
      <c r="F215" s="2">
        <v>44401</v>
      </c>
      <c r="G215" s="2">
        <v>44402</v>
      </c>
      <c r="H215" s="1">
        <v>1</v>
      </c>
      <c r="I215" s="1">
        <v>1</v>
      </c>
      <c r="J215" s="1">
        <v>1</v>
      </c>
      <c r="K215" s="1" t="s">
        <v>29</v>
      </c>
      <c r="L215" s="1">
        <v>617</v>
      </c>
      <c r="M215" s="1">
        <v>617</v>
      </c>
      <c r="N215" s="1" t="s">
        <v>521</v>
      </c>
      <c r="O215" s="1" t="s">
        <v>31</v>
      </c>
      <c r="P215" s="1" t="s">
        <v>32</v>
      </c>
      <c r="Q215" s="1">
        <v>0</v>
      </c>
      <c r="R215" s="3">
        <v>44401</v>
      </c>
      <c r="S215" s="2">
        <v>44403</v>
      </c>
      <c r="T215" s="1" t="s">
        <v>33</v>
      </c>
      <c r="U215" s="1">
        <v>617</v>
      </c>
      <c r="V215" s="1">
        <v>0</v>
      </c>
      <c r="W215" s="1">
        <v>0</v>
      </c>
    </row>
    <row r="216" s="1" customFormat="1" spans="1:23">
      <c r="A216" s="1">
        <v>15919042590</v>
      </c>
      <c r="B216" s="1" t="s">
        <v>25</v>
      </c>
      <c r="C216" s="1" t="s">
        <v>26</v>
      </c>
      <c r="D216" s="1" t="s">
        <v>522</v>
      </c>
      <c r="E216" s="1" t="s">
        <v>523</v>
      </c>
      <c r="F216" s="2">
        <v>44401</v>
      </c>
      <c r="G216" s="2">
        <v>44402</v>
      </c>
      <c r="H216" s="1">
        <v>1</v>
      </c>
      <c r="I216" s="1">
        <v>1</v>
      </c>
      <c r="J216" s="1">
        <v>1</v>
      </c>
      <c r="K216" s="1" t="s">
        <v>29</v>
      </c>
      <c r="L216" s="1">
        <v>513</v>
      </c>
      <c r="M216" s="1">
        <v>513</v>
      </c>
      <c r="N216" s="1" t="s">
        <v>524</v>
      </c>
      <c r="O216" s="1" t="s">
        <v>31</v>
      </c>
      <c r="P216" s="1" t="s">
        <v>32</v>
      </c>
      <c r="Q216" s="1">
        <v>0</v>
      </c>
      <c r="R216" s="3">
        <v>44401</v>
      </c>
      <c r="S216" s="2">
        <v>44403</v>
      </c>
      <c r="T216" s="1" t="s">
        <v>33</v>
      </c>
      <c r="U216" s="1">
        <v>513</v>
      </c>
      <c r="V216" s="1">
        <v>0</v>
      </c>
      <c r="W216" s="1">
        <v>0</v>
      </c>
    </row>
    <row r="217" s="1" customFormat="1" spans="1:24">
      <c r="A217" s="1">
        <v>15919204293</v>
      </c>
      <c r="B217" s="1" t="s">
        <v>25</v>
      </c>
      <c r="C217" s="1" t="s">
        <v>26</v>
      </c>
      <c r="D217" s="1" t="s">
        <v>515</v>
      </c>
      <c r="E217" s="1" t="s">
        <v>516</v>
      </c>
      <c r="F217" s="2">
        <v>44401</v>
      </c>
      <c r="G217" s="2">
        <v>44402</v>
      </c>
      <c r="H217" s="1">
        <v>1</v>
      </c>
      <c r="I217" s="1">
        <v>1</v>
      </c>
      <c r="J217" s="1">
        <v>1</v>
      </c>
      <c r="K217" s="1" t="s">
        <v>29</v>
      </c>
      <c r="L217" s="1">
        <v>456</v>
      </c>
      <c r="M217" s="1">
        <v>456</v>
      </c>
      <c r="N217" s="1" t="s">
        <v>525</v>
      </c>
      <c r="O217" s="1" t="s">
        <v>31</v>
      </c>
      <c r="P217" s="1" t="s">
        <v>32</v>
      </c>
      <c r="Q217" s="1">
        <v>0</v>
      </c>
      <c r="R217" s="3">
        <v>44401</v>
      </c>
      <c r="S217" s="2">
        <v>44403</v>
      </c>
      <c r="T217" s="1" t="s">
        <v>33</v>
      </c>
      <c r="U217" s="1">
        <v>456</v>
      </c>
      <c r="V217" s="1">
        <v>0</v>
      </c>
      <c r="W217" s="1">
        <v>0</v>
      </c>
      <c r="X217" s="1">
        <v>2207567</v>
      </c>
    </row>
    <row r="218" s="1" customFormat="1" spans="1:24">
      <c r="A218" s="1">
        <v>15919304227</v>
      </c>
      <c r="B218" s="1" t="s">
        <v>25</v>
      </c>
      <c r="C218" s="1" t="s">
        <v>26</v>
      </c>
      <c r="D218" s="1" t="s">
        <v>515</v>
      </c>
      <c r="E218" s="1" t="s">
        <v>516</v>
      </c>
      <c r="F218" s="2">
        <v>44401</v>
      </c>
      <c r="G218" s="2">
        <v>44402</v>
      </c>
      <c r="H218" s="1">
        <v>1</v>
      </c>
      <c r="I218" s="1">
        <v>1</v>
      </c>
      <c r="J218" s="1">
        <v>1</v>
      </c>
      <c r="K218" s="1" t="s">
        <v>29</v>
      </c>
      <c r="L218" s="1">
        <v>456</v>
      </c>
      <c r="M218" s="1">
        <v>456</v>
      </c>
      <c r="N218" s="1" t="s">
        <v>526</v>
      </c>
      <c r="O218" s="1" t="s">
        <v>31</v>
      </c>
      <c r="P218" s="1" t="s">
        <v>32</v>
      </c>
      <c r="Q218" s="1">
        <v>0</v>
      </c>
      <c r="R218" s="3">
        <v>44401</v>
      </c>
      <c r="S218" s="2">
        <v>44403</v>
      </c>
      <c r="T218" s="1" t="s">
        <v>33</v>
      </c>
      <c r="U218" s="1">
        <v>456</v>
      </c>
      <c r="V218" s="1">
        <v>0</v>
      </c>
      <c r="W218" s="1">
        <v>0</v>
      </c>
      <c r="X218" s="1">
        <v>2207581</v>
      </c>
    </row>
    <row r="219" s="1" customFormat="1" spans="1:23">
      <c r="A219" s="1">
        <v>15919453619</v>
      </c>
      <c r="B219" s="1" t="s">
        <v>25</v>
      </c>
      <c r="C219" s="1" t="s">
        <v>26</v>
      </c>
      <c r="D219" s="1" t="s">
        <v>527</v>
      </c>
      <c r="E219" s="1" t="s">
        <v>103</v>
      </c>
      <c r="F219" s="2">
        <v>44401</v>
      </c>
      <c r="G219" s="2">
        <v>44402</v>
      </c>
      <c r="H219" s="1">
        <v>1</v>
      </c>
      <c r="I219" s="1">
        <v>1</v>
      </c>
      <c r="J219" s="1">
        <v>1</v>
      </c>
      <c r="K219" s="1" t="s">
        <v>29</v>
      </c>
      <c r="L219" s="1">
        <v>426</v>
      </c>
      <c r="M219" s="1">
        <v>426</v>
      </c>
      <c r="N219" s="1" t="s">
        <v>528</v>
      </c>
      <c r="O219" s="1" t="s">
        <v>31</v>
      </c>
      <c r="P219" s="1" t="s">
        <v>32</v>
      </c>
      <c r="Q219" s="1">
        <v>0</v>
      </c>
      <c r="R219" s="3">
        <v>44401</v>
      </c>
      <c r="S219" s="2">
        <v>44403</v>
      </c>
      <c r="T219" s="1" t="s">
        <v>33</v>
      </c>
      <c r="U219" s="1">
        <v>426</v>
      </c>
      <c r="V219" s="1">
        <v>0</v>
      </c>
      <c r="W219" s="1">
        <v>0</v>
      </c>
    </row>
    <row r="220" s="1" customFormat="1" spans="1:23">
      <c r="A220" s="1">
        <v>15920099932</v>
      </c>
      <c r="B220" s="1" t="s">
        <v>25</v>
      </c>
      <c r="C220" s="1" t="s">
        <v>26</v>
      </c>
      <c r="D220" s="1" t="s">
        <v>519</v>
      </c>
      <c r="E220" s="1" t="s">
        <v>520</v>
      </c>
      <c r="F220" s="2">
        <v>44401</v>
      </c>
      <c r="G220" s="2">
        <v>44402</v>
      </c>
      <c r="H220" s="1">
        <v>1</v>
      </c>
      <c r="I220" s="1">
        <v>1</v>
      </c>
      <c r="J220" s="1">
        <v>1</v>
      </c>
      <c r="K220" s="1" t="s">
        <v>29</v>
      </c>
      <c r="L220" s="1">
        <v>617</v>
      </c>
      <c r="M220" s="1">
        <v>617</v>
      </c>
      <c r="N220" s="1" t="s">
        <v>529</v>
      </c>
      <c r="O220" s="1" t="s">
        <v>31</v>
      </c>
      <c r="P220" s="1" t="s">
        <v>32</v>
      </c>
      <c r="Q220" s="1">
        <v>0</v>
      </c>
      <c r="R220" s="3">
        <v>44401</v>
      </c>
      <c r="S220" s="2">
        <v>44403</v>
      </c>
      <c r="T220" s="1" t="s">
        <v>33</v>
      </c>
      <c r="U220" s="1">
        <v>617</v>
      </c>
      <c r="V220" s="1">
        <v>0</v>
      </c>
      <c r="W220" s="1">
        <v>0</v>
      </c>
    </row>
    <row r="221" s="1" customFormat="1" spans="1:23">
      <c r="A221" s="1">
        <v>15920640695</v>
      </c>
      <c r="B221" s="1" t="s">
        <v>25</v>
      </c>
      <c r="C221" s="1" t="s">
        <v>26</v>
      </c>
      <c r="D221" s="1" t="s">
        <v>530</v>
      </c>
      <c r="E221" s="1" t="s">
        <v>50</v>
      </c>
      <c r="F221" s="2">
        <v>44401</v>
      </c>
      <c r="G221" s="2">
        <v>44402</v>
      </c>
      <c r="H221" s="1">
        <v>1</v>
      </c>
      <c r="I221" s="1">
        <v>1</v>
      </c>
      <c r="J221" s="1">
        <v>1</v>
      </c>
      <c r="K221" s="1" t="s">
        <v>29</v>
      </c>
      <c r="L221" s="1">
        <v>943</v>
      </c>
      <c r="M221" s="1">
        <v>943</v>
      </c>
      <c r="N221" s="1" t="s">
        <v>531</v>
      </c>
      <c r="O221" s="1" t="s">
        <v>31</v>
      </c>
      <c r="P221" s="1" t="s">
        <v>32</v>
      </c>
      <c r="Q221" s="1">
        <v>0</v>
      </c>
      <c r="R221" s="3">
        <v>44401</v>
      </c>
      <c r="S221" s="2">
        <v>44403</v>
      </c>
      <c r="T221" s="1" t="s">
        <v>33</v>
      </c>
      <c r="U221" s="1">
        <v>943</v>
      </c>
      <c r="V221" s="1">
        <v>0</v>
      </c>
      <c r="W221" s="1">
        <v>0</v>
      </c>
    </row>
    <row r="222" s="1" customFormat="1" spans="1:24">
      <c r="A222" s="1">
        <v>15920658547</v>
      </c>
      <c r="B222" s="1" t="s">
        <v>25</v>
      </c>
      <c r="C222" s="1" t="s">
        <v>26</v>
      </c>
      <c r="D222" s="1" t="s">
        <v>420</v>
      </c>
      <c r="E222" s="1" t="s">
        <v>429</v>
      </c>
      <c r="F222" s="2">
        <v>44401</v>
      </c>
      <c r="G222" s="2">
        <v>44402</v>
      </c>
      <c r="H222" s="1">
        <v>1</v>
      </c>
      <c r="I222" s="1">
        <v>1</v>
      </c>
      <c r="J222" s="1">
        <v>1</v>
      </c>
      <c r="K222" s="1" t="s">
        <v>29</v>
      </c>
      <c r="L222" s="1">
        <v>397</v>
      </c>
      <c r="M222" s="1">
        <v>397</v>
      </c>
      <c r="N222" s="1" t="s">
        <v>532</v>
      </c>
      <c r="O222" s="1" t="s">
        <v>31</v>
      </c>
      <c r="P222" s="1" t="s">
        <v>32</v>
      </c>
      <c r="Q222" s="1">
        <v>0</v>
      </c>
      <c r="R222" s="3">
        <v>44401</v>
      </c>
      <c r="S222" s="2">
        <v>44403</v>
      </c>
      <c r="T222" s="1" t="s">
        <v>33</v>
      </c>
      <c r="U222" s="1">
        <v>397</v>
      </c>
      <c r="V222" s="1">
        <v>0</v>
      </c>
      <c r="W222" s="1">
        <v>0</v>
      </c>
      <c r="X222" s="1">
        <v>2207760</v>
      </c>
    </row>
    <row r="223" s="1" customFormat="1" spans="1:24">
      <c r="A223" s="1">
        <v>15921043216</v>
      </c>
      <c r="B223" s="1" t="s">
        <v>25</v>
      </c>
      <c r="C223" s="1" t="s">
        <v>26</v>
      </c>
      <c r="D223" s="1" t="s">
        <v>309</v>
      </c>
      <c r="E223" s="1" t="s">
        <v>120</v>
      </c>
      <c r="F223" s="2">
        <v>44401</v>
      </c>
      <c r="G223" s="2">
        <v>44402</v>
      </c>
      <c r="H223" s="1">
        <v>1</v>
      </c>
      <c r="I223" s="1">
        <v>1</v>
      </c>
      <c r="J223" s="1">
        <v>1</v>
      </c>
      <c r="K223" s="1" t="s">
        <v>29</v>
      </c>
      <c r="L223" s="1">
        <v>559</v>
      </c>
      <c r="M223" s="1">
        <v>559</v>
      </c>
      <c r="N223" s="1" t="s">
        <v>533</v>
      </c>
      <c r="O223" s="1" t="s">
        <v>31</v>
      </c>
      <c r="P223" s="1" t="s">
        <v>32</v>
      </c>
      <c r="Q223" s="1">
        <v>0</v>
      </c>
      <c r="R223" s="3">
        <v>44401</v>
      </c>
      <c r="S223" s="2">
        <v>44403</v>
      </c>
      <c r="T223" s="1" t="s">
        <v>33</v>
      </c>
      <c r="U223" s="1">
        <v>559</v>
      </c>
      <c r="V223" s="1">
        <v>0</v>
      </c>
      <c r="W223" s="1">
        <v>0</v>
      </c>
      <c r="X223" s="1">
        <v>2207818</v>
      </c>
    </row>
    <row r="224" s="1" customFormat="1" spans="1:24">
      <c r="A224" s="1">
        <v>15921328421</v>
      </c>
      <c r="B224" s="1" t="s">
        <v>25</v>
      </c>
      <c r="C224" s="1" t="s">
        <v>26</v>
      </c>
      <c r="D224" s="1" t="s">
        <v>534</v>
      </c>
      <c r="E224" s="1" t="s">
        <v>302</v>
      </c>
      <c r="F224" s="2">
        <v>44401</v>
      </c>
      <c r="G224" s="2">
        <v>44402</v>
      </c>
      <c r="H224" s="1">
        <v>1</v>
      </c>
      <c r="I224" s="1">
        <v>1</v>
      </c>
      <c r="J224" s="1">
        <v>1</v>
      </c>
      <c r="K224" s="1" t="s">
        <v>29</v>
      </c>
      <c r="L224" s="1">
        <v>376</v>
      </c>
      <c r="M224" s="1">
        <v>376</v>
      </c>
      <c r="N224" s="1" t="s">
        <v>535</v>
      </c>
      <c r="O224" s="1" t="s">
        <v>31</v>
      </c>
      <c r="P224" s="1" t="s">
        <v>32</v>
      </c>
      <c r="Q224" s="1">
        <v>0</v>
      </c>
      <c r="R224" s="3">
        <v>44401</v>
      </c>
      <c r="S224" s="2">
        <v>44403</v>
      </c>
      <c r="T224" s="1" t="s">
        <v>33</v>
      </c>
      <c r="U224" s="1">
        <v>376</v>
      </c>
      <c r="V224" s="1">
        <v>0</v>
      </c>
      <c r="W224" s="1">
        <v>0</v>
      </c>
      <c r="X224" s="1">
        <v>2207870</v>
      </c>
    </row>
    <row r="225" s="1" customFormat="1" spans="1:23">
      <c r="A225" s="1">
        <v>15921341773</v>
      </c>
      <c r="B225" s="1" t="s">
        <v>25</v>
      </c>
      <c r="C225" s="1" t="s">
        <v>26</v>
      </c>
      <c r="D225" s="1" t="s">
        <v>536</v>
      </c>
      <c r="E225" s="1" t="s">
        <v>537</v>
      </c>
      <c r="F225" s="2">
        <v>44401</v>
      </c>
      <c r="G225" s="2">
        <v>44402</v>
      </c>
      <c r="H225" s="1">
        <v>1</v>
      </c>
      <c r="I225" s="1">
        <v>1</v>
      </c>
      <c r="J225" s="1">
        <v>1</v>
      </c>
      <c r="K225" s="1" t="s">
        <v>29</v>
      </c>
      <c r="L225" s="1">
        <v>714</v>
      </c>
      <c r="M225" s="1">
        <v>714</v>
      </c>
      <c r="N225" s="1" t="s">
        <v>538</v>
      </c>
      <c r="O225" s="1" t="s">
        <v>31</v>
      </c>
      <c r="P225" s="1" t="s">
        <v>32</v>
      </c>
      <c r="Q225" s="1">
        <v>0</v>
      </c>
      <c r="R225" s="3">
        <v>44401</v>
      </c>
      <c r="S225" s="2">
        <v>44403</v>
      </c>
      <c r="T225" s="1" t="s">
        <v>33</v>
      </c>
      <c r="U225" s="1">
        <v>714</v>
      </c>
      <c r="V225" s="1">
        <v>0</v>
      </c>
      <c r="W225" s="1">
        <v>0</v>
      </c>
    </row>
    <row r="226" s="1" customFormat="1" spans="1:24">
      <c r="A226" s="1">
        <v>14359111535</v>
      </c>
      <c r="B226" s="1" t="s">
        <v>25</v>
      </c>
      <c r="C226" s="1" t="s">
        <v>26</v>
      </c>
      <c r="D226" s="1" t="s">
        <v>539</v>
      </c>
      <c r="E226" s="1" t="s">
        <v>360</v>
      </c>
      <c r="F226" s="2">
        <v>44395</v>
      </c>
      <c r="G226" s="2">
        <v>44396</v>
      </c>
      <c r="H226" s="1">
        <v>1</v>
      </c>
      <c r="I226" s="1">
        <v>1</v>
      </c>
      <c r="J226" s="1">
        <v>1</v>
      </c>
      <c r="K226" s="1" t="s">
        <v>29</v>
      </c>
      <c r="L226" s="1">
        <v>1682</v>
      </c>
      <c r="M226" s="1">
        <v>1682</v>
      </c>
      <c r="N226" s="1" t="s">
        <v>540</v>
      </c>
      <c r="O226" s="1" t="s">
        <v>31</v>
      </c>
      <c r="P226" s="1" t="s">
        <v>32</v>
      </c>
      <c r="Q226" s="1">
        <v>0</v>
      </c>
      <c r="R226" s="3">
        <v>44227</v>
      </c>
      <c r="S226" s="2">
        <v>44403</v>
      </c>
      <c r="T226" s="1" t="s">
        <v>33</v>
      </c>
      <c r="U226" s="1">
        <v>1682</v>
      </c>
      <c r="V226" s="1">
        <v>0</v>
      </c>
      <c r="W226" s="1">
        <v>0</v>
      </c>
      <c r="X226" s="1">
        <v>1969719</v>
      </c>
    </row>
    <row r="227" s="1" customFormat="1" spans="1:24">
      <c r="A227" s="1">
        <v>14607075935</v>
      </c>
      <c r="B227" s="1" t="s">
        <v>25</v>
      </c>
      <c r="C227" s="1" t="s">
        <v>26</v>
      </c>
      <c r="D227" s="1" t="s">
        <v>72</v>
      </c>
      <c r="E227" s="1" t="s">
        <v>353</v>
      </c>
      <c r="F227" s="2">
        <v>44397</v>
      </c>
      <c r="G227" s="2">
        <v>44400</v>
      </c>
      <c r="H227" s="1">
        <v>1</v>
      </c>
      <c r="I227" s="1">
        <v>3</v>
      </c>
      <c r="J227" s="1">
        <v>3</v>
      </c>
      <c r="K227" s="1" t="s">
        <v>29</v>
      </c>
      <c r="L227" s="1">
        <v>3312</v>
      </c>
      <c r="M227" s="1">
        <v>3312</v>
      </c>
      <c r="N227" s="1" t="s">
        <v>541</v>
      </c>
      <c r="O227" s="1" t="s">
        <v>31</v>
      </c>
      <c r="P227" s="1" t="s">
        <v>32</v>
      </c>
      <c r="Q227" s="1">
        <v>0</v>
      </c>
      <c r="R227" s="3">
        <v>44270</v>
      </c>
      <c r="S227" s="2">
        <v>44403</v>
      </c>
      <c r="T227" s="1" t="s">
        <v>33</v>
      </c>
      <c r="U227" s="1">
        <v>3312</v>
      </c>
      <c r="V227" s="1">
        <v>0</v>
      </c>
      <c r="W227" s="1">
        <v>0</v>
      </c>
      <c r="X227" s="1">
        <v>2018029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0"/>
  <sheetViews>
    <sheetView workbookViewId="0">
      <selection activeCell="F222" sqref="F222"/>
    </sheetView>
  </sheetViews>
  <sheetFormatPr defaultColWidth="9" defaultRowHeight="13.5"/>
  <cols>
    <col min="1" max="1" width="15.125" style="1" customWidth="1"/>
    <col min="2" max="3" width="10.375" style="1"/>
    <col min="4" max="16363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542</v>
      </c>
    </row>
    <row r="2" s="1" customFormat="1" hidden="1" spans="1:9">
      <c r="A2" s="1">
        <v>15037856773</v>
      </c>
      <c r="B2" s="2">
        <v>44396</v>
      </c>
      <c r="C2" s="2">
        <v>44399</v>
      </c>
      <c r="D2" s="1">
        <v>4545</v>
      </c>
      <c r="E2" s="1" t="str">
        <f>VLOOKUP(A2,HOP!A:L,12,0)</f>
        <v>4545.00</v>
      </c>
      <c r="F2" s="1" t="str">
        <f>VLOOKUP(A2,HOP!A:C,3,0)</f>
        <v>2089952</v>
      </c>
      <c r="G2" s="1">
        <f>D2-E2</f>
        <v>0</v>
      </c>
      <c r="H2" s="1" t="str">
        <f>$H$1&amp;F2</f>
        <v>，2089952</v>
      </c>
      <c r="I2" s="1" t="str">
        <f>VLOOKUP(A2,HOP!A:T,20,0)</f>
        <v>直连</v>
      </c>
    </row>
    <row r="3" s="1" customFormat="1" hidden="1" spans="1:9">
      <c r="A3" s="1">
        <v>15198003847</v>
      </c>
      <c r="B3" s="2">
        <v>44397</v>
      </c>
      <c r="C3" s="2">
        <v>44400</v>
      </c>
      <c r="D3" s="1">
        <v>1005</v>
      </c>
      <c r="E3" s="1" t="str">
        <f>VLOOKUP(A3,HOP!A:L,12,0)</f>
        <v>1005.00</v>
      </c>
      <c r="F3" s="1" t="str">
        <f>VLOOKUP(A3,HOP!A:C,3,0)</f>
        <v>2113589</v>
      </c>
      <c r="G3" s="1">
        <f>D3-E3</f>
        <v>0</v>
      </c>
      <c r="H3" s="1" t="str">
        <f>$H$1&amp;F3</f>
        <v>，2113589</v>
      </c>
      <c r="I3" s="1" t="str">
        <f>VLOOKUP(A3,HOP!A:T,20,0)</f>
        <v>直连</v>
      </c>
    </row>
    <row r="4" s="1" customFormat="1" hidden="1" spans="1:9">
      <c r="A4" s="1">
        <v>15243362612</v>
      </c>
      <c r="B4" s="2">
        <v>44394</v>
      </c>
      <c r="C4" s="2">
        <v>44398</v>
      </c>
      <c r="D4" s="1">
        <v>4952</v>
      </c>
      <c r="E4" s="1" t="str">
        <f>VLOOKUP(A4,HOP!A:L,12,0)</f>
        <v>4952.00</v>
      </c>
      <c r="F4" s="1" t="str">
        <f>VLOOKUP(A4,HOP!A:C,3,0)</f>
        <v>2122348</v>
      </c>
      <c r="G4" s="1">
        <f>D4-E4</f>
        <v>0</v>
      </c>
      <c r="H4" s="1" t="str">
        <f>$H$1&amp;F4</f>
        <v>，2122348</v>
      </c>
      <c r="I4" s="1" t="str">
        <f>VLOOKUP(A4,HOP!A:T,20,0)</f>
        <v>直连</v>
      </c>
    </row>
    <row r="5" s="1" customFormat="1" spans="1:10">
      <c r="A5" s="1">
        <v>15252808317</v>
      </c>
      <c r="B5" s="2">
        <v>44398</v>
      </c>
      <c r="C5" s="2">
        <v>44402</v>
      </c>
      <c r="D5" s="1">
        <v>1148</v>
      </c>
      <c r="E5" s="1" t="str">
        <f>VLOOKUP(A5,HOP!A:L,12,0)</f>
        <v>1390.00</v>
      </c>
      <c r="F5" s="1" t="str">
        <f>VLOOKUP(A5,HOP!A:C,3,0)</f>
        <v>2129631</v>
      </c>
      <c r="G5" s="1">
        <f>D5-E5</f>
        <v>-242</v>
      </c>
      <c r="H5" s="1" t="str">
        <f>$H$1&amp;F5</f>
        <v>，2129631</v>
      </c>
      <c r="I5" s="1" t="str">
        <f>VLOOKUP(A5,HOP!A:T,20,0)</f>
        <v>直连</v>
      </c>
      <c r="J5" s="1" t="s">
        <v>543</v>
      </c>
    </row>
    <row r="6" s="1" customFormat="1" hidden="1" spans="1:9">
      <c r="A6" s="1">
        <v>15338050189</v>
      </c>
      <c r="B6" s="2">
        <v>44393</v>
      </c>
      <c r="C6" s="2">
        <v>44396</v>
      </c>
      <c r="D6" s="1">
        <v>5216</v>
      </c>
      <c r="E6" s="1" t="str">
        <f>VLOOKUP(A6,HOP!A:L,12,0)</f>
        <v>5216.00</v>
      </c>
      <c r="F6" s="1" t="str">
        <f>VLOOKUP(A6,HOP!A:C,3,0)</f>
        <v>2144282</v>
      </c>
      <c r="G6" s="1">
        <f>D6-E6</f>
        <v>0</v>
      </c>
      <c r="H6" s="1" t="str">
        <f>$H$1&amp;F6</f>
        <v>，2144282</v>
      </c>
      <c r="I6" s="1" t="str">
        <f>VLOOKUP(A6,HOP!A:T,20,0)</f>
        <v>直连</v>
      </c>
    </row>
    <row r="7" s="1" customFormat="1" hidden="1" spans="1:9">
      <c r="A7" s="1">
        <v>15521412480</v>
      </c>
      <c r="B7" s="2">
        <v>44397</v>
      </c>
      <c r="C7" s="2">
        <v>44401</v>
      </c>
      <c r="D7" s="1">
        <v>4947</v>
      </c>
      <c r="E7" s="1" t="str">
        <f>VLOOKUP(A7,HOP!A:L,12,0)</f>
        <v>4947.00</v>
      </c>
      <c r="F7" s="1" t="str">
        <f>VLOOKUP(A7,HOP!A:C,3,0)</f>
        <v>2145495</v>
      </c>
      <c r="G7" s="1">
        <f>D7-E7</f>
        <v>0</v>
      </c>
      <c r="H7" s="1" t="str">
        <f>$H$1&amp;F7</f>
        <v>，2145495</v>
      </c>
      <c r="I7" s="1" t="str">
        <f>VLOOKUP(A7,HOP!A:T,20,0)</f>
        <v>直连</v>
      </c>
    </row>
    <row r="8" s="1" customFormat="1" hidden="1" spans="1:9">
      <c r="A8" s="1">
        <v>15538257767</v>
      </c>
      <c r="B8" s="2">
        <v>44398</v>
      </c>
      <c r="C8" s="2">
        <v>44401</v>
      </c>
      <c r="D8" s="1">
        <v>4587</v>
      </c>
      <c r="E8" s="1" t="str">
        <f>VLOOKUP(A8,HOP!A:L,12,0)</f>
        <v>4587.00</v>
      </c>
      <c r="F8" s="1" t="str">
        <f>VLOOKUP(A8,HOP!A:C,3,0)</f>
        <v>2148013</v>
      </c>
      <c r="G8" s="1">
        <f>D8-E8</f>
        <v>0</v>
      </c>
      <c r="H8" s="1" t="str">
        <f>$H$1&amp;F8</f>
        <v>，2148013</v>
      </c>
      <c r="I8" s="1" t="str">
        <f>VLOOKUP(A8,HOP!A:T,20,0)</f>
        <v>直连</v>
      </c>
    </row>
    <row r="9" s="1" customFormat="1" hidden="1" spans="1:9">
      <c r="A9" s="1">
        <v>15547279400</v>
      </c>
      <c r="B9" s="2">
        <v>44394</v>
      </c>
      <c r="C9" s="2">
        <v>44396</v>
      </c>
      <c r="D9" s="1">
        <v>2084</v>
      </c>
      <c r="E9" s="1" t="str">
        <f>VLOOKUP(A9,HOP!A:L,12,0)</f>
        <v>2084.00</v>
      </c>
      <c r="F9" s="1" t="str">
        <f>VLOOKUP(A9,HOP!A:C,3,0)</f>
        <v>2153714</v>
      </c>
      <c r="G9" s="1">
        <f>D9-E9</f>
        <v>0</v>
      </c>
      <c r="H9" s="1" t="str">
        <f>$H$1&amp;F9</f>
        <v>，2153714</v>
      </c>
      <c r="I9" s="1" t="str">
        <f>VLOOKUP(A9,HOP!A:T,20,0)</f>
        <v>直连</v>
      </c>
    </row>
    <row r="10" s="1" customFormat="1" hidden="1" spans="1:9">
      <c r="A10" s="1">
        <v>15549612098</v>
      </c>
      <c r="B10" s="2">
        <v>44398</v>
      </c>
      <c r="C10" s="2">
        <v>44400</v>
      </c>
      <c r="D10" s="1">
        <v>3144</v>
      </c>
      <c r="E10" s="1" t="str">
        <f>VLOOKUP(A10,HOP!A:L,12,0)</f>
        <v>3144.00</v>
      </c>
      <c r="F10" s="1" t="str">
        <f>VLOOKUP(A10,HOP!A:C,3,0)</f>
        <v>2155672</v>
      </c>
      <c r="G10" s="1">
        <f>D10-E10</f>
        <v>0</v>
      </c>
      <c r="H10" s="1" t="str">
        <f>$H$1&amp;F10</f>
        <v>，2155672</v>
      </c>
      <c r="I10" s="1" t="str">
        <f>VLOOKUP(A10,HOP!A:T,20,0)</f>
        <v>直连</v>
      </c>
    </row>
    <row r="11" s="1" customFormat="1" hidden="1" spans="1:9">
      <c r="A11" s="1">
        <v>15550062786</v>
      </c>
      <c r="B11" s="2">
        <v>44400</v>
      </c>
      <c r="C11" s="2">
        <v>44402</v>
      </c>
      <c r="D11" s="1">
        <v>2020</v>
      </c>
      <c r="E11" s="1" t="str">
        <f>VLOOKUP(A11,HOP!A:L,12,0)</f>
        <v>2020.00</v>
      </c>
      <c r="F11" s="1" t="str">
        <f>VLOOKUP(A11,HOP!A:C,3,0)</f>
        <v>2156146</v>
      </c>
      <c r="G11" s="1">
        <f>D11-E11</f>
        <v>0</v>
      </c>
      <c r="H11" s="1" t="str">
        <f>$H$1&amp;F11</f>
        <v>，2156146</v>
      </c>
      <c r="I11" s="1" t="str">
        <f>VLOOKUP(A11,HOP!A:T,20,0)</f>
        <v>直连</v>
      </c>
    </row>
    <row r="12" s="1" customFormat="1" hidden="1" spans="1:9">
      <c r="A12" s="1">
        <v>15552651312</v>
      </c>
      <c r="B12" s="2">
        <v>44393</v>
      </c>
      <c r="C12" s="2">
        <v>44396</v>
      </c>
      <c r="D12" s="1">
        <v>1970</v>
      </c>
      <c r="E12" s="1" t="str">
        <f>VLOOKUP(A12,HOP!A:L,12,0)</f>
        <v>1970.00</v>
      </c>
      <c r="F12" s="1" t="str">
        <f>VLOOKUP(A12,HOP!A:C,3,0)</f>
        <v>2158607</v>
      </c>
      <c r="G12" s="1">
        <f>D12-E12</f>
        <v>0</v>
      </c>
      <c r="H12" s="1" t="str">
        <f>$H$1&amp;F12</f>
        <v>，2158607</v>
      </c>
      <c r="I12" s="1" t="str">
        <f>VLOOKUP(A12,HOP!A:T,20,0)</f>
        <v>直连</v>
      </c>
    </row>
    <row r="13" s="1" customFormat="1" spans="1:9">
      <c r="A13" s="1">
        <v>15552665342</v>
      </c>
      <c r="B13" s="2">
        <v>44399</v>
      </c>
      <c r="C13" s="2">
        <v>44402</v>
      </c>
      <c r="D13" s="1">
        <v>3568</v>
      </c>
      <c r="E13" s="1" t="str">
        <f>VLOOKUP(A13,HOP!A:L,12,0)</f>
        <v>3567.99</v>
      </c>
      <c r="F13" s="1" t="str">
        <f>VLOOKUP(A13,HOP!A:C,3,0)</f>
        <v>2158619</v>
      </c>
      <c r="G13" s="1">
        <f>D13-E13</f>
        <v>0.0100000000002183</v>
      </c>
      <c r="H13" s="1" t="str">
        <f>$H$1&amp;F13</f>
        <v>，2158619</v>
      </c>
      <c r="I13" s="1" t="str">
        <f>VLOOKUP(A13,HOP!A:T,20,0)</f>
        <v>直连</v>
      </c>
    </row>
    <row r="14" s="1" customFormat="1" hidden="1" spans="1:9">
      <c r="A14" s="1">
        <v>15557157931</v>
      </c>
      <c r="B14" s="2">
        <v>44398</v>
      </c>
      <c r="C14" s="2">
        <v>44402</v>
      </c>
      <c r="D14" s="1">
        <v>5088</v>
      </c>
      <c r="E14" s="1" t="str">
        <f>VLOOKUP(A14,HOP!A:L,12,0)</f>
        <v>5088.00</v>
      </c>
      <c r="F14" s="1" t="str">
        <f>VLOOKUP(A14,HOP!A:C,3,0)</f>
        <v>2159853</v>
      </c>
      <c r="G14" s="1">
        <f>D14-E14</f>
        <v>0</v>
      </c>
      <c r="H14" s="1" t="str">
        <f>$H$1&amp;F14</f>
        <v>，2159853</v>
      </c>
      <c r="I14" s="1" t="str">
        <f>VLOOKUP(A14,HOP!A:T,20,0)</f>
        <v>直连</v>
      </c>
    </row>
    <row r="15" s="1" customFormat="1" hidden="1" spans="1:9">
      <c r="A15" s="1">
        <v>15565129743</v>
      </c>
      <c r="B15" s="2">
        <v>44395</v>
      </c>
      <c r="C15" s="2">
        <v>44398</v>
      </c>
      <c r="D15" s="1">
        <v>1944</v>
      </c>
      <c r="E15" s="1" t="str">
        <f>VLOOKUP(A15,HOP!A:L,12,0)</f>
        <v>1944.00</v>
      </c>
      <c r="F15" s="1" t="str">
        <f>VLOOKUP(A15,HOP!A:C,3,0)</f>
        <v>2160881</v>
      </c>
      <c r="G15" s="1">
        <f>D15-E15</f>
        <v>0</v>
      </c>
      <c r="H15" s="1" t="str">
        <f>$H$1&amp;F15</f>
        <v>，2160881</v>
      </c>
      <c r="I15" s="1" t="str">
        <f>VLOOKUP(A15,HOP!A:T,20,0)</f>
        <v>直连</v>
      </c>
    </row>
    <row r="16" s="1" customFormat="1" hidden="1" spans="1:9">
      <c r="A16" s="1">
        <v>15581488177</v>
      </c>
      <c r="B16" s="2">
        <v>44394</v>
      </c>
      <c r="C16" s="2">
        <v>44400</v>
      </c>
      <c r="D16" s="1">
        <v>0</v>
      </c>
      <c r="E16" s="1" t="str">
        <f>VLOOKUP(A16,HOP!A:L,12,0)</f>
        <v>0.00</v>
      </c>
      <c r="F16" s="1" t="str">
        <f>VLOOKUP(A16,HOP!A:C,3,0)</f>
        <v>2163722</v>
      </c>
      <c r="G16" s="1">
        <f>D16-E16</f>
        <v>0</v>
      </c>
      <c r="H16" s="1" t="str">
        <f>$H$1&amp;F16</f>
        <v>，2163722</v>
      </c>
      <c r="I16" s="1" t="str">
        <f>VLOOKUP(A16,HOP!A:T,20,0)</f>
        <v>直连</v>
      </c>
    </row>
    <row r="17" s="1" customFormat="1" hidden="1" spans="1:9">
      <c r="A17" s="1">
        <v>15587546579</v>
      </c>
      <c r="B17" s="2">
        <v>44400</v>
      </c>
      <c r="C17" s="2">
        <v>44401</v>
      </c>
      <c r="D17" s="1">
        <v>633</v>
      </c>
      <c r="E17" s="1" t="str">
        <f>VLOOKUP(A17,HOP!A:L,12,0)</f>
        <v>633.00</v>
      </c>
      <c r="F17" s="1" t="str">
        <f>VLOOKUP(A17,HOP!A:C,3,0)</f>
        <v>2164858</v>
      </c>
      <c r="G17" s="1">
        <f>D17-E17</f>
        <v>0</v>
      </c>
      <c r="H17" s="1" t="str">
        <f>$H$1&amp;F17</f>
        <v>，2164858</v>
      </c>
      <c r="I17" s="1" t="str">
        <f>VLOOKUP(A17,HOP!A:T,20,0)</f>
        <v>直连</v>
      </c>
    </row>
    <row r="18" s="1" customFormat="1" hidden="1" spans="1:9">
      <c r="A18" s="1">
        <v>15588312407</v>
      </c>
      <c r="B18" s="2">
        <v>44401</v>
      </c>
      <c r="C18" s="2">
        <v>44402</v>
      </c>
      <c r="D18" s="1">
        <v>1588</v>
      </c>
      <c r="E18" s="1" t="str">
        <f>VLOOKUP(A18,HOP!A:L,12,0)</f>
        <v>1588.00</v>
      </c>
      <c r="F18" s="1" t="str">
        <f>VLOOKUP(A18,HOP!A:C,3,0)</f>
        <v>2165093</v>
      </c>
      <c r="G18" s="1">
        <f>D18-E18</f>
        <v>0</v>
      </c>
      <c r="H18" s="1" t="str">
        <f>$H$1&amp;F18</f>
        <v>，2165093</v>
      </c>
      <c r="I18" s="1" t="str">
        <f>VLOOKUP(A18,HOP!A:T,20,0)</f>
        <v>直连</v>
      </c>
    </row>
    <row r="19" s="1" customFormat="1" hidden="1" spans="1:9">
      <c r="A19" s="1">
        <v>15588869362</v>
      </c>
      <c r="B19" s="2">
        <v>44393</v>
      </c>
      <c r="C19" s="2">
        <v>44396</v>
      </c>
      <c r="D19" s="1">
        <v>4020</v>
      </c>
      <c r="E19" s="1" t="str">
        <f>VLOOKUP(A19,HOP!A:L,12,0)</f>
        <v>4020.00</v>
      </c>
      <c r="F19" s="1" t="str">
        <f>VLOOKUP(A19,HOP!A:C,3,0)</f>
        <v>2165205</v>
      </c>
      <c r="G19" s="1">
        <f>D19-E19</f>
        <v>0</v>
      </c>
      <c r="H19" s="1" t="str">
        <f>$H$1&amp;F19</f>
        <v>，2165205</v>
      </c>
      <c r="I19" s="1" t="str">
        <f>VLOOKUP(A19,HOP!A:T,20,0)</f>
        <v>直连</v>
      </c>
    </row>
    <row r="20" s="1" customFormat="1" hidden="1" spans="1:9">
      <c r="A20" s="1">
        <v>15594511546</v>
      </c>
      <c r="B20" s="2">
        <v>44397</v>
      </c>
      <c r="C20" s="2">
        <v>44400</v>
      </c>
      <c r="D20" s="1">
        <v>0</v>
      </c>
      <c r="E20" s="1" t="str">
        <f>VLOOKUP(A20,HOP!A:L,12,0)</f>
        <v>0.00</v>
      </c>
      <c r="F20" s="1" t="str">
        <f>VLOOKUP(A20,HOP!A:C,3,0)</f>
        <v>2165886</v>
      </c>
      <c r="G20" s="1">
        <f>D20-E20</f>
        <v>0</v>
      </c>
      <c r="H20" s="1" t="str">
        <f>$H$1&amp;F20</f>
        <v>，2165886</v>
      </c>
      <c r="I20" s="1" t="str">
        <f>VLOOKUP(A20,HOP!A:T,20,0)</f>
        <v>直连</v>
      </c>
    </row>
    <row r="21" s="1" customFormat="1" hidden="1" spans="1:9">
      <c r="A21" s="1">
        <v>15601314978</v>
      </c>
      <c r="B21" s="2">
        <v>44401</v>
      </c>
      <c r="C21" s="2">
        <v>44402</v>
      </c>
      <c r="D21" s="1">
        <v>0</v>
      </c>
      <c r="E21" s="1" t="str">
        <f>VLOOKUP(A21,HOP!A:L,12,0)</f>
        <v>0.00</v>
      </c>
      <c r="F21" s="1" t="str">
        <f>VLOOKUP(A21,HOP!A:C,3,0)</f>
        <v>2167391</v>
      </c>
      <c r="G21" s="1">
        <f>D21-E21</f>
        <v>0</v>
      </c>
      <c r="H21" s="1" t="str">
        <f>$H$1&amp;F21</f>
        <v>，2167391</v>
      </c>
      <c r="I21" s="1" t="str">
        <f>VLOOKUP(A21,HOP!A:T,20,0)</f>
        <v>直连</v>
      </c>
    </row>
    <row r="22" s="1" customFormat="1" hidden="1" spans="1:9">
      <c r="A22" s="1">
        <v>15603802523</v>
      </c>
      <c r="B22" s="2">
        <v>44401</v>
      </c>
      <c r="C22" s="2">
        <v>44402</v>
      </c>
      <c r="D22" s="1">
        <v>686</v>
      </c>
      <c r="E22" s="1" t="str">
        <f>VLOOKUP(A22,HOP!A:L,12,0)</f>
        <v>686.00</v>
      </c>
      <c r="F22" s="1" t="str">
        <f>VLOOKUP(A22,HOP!A:C,3,0)</f>
        <v>2168022</v>
      </c>
      <c r="G22" s="1">
        <f>D22-E22</f>
        <v>0</v>
      </c>
      <c r="H22" s="1" t="str">
        <f>$H$1&amp;F22</f>
        <v>，2168022</v>
      </c>
      <c r="I22" s="1" t="str">
        <f>VLOOKUP(A22,HOP!A:T,20,0)</f>
        <v>直连</v>
      </c>
    </row>
    <row r="23" s="1" customFormat="1" hidden="1" spans="1:9">
      <c r="A23" s="1">
        <v>15627104036</v>
      </c>
      <c r="B23" s="2">
        <v>44399</v>
      </c>
      <c r="C23" s="2">
        <v>44402</v>
      </c>
      <c r="D23" s="1">
        <v>2283</v>
      </c>
      <c r="E23" s="1" t="str">
        <f>VLOOKUP(A23,HOP!A:L,12,0)</f>
        <v>2283.00</v>
      </c>
      <c r="F23" s="1" t="str">
        <f>VLOOKUP(A23,HOP!A:C,3,0)</f>
        <v>2172678</v>
      </c>
      <c r="G23" s="1">
        <f>D23-E23</f>
        <v>0</v>
      </c>
      <c r="H23" s="1" t="str">
        <f>$H$1&amp;F23</f>
        <v>，2172678</v>
      </c>
      <c r="I23" s="1" t="str">
        <f>VLOOKUP(A23,HOP!A:T,20,0)</f>
        <v>直连</v>
      </c>
    </row>
    <row r="24" s="1" customFormat="1" hidden="1" spans="1:9">
      <c r="A24" s="1">
        <v>15639724417</v>
      </c>
      <c r="B24" s="2">
        <v>44399</v>
      </c>
      <c r="C24" s="2">
        <v>44400</v>
      </c>
      <c r="D24" s="1">
        <v>1362</v>
      </c>
      <c r="E24" s="1" t="str">
        <f>VLOOKUP(A24,HOP!A:L,12,0)</f>
        <v>1362.00</v>
      </c>
      <c r="F24" s="1" t="str">
        <f>VLOOKUP(A24,HOP!A:C,3,0)</f>
        <v>2174959</v>
      </c>
      <c r="G24" s="1">
        <f>D24-E24</f>
        <v>0</v>
      </c>
      <c r="H24" s="1" t="str">
        <f>$H$1&amp;F24</f>
        <v>，2174959</v>
      </c>
      <c r="I24" s="1" t="str">
        <f>VLOOKUP(A24,HOP!A:T,20,0)</f>
        <v>直连</v>
      </c>
    </row>
    <row r="25" s="1" customFormat="1" hidden="1" spans="1:9">
      <c r="A25" s="1">
        <v>15641130872</v>
      </c>
      <c r="B25" s="2">
        <v>44398</v>
      </c>
      <c r="C25" s="2">
        <v>44402</v>
      </c>
      <c r="D25" s="1">
        <v>4937</v>
      </c>
      <c r="E25" s="1" t="str">
        <f>VLOOKUP(A25,HOP!A:L,12,0)</f>
        <v>4937.00</v>
      </c>
      <c r="F25" s="1" t="str">
        <f>VLOOKUP(A25,HOP!A:C,3,0)</f>
        <v>2175324</v>
      </c>
      <c r="G25" s="1">
        <f>D25-E25</f>
        <v>0</v>
      </c>
      <c r="H25" s="1" t="str">
        <f>$H$1&amp;F25</f>
        <v>，2175324</v>
      </c>
      <c r="I25" s="1" t="str">
        <f>VLOOKUP(A25,HOP!A:T,20,0)</f>
        <v>直连</v>
      </c>
    </row>
    <row r="26" s="1" customFormat="1" hidden="1" spans="1:9">
      <c r="A26" s="1">
        <v>15641180286</v>
      </c>
      <c r="B26" s="2">
        <v>44400</v>
      </c>
      <c r="C26" s="2">
        <v>44402</v>
      </c>
      <c r="D26" s="1">
        <v>1899</v>
      </c>
      <c r="E26" s="1" t="str">
        <f>VLOOKUP(A26,HOP!A:L,12,0)</f>
        <v>1899.00</v>
      </c>
      <c r="F26" s="1" t="str">
        <f>VLOOKUP(A26,HOP!A:C,3,0)</f>
        <v>2175347</v>
      </c>
      <c r="G26" s="1">
        <f>D26-E26</f>
        <v>0</v>
      </c>
      <c r="H26" s="1" t="str">
        <f>$H$1&amp;F26</f>
        <v>，2175347</v>
      </c>
      <c r="I26" s="1" t="str">
        <f>VLOOKUP(A26,HOP!A:T,20,0)</f>
        <v>直连</v>
      </c>
    </row>
    <row r="27" s="1" customFormat="1" hidden="1" spans="1:9">
      <c r="A27" s="1">
        <v>15641187532</v>
      </c>
      <c r="B27" s="2">
        <v>44392</v>
      </c>
      <c r="C27" s="2">
        <v>44397</v>
      </c>
      <c r="D27" s="1">
        <v>23358</v>
      </c>
      <c r="E27" s="1" t="str">
        <f>VLOOKUP(A27,HOP!A:L,12,0)</f>
        <v>23358.00</v>
      </c>
      <c r="F27" s="1" t="str">
        <f>VLOOKUP(A27,HOP!A:C,3,0)</f>
        <v>2175355</v>
      </c>
      <c r="G27" s="1">
        <f>D27-E27</f>
        <v>0</v>
      </c>
      <c r="H27" s="1" t="str">
        <f>$H$1&amp;F27</f>
        <v>，2175355</v>
      </c>
      <c r="I27" s="1" t="str">
        <f>VLOOKUP(A27,HOP!A:T,20,0)</f>
        <v>直连</v>
      </c>
    </row>
    <row r="28" s="1" customFormat="1" hidden="1" spans="1:9">
      <c r="A28" s="1">
        <v>15648948820</v>
      </c>
      <c r="B28" s="2">
        <v>44392</v>
      </c>
      <c r="C28" s="2">
        <v>44396</v>
      </c>
      <c r="D28" s="1">
        <v>4256</v>
      </c>
      <c r="E28" s="1" t="str">
        <f>VLOOKUP(A28,HOP!A:L,12,0)</f>
        <v>4256.00</v>
      </c>
      <c r="F28" s="1" t="str">
        <f>VLOOKUP(A28,HOP!A:C,3,0)</f>
        <v>2176786</v>
      </c>
      <c r="G28" s="1">
        <f>D28-E28</f>
        <v>0</v>
      </c>
      <c r="H28" s="1" t="str">
        <f>$H$1&amp;F28</f>
        <v>，2176786</v>
      </c>
      <c r="I28" s="1" t="str">
        <f>VLOOKUP(A28,HOP!A:T,20,0)</f>
        <v>直连</v>
      </c>
    </row>
    <row r="29" s="1" customFormat="1" hidden="1" spans="1:9">
      <c r="A29" s="1">
        <v>15654250635</v>
      </c>
      <c r="B29" s="2">
        <v>44393</v>
      </c>
      <c r="C29" s="2">
        <v>44397</v>
      </c>
      <c r="D29" s="1">
        <v>3953</v>
      </c>
      <c r="E29" s="1" t="str">
        <f>VLOOKUP(A29,HOP!A:L,12,0)</f>
        <v>3953.00</v>
      </c>
      <c r="F29" s="1" t="str">
        <f>VLOOKUP(A29,HOP!A:C,3,0)</f>
        <v>2177501</v>
      </c>
      <c r="G29" s="1">
        <f>D29-E29</f>
        <v>0</v>
      </c>
      <c r="H29" s="1" t="str">
        <f>$H$1&amp;F29</f>
        <v>，2177501</v>
      </c>
      <c r="I29" s="1" t="str">
        <f>VLOOKUP(A29,HOP!A:T,20,0)</f>
        <v>直连</v>
      </c>
    </row>
    <row r="30" s="1" customFormat="1" hidden="1" spans="1:9">
      <c r="A30" s="1">
        <v>15680067731</v>
      </c>
      <c r="B30" s="2">
        <v>44395</v>
      </c>
      <c r="C30" s="2">
        <v>44396</v>
      </c>
      <c r="D30" s="1">
        <v>326</v>
      </c>
      <c r="E30" s="1" t="str">
        <f>VLOOKUP(A30,HOP!A:L,12,0)</f>
        <v>326.00</v>
      </c>
      <c r="F30" s="1" t="str">
        <f>VLOOKUP(A30,HOP!A:C,3,0)</f>
        <v>2181326</v>
      </c>
      <c r="G30" s="1">
        <f>D30-E30</f>
        <v>0</v>
      </c>
      <c r="H30" s="1" t="str">
        <f>$H$1&amp;F30</f>
        <v>，2181326</v>
      </c>
      <c r="I30" s="1" t="str">
        <f>VLOOKUP(A30,HOP!A:T,20,0)</f>
        <v>直连</v>
      </c>
    </row>
    <row r="31" s="1" customFormat="1" hidden="1" spans="1:9">
      <c r="A31" s="1">
        <v>15691343961</v>
      </c>
      <c r="B31" s="2">
        <v>44401</v>
      </c>
      <c r="C31" s="2">
        <v>44402</v>
      </c>
      <c r="D31" s="1">
        <v>0</v>
      </c>
      <c r="E31" s="1" t="str">
        <f>VLOOKUP(A31,HOP!A:L,12,0)</f>
        <v>0.00</v>
      </c>
      <c r="F31" s="1" t="str">
        <f>VLOOKUP(A31,HOP!A:C,3,0)</f>
        <v>2182856</v>
      </c>
      <c r="G31" s="1">
        <f>D31-E31</f>
        <v>0</v>
      </c>
      <c r="H31" s="1" t="str">
        <f>$H$1&amp;F31</f>
        <v>，2182856</v>
      </c>
      <c r="I31" s="1" t="str">
        <f>VLOOKUP(A31,HOP!A:T,20,0)</f>
        <v>直连</v>
      </c>
    </row>
    <row r="32" s="1" customFormat="1" hidden="1" spans="1:9">
      <c r="A32" s="1">
        <v>15692583282</v>
      </c>
      <c r="B32" s="2">
        <v>44401</v>
      </c>
      <c r="C32" s="2">
        <v>44402</v>
      </c>
      <c r="D32" s="1">
        <v>0</v>
      </c>
      <c r="E32" s="1" t="str">
        <f>VLOOKUP(A32,HOP!A:L,12,0)</f>
        <v>0.00</v>
      </c>
      <c r="F32" s="1" t="str">
        <f>VLOOKUP(A32,HOP!A:C,3,0)</f>
        <v>2183077</v>
      </c>
      <c r="G32" s="1">
        <f>D32-E32</f>
        <v>0</v>
      </c>
      <c r="H32" s="1" t="str">
        <f>$H$1&amp;F32</f>
        <v>，2183077</v>
      </c>
      <c r="I32" s="1" t="str">
        <f>VLOOKUP(A32,HOP!A:T,20,0)</f>
        <v>直连</v>
      </c>
    </row>
    <row r="33" s="1" customFormat="1" hidden="1" spans="1:9">
      <c r="A33" s="1">
        <v>15700658331</v>
      </c>
      <c r="B33" s="2">
        <v>44399</v>
      </c>
      <c r="C33" s="2">
        <v>44402</v>
      </c>
      <c r="D33" s="1">
        <v>2526</v>
      </c>
      <c r="E33" s="1" t="str">
        <f>VLOOKUP(A33,HOP!A:L,12,0)</f>
        <v>2526.00</v>
      </c>
      <c r="F33" s="1" t="str">
        <f>VLOOKUP(A33,HOP!A:C,3,0)</f>
        <v>2183937</v>
      </c>
      <c r="G33" s="1">
        <f>D33-E33</f>
        <v>0</v>
      </c>
      <c r="H33" s="1" t="str">
        <f>$H$1&amp;F33</f>
        <v>，2183937</v>
      </c>
      <c r="I33" s="1" t="str">
        <f>VLOOKUP(A33,HOP!A:T,20,0)</f>
        <v>直连</v>
      </c>
    </row>
    <row r="34" s="1" customFormat="1" hidden="1" spans="1:9">
      <c r="A34" s="1">
        <v>15739808319</v>
      </c>
      <c r="B34" s="2">
        <v>44395</v>
      </c>
      <c r="C34" s="2">
        <v>44400</v>
      </c>
      <c r="D34" s="1">
        <v>4191</v>
      </c>
      <c r="E34" s="1" t="str">
        <f>VLOOKUP(A34,HOP!A:L,12,0)</f>
        <v>4191.00</v>
      </c>
      <c r="F34" s="1" t="str">
        <f>VLOOKUP(A34,HOP!A:C,3,0)</f>
        <v>2188751</v>
      </c>
      <c r="G34" s="1">
        <f>D34-E34</f>
        <v>0</v>
      </c>
      <c r="H34" s="1" t="str">
        <f>$H$1&amp;F34</f>
        <v>，2188751</v>
      </c>
      <c r="I34" s="1" t="str">
        <f>VLOOKUP(A34,HOP!A:T,20,0)</f>
        <v>直连</v>
      </c>
    </row>
    <row r="35" s="1" customFormat="1" hidden="1" spans="1:9">
      <c r="A35" s="1">
        <v>15740725810</v>
      </c>
      <c r="B35" s="2">
        <v>44394</v>
      </c>
      <c r="C35" s="2">
        <v>44396</v>
      </c>
      <c r="D35" s="1">
        <v>0</v>
      </c>
      <c r="E35" s="1" t="str">
        <f>VLOOKUP(A35,HOP!A:L,12,0)</f>
        <v>0.00</v>
      </c>
      <c r="F35" s="1" t="str">
        <f>VLOOKUP(A35,HOP!A:C,3,0)</f>
        <v>2188919</v>
      </c>
      <c r="G35" s="1">
        <f>D35-E35</f>
        <v>0</v>
      </c>
      <c r="H35" s="1" t="str">
        <f>$H$1&amp;F35</f>
        <v>，2188919</v>
      </c>
      <c r="I35" s="1" t="str">
        <f>VLOOKUP(A35,HOP!A:T,20,0)</f>
        <v>直连</v>
      </c>
    </row>
    <row r="36" s="1" customFormat="1" hidden="1" spans="1:9">
      <c r="A36" s="1">
        <v>15740743175</v>
      </c>
      <c r="B36" s="2">
        <v>44397</v>
      </c>
      <c r="C36" s="2">
        <v>44398</v>
      </c>
      <c r="D36" s="1">
        <v>1144</v>
      </c>
      <c r="E36" s="1" t="str">
        <f>VLOOKUP(A36,HOP!A:L,12,0)</f>
        <v>1144.00</v>
      </c>
      <c r="F36" s="1" t="str">
        <f>VLOOKUP(A36,HOP!A:C,3,0)</f>
        <v>2188925</v>
      </c>
      <c r="G36" s="1">
        <f>D36-E36</f>
        <v>0</v>
      </c>
      <c r="H36" s="1" t="str">
        <f>$H$1&amp;F36</f>
        <v>，2188925</v>
      </c>
      <c r="I36" s="1" t="str">
        <f>VLOOKUP(A36,HOP!A:T,20,0)</f>
        <v>直连</v>
      </c>
    </row>
    <row r="37" s="1" customFormat="1" hidden="1" spans="1:9">
      <c r="A37" s="1">
        <v>15749979970</v>
      </c>
      <c r="B37" s="2">
        <v>44398</v>
      </c>
      <c r="C37" s="2">
        <v>44400</v>
      </c>
      <c r="D37" s="1">
        <v>0</v>
      </c>
      <c r="E37" s="1" t="str">
        <f>VLOOKUP(A37,HOP!A:L,12,0)</f>
        <v>0.00</v>
      </c>
      <c r="F37" s="1" t="str">
        <f>VLOOKUP(A37,HOP!A:C,3,0)</f>
        <v>2190855</v>
      </c>
      <c r="G37" s="1">
        <f t="shared" ref="G37:G62" si="0">D37-E37</f>
        <v>0</v>
      </c>
      <c r="H37" s="1" t="str">
        <f t="shared" ref="H37:H62" si="1">$H$1&amp;F37</f>
        <v>，2190855</v>
      </c>
      <c r="I37" s="1" t="str">
        <f>VLOOKUP(A37,HOP!A:T,20,0)</f>
        <v>直连</v>
      </c>
    </row>
    <row r="38" s="1" customFormat="1" hidden="1" spans="1:9">
      <c r="A38" s="1">
        <v>15750033223</v>
      </c>
      <c r="B38" s="2">
        <v>44401</v>
      </c>
      <c r="C38" s="2">
        <v>44402</v>
      </c>
      <c r="D38" s="1">
        <v>650</v>
      </c>
      <c r="E38" s="1" t="str">
        <f>VLOOKUP(A38,HOP!A:L,12,0)</f>
        <v>650.00</v>
      </c>
      <c r="F38" s="1" t="str">
        <f>VLOOKUP(A38,HOP!A:C,3,0)</f>
        <v>2190883</v>
      </c>
      <c r="G38" s="1">
        <f t="shared" si="0"/>
        <v>0</v>
      </c>
      <c r="H38" s="1" t="str">
        <f t="shared" si="1"/>
        <v>，2190883</v>
      </c>
      <c r="I38" s="1" t="str">
        <f>VLOOKUP(A38,HOP!A:T,20,0)</f>
        <v>直连</v>
      </c>
    </row>
    <row r="39" s="1" customFormat="1" hidden="1" spans="1:9">
      <c r="A39" s="1">
        <v>15750131215</v>
      </c>
      <c r="B39" s="2">
        <v>44394</v>
      </c>
      <c r="C39" s="2">
        <v>44396</v>
      </c>
      <c r="D39" s="1">
        <v>4056</v>
      </c>
      <c r="E39" s="1" t="str">
        <f>VLOOKUP(A39,HOP!A:L,12,0)</f>
        <v>4056.00</v>
      </c>
      <c r="F39" s="1" t="str">
        <f>VLOOKUP(A39,HOP!A:C,3,0)</f>
        <v>2190918</v>
      </c>
      <c r="G39" s="1">
        <f t="shared" si="0"/>
        <v>0</v>
      </c>
      <c r="H39" s="1" t="str">
        <f t="shared" si="1"/>
        <v>，2190918</v>
      </c>
      <c r="I39" s="1" t="str">
        <f>VLOOKUP(A39,HOP!A:T,20,0)</f>
        <v>直连</v>
      </c>
    </row>
    <row r="40" s="1" customFormat="1" hidden="1" spans="1:9">
      <c r="A40" s="1">
        <v>15751033209</v>
      </c>
      <c r="B40" s="2">
        <v>44395</v>
      </c>
      <c r="C40" s="2">
        <v>44399</v>
      </c>
      <c r="D40" s="1">
        <v>5984</v>
      </c>
      <c r="E40" s="1" t="str">
        <f>VLOOKUP(A40,HOP!A:L,12,0)</f>
        <v>5984.00</v>
      </c>
      <c r="F40" s="1" t="str">
        <f>VLOOKUP(A40,HOP!A:C,3,0)</f>
        <v>2191151</v>
      </c>
      <c r="G40" s="1">
        <f t="shared" si="0"/>
        <v>0</v>
      </c>
      <c r="H40" s="1" t="str">
        <f t="shared" si="1"/>
        <v>，2191151</v>
      </c>
      <c r="I40" s="1" t="str">
        <f>VLOOKUP(A40,HOP!A:T,20,0)</f>
        <v>直连</v>
      </c>
    </row>
    <row r="41" s="1" customFormat="1" hidden="1" spans="1:9">
      <c r="A41" s="1">
        <v>15757331616</v>
      </c>
      <c r="B41" s="2">
        <v>44397</v>
      </c>
      <c r="C41" s="2">
        <v>44398</v>
      </c>
      <c r="D41" s="1">
        <v>774</v>
      </c>
      <c r="E41" s="1" t="str">
        <f>VLOOKUP(A41,HOP!A:L,12,0)</f>
        <v>774.00</v>
      </c>
      <c r="F41" s="1" t="str">
        <f>VLOOKUP(A41,HOP!A:C,3,0)</f>
        <v>2191699</v>
      </c>
      <c r="G41" s="1">
        <f t="shared" si="0"/>
        <v>0</v>
      </c>
      <c r="H41" s="1" t="str">
        <f t="shared" si="1"/>
        <v>，2191699</v>
      </c>
      <c r="I41" s="1" t="str">
        <f>VLOOKUP(A41,HOP!A:T,20,0)</f>
        <v>直连</v>
      </c>
    </row>
    <row r="42" s="1" customFormat="1" hidden="1" spans="1:9">
      <c r="A42" s="1">
        <v>15757985461</v>
      </c>
      <c r="B42" s="2">
        <v>44396</v>
      </c>
      <c r="C42" s="2">
        <v>44397</v>
      </c>
      <c r="D42" s="1">
        <v>910</v>
      </c>
      <c r="E42" s="1" t="str">
        <f>VLOOKUP(A42,HOP!A:L,12,0)</f>
        <v>910.00</v>
      </c>
      <c r="F42" s="1" t="str">
        <f>VLOOKUP(A42,HOP!A:C,3,0)</f>
        <v>2191817</v>
      </c>
      <c r="G42" s="1">
        <f t="shared" si="0"/>
        <v>0</v>
      </c>
      <c r="H42" s="1" t="str">
        <f t="shared" si="1"/>
        <v>，2191817</v>
      </c>
      <c r="I42" s="1" t="str">
        <f>VLOOKUP(A42,HOP!A:T,20,0)</f>
        <v>直连</v>
      </c>
    </row>
    <row r="43" s="1" customFormat="1" hidden="1" spans="1:9">
      <c r="A43" s="1">
        <v>15758296355</v>
      </c>
      <c r="B43" s="2">
        <v>44401</v>
      </c>
      <c r="C43" s="2">
        <v>44402</v>
      </c>
      <c r="D43" s="1">
        <v>3942</v>
      </c>
      <c r="E43" s="1" t="str">
        <f>VLOOKUP(A43,HOP!A:L,12,0)</f>
        <v>3942.00</v>
      </c>
      <c r="F43" s="1" t="str">
        <f>VLOOKUP(A43,HOP!A:C,3,0)</f>
        <v>2191874</v>
      </c>
      <c r="G43" s="1">
        <f t="shared" si="0"/>
        <v>0</v>
      </c>
      <c r="H43" s="1" t="str">
        <f t="shared" si="1"/>
        <v>，2191874</v>
      </c>
      <c r="I43" s="1" t="str">
        <f>VLOOKUP(A43,HOP!A:T,20,0)</f>
        <v>直连</v>
      </c>
    </row>
    <row r="44" s="1" customFormat="1" hidden="1" spans="1:9">
      <c r="A44" s="1">
        <v>15758920222</v>
      </c>
      <c r="B44" s="2">
        <v>44400</v>
      </c>
      <c r="C44" s="2">
        <v>44401</v>
      </c>
      <c r="D44" s="1">
        <v>523</v>
      </c>
      <c r="E44" s="1" t="str">
        <f>VLOOKUP(A44,HOP!A:L,12,0)</f>
        <v>523.00</v>
      </c>
      <c r="F44" s="1" t="str">
        <f>VLOOKUP(A44,HOP!A:C,3,0)</f>
        <v>2191986</v>
      </c>
      <c r="G44" s="1">
        <f t="shared" si="0"/>
        <v>0</v>
      </c>
      <c r="H44" s="1" t="str">
        <f t="shared" si="1"/>
        <v>，2191986</v>
      </c>
      <c r="I44" s="1" t="str">
        <f>VLOOKUP(A44,HOP!A:T,20,0)</f>
        <v>直连</v>
      </c>
    </row>
    <row r="45" s="1" customFormat="1" hidden="1" spans="1:9">
      <c r="A45" s="1">
        <v>15758996298</v>
      </c>
      <c r="B45" s="2">
        <v>44395</v>
      </c>
      <c r="C45" s="2">
        <v>44397</v>
      </c>
      <c r="D45" s="1">
        <v>5514</v>
      </c>
      <c r="E45" s="1" t="str">
        <f>VLOOKUP(A45,HOP!A:L,12,0)</f>
        <v>5514.00</v>
      </c>
      <c r="F45" s="1" t="str">
        <f>VLOOKUP(A45,HOP!A:C,3,0)</f>
        <v>2191997</v>
      </c>
      <c r="G45" s="1">
        <f t="shared" si="0"/>
        <v>0</v>
      </c>
      <c r="H45" s="1" t="str">
        <f t="shared" si="1"/>
        <v>，2191997</v>
      </c>
      <c r="I45" s="1" t="str">
        <f>VLOOKUP(A45,HOP!A:T,20,0)</f>
        <v>直连</v>
      </c>
    </row>
    <row r="46" s="1" customFormat="1" hidden="1" spans="1:9">
      <c r="A46" s="1">
        <v>15760578184</v>
      </c>
      <c r="B46" s="2">
        <v>44393</v>
      </c>
      <c r="C46" s="2">
        <v>44396</v>
      </c>
      <c r="D46" s="1">
        <v>3195</v>
      </c>
      <c r="E46" s="1" t="str">
        <f>VLOOKUP(A46,HOP!A:L,12,0)</f>
        <v>3195.00</v>
      </c>
      <c r="F46" s="1" t="str">
        <f>VLOOKUP(A46,HOP!A:C,3,0)</f>
        <v>2192318</v>
      </c>
      <c r="G46" s="1">
        <f t="shared" si="0"/>
        <v>0</v>
      </c>
      <c r="H46" s="1" t="str">
        <f t="shared" si="1"/>
        <v>，2192318</v>
      </c>
      <c r="I46" s="1" t="str">
        <f>VLOOKUP(A46,HOP!A:T,20,0)</f>
        <v>直连</v>
      </c>
    </row>
    <row r="47" s="1" customFormat="1" hidden="1" spans="1:9">
      <c r="A47" s="1">
        <v>15760665717</v>
      </c>
      <c r="B47" s="2">
        <v>44401</v>
      </c>
      <c r="C47" s="2">
        <v>44402</v>
      </c>
      <c r="D47" s="1">
        <v>4403</v>
      </c>
      <c r="E47" s="1" t="str">
        <f>VLOOKUP(A47,HOP!A:L,12,0)</f>
        <v>4403.00</v>
      </c>
      <c r="F47" s="1" t="str">
        <f>VLOOKUP(A47,HOP!A:C,3,0)</f>
        <v>2192334</v>
      </c>
      <c r="G47" s="1">
        <f t="shared" si="0"/>
        <v>0</v>
      </c>
      <c r="H47" s="1" t="str">
        <f t="shared" si="1"/>
        <v>，2192334</v>
      </c>
      <c r="I47" s="1" t="str">
        <f>VLOOKUP(A47,HOP!A:T,20,0)</f>
        <v>直连</v>
      </c>
    </row>
    <row r="48" s="1" customFormat="1" hidden="1" spans="1:9">
      <c r="A48" s="1">
        <v>15760691656</v>
      </c>
      <c r="B48" s="2">
        <v>44393</v>
      </c>
      <c r="C48" s="2">
        <v>44396</v>
      </c>
      <c r="D48" s="1">
        <v>3195</v>
      </c>
      <c r="E48" s="1" t="str">
        <f>VLOOKUP(A48,HOP!A:L,12,0)</f>
        <v>3195.00</v>
      </c>
      <c r="F48" s="1" t="str">
        <f>VLOOKUP(A48,HOP!A:C,3,0)</f>
        <v>2192345</v>
      </c>
      <c r="G48" s="1">
        <f t="shared" si="0"/>
        <v>0</v>
      </c>
      <c r="H48" s="1" t="str">
        <f t="shared" si="1"/>
        <v>，2192345</v>
      </c>
      <c r="I48" s="1" t="str">
        <f>VLOOKUP(A48,HOP!A:T,20,0)</f>
        <v>直连</v>
      </c>
    </row>
    <row r="49" s="1" customFormat="1" hidden="1" spans="1:9">
      <c r="A49" s="1">
        <v>15760987929</v>
      </c>
      <c r="B49" s="2">
        <v>44393</v>
      </c>
      <c r="C49" s="2">
        <v>44396</v>
      </c>
      <c r="D49" s="1">
        <v>3195</v>
      </c>
      <c r="E49" s="1" t="str">
        <f>VLOOKUP(A49,HOP!A:L,12,0)</f>
        <v>3195.00</v>
      </c>
      <c r="F49" s="1" t="str">
        <f>VLOOKUP(A49,HOP!A:C,3,0)</f>
        <v>2192422</v>
      </c>
      <c r="G49" s="1">
        <f t="shared" si="0"/>
        <v>0</v>
      </c>
      <c r="H49" s="1" t="str">
        <f t="shared" si="1"/>
        <v>，2192422</v>
      </c>
      <c r="I49" s="1" t="str">
        <f>VLOOKUP(A49,HOP!A:T,20,0)</f>
        <v>直连</v>
      </c>
    </row>
    <row r="50" s="1" customFormat="1" hidden="1" spans="1:9">
      <c r="A50" s="1">
        <v>15763270974</v>
      </c>
      <c r="B50" s="2">
        <v>44395</v>
      </c>
      <c r="C50" s="2">
        <v>44396</v>
      </c>
      <c r="D50" s="1">
        <v>879</v>
      </c>
      <c r="E50" s="1" t="str">
        <f>VLOOKUP(A50,HOP!A:L,12,0)</f>
        <v>879.00</v>
      </c>
      <c r="F50" s="1" t="str">
        <f>VLOOKUP(A50,HOP!A:C,3,0)</f>
        <v>2192449</v>
      </c>
      <c r="G50" s="1">
        <f t="shared" si="0"/>
        <v>0</v>
      </c>
      <c r="H50" s="1" t="str">
        <f t="shared" si="1"/>
        <v>，2192449</v>
      </c>
      <c r="I50" s="1" t="str">
        <f>VLOOKUP(A50,HOP!A:T,20,0)</f>
        <v>直连</v>
      </c>
    </row>
    <row r="51" s="1" customFormat="1" hidden="1" spans="1:9">
      <c r="A51" s="1">
        <v>15765211819</v>
      </c>
      <c r="B51" s="2">
        <v>44395</v>
      </c>
      <c r="C51" s="2">
        <v>44396</v>
      </c>
      <c r="D51" s="1">
        <v>439</v>
      </c>
      <c r="E51" s="1" t="str">
        <f>VLOOKUP(A51,HOP!A:L,12,0)</f>
        <v>439.00</v>
      </c>
      <c r="F51" s="1" t="str">
        <f>VLOOKUP(A51,HOP!A:C,3,0)</f>
        <v>2192721</v>
      </c>
      <c r="G51" s="1">
        <f t="shared" si="0"/>
        <v>0</v>
      </c>
      <c r="H51" s="1" t="str">
        <f t="shared" si="1"/>
        <v>，2192721</v>
      </c>
      <c r="I51" s="1" t="str">
        <f>VLOOKUP(A51,HOP!A:T,20,0)</f>
        <v>直连</v>
      </c>
    </row>
    <row r="52" s="1" customFormat="1" hidden="1" spans="1:9">
      <c r="A52" s="1">
        <v>15768020356</v>
      </c>
      <c r="B52" s="2">
        <v>44397</v>
      </c>
      <c r="C52" s="2">
        <v>44399</v>
      </c>
      <c r="D52" s="1">
        <v>1548</v>
      </c>
      <c r="E52" s="1" t="str">
        <f>VLOOKUP(A52,HOP!A:L,12,0)</f>
        <v>1548.00</v>
      </c>
      <c r="F52" s="1" t="str">
        <f>VLOOKUP(A52,HOP!A:C,3,0)</f>
        <v>2193119</v>
      </c>
      <c r="G52" s="1">
        <f t="shared" si="0"/>
        <v>0</v>
      </c>
      <c r="H52" s="1" t="str">
        <f t="shared" si="1"/>
        <v>，2193119</v>
      </c>
      <c r="I52" s="1" t="str">
        <f>VLOOKUP(A52,HOP!A:T,20,0)</f>
        <v>直连</v>
      </c>
    </row>
    <row r="53" s="1" customFormat="1" hidden="1" spans="1:9">
      <c r="A53" s="1">
        <v>15772641492</v>
      </c>
      <c r="B53" s="2">
        <v>44393</v>
      </c>
      <c r="C53" s="2">
        <v>44396</v>
      </c>
      <c r="D53" s="1">
        <v>3195</v>
      </c>
      <c r="E53" s="1" t="str">
        <f>VLOOKUP(A53,HOP!A:L,12,0)</f>
        <v>3195.00</v>
      </c>
      <c r="F53" s="1" t="str">
        <f>VLOOKUP(A53,HOP!A:C,3,0)</f>
        <v>2193293</v>
      </c>
      <c r="G53" s="1">
        <f t="shared" si="0"/>
        <v>0</v>
      </c>
      <c r="H53" s="1" t="str">
        <f t="shared" si="1"/>
        <v>，2193293</v>
      </c>
      <c r="I53" s="1" t="str">
        <f>VLOOKUP(A53,HOP!A:T,20,0)</f>
        <v>直连</v>
      </c>
    </row>
    <row r="54" s="1" customFormat="1" hidden="1" spans="1:9">
      <c r="A54" s="1">
        <v>15772667706</v>
      </c>
      <c r="B54" s="2">
        <v>44395</v>
      </c>
      <c r="C54" s="2">
        <v>44396</v>
      </c>
      <c r="D54" s="1">
        <v>0</v>
      </c>
      <c r="E54" s="1" t="str">
        <f>VLOOKUP(A54,HOP!A:L,12,0)</f>
        <v>0.00</v>
      </c>
      <c r="F54" s="1" t="str">
        <f>VLOOKUP(A54,HOP!A:C,3,0)</f>
        <v>2193298</v>
      </c>
      <c r="G54" s="1">
        <f t="shared" si="0"/>
        <v>0</v>
      </c>
      <c r="H54" s="1" t="str">
        <f t="shared" si="1"/>
        <v>，2193298</v>
      </c>
      <c r="I54" s="1" t="str">
        <f>VLOOKUP(A54,HOP!A:T,20,0)</f>
        <v>直连</v>
      </c>
    </row>
    <row r="55" s="1" customFormat="1" hidden="1" spans="1:9">
      <c r="A55" s="1">
        <v>15772670519</v>
      </c>
      <c r="B55" s="2">
        <v>44391</v>
      </c>
      <c r="C55" s="2">
        <v>44396</v>
      </c>
      <c r="D55" s="1">
        <v>2595</v>
      </c>
      <c r="E55" s="1" t="str">
        <f>VLOOKUP(A55,HOP!A:L,12,0)</f>
        <v>2595.00</v>
      </c>
      <c r="F55" s="1" t="str">
        <f>VLOOKUP(A55,HOP!A:C,3,0)</f>
        <v>2193299</v>
      </c>
      <c r="G55" s="1">
        <f t="shared" si="0"/>
        <v>0</v>
      </c>
      <c r="H55" s="1" t="str">
        <f t="shared" si="1"/>
        <v>，2193299</v>
      </c>
      <c r="I55" s="1" t="str">
        <f>VLOOKUP(A55,HOP!A:T,20,0)</f>
        <v>直连</v>
      </c>
    </row>
    <row r="56" s="1" customFormat="1" hidden="1" spans="1:9">
      <c r="A56" s="1">
        <v>15772820303</v>
      </c>
      <c r="B56" s="2">
        <v>44400</v>
      </c>
      <c r="C56" s="2">
        <v>44401</v>
      </c>
      <c r="D56" s="1">
        <v>1181</v>
      </c>
      <c r="E56" s="1" t="str">
        <f>VLOOKUP(A56,HOP!A:L,12,0)</f>
        <v>1181.00</v>
      </c>
      <c r="F56" s="1" t="str">
        <f>VLOOKUP(A56,HOP!A:C,3,0)</f>
        <v>2193314</v>
      </c>
      <c r="G56" s="1">
        <f t="shared" si="0"/>
        <v>0</v>
      </c>
      <c r="H56" s="1" t="str">
        <f t="shared" si="1"/>
        <v>，2193314</v>
      </c>
      <c r="I56" s="1" t="str">
        <f>VLOOKUP(A56,HOP!A:T,20,0)</f>
        <v>直连</v>
      </c>
    </row>
    <row r="57" s="1" customFormat="1" hidden="1" spans="1:9">
      <c r="A57" s="1">
        <v>15774035554</v>
      </c>
      <c r="B57" s="2">
        <v>44397</v>
      </c>
      <c r="C57" s="2">
        <v>44400</v>
      </c>
      <c r="D57" s="1">
        <v>4653</v>
      </c>
      <c r="E57" s="1" t="str">
        <f>VLOOKUP(A57,HOP!A:L,12,0)</f>
        <v>4653.00</v>
      </c>
      <c r="F57" s="1" t="str">
        <f>VLOOKUP(A57,HOP!A:C,3,0)</f>
        <v>2193478</v>
      </c>
      <c r="G57" s="1">
        <f t="shared" si="0"/>
        <v>0</v>
      </c>
      <c r="H57" s="1" t="str">
        <f t="shared" si="1"/>
        <v>，2193478</v>
      </c>
      <c r="I57" s="1" t="str">
        <f>VLOOKUP(A57,HOP!A:T,20,0)</f>
        <v>直连</v>
      </c>
    </row>
    <row r="58" s="1" customFormat="1" hidden="1" spans="1:9">
      <c r="A58" s="1">
        <v>15783703057</v>
      </c>
      <c r="B58" s="2">
        <v>44396</v>
      </c>
      <c r="C58" s="2">
        <v>44397</v>
      </c>
      <c r="D58" s="1">
        <v>926</v>
      </c>
      <c r="E58" s="1" t="str">
        <f>VLOOKUP(A58,HOP!A:L,12,0)</f>
        <v>926.00</v>
      </c>
      <c r="F58" s="1" t="str">
        <f>VLOOKUP(A58,HOP!A:C,3,0)</f>
        <v>2194379</v>
      </c>
      <c r="G58" s="1">
        <f t="shared" si="0"/>
        <v>0</v>
      </c>
      <c r="H58" s="1" t="str">
        <f t="shared" si="1"/>
        <v>，2194379</v>
      </c>
      <c r="I58" s="1" t="str">
        <f>VLOOKUP(A58,HOP!A:T,20,0)</f>
        <v>直连</v>
      </c>
    </row>
    <row r="59" s="1" customFormat="1" hidden="1" spans="1:9">
      <c r="A59" s="1">
        <v>15784971931</v>
      </c>
      <c r="B59" s="2">
        <v>44395</v>
      </c>
      <c r="C59" s="2">
        <v>44399</v>
      </c>
      <c r="D59" s="1">
        <v>2650</v>
      </c>
      <c r="E59" s="1" t="str">
        <f>VLOOKUP(A59,HOP!A:L,12,0)</f>
        <v>2650.00</v>
      </c>
      <c r="F59" s="1" t="str">
        <f>VLOOKUP(A59,HOP!A:C,3,0)</f>
        <v>2194575</v>
      </c>
      <c r="G59" s="1">
        <f t="shared" si="0"/>
        <v>0</v>
      </c>
      <c r="H59" s="1" t="str">
        <f t="shared" si="1"/>
        <v>，2194575</v>
      </c>
      <c r="I59" s="1" t="str">
        <f>VLOOKUP(A59,HOP!A:T,20,0)</f>
        <v>直连</v>
      </c>
    </row>
    <row r="60" s="1" customFormat="1" hidden="1" spans="1:9">
      <c r="A60" s="1">
        <v>15784971896</v>
      </c>
      <c r="B60" s="2">
        <v>44394</v>
      </c>
      <c r="C60" s="2">
        <v>44398</v>
      </c>
      <c r="D60" s="1">
        <v>3463</v>
      </c>
      <c r="E60" s="1" t="str">
        <f>VLOOKUP(A60,HOP!A:L,12,0)</f>
        <v>3463.00</v>
      </c>
      <c r="F60" s="1" t="str">
        <f>VLOOKUP(A60,HOP!A:C,3,0)</f>
        <v>2194574</v>
      </c>
      <c r="G60" s="1">
        <f t="shared" si="0"/>
        <v>0</v>
      </c>
      <c r="H60" s="1" t="str">
        <f t="shared" si="1"/>
        <v>，2194574</v>
      </c>
      <c r="I60" s="1" t="str">
        <f>VLOOKUP(A60,HOP!A:T,20,0)</f>
        <v>直连</v>
      </c>
    </row>
    <row r="61" s="1" customFormat="1" hidden="1" spans="1:9">
      <c r="A61" s="1">
        <v>15784997971</v>
      </c>
      <c r="B61" s="2">
        <v>44395</v>
      </c>
      <c r="C61" s="2">
        <v>44396</v>
      </c>
      <c r="D61" s="1">
        <v>869</v>
      </c>
      <c r="E61" s="1" t="str">
        <f>VLOOKUP(A61,HOP!A:L,12,0)</f>
        <v>869.00</v>
      </c>
      <c r="F61" s="1" t="str">
        <f>VLOOKUP(A61,HOP!A:C,3,0)</f>
        <v>2194588</v>
      </c>
      <c r="G61" s="1">
        <f t="shared" si="0"/>
        <v>0</v>
      </c>
      <c r="H61" s="1" t="str">
        <f t="shared" si="1"/>
        <v>，2194588</v>
      </c>
      <c r="I61" s="1" t="str">
        <f>VLOOKUP(A61,HOP!A:T,20,0)</f>
        <v>直连</v>
      </c>
    </row>
    <row r="62" s="1" customFormat="1" hidden="1" spans="1:9">
      <c r="A62" s="1">
        <v>15785045634</v>
      </c>
      <c r="B62" s="2">
        <v>44398</v>
      </c>
      <c r="C62" s="2">
        <v>44401</v>
      </c>
      <c r="D62" s="1">
        <v>2157</v>
      </c>
      <c r="E62" s="1" t="str">
        <f>VLOOKUP(A62,HOP!A:L,12,0)</f>
        <v>2157.00</v>
      </c>
      <c r="F62" s="1" t="str">
        <f>VLOOKUP(A62,HOP!A:C,3,0)</f>
        <v>2194608</v>
      </c>
      <c r="G62" s="1">
        <f t="shared" si="0"/>
        <v>0</v>
      </c>
      <c r="H62" s="1" t="str">
        <f t="shared" si="1"/>
        <v>，2194608</v>
      </c>
      <c r="I62" s="1" t="str">
        <f>VLOOKUP(A62,HOP!A:T,20,0)</f>
        <v>直连</v>
      </c>
    </row>
    <row r="63" s="1" customFormat="1" hidden="1" spans="1:9">
      <c r="A63" s="1">
        <v>15785071518</v>
      </c>
      <c r="B63" s="2">
        <v>44395</v>
      </c>
      <c r="C63" s="2">
        <v>44397</v>
      </c>
      <c r="D63" s="1">
        <v>1897</v>
      </c>
      <c r="E63" s="1" t="str">
        <f>VLOOKUP(A63,HOP!A:L,12,0)</f>
        <v>1897.00</v>
      </c>
      <c r="F63" s="1" t="str">
        <f>VLOOKUP(A63,HOP!A:C,3,0)</f>
        <v>2194618</v>
      </c>
      <c r="G63" s="1">
        <f>D63-E63</f>
        <v>0</v>
      </c>
      <c r="H63" s="1" t="str">
        <f>$H$1&amp;F63</f>
        <v>，2194618</v>
      </c>
      <c r="I63" s="1" t="str">
        <f>VLOOKUP(A63,HOP!A:T,20,0)</f>
        <v>直连</v>
      </c>
    </row>
    <row r="64" s="1" customFormat="1" hidden="1" spans="1:9">
      <c r="A64" s="1">
        <v>15785073534</v>
      </c>
      <c r="B64" s="2">
        <v>44390</v>
      </c>
      <c r="C64" s="2">
        <v>44396</v>
      </c>
      <c r="D64" s="1">
        <v>8160</v>
      </c>
      <c r="E64" s="1" t="str">
        <f>VLOOKUP(A64,HOP!A:L,12,0)</f>
        <v>8160.00</v>
      </c>
      <c r="F64" s="1" t="str">
        <f>VLOOKUP(A64,HOP!A:C,3,0)</f>
        <v>2194621</v>
      </c>
      <c r="G64" s="1">
        <f>D64-E64</f>
        <v>0</v>
      </c>
      <c r="H64" s="1" t="str">
        <f>$H$1&amp;F64</f>
        <v>，2194621</v>
      </c>
      <c r="I64" s="1" t="str">
        <f>VLOOKUP(A64,HOP!A:T,20,0)</f>
        <v>直连</v>
      </c>
    </row>
    <row r="65" s="1" customFormat="1" hidden="1" spans="1:9">
      <c r="A65" s="1">
        <v>15785219374</v>
      </c>
      <c r="B65" s="2">
        <v>44398</v>
      </c>
      <c r="C65" s="2">
        <v>44401</v>
      </c>
      <c r="D65" s="1">
        <v>2157</v>
      </c>
      <c r="E65" s="1" t="str">
        <f>VLOOKUP(A65,HOP!A:L,12,0)</f>
        <v>2157.00</v>
      </c>
      <c r="F65" s="1" t="str">
        <f>VLOOKUP(A65,HOP!A:C,3,0)</f>
        <v>2194654</v>
      </c>
      <c r="G65" s="1">
        <f>D65-E65</f>
        <v>0</v>
      </c>
      <c r="H65" s="1" t="str">
        <f>$H$1&amp;F65</f>
        <v>，2194654</v>
      </c>
      <c r="I65" s="1" t="str">
        <f>VLOOKUP(A65,HOP!A:T,20,0)</f>
        <v>直连</v>
      </c>
    </row>
    <row r="66" s="1" customFormat="1" hidden="1" spans="1:9">
      <c r="A66" s="1">
        <v>15792409054</v>
      </c>
      <c r="B66" s="2">
        <v>44391</v>
      </c>
      <c r="C66" s="2">
        <v>44396</v>
      </c>
      <c r="D66" s="1">
        <v>4055</v>
      </c>
      <c r="E66" s="1" t="str">
        <f>VLOOKUP(A66,HOP!A:L,12,0)</f>
        <v>4055.00</v>
      </c>
      <c r="F66" s="1" t="str">
        <f>VLOOKUP(A66,HOP!A:C,3,0)</f>
        <v>2195487</v>
      </c>
      <c r="G66" s="1">
        <f>D66-E66</f>
        <v>0</v>
      </c>
      <c r="H66" s="1" t="str">
        <f>$H$1&amp;F66</f>
        <v>，2195487</v>
      </c>
      <c r="I66" s="1" t="str">
        <f>VLOOKUP(A66,HOP!A:T,20,0)</f>
        <v>直连</v>
      </c>
    </row>
    <row r="67" s="1" customFormat="1" hidden="1" spans="1:9">
      <c r="A67" s="1">
        <v>15793993264</v>
      </c>
      <c r="B67" s="2">
        <v>44397</v>
      </c>
      <c r="C67" s="2">
        <v>44398</v>
      </c>
      <c r="D67" s="1">
        <v>519</v>
      </c>
      <c r="E67" s="1" t="str">
        <f>VLOOKUP(A67,HOP!A:L,12,0)</f>
        <v>519.00</v>
      </c>
      <c r="F67" s="1" t="str">
        <f>VLOOKUP(A67,HOP!A:C,3,0)</f>
        <v>2195822</v>
      </c>
      <c r="G67" s="1">
        <f>D67-E67</f>
        <v>0</v>
      </c>
      <c r="H67" s="1" t="str">
        <f>$H$1&amp;F67</f>
        <v>，2195822</v>
      </c>
      <c r="I67" s="1" t="str">
        <f>VLOOKUP(A67,HOP!A:T,20,0)</f>
        <v>直连</v>
      </c>
    </row>
    <row r="68" s="1" customFormat="1" hidden="1" spans="1:9">
      <c r="A68" s="1">
        <v>15794403174</v>
      </c>
      <c r="B68" s="2">
        <v>44395</v>
      </c>
      <c r="C68" s="2">
        <v>44396</v>
      </c>
      <c r="D68" s="1">
        <v>836</v>
      </c>
      <c r="E68" s="1" t="str">
        <f>VLOOKUP(A68,HOP!A:L,12,0)</f>
        <v>836.00</v>
      </c>
      <c r="F68" s="1" t="str">
        <f>VLOOKUP(A68,HOP!A:C,3,0)</f>
        <v>2195915</v>
      </c>
      <c r="G68" s="1">
        <f>D68-E68</f>
        <v>0</v>
      </c>
      <c r="H68" s="1" t="str">
        <f>$H$1&amp;F68</f>
        <v>，2195915</v>
      </c>
      <c r="I68" s="1" t="str">
        <f>VLOOKUP(A68,HOP!A:T,20,0)</f>
        <v>直连</v>
      </c>
    </row>
    <row r="69" s="1" customFormat="1" hidden="1" spans="1:9">
      <c r="A69" s="1">
        <v>15794924687</v>
      </c>
      <c r="B69" s="2">
        <v>44399</v>
      </c>
      <c r="C69" s="2">
        <v>44401</v>
      </c>
      <c r="D69" s="1">
        <v>5910</v>
      </c>
      <c r="E69" s="1" t="str">
        <f>VLOOKUP(A69,HOP!A:L,12,0)</f>
        <v>5910.00</v>
      </c>
      <c r="F69" s="1" t="str">
        <f>VLOOKUP(A69,HOP!A:C,3,0)</f>
        <v>2196011</v>
      </c>
      <c r="G69" s="1">
        <f>D69-E69</f>
        <v>0</v>
      </c>
      <c r="H69" s="1" t="str">
        <f>$H$1&amp;F69</f>
        <v>，2196011</v>
      </c>
      <c r="I69" s="1" t="str">
        <f>VLOOKUP(A69,HOP!A:T,20,0)</f>
        <v>直连</v>
      </c>
    </row>
    <row r="70" s="1" customFormat="1" hidden="1" spans="1:9">
      <c r="A70" s="1">
        <v>15807051496</v>
      </c>
      <c r="B70" s="2">
        <v>44397</v>
      </c>
      <c r="C70" s="2">
        <v>44398</v>
      </c>
      <c r="D70" s="1">
        <v>2139</v>
      </c>
      <c r="E70" s="1" t="str">
        <f>VLOOKUP(A70,HOP!A:L,12,0)</f>
        <v>2139.00</v>
      </c>
      <c r="F70" s="1" t="str">
        <f>VLOOKUP(A70,HOP!A:C,3,0)</f>
        <v>2197251</v>
      </c>
      <c r="G70" s="1">
        <f>D70-E70</f>
        <v>0</v>
      </c>
      <c r="H70" s="1" t="str">
        <f>$H$1&amp;F70</f>
        <v>，2197251</v>
      </c>
      <c r="I70" s="1" t="str">
        <f>VLOOKUP(A70,HOP!A:T,20,0)</f>
        <v>直连</v>
      </c>
    </row>
    <row r="71" s="1" customFormat="1" hidden="1" spans="1:9">
      <c r="A71" s="1">
        <v>15807899083</v>
      </c>
      <c r="B71" s="2">
        <v>44392</v>
      </c>
      <c r="C71" s="2">
        <v>44397</v>
      </c>
      <c r="D71" s="1">
        <v>4194</v>
      </c>
      <c r="E71" s="1" t="str">
        <f>VLOOKUP(A71,HOP!A:L,12,0)</f>
        <v>4194.00</v>
      </c>
      <c r="F71" s="1" t="str">
        <f>VLOOKUP(A71,HOP!A:C,3,0)</f>
        <v>2197446</v>
      </c>
      <c r="G71" s="1">
        <f t="shared" ref="G71:G122" si="2">D71-E71</f>
        <v>0</v>
      </c>
      <c r="H71" s="1" t="str">
        <f t="shared" ref="H71:H122" si="3">$H$1&amp;F71</f>
        <v>，2197446</v>
      </c>
      <c r="I71" s="1" t="str">
        <f>VLOOKUP(A71,HOP!A:T,20,0)</f>
        <v>直连</v>
      </c>
    </row>
    <row r="72" s="1" customFormat="1" hidden="1" spans="1:9">
      <c r="A72" s="1">
        <v>15808307320</v>
      </c>
      <c r="B72" s="2">
        <v>44393</v>
      </c>
      <c r="C72" s="2">
        <v>44396</v>
      </c>
      <c r="D72" s="1">
        <v>5141</v>
      </c>
      <c r="E72" s="1" t="str">
        <f>VLOOKUP(A72,HOP!A:L,12,0)</f>
        <v>5141.00</v>
      </c>
      <c r="F72" s="1" t="str">
        <f>VLOOKUP(A72,HOP!A:C,3,0)</f>
        <v>2197555</v>
      </c>
      <c r="G72" s="1">
        <f t="shared" si="2"/>
        <v>0</v>
      </c>
      <c r="H72" s="1" t="str">
        <f t="shared" si="3"/>
        <v>，2197555</v>
      </c>
      <c r="I72" s="1" t="str">
        <f>VLOOKUP(A72,HOP!A:T,20,0)</f>
        <v>直连</v>
      </c>
    </row>
    <row r="73" s="1" customFormat="1" hidden="1" spans="1:9">
      <c r="A73" s="1">
        <v>15815598095</v>
      </c>
      <c r="B73" s="2">
        <v>44401</v>
      </c>
      <c r="C73" s="2">
        <v>44402</v>
      </c>
      <c r="D73" s="1">
        <v>954</v>
      </c>
      <c r="E73" s="1" t="str">
        <f>VLOOKUP(A73,HOP!A:L,12,0)</f>
        <v>954.00</v>
      </c>
      <c r="F73" s="1" t="str">
        <f>VLOOKUP(A73,HOP!A:C,3,0)</f>
        <v>2198055</v>
      </c>
      <c r="G73" s="1">
        <f t="shared" si="2"/>
        <v>0</v>
      </c>
      <c r="H73" s="1" t="str">
        <f t="shared" si="3"/>
        <v>，2198055</v>
      </c>
      <c r="I73" s="1" t="str">
        <f>VLOOKUP(A73,HOP!A:T,20,0)</f>
        <v>直连</v>
      </c>
    </row>
    <row r="74" s="1" customFormat="1" hidden="1" spans="1:9">
      <c r="A74" s="1">
        <v>15815863649</v>
      </c>
      <c r="B74" s="2">
        <v>44396</v>
      </c>
      <c r="C74" s="2">
        <v>44397</v>
      </c>
      <c r="D74" s="1">
        <v>394</v>
      </c>
      <c r="E74" s="1" t="str">
        <f>VLOOKUP(A74,HOP!A:L,12,0)</f>
        <v>394.00</v>
      </c>
      <c r="F74" s="1" t="str">
        <f>VLOOKUP(A74,HOP!A:C,3,0)</f>
        <v>2198112</v>
      </c>
      <c r="G74" s="1">
        <f t="shared" si="2"/>
        <v>0</v>
      </c>
      <c r="H74" s="1" t="str">
        <f t="shared" si="3"/>
        <v>，2198112</v>
      </c>
      <c r="I74" s="1" t="str">
        <f>VLOOKUP(A74,HOP!A:T,20,0)</f>
        <v>直连</v>
      </c>
    </row>
    <row r="75" s="1" customFormat="1" spans="1:9">
      <c r="A75" s="1">
        <v>15816369022</v>
      </c>
      <c r="B75" s="2">
        <v>44393</v>
      </c>
      <c r="C75" s="2">
        <v>44396</v>
      </c>
      <c r="D75" s="1">
        <v>6241</v>
      </c>
      <c r="E75" s="1" t="str">
        <f>VLOOKUP(A75,HOP!A:L,12,0)</f>
        <v>6240.99</v>
      </c>
      <c r="F75" s="1" t="str">
        <f>VLOOKUP(A75,HOP!A:C,3,0)</f>
        <v>2198233</v>
      </c>
      <c r="G75" s="1">
        <f t="shared" si="2"/>
        <v>0.0100000000002183</v>
      </c>
      <c r="H75" s="1" t="str">
        <f t="shared" si="3"/>
        <v>，2198233</v>
      </c>
      <c r="I75" s="1" t="str">
        <f>VLOOKUP(A75,HOP!A:T,20,0)</f>
        <v>直连</v>
      </c>
    </row>
    <row r="76" s="1" customFormat="1" hidden="1" spans="1:9">
      <c r="A76" s="1">
        <v>15817156731</v>
      </c>
      <c r="B76" s="2">
        <v>44394</v>
      </c>
      <c r="C76" s="2">
        <v>44396</v>
      </c>
      <c r="D76" s="1">
        <v>9307</v>
      </c>
      <c r="E76" s="1" t="str">
        <f>VLOOKUP(A76,HOP!A:L,12,0)</f>
        <v>9307.00</v>
      </c>
      <c r="F76" s="1" t="str">
        <f>VLOOKUP(A76,HOP!A:C,3,0)</f>
        <v>2198380</v>
      </c>
      <c r="G76" s="1">
        <f t="shared" si="2"/>
        <v>0</v>
      </c>
      <c r="H76" s="1" t="str">
        <f t="shared" si="3"/>
        <v>，2198380</v>
      </c>
      <c r="I76" s="1" t="str">
        <f>VLOOKUP(A76,HOP!A:T,20,0)</f>
        <v>直连</v>
      </c>
    </row>
    <row r="77" s="1" customFormat="1" spans="1:9">
      <c r="A77" s="1">
        <v>15817817723</v>
      </c>
      <c r="B77" s="2">
        <v>44394</v>
      </c>
      <c r="C77" s="2">
        <v>44397</v>
      </c>
      <c r="D77" s="1">
        <v>11024</v>
      </c>
      <c r="E77" s="1" t="str">
        <f>VLOOKUP(A77,HOP!A:L,12,0)</f>
        <v>11024.01</v>
      </c>
      <c r="F77" s="1" t="str">
        <f>VLOOKUP(A77,HOP!A:C,3,0)</f>
        <v>2198544</v>
      </c>
      <c r="G77" s="1">
        <f t="shared" si="2"/>
        <v>-0.0100000000002183</v>
      </c>
      <c r="H77" s="1" t="str">
        <f t="shared" si="3"/>
        <v>，2198544</v>
      </c>
      <c r="I77" s="1" t="str">
        <f>VLOOKUP(A77,HOP!A:T,20,0)</f>
        <v>直连</v>
      </c>
    </row>
    <row r="78" s="1" customFormat="1" hidden="1" spans="1:9">
      <c r="A78" s="1">
        <v>15822937389</v>
      </c>
      <c r="B78" s="2">
        <v>44394</v>
      </c>
      <c r="C78" s="2">
        <v>44397</v>
      </c>
      <c r="D78" s="1">
        <v>1812</v>
      </c>
      <c r="E78" s="1" t="str">
        <f>VLOOKUP(A78,HOP!A:L,12,0)</f>
        <v>1812.00</v>
      </c>
      <c r="F78" s="1" t="str">
        <f>VLOOKUP(A78,HOP!A:C,3,0)</f>
        <v>2198864</v>
      </c>
      <c r="G78" s="1">
        <f t="shared" si="2"/>
        <v>0</v>
      </c>
      <c r="H78" s="1" t="str">
        <f t="shared" si="3"/>
        <v>，2198864</v>
      </c>
      <c r="I78" s="1" t="str">
        <f>VLOOKUP(A78,HOP!A:T,20,0)</f>
        <v>直连</v>
      </c>
    </row>
    <row r="79" s="1" customFormat="1" hidden="1" spans="1:9">
      <c r="A79" s="1">
        <v>15823513560</v>
      </c>
      <c r="B79" s="2">
        <v>44400</v>
      </c>
      <c r="C79" s="2">
        <v>44402</v>
      </c>
      <c r="D79" s="1">
        <v>2188</v>
      </c>
      <c r="E79" s="1" t="str">
        <f>VLOOKUP(A79,HOP!A:L,12,0)</f>
        <v>2188.00</v>
      </c>
      <c r="F79" s="1" t="str">
        <f>VLOOKUP(A79,HOP!A:C,3,0)</f>
        <v>2198920</v>
      </c>
      <c r="G79" s="1">
        <f t="shared" si="2"/>
        <v>0</v>
      </c>
      <c r="H79" s="1" t="str">
        <f t="shared" si="3"/>
        <v>，2198920</v>
      </c>
      <c r="I79" s="1" t="str">
        <f>VLOOKUP(A79,HOP!A:T,20,0)</f>
        <v>直连</v>
      </c>
    </row>
    <row r="80" s="1" customFormat="1" hidden="1" spans="1:9">
      <c r="A80" s="1">
        <v>15824514936</v>
      </c>
      <c r="B80" s="2">
        <v>44399</v>
      </c>
      <c r="C80" s="2">
        <v>44400</v>
      </c>
      <c r="D80" s="1">
        <v>2274</v>
      </c>
      <c r="E80" s="1" t="str">
        <f>VLOOKUP(A80,HOP!A:L,12,0)</f>
        <v>2274.00</v>
      </c>
      <c r="F80" s="1" t="str">
        <f>VLOOKUP(A80,HOP!A:C,3,0)</f>
        <v>2199113</v>
      </c>
      <c r="G80" s="1">
        <f t="shared" si="2"/>
        <v>0</v>
      </c>
      <c r="H80" s="1" t="str">
        <f t="shared" si="3"/>
        <v>，2199113</v>
      </c>
      <c r="I80" s="1" t="str">
        <f>VLOOKUP(A80,HOP!A:T,20,0)</f>
        <v>直连</v>
      </c>
    </row>
    <row r="81" s="1" customFormat="1" hidden="1" spans="1:9">
      <c r="A81" s="1">
        <v>15825280153</v>
      </c>
      <c r="B81" s="2">
        <v>44394</v>
      </c>
      <c r="C81" s="2">
        <v>44397</v>
      </c>
      <c r="D81" s="1">
        <v>1852</v>
      </c>
      <c r="E81" s="1" t="str">
        <f>VLOOKUP(A81,HOP!A:L,12,0)</f>
        <v>1852.00</v>
      </c>
      <c r="F81" s="1" t="str">
        <f>VLOOKUP(A81,HOP!A:C,3,0)</f>
        <v>2199279</v>
      </c>
      <c r="G81" s="1">
        <f t="shared" si="2"/>
        <v>0</v>
      </c>
      <c r="H81" s="1" t="str">
        <f t="shared" si="3"/>
        <v>，2199279</v>
      </c>
      <c r="I81" s="1" t="str">
        <f>VLOOKUP(A81,HOP!A:T,20,0)</f>
        <v>直连</v>
      </c>
    </row>
    <row r="82" s="1" customFormat="1" hidden="1" spans="1:9">
      <c r="A82" s="1">
        <v>15825632941</v>
      </c>
      <c r="B82" s="2">
        <v>44395</v>
      </c>
      <c r="C82" s="2">
        <v>44399</v>
      </c>
      <c r="D82" s="1">
        <v>8641</v>
      </c>
      <c r="E82" s="1" t="str">
        <f>VLOOKUP(A82,HOP!A:L,12,0)</f>
        <v>8641.00</v>
      </c>
      <c r="F82" s="1" t="str">
        <f>VLOOKUP(A82,HOP!A:C,3,0)</f>
        <v>2199343</v>
      </c>
      <c r="G82" s="1">
        <f t="shared" si="2"/>
        <v>0</v>
      </c>
      <c r="H82" s="1" t="str">
        <f t="shared" si="3"/>
        <v>，2199343</v>
      </c>
      <c r="I82" s="1" t="str">
        <f>VLOOKUP(A82,HOP!A:T,20,0)</f>
        <v>直连</v>
      </c>
    </row>
    <row r="83" s="1" customFormat="1" hidden="1" spans="1:9">
      <c r="A83" s="1">
        <v>15830918444</v>
      </c>
      <c r="B83" s="2">
        <v>44394</v>
      </c>
      <c r="C83" s="2">
        <v>44397</v>
      </c>
      <c r="D83" s="1">
        <v>3048</v>
      </c>
      <c r="E83" s="1" t="str">
        <f>VLOOKUP(A83,HOP!A:L,12,0)</f>
        <v>3048.00</v>
      </c>
      <c r="F83" s="1" t="str">
        <f>VLOOKUP(A83,HOP!A:C,3,0)</f>
        <v>2199641</v>
      </c>
      <c r="G83" s="1">
        <f t="shared" si="2"/>
        <v>0</v>
      </c>
      <c r="H83" s="1" t="str">
        <f t="shared" si="3"/>
        <v>，2199641</v>
      </c>
      <c r="I83" s="1" t="str">
        <f>VLOOKUP(A83,HOP!A:T,20,0)</f>
        <v>直连</v>
      </c>
    </row>
    <row r="84" s="1" customFormat="1" hidden="1" spans="1:9">
      <c r="A84" s="1">
        <v>15831065692</v>
      </c>
      <c r="B84" s="2">
        <v>44400</v>
      </c>
      <c r="C84" s="2">
        <v>44401</v>
      </c>
      <c r="D84" s="1">
        <v>1351</v>
      </c>
      <c r="E84" s="1" t="str">
        <f>VLOOKUP(A84,HOP!A:L,12,0)</f>
        <v>1351.00</v>
      </c>
      <c r="F84" s="1" t="str">
        <f>VLOOKUP(A84,HOP!A:C,3,0)</f>
        <v>2199678</v>
      </c>
      <c r="G84" s="1">
        <f t="shared" si="2"/>
        <v>0</v>
      </c>
      <c r="H84" s="1" t="str">
        <f t="shared" si="3"/>
        <v>，2199678</v>
      </c>
      <c r="I84" s="1" t="str">
        <f>VLOOKUP(A84,HOP!A:T,20,0)</f>
        <v>直连</v>
      </c>
    </row>
    <row r="85" s="1" customFormat="1" hidden="1" spans="1:9">
      <c r="A85" s="1">
        <v>15831079261</v>
      </c>
      <c r="B85" s="2">
        <v>44394</v>
      </c>
      <c r="C85" s="2">
        <v>44398</v>
      </c>
      <c r="D85" s="1">
        <v>6037</v>
      </c>
      <c r="E85" s="1" t="str">
        <f>VLOOKUP(A85,HOP!A:L,12,0)</f>
        <v>6037.00</v>
      </c>
      <c r="F85" s="1" t="str">
        <f>VLOOKUP(A85,HOP!A:C,3,0)</f>
        <v>2199683</v>
      </c>
      <c r="G85" s="1">
        <f t="shared" si="2"/>
        <v>0</v>
      </c>
      <c r="H85" s="1" t="str">
        <f t="shared" si="3"/>
        <v>，2199683</v>
      </c>
      <c r="I85" s="1" t="str">
        <f>VLOOKUP(A85,HOP!A:T,20,0)</f>
        <v>直连</v>
      </c>
    </row>
    <row r="86" s="1" customFormat="1" hidden="1" spans="1:9">
      <c r="A86" s="1">
        <v>15831098673</v>
      </c>
      <c r="B86" s="2">
        <v>44394</v>
      </c>
      <c r="C86" s="2">
        <v>44396</v>
      </c>
      <c r="D86" s="1">
        <v>384</v>
      </c>
      <c r="E86" s="1" t="str">
        <f>VLOOKUP(A86,HOP!A:L,12,0)</f>
        <v>384.00</v>
      </c>
      <c r="F86" s="1" t="str">
        <f>VLOOKUP(A86,HOP!A:C,3,0)</f>
        <v>2199687</v>
      </c>
      <c r="G86" s="1">
        <f t="shared" si="2"/>
        <v>0</v>
      </c>
      <c r="H86" s="1" t="str">
        <f t="shared" si="3"/>
        <v>，2199687</v>
      </c>
      <c r="I86" s="1" t="str">
        <f>VLOOKUP(A86,HOP!A:T,20,0)</f>
        <v>直连</v>
      </c>
    </row>
    <row r="87" s="1" customFormat="1" hidden="1" spans="1:9">
      <c r="A87" s="1">
        <v>15831774377</v>
      </c>
      <c r="B87" s="2">
        <v>44396</v>
      </c>
      <c r="C87" s="2">
        <v>44397</v>
      </c>
      <c r="D87" s="1">
        <v>211</v>
      </c>
      <c r="E87" s="1" t="str">
        <f>VLOOKUP(A87,HOP!A:L,12,0)</f>
        <v>211.00</v>
      </c>
      <c r="F87" s="1" t="str">
        <f>VLOOKUP(A87,HOP!A:C,3,0)</f>
        <v>2199812</v>
      </c>
      <c r="G87" s="1">
        <f t="shared" si="2"/>
        <v>0</v>
      </c>
      <c r="H87" s="1" t="str">
        <f t="shared" si="3"/>
        <v>，2199812</v>
      </c>
      <c r="I87" s="1" t="str">
        <f>VLOOKUP(A87,HOP!A:T,20,0)</f>
        <v>直连</v>
      </c>
    </row>
    <row r="88" s="1" customFormat="1" hidden="1" spans="1:9">
      <c r="A88" s="1">
        <v>15831966334</v>
      </c>
      <c r="B88" s="2">
        <v>44400</v>
      </c>
      <c r="C88" s="2">
        <v>44401</v>
      </c>
      <c r="D88" s="1">
        <v>337</v>
      </c>
      <c r="E88" s="1" t="str">
        <f>VLOOKUP(A88,HOP!A:L,12,0)</f>
        <v>337.00</v>
      </c>
      <c r="F88" s="1" t="str">
        <f>VLOOKUP(A88,HOP!A:C,3,0)</f>
        <v>2199842</v>
      </c>
      <c r="G88" s="1">
        <f t="shared" si="2"/>
        <v>0</v>
      </c>
      <c r="H88" s="1" t="str">
        <f t="shared" si="3"/>
        <v>，2199842</v>
      </c>
      <c r="I88" s="1" t="str">
        <f>VLOOKUP(A88,HOP!A:T,20,0)</f>
        <v>直连</v>
      </c>
    </row>
    <row r="89" s="1" customFormat="1" hidden="1" spans="1:9">
      <c r="A89" s="1">
        <v>15832004229</v>
      </c>
      <c r="B89" s="2">
        <v>44394</v>
      </c>
      <c r="C89" s="2">
        <v>44396</v>
      </c>
      <c r="D89" s="1">
        <v>150</v>
      </c>
      <c r="E89" s="1" t="str">
        <f>VLOOKUP(A89,HOP!A:L,12,0)</f>
        <v>150.00</v>
      </c>
      <c r="F89" s="1" t="str">
        <f>VLOOKUP(A89,HOP!A:C,3,0)</f>
        <v>2199850</v>
      </c>
      <c r="G89" s="1">
        <f t="shared" si="2"/>
        <v>0</v>
      </c>
      <c r="H89" s="1" t="str">
        <f t="shared" si="3"/>
        <v>，2199850</v>
      </c>
      <c r="I89" s="1" t="str">
        <f>VLOOKUP(A89,HOP!A:T,20,0)</f>
        <v>直连</v>
      </c>
    </row>
    <row r="90" s="1" customFormat="1" hidden="1" spans="1:9">
      <c r="A90" s="1">
        <v>15832290564</v>
      </c>
      <c r="B90" s="2">
        <v>44394</v>
      </c>
      <c r="C90" s="2">
        <v>44397</v>
      </c>
      <c r="D90" s="1">
        <v>1506</v>
      </c>
      <c r="E90" s="1" t="str">
        <f>VLOOKUP(A90,HOP!A:L,12,0)</f>
        <v>1506.00</v>
      </c>
      <c r="F90" s="1" t="str">
        <f>VLOOKUP(A90,HOP!A:C,3,0)</f>
        <v>2199900</v>
      </c>
      <c r="G90" s="1">
        <f t="shared" si="2"/>
        <v>0</v>
      </c>
      <c r="H90" s="1" t="str">
        <f t="shared" si="3"/>
        <v>，2199900</v>
      </c>
      <c r="I90" s="1" t="str">
        <f>VLOOKUP(A90,HOP!A:T,20,0)</f>
        <v>直连</v>
      </c>
    </row>
    <row r="91" s="1" customFormat="1" hidden="1" spans="1:9">
      <c r="A91" s="1">
        <v>15832306849</v>
      </c>
      <c r="B91" s="2">
        <v>44394</v>
      </c>
      <c r="C91" s="2">
        <v>44397</v>
      </c>
      <c r="D91" s="1">
        <v>2247</v>
      </c>
      <c r="E91" s="1" t="str">
        <f>VLOOKUP(A91,HOP!A:L,12,0)</f>
        <v>2247.00</v>
      </c>
      <c r="F91" s="1" t="str">
        <f>VLOOKUP(A91,HOP!A:C,3,0)</f>
        <v>2199903</v>
      </c>
      <c r="G91" s="1">
        <f t="shared" si="2"/>
        <v>0</v>
      </c>
      <c r="H91" s="1" t="str">
        <f t="shared" si="3"/>
        <v>，2199903</v>
      </c>
      <c r="I91" s="1" t="str">
        <f>VLOOKUP(A91,HOP!A:T,20,0)</f>
        <v>直连</v>
      </c>
    </row>
    <row r="92" s="1" customFormat="1" hidden="1" spans="1:9">
      <c r="A92" s="1">
        <v>15832522140</v>
      </c>
      <c r="B92" s="2">
        <v>44399</v>
      </c>
      <c r="C92" s="2">
        <v>44400</v>
      </c>
      <c r="D92" s="1">
        <v>338</v>
      </c>
      <c r="E92" s="1" t="str">
        <f>VLOOKUP(A92,HOP!A:L,12,0)</f>
        <v>338.00</v>
      </c>
      <c r="F92" s="1" t="str">
        <f>VLOOKUP(A92,HOP!A:C,3,0)</f>
        <v>2199944</v>
      </c>
      <c r="G92" s="1">
        <f t="shared" si="2"/>
        <v>0</v>
      </c>
      <c r="H92" s="1" t="str">
        <f t="shared" si="3"/>
        <v>，2199944</v>
      </c>
      <c r="I92" s="1" t="str">
        <f>VLOOKUP(A92,HOP!A:T,20,0)</f>
        <v>直连</v>
      </c>
    </row>
    <row r="93" s="1" customFormat="1" hidden="1" spans="1:9">
      <c r="A93" s="1">
        <v>15833130437</v>
      </c>
      <c r="B93" s="2">
        <v>44395</v>
      </c>
      <c r="C93" s="2">
        <v>44396</v>
      </c>
      <c r="D93" s="1">
        <v>139</v>
      </c>
      <c r="E93" s="1" t="str">
        <f>VLOOKUP(A93,HOP!A:L,12,0)</f>
        <v>139.00</v>
      </c>
      <c r="F93" s="1" t="str">
        <f>VLOOKUP(A93,HOP!A:C,3,0)</f>
        <v>2200041</v>
      </c>
      <c r="G93" s="1">
        <f t="shared" si="2"/>
        <v>0</v>
      </c>
      <c r="H93" s="1" t="str">
        <f t="shared" si="3"/>
        <v>，2200041</v>
      </c>
      <c r="I93" s="1" t="str">
        <f>VLOOKUP(A93,HOP!A:T,20,0)</f>
        <v>直连</v>
      </c>
    </row>
    <row r="94" s="1" customFormat="1" hidden="1" spans="1:9">
      <c r="A94" s="1">
        <v>15833145929</v>
      </c>
      <c r="B94" s="2">
        <v>44394</v>
      </c>
      <c r="C94" s="2">
        <v>44396</v>
      </c>
      <c r="D94" s="1">
        <v>1106</v>
      </c>
      <c r="E94" s="1" t="str">
        <f>VLOOKUP(A94,HOP!A:L,12,0)</f>
        <v>1106.00</v>
      </c>
      <c r="F94" s="1" t="str">
        <f>VLOOKUP(A94,HOP!A:C,3,0)</f>
        <v>2200043</v>
      </c>
      <c r="G94" s="1">
        <f t="shared" si="2"/>
        <v>0</v>
      </c>
      <c r="H94" s="1" t="str">
        <f t="shared" si="3"/>
        <v>，2200043</v>
      </c>
      <c r="I94" s="1" t="str">
        <f>VLOOKUP(A94,HOP!A:T,20,0)</f>
        <v>直连</v>
      </c>
    </row>
    <row r="95" s="1" customFormat="1" hidden="1" spans="1:9">
      <c r="A95" s="1">
        <v>15833892374</v>
      </c>
      <c r="B95" s="2">
        <v>44395</v>
      </c>
      <c r="C95" s="2">
        <v>44396</v>
      </c>
      <c r="D95" s="1">
        <v>246</v>
      </c>
      <c r="E95" s="1" t="str">
        <f>VLOOKUP(A95,HOP!A:L,12,0)</f>
        <v>246.00</v>
      </c>
      <c r="F95" s="1" t="str">
        <f>VLOOKUP(A95,HOP!A:C,3,0)</f>
        <v>2200160</v>
      </c>
      <c r="G95" s="1">
        <f t="shared" si="2"/>
        <v>0</v>
      </c>
      <c r="H95" s="1" t="str">
        <f t="shared" si="3"/>
        <v>，2200160</v>
      </c>
      <c r="I95" s="1" t="str">
        <f>VLOOKUP(A95,HOP!A:T,20,0)</f>
        <v>直连</v>
      </c>
    </row>
    <row r="96" s="1" customFormat="1" hidden="1" spans="1:9">
      <c r="A96" s="1">
        <v>15834536197</v>
      </c>
      <c r="B96" s="2">
        <v>44397</v>
      </c>
      <c r="C96" s="2">
        <v>44398</v>
      </c>
      <c r="D96" s="1">
        <v>145</v>
      </c>
      <c r="E96" s="1" t="str">
        <f>VLOOKUP(A96,HOP!A:L,12,0)</f>
        <v>145.00</v>
      </c>
      <c r="F96" s="1" t="str">
        <f>VLOOKUP(A96,HOP!A:C,3,0)</f>
        <v>2200259</v>
      </c>
      <c r="G96" s="1">
        <f t="shared" si="2"/>
        <v>0</v>
      </c>
      <c r="H96" s="1" t="str">
        <f t="shared" si="3"/>
        <v>，2200259</v>
      </c>
      <c r="I96" s="1" t="str">
        <f>VLOOKUP(A96,HOP!A:T,20,0)</f>
        <v>直连</v>
      </c>
    </row>
    <row r="97" s="1" customFormat="1" hidden="1" spans="1:9">
      <c r="A97" s="1">
        <v>15834664462</v>
      </c>
      <c r="B97" s="2">
        <v>44395</v>
      </c>
      <c r="C97" s="2">
        <v>44396</v>
      </c>
      <c r="D97" s="1">
        <v>1062</v>
      </c>
      <c r="E97" s="1" t="str">
        <f>VLOOKUP(A97,HOP!A:L,12,0)</f>
        <v>1062.00</v>
      </c>
      <c r="F97" s="1" t="str">
        <f>VLOOKUP(A97,HOP!A:C,3,0)</f>
        <v>2200291</v>
      </c>
      <c r="G97" s="1">
        <f t="shared" si="2"/>
        <v>0</v>
      </c>
      <c r="H97" s="1" t="str">
        <f t="shared" si="3"/>
        <v>，2200291</v>
      </c>
      <c r="I97" s="1" t="str">
        <f>VLOOKUP(A97,HOP!A:T,20,0)</f>
        <v>直连</v>
      </c>
    </row>
    <row r="98" s="1" customFormat="1" hidden="1" spans="1:9">
      <c r="A98" s="1">
        <v>15834743494</v>
      </c>
      <c r="B98" s="2">
        <v>44401</v>
      </c>
      <c r="C98" s="2">
        <v>44402</v>
      </c>
      <c r="D98" s="1">
        <v>264</v>
      </c>
      <c r="E98" s="1" t="str">
        <f>VLOOKUP(A98,HOP!A:L,12,0)</f>
        <v>264.00</v>
      </c>
      <c r="F98" s="1" t="str">
        <f>VLOOKUP(A98,HOP!A:C,3,0)</f>
        <v>2200304</v>
      </c>
      <c r="G98" s="1">
        <f t="shared" si="2"/>
        <v>0</v>
      </c>
      <c r="H98" s="1" t="str">
        <f t="shared" si="3"/>
        <v>，2200304</v>
      </c>
      <c r="I98" s="1" t="str">
        <f>VLOOKUP(A98,HOP!A:T,20,0)</f>
        <v>直连</v>
      </c>
    </row>
    <row r="99" s="1" customFormat="1" hidden="1" spans="1:9">
      <c r="A99" s="1">
        <v>15838972429</v>
      </c>
      <c r="B99" s="2">
        <v>44396</v>
      </c>
      <c r="C99" s="2">
        <v>44397</v>
      </c>
      <c r="D99" s="1">
        <v>632</v>
      </c>
      <c r="E99" s="1" t="str">
        <f>VLOOKUP(A99,HOP!A:L,12,0)</f>
        <v>632.00</v>
      </c>
      <c r="F99" s="1" t="str">
        <f>VLOOKUP(A99,HOP!A:C,3,0)</f>
        <v>2200433</v>
      </c>
      <c r="G99" s="1">
        <f t="shared" si="2"/>
        <v>0</v>
      </c>
      <c r="H99" s="1" t="str">
        <f t="shared" si="3"/>
        <v>，2200433</v>
      </c>
      <c r="I99" s="1" t="str">
        <f>VLOOKUP(A99,HOP!A:T,20,0)</f>
        <v>直连</v>
      </c>
    </row>
    <row r="100" s="1" customFormat="1" hidden="1" spans="1:9">
      <c r="A100" s="1">
        <v>15840398667</v>
      </c>
      <c r="B100" s="2">
        <v>44400</v>
      </c>
      <c r="C100" s="2">
        <v>44401</v>
      </c>
      <c r="D100" s="1">
        <v>1970</v>
      </c>
      <c r="E100" s="1" t="str">
        <f>VLOOKUP(A100,HOP!A:L,12,0)</f>
        <v>1970.00</v>
      </c>
      <c r="F100" s="1" t="str">
        <f>VLOOKUP(A100,HOP!A:C,3,0)</f>
        <v>2200695</v>
      </c>
      <c r="G100" s="1">
        <f t="shared" si="2"/>
        <v>0</v>
      </c>
      <c r="H100" s="1" t="str">
        <f t="shared" si="3"/>
        <v>，2200695</v>
      </c>
      <c r="I100" s="1" t="str">
        <f>VLOOKUP(A100,HOP!A:T,20,0)</f>
        <v>直连</v>
      </c>
    </row>
    <row r="101" s="1" customFormat="1" hidden="1" spans="1:9">
      <c r="A101" s="1">
        <v>15840616215</v>
      </c>
      <c r="B101" s="2">
        <v>44395</v>
      </c>
      <c r="C101" s="2">
        <v>44396</v>
      </c>
      <c r="D101" s="1">
        <v>246</v>
      </c>
      <c r="E101" s="1" t="str">
        <f>VLOOKUP(A101,HOP!A:L,12,0)</f>
        <v>246.00</v>
      </c>
      <c r="F101" s="1" t="str">
        <f>VLOOKUP(A101,HOP!A:C,3,0)</f>
        <v>2200740</v>
      </c>
      <c r="G101" s="1">
        <f t="shared" si="2"/>
        <v>0</v>
      </c>
      <c r="H101" s="1" t="str">
        <f t="shared" si="3"/>
        <v>，2200740</v>
      </c>
      <c r="I101" s="1" t="str">
        <f>VLOOKUP(A101,HOP!A:T,20,0)</f>
        <v>直连</v>
      </c>
    </row>
    <row r="102" s="1" customFormat="1" hidden="1" spans="1:9">
      <c r="A102" s="1">
        <v>15840654411</v>
      </c>
      <c r="B102" s="2">
        <v>44396</v>
      </c>
      <c r="C102" s="2">
        <v>44398</v>
      </c>
      <c r="D102" s="1">
        <v>1524</v>
      </c>
      <c r="E102" s="1" t="str">
        <f>VLOOKUP(A102,HOP!A:L,12,0)</f>
        <v>1524.00</v>
      </c>
      <c r="F102" s="1" t="str">
        <f>VLOOKUP(A102,HOP!A:C,3,0)</f>
        <v>2200746</v>
      </c>
      <c r="G102" s="1">
        <f t="shared" si="2"/>
        <v>0</v>
      </c>
      <c r="H102" s="1" t="str">
        <f t="shared" si="3"/>
        <v>，2200746</v>
      </c>
      <c r="I102" s="1" t="str">
        <f>VLOOKUP(A102,HOP!A:T,20,0)</f>
        <v>直连</v>
      </c>
    </row>
    <row r="103" s="1" customFormat="1" spans="1:9">
      <c r="A103" s="1">
        <v>15840721575</v>
      </c>
      <c r="B103" s="2">
        <v>44395</v>
      </c>
      <c r="C103" s="2">
        <v>44398</v>
      </c>
      <c r="D103" s="1">
        <v>3383</v>
      </c>
      <c r="E103" s="1" t="str">
        <f>VLOOKUP(A103,HOP!A:L,12,0)</f>
        <v>3383.01</v>
      </c>
      <c r="F103" s="1" t="str">
        <f>VLOOKUP(A103,HOP!A:C,3,0)</f>
        <v>2200761</v>
      </c>
      <c r="G103" s="1">
        <f t="shared" si="2"/>
        <v>-0.0100000000002183</v>
      </c>
      <c r="H103" s="1" t="str">
        <f t="shared" si="3"/>
        <v>，2200761</v>
      </c>
      <c r="I103" s="1" t="str">
        <f>VLOOKUP(A103,HOP!A:T,20,0)</f>
        <v>直连</v>
      </c>
    </row>
    <row r="104" s="1" customFormat="1" hidden="1" spans="1:9">
      <c r="A104" s="1">
        <v>15840953311</v>
      </c>
      <c r="B104" s="2">
        <v>44395</v>
      </c>
      <c r="C104" s="2">
        <v>44396</v>
      </c>
      <c r="D104" s="1">
        <v>612</v>
      </c>
      <c r="E104" s="1" t="str">
        <f>VLOOKUP(A104,HOP!A:L,12,0)</f>
        <v>612.00</v>
      </c>
      <c r="F104" s="1" t="str">
        <f>VLOOKUP(A104,HOP!A:C,3,0)</f>
        <v>2200803</v>
      </c>
      <c r="G104" s="1">
        <f t="shared" si="2"/>
        <v>0</v>
      </c>
      <c r="H104" s="1" t="str">
        <f t="shared" si="3"/>
        <v>，2200803</v>
      </c>
      <c r="I104" s="1" t="str">
        <f>VLOOKUP(A104,HOP!A:T,20,0)</f>
        <v>直连</v>
      </c>
    </row>
    <row r="105" s="1" customFormat="1" hidden="1" spans="1:9">
      <c r="A105" s="1">
        <v>15840954322</v>
      </c>
      <c r="B105" s="2">
        <v>44395</v>
      </c>
      <c r="C105" s="2">
        <v>44396</v>
      </c>
      <c r="D105" s="1">
        <v>0</v>
      </c>
      <c r="E105" s="1" t="str">
        <f>VLOOKUP(A105,HOP!A:L,12,0)</f>
        <v>425.00</v>
      </c>
      <c r="F105" s="1" t="str">
        <f>VLOOKUP(A105,HOP!A:C,3,0)</f>
        <v>2200804</v>
      </c>
      <c r="G105" s="1">
        <f t="shared" si="2"/>
        <v>-425</v>
      </c>
      <c r="H105" s="1" t="str">
        <f t="shared" si="3"/>
        <v>，2200804</v>
      </c>
      <c r="I105" s="1" t="str">
        <f>VLOOKUP(A105,HOP!A:T,20,0)</f>
        <v>直连</v>
      </c>
    </row>
    <row r="106" s="1" customFormat="1" hidden="1" spans="1:9">
      <c r="A106" s="1">
        <v>15841024557</v>
      </c>
      <c r="B106" s="2">
        <v>44395</v>
      </c>
      <c r="C106" s="2">
        <v>44396</v>
      </c>
      <c r="D106" s="1">
        <v>304</v>
      </c>
      <c r="E106" s="1" t="str">
        <f>VLOOKUP(A106,HOP!A:L,12,0)</f>
        <v>304.00</v>
      </c>
      <c r="F106" s="1" t="str">
        <f>VLOOKUP(A106,HOP!A:C,3,0)</f>
        <v>2200817</v>
      </c>
      <c r="G106" s="1">
        <f>D106-E106</f>
        <v>0</v>
      </c>
      <c r="H106" s="1" t="str">
        <f>$H$1&amp;F106</f>
        <v>，2200817</v>
      </c>
      <c r="I106" s="1" t="str">
        <f>VLOOKUP(A106,HOP!A:T,20,0)</f>
        <v>直连</v>
      </c>
    </row>
    <row r="107" s="1" customFormat="1" hidden="1" spans="1:9">
      <c r="A107" s="1">
        <v>15841096366</v>
      </c>
      <c r="B107" s="2">
        <v>44398</v>
      </c>
      <c r="C107" s="2">
        <v>44400</v>
      </c>
      <c r="D107" s="1">
        <v>2275</v>
      </c>
      <c r="E107" s="1" t="str">
        <f>VLOOKUP(A107,HOP!A:L,12,0)</f>
        <v>2275.00</v>
      </c>
      <c r="F107" s="1" t="str">
        <f>VLOOKUP(A107,HOP!A:C,3,0)</f>
        <v>2200824</v>
      </c>
      <c r="G107" s="1">
        <f>D107-E107</f>
        <v>0</v>
      </c>
      <c r="H107" s="1" t="str">
        <f>$H$1&amp;F107</f>
        <v>，2200824</v>
      </c>
      <c r="I107" s="1" t="str">
        <f>VLOOKUP(A107,HOP!A:T,20,0)</f>
        <v>直连</v>
      </c>
    </row>
    <row r="108" s="1" customFormat="1" hidden="1" spans="1:9">
      <c r="A108" s="1">
        <v>15841209683</v>
      </c>
      <c r="B108" s="2">
        <v>44395</v>
      </c>
      <c r="C108" s="2">
        <v>44396</v>
      </c>
      <c r="D108" s="1">
        <v>425</v>
      </c>
      <c r="E108" s="1" t="str">
        <f>VLOOKUP(A108,HOP!A:L,12,0)</f>
        <v>425.00</v>
      </c>
      <c r="F108" s="1" t="str">
        <f>VLOOKUP(A108,HOP!A:C,3,0)</f>
        <v>2200848</v>
      </c>
      <c r="G108" s="1">
        <f>D108-E108</f>
        <v>0</v>
      </c>
      <c r="H108" s="1" t="str">
        <f>$H$1&amp;F108</f>
        <v>，2200848</v>
      </c>
      <c r="I108" s="1" t="str">
        <f>VLOOKUP(A108,HOP!A:T,20,0)</f>
        <v>直连</v>
      </c>
    </row>
    <row r="109" s="1" customFormat="1" hidden="1" spans="1:9">
      <c r="A109" s="1">
        <v>15841272860</v>
      </c>
      <c r="B109" s="2">
        <v>44395</v>
      </c>
      <c r="C109" s="2">
        <v>44396</v>
      </c>
      <c r="D109" s="1">
        <v>441</v>
      </c>
      <c r="E109" s="1" t="str">
        <f>VLOOKUP(A109,HOP!A:L,12,0)</f>
        <v>441.00</v>
      </c>
      <c r="F109" s="1" t="str">
        <f>VLOOKUP(A109,HOP!A:C,3,0)</f>
        <v>2200859</v>
      </c>
      <c r="G109" s="1">
        <f>D109-E109</f>
        <v>0</v>
      </c>
      <c r="H109" s="1" t="str">
        <f>$H$1&amp;F109</f>
        <v>，2200859</v>
      </c>
      <c r="I109" s="1" t="str">
        <f>VLOOKUP(A109,HOP!A:T,20,0)</f>
        <v>直连</v>
      </c>
    </row>
    <row r="110" s="1" customFormat="1" hidden="1" spans="1:9">
      <c r="A110" s="1">
        <v>15841434033</v>
      </c>
      <c r="B110" s="2">
        <v>44396</v>
      </c>
      <c r="C110" s="2">
        <v>44398</v>
      </c>
      <c r="D110" s="1">
        <v>3695</v>
      </c>
      <c r="E110" s="1" t="str">
        <f>VLOOKUP(A110,HOP!A:L,12,0)</f>
        <v>3695.00</v>
      </c>
      <c r="F110" s="1" t="str">
        <f>VLOOKUP(A110,HOP!A:C,3,0)</f>
        <v>2200894</v>
      </c>
      <c r="G110" s="1">
        <f>D110-E110</f>
        <v>0</v>
      </c>
      <c r="H110" s="1" t="str">
        <f>$H$1&amp;F110</f>
        <v>，2200894</v>
      </c>
      <c r="I110" s="1" t="str">
        <f>VLOOKUP(A110,HOP!A:T,20,0)</f>
        <v>直连</v>
      </c>
    </row>
    <row r="111" s="1" customFormat="1" hidden="1" spans="1:9">
      <c r="A111" s="1">
        <v>15841760262</v>
      </c>
      <c r="B111" s="2">
        <v>44400</v>
      </c>
      <c r="C111" s="2">
        <v>44401</v>
      </c>
      <c r="D111" s="1">
        <v>1924</v>
      </c>
      <c r="E111" s="1" t="str">
        <f>VLOOKUP(A111,HOP!A:L,12,0)</f>
        <v>1924.00</v>
      </c>
      <c r="F111" s="1" t="str">
        <f>VLOOKUP(A111,HOP!A:C,3,0)</f>
        <v>2200952</v>
      </c>
      <c r="G111" s="1">
        <f>D111-E111</f>
        <v>0</v>
      </c>
      <c r="H111" s="1" t="str">
        <f>$H$1&amp;F111</f>
        <v>，2200952</v>
      </c>
      <c r="I111" s="1" t="str">
        <f>VLOOKUP(A111,HOP!A:T,20,0)</f>
        <v>直连</v>
      </c>
    </row>
    <row r="112" s="1" customFormat="1" hidden="1" spans="1:9">
      <c r="A112" s="1">
        <v>15842633625</v>
      </c>
      <c r="B112" s="2">
        <v>44395</v>
      </c>
      <c r="C112" s="2">
        <v>44396</v>
      </c>
      <c r="D112" s="1">
        <v>516</v>
      </c>
      <c r="E112" s="1" t="str">
        <f>VLOOKUP(A112,HOP!A:L,12,0)</f>
        <v>516.00</v>
      </c>
      <c r="F112" s="1" t="str">
        <f>VLOOKUP(A112,HOP!A:C,3,0)</f>
        <v>2201084</v>
      </c>
      <c r="G112" s="1">
        <f>D112-E112</f>
        <v>0</v>
      </c>
      <c r="H112" s="1" t="str">
        <f>$H$1&amp;F112</f>
        <v>，2201084</v>
      </c>
      <c r="I112" s="1" t="str">
        <f>VLOOKUP(A112,HOP!A:T,20,0)</f>
        <v>直连</v>
      </c>
    </row>
    <row r="113" s="1" customFormat="1" hidden="1" spans="1:9">
      <c r="A113" s="1">
        <v>15842865041</v>
      </c>
      <c r="B113" s="2">
        <v>44395</v>
      </c>
      <c r="C113" s="2">
        <v>44397</v>
      </c>
      <c r="D113" s="1">
        <v>1006</v>
      </c>
      <c r="E113" s="1" t="str">
        <f>VLOOKUP(A113,HOP!A:L,12,0)</f>
        <v>1006.00</v>
      </c>
      <c r="F113" s="1" t="str">
        <f>VLOOKUP(A113,HOP!A:C,3,0)</f>
        <v>2201123</v>
      </c>
      <c r="G113" s="1">
        <f>D113-E113</f>
        <v>0</v>
      </c>
      <c r="H113" s="1" t="str">
        <f>$H$1&amp;F113</f>
        <v>，2201123</v>
      </c>
      <c r="I113" s="1" t="str">
        <f>VLOOKUP(A113,HOP!A:T,20,0)</f>
        <v>直连</v>
      </c>
    </row>
    <row r="114" s="1" customFormat="1" hidden="1" spans="1:9">
      <c r="A114" s="1">
        <v>15843113813</v>
      </c>
      <c r="B114" s="2">
        <v>44395</v>
      </c>
      <c r="C114" s="2">
        <v>44396</v>
      </c>
      <c r="D114" s="1">
        <v>389</v>
      </c>
      <c r="E114" s="1" t="str">
        <f>VLOOKUP(A114,HOP!A:L,12,0)</f>
        <v>389.00</v>
      </c>
      <c r="F114" s="1" t="str">
        <f>VLOOKUP(A114,HOP!A:C,3,0)</f>
        <v>2201155</v>
      </c>
      <c r="G114" s="1">
        <f>D114-E114</f>
        <v>0</v>
      </c>
      <c r="H114" s="1" t="str">
        <f>$H$1&amp;F114</f>
        <v>，2201155</v>
      </c>
      <c r="I114" s="1" t="str">
        <f>VLOOKUP(A114,HOP!A:T,20,0)</f>
        <v>直连</v>
      </c>
    </row>
    <row r="115" s="1" customFormat="1" hidden="1" spans="1:9">
      <c r="A115" s="1">
        <v>15843291214</v>
      </c>
      <c r="B115" s="2">
        <v>44395</v>
      </c>
      <c r="C115" s="2">
        <v>44396</v>
      </c>
      <c r="D115" s="1">
        <v>811</v>
      </c>
      <c r="E115" s="1" t="str">
        <f>VLOOKUP(A115,HOP!A:L,12,0)</f>
        <v>811.00</v>
      </c>
      <c r="F115" s="1" t="str">
        <f>VLOOKUP(A115,HOP!A:C,3,0)</f>
        <v>2201183</v>
      </c>
      <c r="G115" s="1">
        <f>D115-E115</f>
        <v>0</v>
      </c>
      <c r="H115" s="1" t="str">
        <f>$H$1&amp;F115</f>
        <v>，2201183</v>
      </c>
      <c r="I115" s="1" t="str">
        <f>VLOOKUP(A115,HOP!A:T,20,0)</f>
        <v>直连</v>
      </c>
    </row>
    <row r="116" s="1" customFormat="1" hidden="1" spans="1:9">
      <c r="A116" s="1">
        <v>15843605680</v>
      </c>
      <c r="B116" s="2">
        <v>44395</v>
      </c>
      <c r="C116" s="2">
        <v>44396</v>
      </c>
      <c r="D116" s="1">
        <v>440</v>
      </c>
      <c r="E116" s="1" t="str">
        <f>VLOOKUP(A116,HOP!A:L,12,0)</f>
        <v>440.00</v>
      </c>
      <c r="F116" s="1" t="str">
        <f>VLOOKUP(A116,HOP!A:C,3,0)</f>
        <v>2201243</v>
      </c>
      <c r="G116" s="1">
        <f>D116-E116</f>
        <v>0</v>
      </c>
      <c r="H116" s="1" t="str">
        <f>$H$1&amp;F116</f>
        <v>，2201243</v>
      </c>
      <c r="I116" s="1" t="str">
        <f>VLOOKUP(A116,HOP!A:T,20,0)</f>
        <v>直连</v>
      </c>
    </row>
    <row r="117" s="1" customFormat="1" hidden="1" spans="1:9">
      <c r="A117" s="1">
        <v>15843645108</v>
      </c>
      <c r="B117" s="2">
        <v>44395</v>
      </c>
      <c r="C117" s="2">
        <v>44397</v>
      </c>
      <c r="D117" s="1">
        <v>1751</v>
      </c>
      <c r="E117" s="1" t="str">
        <f>VLOOKUP(A117,HOP!A:L,12,0)</f>
        <v>1751.00</v>
      </c>
      <c r="F117" s="1" t="str">
        <f>VLOOKUP(A117,HOP!A:C,3,0)</f>
        <v>2201256</v>
      </c>
      <c r="G117" s="1">
        <f>D117-E117</f>
        <v>0</v>
      </c>
      <c r="H117" s="1" t="str">
        <f>$H$1&amp;F117</f>
        <v>，2201256</v>
      </c>
      <c r="I117" s="1" t="str">
        <f>VLOOKUP(A117,HOP!A:T,20,0)</f>
        <v>直连</v>
      </c>
    </row>
    <row r="118" s="1" customFormat="1" hidden="1" spans="1:9">
      <c r="A118" s="1">
        <v>15845927416</v>
      </c>
      <c r="B118" s="2">
        <v>44395</v>
      </c>
      <c r="C118" s="2">
        <v>44396</v>
      </c>
      <c r="D118" s="1">
        <v>0</v>
      </c>
      <c r="E118" s="1" t="e">
        <f>VLOOKUP(A118,HOP!A:L,12,0)</f>
        <v>#N/A</v>
      </c>
      <c r="F118" s="1" t="e">
        <f>VLOOKUP(A118,HOP!A:C,3,0)</f>
        <v>#N/A</v>
      </c>
      <c r="G118" s="1" t="e">
        <f>D118-E118</f>
        <v>#N/A</v>
      </c>
      <c r="H118" s="1" t="e">
        <f>$H$1&amp;F118</f>
        <v>#N/A</v>
      </c>
      <c r="I118" s="1" t="e">
        <f>VLOOKUP(A118,HOP!A:T,20,0)</f>
        <v>#N/A</v>
      </c>
    </row>
    <row r="119" s="1" customFormat="1" hidden="1" spans="1:9">
      <c r="A119" s="1">
        <v>15845947847</v>
      </c>
      <c r="B119" s="2">
        <v>44396</v>
      </c>
      <c r="C119" s="2">
        <v>44398</v>
      </c>
      <c r="D119" s="1">
        <v>744</v>
      </c>
      <c r="E119" s="1" t="str">
        <f>VLOOKUP(A119,HOP!A:L,12,0)</f>
        <v>744.00</v>
      </c>
      <c r="F119" s="1" t="str">
        <f>VLOOKUP(A119,HOP!A:C,3,0)</f>
        <v>2201275</v>
      </c>
      <c r="G119" s="1">
        <f>D119-E119</f>
        <v>0</v>
      </c>
      <c r="H119" s="1" t="str">
        <f>$H$1&amp;F119</f>
        <v>，2201275</v>
      </c>
      <c r="I119" s="1" t="str">
        <f>VLOOKUP(A119,HOP!A:T,20,0)</f>
        <v>直连</v>
      </c>
    </row>
    <row r="120" s="1" customFormat="1" hidden="1" spans="1:9">
      <c r="A120" s="1">
        <v>15846399273</v>
      </c>
      <c r="B120" s="2">
        <v>44396</v>
      </c>
      <c r="C120" s="2">
        <v>44400</v>
      </c>
      <c r="D120" s="1">
        <v>3560</v>
      </c>
      <c r="E120" s="1" t="str">
        <f>VLOOKUP(A120,HOP!A:L,12,0)</f>
        <v>3560.00</v>
      </c>
      <c r="F120" s="1" t="str">
        <f>VLOOKUP(A120,HOP!A:C,3,0)</f>
        <v>2201318</v>
      </c>
      <c r="G120" s="1">
        <f>D120-E120</f>
        <v>0</v>
      </c>
      <c r="H120" s="1" t="str">
        <f>$H$1&amp;F120</f>
        <v>，2201318</v>
      </c>
      <c r="I120" s="1" t="str">
        <f>VLOOKUP(A120,HOP!A:T,20,0)</f>
        <v>直连</v>
      </c>
    </row>
    <row r="121" s="1" customFormat="1" hidden="1" spans="1:9">
      <c r="A121" s="1">
        <v>15847126509</v>
      </c>
      <c r="B121" s="2">
        <v>44399</v>
      </c>
      <c r="C121" s="2">
        <v>44401</v>
      </c>
      <c r="D121" s="1">
        <v>3084</v>
      </c>
      <c r="E121" s="1" t="str">
        <f>VLOOKUP(A121,HOP!A:L,12,0)</f>
        <v>3084.00</v>
      </c>
      <c r="F121" s="1" t="str">
        <f>VLOOKUP(A121,HOP!A:C,3,0)</f>
        <v>2201372</v>
      </c>
      <c r="G121" s="1">
        <f>D121-E121</f>
        <v>0</v>
      </c>
      <c r="H121" s="1" t="str">
        <f>$H$1&amp;F121</f>
        <v>，2201372</v>
      </c>
      <c r="I121" s="1" t="str">
        <f>VLOOKUP(A121,HOP!A:T,20,0)</f>
        <v>直连</v>
      </c>
    </row>
    <row r="122" s="1" customFormat="1" hidden="1" spans="1:9">
      <c r="A122" s="1">
        <v>15847175952</v>
      </c>
      <c r="B122" s="2">
        <v>44395</v>
      </c>
      <c r="C122" s="2">
        <v>44396</v>
      </c>
      <c r="D122" s="1">
        <v>520</v>
      </c>
      <c r="E122" s="1" t="str">
        <f>VLOOKUP(A122,HOP!A:L,12,0)</f>
        <v>520.00</v>
      </c>
      <c r="F122" s="1" t="str">
        <f>VLOOKUP(A122,HOP!A:C,3,0)</f>
        <v>2201376</v>
      </c>
      <c r="G122" s="1">
        <f>D122-E122</f>
        <v>0</v>
      </c>
      <c r="H122" s="1" t="str">
        <f>$H$1&amp;F122</f>
        <v>，2201376</v>
      </c>
      <c r="I122" s="1" t="str">
        <f>VLOOKUP(A122,HOP!A:T,20,0)</f>
        <v>直连</v>
      </c>
    </row>
    <row r="123" s="1" customFormat="1" hidden="1" spans="1:9">
      <c r="A123" s="1">
        <v>15847376588</v>
      </c>
      <c r="B123" s="2">
        <v>44395</v>
      </c>
      <c r="C123" s="2">
        <v>44396</v>
      </c>
      <c r="D123" s="1">
        <v>371</v>
      </c>
      <c r="E123" s="1" t="str">
        <f>VLOOKUP(A123,HOP!A:L,12,0)</f>
        <v>371.00</v>
      </c>
      <c r="F123" s="1" t="str">
        <f>VLOOKUP(A123,HOP!A:C,3,0)</f>
        <v>2201397</v>
      </c>
      <c r="G123" s="1">
        <f>D123-E123</f>
        <v>0</v>
      </c>
      <c r="H123" s="1" t="str">
        <f>$H$1&amp;F123</f>
        <v>，2201397</v>
      </c>
      <c r="I123" s="1" t="str">
        <f>VLOOKUP(A123,HOP!A:T,20,0)</f>
        <v>直连</v>
      </c>
    </row>
    <row r="124" s="1" customFormat="1" hidden="1" spans="1:9">
      <c r="A124" s="1">
        <v>15847605498</v>
      </c>
      <c r="B124" s="2">
        <v>44397</v>
      </c>
      <c r="C124" s="2">
        <v>44399</v>
      </c>
      <c r="D124" s="1">
        <v>290</v>
      </c>
      <c r="E124" s="1" t="str">
        <f>VLOOKUP(A124,HOP!A:L,12,0)</f>
        <v>290.00</v>
      </c>
      <c r="F124" s="1" t="str">
        <f>VLOOKUP(A124,HOP!A:C,3,0)</f>
        <v>2201426</v>
      </c>
      <c r="G124" s="1">
        <f>D124-E124</f>
        <v>0</v>
      </c>
      <c r="H124" s="1" t="str">
        <f>$H$1&amp;F124</f>
        <v>，2201426</v>
      </c>
      <c r="I124" s="1" t="str">
        <f>VLOOKUP(A124,HOP!A:T,20,0)</f>
        <v>直连</v>
      </c>
    </row>
    <row r="125" s="1" customFormat="1" hidden="1" spans="1:9">
      <c r="A125" s="1">
        <v>15849426125</v>
      </c>
      <c r="B125" s="2">
        <v>44396</v>
      </c>
      <c r="C125" s="2">
        <v>44397</v>
      </c>
      <c r="D125" s="1">
        <v>480</v>
      </c>
      <c r="E125" s="1" t="str">
        <f>VLOOKUP(A125,HOP!A:L,12,0)</f>
        <v>480.00</v>
      </c>
      <c r="F125" s="1" t="str">
        <f>VLOOKUP(A125,HOP!A:C,3,0)</f>
        <v>2201669</v>
      </c>
      <c r="G125" s="1">
        <f>D125-E125</f>
        <v>0</v>
      </c>
      <c r="H125" s="1" t="str">
        <f>$H$1&amp;F125</f>
        <v>，2201669</v>
      </c>
      <c r="I125" s="1" t="str">
        <f>VLOOKUP(A125,HOP!A:T,20,0)</f>
        <v>直连</v>
      </c>
    </row>
    <row r="126" s="1" customFormat="1" hidden="1" spans="1:9">
      <c r="A126" s="1">
        <v>15849572286</v>
      </c>
      <c r="B126" s="2">
        <v>44396</v>
      </c>
      <c r="C126" s="2">
        <v>44400</v>
      </c>
      <c r="D126" s="1">
        <v>7607</v>
      </c>
      <c r="E126" s="1" t="str">
        <f>VLOOKUP(A126,HOP!A:L,12,0)</f>
        <v>7607.00</v>
      </c>
      <c r="F126" s="1" t="str">
        <f>VLOOKUP(A126,HOP!A:C,3,0)</f>
        <v>2201691</v>
      </c>
      <c r="G126" s="1">
        <f>D126-E126</f>
        <v>0</v>
      </c>
      <c r="H126" s="1" t="str">
        <f>$H$1&amp;F126</f>
        <v>，2201691</v>
      </c>
      <c r="I126" s="1" t="str">
        <f>VLOOKUP(A126,HOP!A:T,20,0)</f>
        <v>直连</v>
      </c>
    </row>
    <row r="127" s="1" customFormat="1" hidden="1" spans="1:9">
      <c r="A127" s="1">
        <v>15849604902</v>
      </c>
      <c r="B127" s="2">
        <v>44399</v>
      </c>
      <c r="C127" s="2">
        <v>44400</v>
      </c>
      <c r="D127" s="1">
        <v>782</v>
      </c>
      <c r="E127" s="1" t="str">
        <f>VLOOKUP(A127,HOP!A:L,12,0)</f>
        <v>782.00</v>
      </c>
      <c r="F127" s="1" t="str">
        <f>VLOOKUP(A127,HOP!A:C,3,0)</f>
        <v>2201702</v>
      </c>
      <c r="G127" s="1">
        <f>D127-E127</f>
        <v>0</v>
      </c>
      <c r="H127" s="1" t="str">
        <f>$H$1&amp;F127</f>
        <v>，2201702</v>
      </c>
      <c r="I127" s="1" t="str">
        <f>VLOOKUP(A127,HOP!A:T,20,0)</f>
        <v>直连</v>
      </c>
    </row>
    <row r="128" s="1" customFormat="1" hidden="1" spans="1:9">
      <c r="A128" s="1">
        <v>15854163666</v>
      </c>
      <c r="B128" s="2">
        <v>44401</v>
      </c>
      <c r="C128" s="2">
        <v>44402</v>
      </c>
      <c r="D128" s="1">
        <v>383</v>
      </c>
      <c r="E128" s="1" t="str">
        <f>VLOOKUP(A128,HOP!A:L,12,0)</f>
        <v>383.00</v>
      </c>
      <c r="F128" s="1" t="str">
        <f>VLOOKUP(A128,HOP!A:C,3,0)</f>
        <v>2201921</v>
      </c>
      <c r="G128" s="1">
        <f>D128-E128</f>
        <v>0</v>
      </c>
      <c r="H128" s="1" t="str">
        <f>$H$1&amp;F128</f>
        <v>，2201921</v>
      </c>
      <c r="I128" s="1" t="str">
        <f>VLOOKUP(A128,HOP!A:T,20,0)</f>
        <v>直连</v>
      </c>
    </row>
    <row r="129" s="1" customFormat="1" hidden="1" spans="1:9">
      <c r="A129" s="1">
        <v>15854566613</v>
      </c>
      <c r="B129" s="2">
        <v>44401</v>
      </c>
      <c r="C129" s="2">
        <v>44402</v>
      </c>
      <c r="D129" s="1">
        <v>1248</v>
      </c>
      <c r="E129" s="1" t="str">
        <f>VLOOKUP(A129,HOP!A:L,12,0)</f>
        <v>1248.00</v>
      </c>
      <c r="F129" s="1" t="str">
        <f>VLOOKUP(A129,HOP!A:C,3,0)</f>
        <v>2201976</v>
      </c>
      <c r="G129" s="1">
        <f>D129-E129</f>
        <v>0</v>
      </c>
      <c r="H129" s="1" t="str">
        <f>$H$1&amp;F129</f>
        <v>，2201976</v>
      </c>
      <c r="I129" s="1" t="str">
        <f>VLOOKUP(A129,HOP!A:T,20,0)</f>
        <v>直连</v>
      </c>
    </row>
    <row r="130" s="1" customFormat="1" hidden="1" spans="1:9">
      <c r="A130" s="1">
        <v>15855729754</v>
      </c>
      <c r="B130" s="2">
        <v>44397</v>
      </c>
      <c r="C130" s="2">
        <v>44398</v>
      </c>
      <c r="D130" s="1">
        <v>907</v>
      </c>
      <c r="E130" s="1" t="str">
        <f>VLOOKUP(A130,HOP!A:L,12,0)</f>
        <v>907.00</v>
      </c>
      <c r="F130" s="1" t="str">
        <f>VLOOKUP(A130,HOP!A:C,3,0)</f>
        <v>2202132</v>
      </c>
      <c r="G130" s="1">
        <f>D130-E130</f>
        <v>0</v>
      </c>
      <c r="H130" s="1" t="str">
        <f>$H$1&amp;F130</f>
        <v>，2202132</v>
      </c>
      <c r="I130" s="1" t="str">
        <f>VLOOKUP(A130,HOP!A:T,20,0)</f>
        <v>直连</v>
      </c>
    </row>
    <row r="131" s="1" customFormat="1" hidden="1" spans="1:9">
      <c r="A131" s="1">
        <v>15855980205</v>
      </c>
      <c r="B131" s="2">
        <v>44401</v>
      </c>
      <c r="C131" s="2">
        <v>44402</v>
      </c>
      <c r="D131" s="1">
        <v>1052</v>
      </c>
      <c r="E131" s="1" t="str">
        <f>VLOOKUP(A131,HOP!A:L,12,0)</f>
        <v>1052.00</v>
      </c>
      <c r="F131" s="1" t="str">
        <f>VLOOKUP(A131,HOP!A:C,3,0)</f>
        <v>2202161</v>
      </c>
      <c r="G131" s="1">
        <f>D131-E131</f>
        <v>0</v>
      </c>
      <c r="H131" s="1" t="str">
        <f>$H$1&amp;F131</f>
        <v>，2202161</v>
      </c>
      <c r="I131" s="1" t="str">
        <f>VLOOKUP(A131,HOP!A:T,20,0)</f>
        <v>直连</v>
      </c>
    </row>
    <row r="132" s="1" customFormat="1" hidden="1" spans="1:9">
      <c r="A132" s="1">
        <v>15855811553</v>
      </c>
      <c r="B132" s="2">
        <v>44400</v>
      </c>
      <c r="C132" s="2">
        <v>44402</v>
      </c>
      <c r="D132" s="1">
        <v>1100</v>
      </c>
      <c r="E132" s="1" t="str">
        <f>VLOOKUP(A132,HOP!A:L,12,0)</f>
        <v>1100.00</v>
      </c>
      <c r="F132" s="1" t="str">
        <f>VLOOKUP(A132,HOP!A:C,3,0)</f>
        <v>2202145</v>
      </c>
      <c r="G132" s="1">
        <f>D132-E132</f>
        <v>0</v>
      </c>
      <c r="H132" s="1" t="str">
        <f>$H$1&amp;F132</f>
        <v>，2202145</v>
      </c>
      <c r="I132" s="1" t="str">
        <f>VLOOKUP(A132,HOP!A:T,20,0)</f>
        <v>直连</v>
      </c>
    </row>
    <row r="133" s="1" customFormat="1" hidden="1" spans="1:9">
      <c r="A133" s="1">
        <v>15857067919</v>
      </c>
      <c r="B133" s="2">
        <v>44396</v>
      </c>
      <c r="C133" s="2">
        <v>44397</v>
      </c>
      <c r="D133" s="1">
        <v>178</v>
      </c>
      <c r="E133" s="1" t="str">
        <f>VLOOKUP(A133,HOP!A:L,12,0)</f>
        <v>178.00</v>
      </c>
      <c r="F133" s="1" t="str">
        <f>VLOOKUP(A133,HOP!A:C,3,0)</f>
        <v>2202294</v>
      </c>
      <c r="G133" s="1">
        <f>D133-E133</f>
        <v>0</v>
      </c>
      <c r="H133" s="1" t="str">
        <f>$H$1&amp;F133</f>
        <v>，2202294</v>
      </c>
      <c r="I133" s="1" t="str">
        <f>VLOOKUP(A133,HOP!A:T,20,0)</f>
        <v>直连</v>
      </c>
    </row>
    <row r="134" s="1" customFormat="1" hidden="1" spans="1:9">
      <c r="A134" s="1">
        <v>15857247360</v>
      </c>
      <c r="B134" s="2">
        <v>44398</v>
      </c>
      <c r="C134" s="2">
        <v>44399</v>
      </c>
      <c r="D134" s="1">
        <v>503</v>
      </c>
      <c r="E134" s="1" t="str">
        <f>VLOOKUP(A134,HOP!A:L,12,0)</f>
        <v>503.00</v>
      </c>
      <c r="F134" s="1" t="str">
        <f>VLOOKUP(A134,HOP!A:C,3,0)</f>
        <v>2202318</v>
      </c>
      <c r="G134" s="1">
        <f>D134-E134</f>
        <v>0</v>
      </c>
      <c r="H134" s="1" t="str">
        <f>$H$1&amp;F134</f>
        <v>，2202318</v>
      </c>
      <c r="I134" s="1" t="str">
        <f>VLOOKUP(A134,HOP!A:T,20,0)</f>
        <v>直连</v>
      </c>
    </row>
    <row r="135" s="1" customFormat="1" hidden="1" spans="1:9">
      <c r="A135" s="1">
        <v>15857892004</v>
      </c>
      <c r="B135" s="2">
        <v>44396</v>
      </c>
      <c r="C135" s="2">
        <v>44397</v>
      </c>
      <c r="D135" s="1">
        <v>0</v>
      </c>
      <c r="E135" s="1" t="str">
        <f>VLOOKUP(A135,HOP!A:L,12,0)</f>
        <v>488.00</v>
      </c>
      <c r="F135" s="1" t="str">
        <f>VLOOKUP(A135,HOP!A:C,3,0)</f>
        <v>2202418</v>
      </c>
      <c r="G135" s="1">
        <f>D135-E135</f>
        <v>-488</v>
      </c>
      <c r="H135" s="1" t="str">
        <f>$H$1&amp;F135</f>
        <v>，2202418</v>
      </c>
      <c r="I135" s="1" t="str">
        <f>VLOOKUP(A135,HOP!A:T,20,0)</f>
        <v>直连</v>
      </c>
    </row>
    <row r="136" s="1" customFormat="1" hidden="1" spans="1:9">
      <c r="A136" s="1">
        <v>15861874621</v>
      </c>
      <c r="B136" s="2">
        <v>44397</v>
      </c>
      <c r="C136" s="2">
        <v>44399</v>
      </c>
      <c r="D136" s="1">
        <v>210</v>
      </c>
      <c r="E136" s="1" t="str">
        <f>VLOOKUP(A136,HOP!A:L,12,0)</f>
        <v>210.00</v>
      </c>
      <c r="F136" s="1" t="str">
        <f>VLOOKUP(A136,HOP!A:C,3,0)</f>
        <v>2202540</v>
      </c>
      <c r="G136" s="1">
        <f t="shared" ref="G136:G183" si="4">D136-E136</f>
        <v>0</v>
      </c>
      <c r="H136" s="1" t="str">
        <f t="shared" ref="H136:H183" si="5">$H$1&amp;F136</f>
        <v>，2202540</v>
      </c>
      <c r="I136" s="1" t="str">
        <f>VLOOKUP(A136,HOP!A:T,20,0)</f>
        <v>直连</v>
      </c>
    </row>
    <row r="137" s="1" customFormat="1" hidden="1" spans="1:9">
      <c r="A137" s="1">
        <v>15862584659</v>
      </c>
      <c r="B137" s="2">
        <v>44397</v>
      </c>
      <c r="C137" s="2">
        <v>44398</v>
      </c>
      <c r="D137" s="1">
        <v>787</v>
      </c>
      <c r="E137" s="1" t="str">
        <f>VLOOKUP(A137,HOP!A:L,12,0)</f>
        <v>787.00</v>
      </c>
      <c r="F137" s="1" t="str">
        <f>VLOOKUP(A137,HOP!A:C,3,0)</f>
        <v>2202600</v>
      </c>
      <c r="G137" s="1">
        <f t="shared" si="4"/>
        <v>0</v>
      </c>
      <c r="H137" s="1" t="str">
        <f t="shared" si="5"/>
        <v>，2202600</v>
      </c>
      <c r="I137" s="1" t="str">
        <f>VLOOKUP(A137,HOP!A:T,20,0)</f>
        <v>直连</v>
      </c>
    </row>
    <row r="138" s="1" customFormat="1" hidden="1" spans="1:9">
      <c r="A138" s="1">
        <v>15862694300</v>
      </c>
      <c r="B138" s="2">
        <v>44397</v>
      </c>
      <c r="C138" s="2">
        <v>44399</v>
      </c>
      <c r="D138" s="1">
        <v>1633</v>
      </c>
      <c r="E138" s="1" t="str">
        <f>VLOOKUP(A138,HOP!A:L,12,0)</f>
        <v>1633.00</v>
      </c>
      <c r="F138" s="1" t="str">
        <f>VLOOKUP(A138,HOP!A:C,3,0)</f>
        <v>2202631</v>
      </c>
      <c r="G138" s="1">
        <f t="shared" si="4"/>
        <v>0</v>
      </c>
      <c r="H138" s="1" t="str">
        <f t="shared" si="5"/>
        <v>，2202631</v>
      </c>
      <c r="I138" s="1" t="str">
        <f>VLOOKUP(A138,HOP!A:T,20,0)</f>
        <v>直连</v>
      </c>
    </row>
    <row r="139" s="1" customFormat="1" hidden="1" spans="1:9">
      <c r="A139" s="1">
        <v>15862796361</v>
      </c>
      <c r="B139" s="2">
        <v>44397</v>
      </c>
      <c r="C139" s="2">
        <v>44400</v>
      </c>
      <c r="D139" s="1">
        <v>2046</v>
      </c>
      <c r="E139" s="1" t="str">
        <f>VLOOKUP(A139,HOP!A:L,12,0)</f>
        <v>2046.00</v>
      </c>
      <c r="F139" s="1" t="str">
        <f>VLOOKUP(A139,HOP!A:C,3,0)</f>
        <v>2202650</v>
      </c>
      <c r="G139" s="1">
        <f t="shared" si="4"/>
        <v>0</v>
      </c>
      <c r="H139" s="1" t="str">
        <f t="shared" si="5"/>
        <v>，2202650</v>
      </c>
      <c r="I139" s="1" t="str">
        <f>VLOOKUP(A139,HOP!A:T,20,0)</f>
        <v>直连</v>
      </c>
    </row>
    <row r="140" s="1" customFormat="1" hidden="1" spans="1:9">
      <c r="A140" s="1">
        <v>15863196162</v>
      </c>
      <c r="B140" s="2">
        <v>44399</v>
      </c>
      <c r="C140" s="2">
        <v>44400</v>
      </c>
      <c r="D140" s="1">
        <v>515</v>
      </c>
      <c r="E140" s="1" t="str">
        <f>VLOOKUP(A140,HOP!A:L,12,0)</f>
        <v>515.00</v>
      </c>
      <c r="F140" s="1" t="str">
        <f>VLOOKUP(A140,HOP!A:C,3,0)</f>
        <v>2202704</v>
      </c>
      <c r="G140" s="1">
        <f t="shared" si="4"/>
        <v>0</v>
      </c>
      <c r="H140" s="1" t="str">
        <f t="shared" si="5"/>
        <v>，2202704</v>
      </c>
      <c r="I140" s="1" t="str">
        <f>VLOOKUP(A140,HOP!A:T,20,0)</f>
        <v>直连</v>
      </c>
    </row>
    <row r="141" s="1" customFormat="1" hidden="1" spans="1:9">
      <c r="A141" s="1">
        <v>15863704361</v>
      </c>
      <c r="B141" s="2">
        <v>44397</v>
      </c>
      <c r="C141" s="2">
        <v>44398</v>
      </c>
      <c r="D141" s="1">
        <v>673</v>
      </c>
      <c r="E141" s="1" t="str">
        <f>VLOOKUP(A141,HOP!A:L,12,0)</f>
        <v>673.00</v>
      </c>
      <c r="F141" s="1" t="str">
        <f>VLOOKUP(A141,HOP!A:C,3,0)</f>
        <v>2202787</v>
      </c>
      <c r="G141" s="1">
        <f t="shared" si="4"/>
        <v>0</v>
      </c>
      <c r="H141" s="1" t="str">
        <f t="shared" si="5"/>
        <v>，2202787</v>
      </c>
      <c r="I141" s="1" t="str">
        <f>VLOOKUP(A141,HOP!A:T,20,0)</f>
        <v>直连</v>
      </c>
    </row>
    <row r="142" s="1" customFormat="1" hidden="1" spans="1:9">
      <c r="A142" s="1">
        <v>15863761794</v>
      </c>
      <c r="B142" s="2">
        <v>44397</v>
      </c>
      <c r="C142" s="2">
        <v>44398</v>
      </c>
      <c r="D142" s="1">
        <v>660</v>
      </c>
      <c r="E142" s="1" t="str">
        <f>VLOOKUP(A142,HOP!A:L,12,0)</f>
        <v>660.00</v>
      </c>
      <c r="F142" s="1" t="str">
        <f>VLOOKUP(A142,HOP!A:C,3,0)</f>
        <v>2202792</v>
      </c>
      <c r="G142" s="1">
        <f t="shared" si="4"/>
        <v>0</v>
      </c>
      <c r="H142" s="1" t="str">
        <f t="shared" si="5"/>
        <v>，2202792</v>
      </c>
      <c r="I142" s="1" t="str">
        <f>VLOOKUP(A142,HOP!A:T,20,0)</f>
        <v>直连</v>
      </c>
    </row>
    <row r="143" s="1" customFormat="1" hidden="1" spans="1:9">
      <c r="A143" s="1">
        <v>15864735196</v>
      </c>
      <c r="B143" s="2">
        <v>44397</v>
      </c>
      <c r="C143" s="2">
        <v>44401</v>
      </c>
      <c r="D143" s="1">
        <v>2014</v>
      </c>
      <c r="E143" s="1" t="str">
        <f>VLOOKUP(A143,HOP!A:L,12,0)</f>
        <v>2014.00</v>
      </c>
      <c r="F143" s="1" t="str">
        <f>VLOOKUP(A143,HOP!A:C,3,0)</f>
        <v>2202926</v>
      </c>
      <c r="G143" s="1">
        <f t="shared" si="4"/>
        <v>0</v>
      </c>
      <c r="H143" s="1" t="str">
        <f t="shared" si="5"/>
        <v>，2202926</v>
      </c>
      <c r="I143" s="1" t="str">
        <f>VLOOKUP(A143,HOP!A:T,20,0)</f>
        <v>直连</v>
      </c>
    </row>
    <row r="144" s="1" customFormat="1" hidden="1" spans="1:9">
      <c r="A144" s="1">
        <v>15864961755</v>
      </c>
      <c r="B144" s="2">
        <v>44397</v>
      </c>
      <c r="C144" s="2">
        <v>44398</v>
      </c>
      <c r="D144" s="1">
        <v>418</v>
      </c>
      <c r="E144" s="1" t="str">
        <f>VLOOKUP(A144,HOP!A:L,12,0)</f>
        <v>418.00</v>
      </c>
      <c r="F144" s="1" t="str">
        <f>VLOOKUP(A144,HOP!A:C,3,0)</f>
        <v>2202947</v>
      </c>
      <c r="G144" s="1">
        <f t="shared" si="4"/>
        <v>0</v>
      </c>
      <c r="H144" s="1" t="str">
        <f t="shared" si="5"/>
        <v>，2202947</v>
      </c>
      <c r="I144" s="1" t="str">
        <f>VLOOKUP(A144,HOP!A:T,20,0)</f>
        <v>直连</v>
      </c>
    </row>
    <row r="145" s="1" customFormat="1" hidden="1" spans="1:9">
      <c r="A145" s="1">
        <v>15865327358</v>
      </c>
      <c r="B145" s="2">
        <v>44397</v>
      </c>
      <c r="C145" s="2">
        <v>44398</v>
      </c>
      <c r="D145" s="1">
        <v>513</v>
      </c>
      <c r="E145" s="1" t="str">
        <f>VLOOKUP(A145,HOP!A:L,12,0)</f>
        <v>513.00</v>
      </c>
      <c r="F145" s="1" t="str">
        <f>VLOOKUP(A145,HOP!A:C,3,0)</f>
        <v>2203010</v>
      </c>
      <c r="G145" s="1">
        <f t="shared" si="4"/>
        <v>0</v>
      </c>
      <c r="H145" s="1" t="str">
        <f t="shared" si="5"/>
        <v>，2203010</v>
      </c>
      <c r="I145" s="1" t="str">
        <f>VLOOKUP(A145,HOP!A:T,20,0)</f>
        <v>直连</v>
      </c>
    </row>
    <row r="146" s="1" customFormat="1" hidden="1" spans="1:9">
      <c r="A146" s="1">
        <v>15865732792</v>
      </c>
      <c r="B146" s="2">
        <v>44397</v>
      </c>
      <c r="C146" s="2">
        <v>44399</v>
      </c>
      <c r="D146" s="1">
        <v>1098</v>
      </c>
      <c r="E146" s="1" t="str">
        <f>VLOOKUP(A146,HOP!A:L,12,0)</f>
        <v>1098.00</v>
      </c>
      <c r="F146" s="1" t="str">
        <f>VLOOKUP(A146,HOP!A:C,3,0)</f>
        <v>2203081</v>
      </c>
      <c r="G146" s="1">
        <f t="shared" si="4"/>
        <v>0</v>
      </c>
      <c r="H146" s="1" t="str">
        <f t="shared" si="5"/>
        <v>，2203081</v>
      </c>
      <c r="I146" s="1" t="str">
        <f>VLOOKUP(A146,HOP!A:T,20,0)</f>
        <v>直连</v>
      </c>
    </row>
    <row r="147" s="1" customFormat="1" hidden="1" spans="1:9">
      <c r="A147" s="1">
        <v>15865874107</v>
      </c>
      <c r="B147" s="2">
        <v>44397</v>
      </c>
      <c r="C147" s="2">
        <v>44398</v>
      </c>
      <c r="D147" s="1">
        <v>393</v>
      </c>
      <c r="E147" s="1" t="str">
        <f>VLOOKUP(A147,HOP!A:L,12,0)</f>
        <v>393.00</v>
      </c>
      <c r="F147" s="1" t="str">
        <f>VLOOKUP(A147,HOP!A:C,3,0)</f>
        <v>2203094</v>
      </c>
      <c r="G147" s="1">
        <f t="shared" si="4"/>
        <v>0</v>
      </c>
      <c r="H147" s="1" t="str">
        <f t="shared" si="5"/>
        <v>，2203094</v>
      </c>
      <c r="I147" s="1" t="str">
        <f>VLOOKUP(A147,HOP!A:T,20,0)</f>
        <v>直连</v>
      </c>
    </row>
    <row r="148" s="1" customFormat="1" hidden="1" spans="1:9">
      <c r="A148" s="1">
        <v>15872163889</v>
      </c>
      <c r="B148" s="2">
        <v>44397</v>
      </c>
      <c r="C148" s="2">
        <v>44398</v>
      </c>
      <c r="D148" s="1">
        <v>1307</v>
      </c>
      <c r="E148" s="1" t="str">
        <f>VLOOKUP(A148,HOP!A:L,12,0)</f>
        <v>1307.00</v>
      </c>
      <c r="F148" s="1" t="str">
        <f>VLOOKUP(A148,HOP!A:C,3,0)</f>
        <v>2203436</v>
      </c>
      <c r="G148" s="1">
        <f t="shared" si="4"/>
        <v>0</v>
      </c>
      <c r="H148" s="1" t="str">
        <f t="shared" si="5"/>
        <v>，2203436</v>
      </c>
      <c r="I148" s="1" t="str">
        <f>VLOOKUP(A148,HOP!A:T,20,0)</f>
        <v>直连</v>
      </c>
    </row>
    <row r="149" s="1" customFormat="1" hidden="1" spans="1:9">
      <c r="A149" s="1">
        <v>15872746460</v>
      </c>
      <c r="B149" s="2">
        <v>44399</v>
      </c>
      <c r="C149" s="2">
        <v>44400</v>
      </c>
      <c r="D149" s="1">
        <v>454</v>
      </c>
      <c r="E149" s="1" t="str">
        <f>VLOOKUP(A149,HOP!A:L,12,0)</f>
        <v>454.00</v>
      </c>
      <c r="F149" s="1" t="str">
        <f>VLOOKUP(A149,HOP!A:C,3,0)</f>
        <v>2203565</v>
      </c>
      <c r="G149" s="1">
        <f t="shared" si="4"/>
        <v>0</v>
      </c>
      <c r="H149" s="1" t="str">
        <f t="shared" si="5"/>
        <v>，2203565</v>
      </c>
      <c r="I149" s="1" t="str">
        <f>VLOOKUP(A149,HOP!A:T,20,0)</f>
        <v>直连</v>
      </c>
    </row>
    <row r="150" s="1" customFormat="1" hidden="1" spans="1:9">
      <c r="A150" s="1">
        <v>15873421355</v>
      </c>
      <c r="B150" s="2">
        <v>44398</v>
      </c>
      <c r="C150" s="2">
        <v>44401</v>
      </c>
      <c r="D150" s="1">
        <v>2372</v>
      </c>
      <c r="E150" s="1" t="str">
        <f>VLOOKUP(A150,HOP!A:L,12,0)</f>
        <v>2372.00</v>
      </c>
      <c r="F150" s="1" t="str">
        <f>VLOOKUP(A150,HOP!A:C,3,0)</f>
        <v>2203640</v>
      </c>
      <c r="G150" s="1">
        <f t="shared" si="4"/>
        <v>0</v>
      </c>
      <c r="H150" s="1" t="str">
        <f t="shared" si="5"/>
        <v>，2203640</v>
      </c>
      <c r="I150" s="1" t="str">
        <f>VLOOKUP(A150,HOP!A:T,20,0)</f>
        <v>直连</v>
      </c>
    </row>
    <row r="151" s="1" customFormat="1" hidden="1" spans="1:9">
      <c r="A151" s="1">
        <v>15874252484</v>
      </c>
      <c r="B151" s="2">
        <v>44398</v>
      </c>
      <c r="C151" s="2">
        <v>44399</v>
      </c>
      <c r="D151" s="1">
        <v>916</v>
      </c>
      <c r="E151" s="1" t="str">
        <f>VLOOKUP(A151,HOP!A:L,12,0)</f>
        <v>916.00</v>
      </c>
      <c r="F151" s="1" t="str">
        <f>VLOOKUP(A151,HOP!A:C,3,0)</f>
        <v>2203744</v>
      </c>
      <c r="G151" s="1">
        <f t="shared" si="4"/>
        <v>0</v>
      </c>
      <c r="H151" s="1" t="str">
        <f t="shared" si="5"/>
        <v>，2203744</v>
      </c>
      <c r="I151" s="1" t="str">
        <f>VLOOKUP(A151,HOP!A:T,20,0)</f>
        <v>直连</v>
      </c>
    </row>
    <row r="152" s="1" customFormat="1" hidden="1" spans="1:9">
      <c r="A152" s="1">
        <v>15874459179</v>
      </c>
      <c r="B152" s="2">
        <v>44398</v>
      </c>
      <c r="C152" s="2">
        <v>44401</v>
      </c>
      <c r="D152" s="1">
        <v>4389</v>
      </c>
      <c r="E152" s="1" t="str">
        <f>VLOOKUP(A152,HOP!A:L,12,0)</f>
        <v>4389.00</v>
      </c>
      <c r="F152" s="1" t="str">
        <f>VLOOKUP(A152,HOP!A:C,3,0)</f>
        <v>2203782</v>
      </c>
      <c r="G152" s="1">
        <f t="shared" si="4"/>
        <v>0</v>
      </c>
      <c r="H152" s="1" t="str">
        <f t="shared" si="5"/>
        <v>，2203782</v>
      </c>
      <c r="I152" s="1" t="str">
        <f>VLOOKUP(A152,HOP!A:T,20,0)</f>
        <v>直连</v>
      </c>
    </row>
    <row r="153" s="1" customFormat="1" hidden="1" spans="1:9">
      <c r="A153" s="1">
        <v>15874728581</v>
      </c>
      <c r="B153" s="2">
        <v>44398</v>
      </c>
      <c r="C153" s="2">
        <v>44399</v>
      </c>
      <c r="D153" s="1">
        <v>566</v>
      </c>
      <c r="E153" s="1" t="str">
        <f>VLOOKUP(A153,HOP!A:L,12,0)</f>
        <v>566.00</v>
      </c>
      <c r="F153" s="1" t="str">
        <f>VLOOKUP(A153,HOP!A:C,3,0)</f>
        <v>2203836</v>
      </c>
      <c r="G153" s="1">
        <f t="shared" si="4"/>
        <v>0</v>
      </c>
      <c r="H153" s="1" t="str">
        <f t="shared" si="5"/>
        <v>，2203836</v>
      </c>
      <c r="I153" s="1" t="str">
        <f>VLOOKUP(A153,HOP!A:T,20,0)</f>
        <v>直连</v>
      </c>
    </row>
    <row r="154" s="1" customFormat="1" hidden="1" spans="1:9">
      <c r="A154" s="1">
        <v>15875006649</v>
      </c>
      <c r="B154" s="2">
        <v>44398</v>
      </c>
      <c r="C154" s="2">
        <v>44399</v>
      </c>
      <c r="D154" s="1">
        <v>543</v>
      </c>
      <c r="E154" s="1" t="str">
        <f>VLOOKUP(A154,HOP!A:L,12,0)</f>
        <v>543.00</v>
      </c>
      <c r="F154" s="1" t="str">
        <f>VLOOKUP(A154,HOP!A:C,3,0)</f>
        <v>2203889</v>
      </c>
      <c r="G154" s="1">
        <f t="shared" si="4"/>
        <v>0</v>
      </c>
      <c r="H154" s="1" t="str">
        <f t="shared" si="5"/>
        <v>，2203889</v>
      </c>
      <c r="I154" s="1" t="str">
        <f>VLOOKUP(A154,HOP!A:T,20,0)</f>
        <v>直连</v>
      </c>
    </row>
    <row r="155" s="1" customFormat="1" hidden="1" spans="1:9">
      <c r="A155" s="1">
        <v>15875682792</v>
      </c>
      <c r="B155" s="2">
        <v>44401</v>
      </c>
      <c r="C155" s="2">
        <v>44402</v>
      </c>
      <c r="D155" s="1">
        <v>1129</v>
      </c>
      <c r="E155" s="1" t="str">
        <f>VLOOKUP(A155,HOP!A:L,12,0)</f>
        <v>1129.00</v>
      </c>
      <c r="F155" s="1" t="str">
        <f>VLOOKUP(A155,HOP!A:C,3,0)</f>
        <v>2203951</v>
      </c>
      <c r="G155" s="1">
        <f t="shared" si="4"/>
        <v>0</v>
      </c>
      <c r="H155" s="1" t="str">
        <f t="shared" si="5"/>
        <v>，2203951</v>
      </c>
      <c r="I155" s="1" t="str">
        <f>VLOOKUP(A155,HOP!A:T,20,0)</f>
        <v>直连</v>
      </c>
    </row>
    <row r="156" s="1" customFormat="1" hidden="1" spans="1:9">
      <c r="A156" s="1">
        <v>15877860889</v>
      </c>
      <c r="B156" s="2">
        <v>44399</v>
      </c>
      <c r="C156" s="2">
        <v>44400</v>
      </c>
      <c r="D156" s="1">
        <v>550</v>
      </c>
      <c r="E156" s="1" t="str">
        <f>VLOOKUP(A156,HOP!A:L,12,0)</f>
        <v>550.00</v>
      </c>
      <c r="F156" s="1" t="str">
        <f>VLOOKUP(A156,HOP!A:C,3,0)</f>
        <v>2204240</v>
      </c>
      <c r="G156" s="1">
        <f t="shared" si="4"/>
        <v>0</v>
      </c>
      <c r="H156" s="1" t="str">
        <f t="shared" si="5"/>
        <v>，2204240</v>
      </c>
      <c r="I156" s="1" t="str">
        <f>VLOOKUP(A156,HOP!A:T,20,0)</f>
        <v>直连</v>
      </c>
    </row>
    <row r="157" s="1" customFormat="1" hidden="1" spans="1:9">
      <c r="A157" s="1">
        <v>15884475394</v>
      </c>
      <c r="B157" s="2">
        <v>44398</v>
      </c>
      <c r="C157" s="2">
        <v>44399</v>
      </c>
      <c r="D157" s="1">
        <v>238</v>
      </c>
      <c r="E157" s="1" t="str">
        <f>VLOOKUP(A157,HOP!A:L,12,0)</f>
        <v>238.00</v>
      </c>
      <c r="F157" s="1" t="str">
        <f>VLOOKUP(A157,HOP!A:C,3,0)</f>
        <v>2204276</v>
      </c>
      <c r="G157" s="1">
        <f t="shared" si="4"/>
        <v>0</v>
      </c>
      <c r="H157" s="1" t="str">
        <f t="shared" si="5"/>
        <v>，2204276</v>
      </c>
      <c r="I157" s="1" t="str">
        <f>VLOOKUP(A157,HOP!A:T,20,0)</f>
        <v>直连</v>
      </c>
    </row>
    <row r="158" s="1" customFormat="1" hidden="1" spans="1:9">
      <c r="A158" s="1">
        <v>15885482627</v>
      </c>
      <c r="B158" s="2">
        <v>44399</v>
      </c>
      <c r="C158" s="2">
        <v>44401</v>
      </c>
      <c r="D158" s="1">
        <v>944</v>
      </c>
      <c r="E158" s="1" t="str">
        <f>VLOOKUP(A158,HOP!A:L,12,0)</f>
        <v>944.00</v>
      </c>
      <c r="F158" s="1" t="str">
        <f>VLOOKUP(A158,HOP!A:C,3,0)</f>
        <v>2204403</v>
      </c>
      <c r="G158" s="1">
        <f t="shared" si="4"/>
        <v>0</v>
      </c>
      <c r="H158" s="1" t="str">
        <f t="shared" si="5"/>
        <v>，2204403</v>
      </c>
      <c r="I158" s="1" t="str">
        <f>VLOOKUP(A158,HOP!A:T,20,0)</f>
        <v>直连</v>
      </c>
    </row>
    <row r="159" s="1" customFormat="1" hidden="1" spans="1:9">
      <c r="A159" s="1">
        <v>15885588552</v>
      </c>
      <c r="B159" s="2">
        <v>44398</v>
      </c>
      <c r="C159" s="2">
        <v>44399</v>
      </c>
      <c r="D159" s="1">
        <v>380</v>
      </c>
      <c r="E159" s="1" t="str">
        <f>VLOOKUP(A159,HOP!A:L,12,0)</f>
        <v>380.00</v>
      </c>
      <c r="F159" s="1" t="str">
        <f>VLOOKUP(A159,HOP!A:C,3,0)</f>
        <v>2204416</v>
      </c>
      <c r="G159" s="1">
        <f t="shared" si="4"/>
        <v>0</v>
      </c>
      <c r="H159" s="1" t="str">
        <f t="shared" si="5"/>
        <v>，2204416</v>
      </c>
      <c r="I159" s="1" t="str">
        <f>VLOOKUP(A159,HOP!A:T,20,0)</f>
        <v>直连</v>
      </c>
    </row>
    <row r="160" s="1" customFormat="1" hidden="1" spans="1:9">
      <c r="A160" s="1">
        <v>15886308400</v>
      </c>
      <c r="B160" s="2">
        <v>44398</v>
      </c>
      <c r="C160" s="2">
        <v>44399</v>
      </c>
      <c r="D160" s="1">
        <v>568</v>
      </c>
      <c r="E160" s="1" t="str">
        <f>VLOOKUP(A160,HOP!A:L,12,0)</f>
        <v>568.00</v>
      </c>
      <c r="F160" s="1" t="str">
        <f>VLOOKUP(A160,HOP!A:C,3,0)</f>
        <v>2204507</v>
      </c>
      <c r="G160" s="1">
        <f t="shared" si="4"/>
        <v>0</v>
      </c>
      <c r="H160" s="1" t="str">
        <f t="shared" si="5"/>
        <v>，2204507</v>
      </c>
      <c r="I160" s="1" t="str">
        <f>VLOOKUP(A160,HOP!A:T,20,0)</f>
        <v>直连</v>
      </c>
    </row>
    <row r="161" s="1" customFormat="1" hidden="1" spans="1:9">
      <c r="A161" s="1">
        <v>15886412606</v>
      </c>
      <c r="B161" s="2">
        <v>44398</v>
      </c>
      <c r="C161" s="2">
        <v>44400</v>
      </c>
      <c r="D161" s="1">
        <v>1026</v>
      </c>
      <c r="E161" s="1" t="str">
        <f>VLOOKUP(A161,HOP!A:L,12,0)</f>
        <v>1026.00</v>
      </c>
      <c r="F161" s="1" t="str">
        <f>VLOOKUP(A161,HOP!A:C,3,0)</f>
        <v>2204520</v>
      </c>
      <c r="G161" s="1">
        <f t="shared" si="4"/>
        <v>0</v>
      </c>
      <c r="H161" s="1" t="str">
        <f t="shared" si="5"/>
        <v>，2204520</v>
      </c>
      <c r="I161" s="1" t="str">
        <f>VLOOKUP(A161,HOP!A:T,20,0)</f>
        <v>直连</v>
      </c>
    </row>
    <row r="162" s="1" customFormat="1" hidden="1" spans="1:9">
      <c r="A162" s="1">
        <v>15887041623</v>
      </c>
      <c r="B162" s="2">
        <v>44398</v>
      </c>
      <c r="C162" s="2">
        <v>44399</v>
      </c>
      <c r="D162" s="1">
        <v>437</v>
      </c>
      <c r="E162" s="1" t="str">
        <f>VLOOKUP(A162,HOP!A:L,12,0)</f>
        <v>437.00</v>
      </c>
      <c r="F162" s="1" t="str">
        <f>VLOOKUP(A162,HOP!A:C,3,0)</f>
        <v>2204597</v>
      </c>
      <c r="G162" s="1">
        <f t="shared" si="4"/>
        <v>0</v>
      </c>
      <c r="H162" s="1" t="str">
        <f t="shared" si="5"/>
        <v>，2204597</v>
      </c>
      <c r="I162" s="1" t="str">
        <f>VLOOKUP(A162,HOP!A:T,20,0)</f>
        <v>直连</v>
      </c>
    </row>
    <row r="163" s="1" customFormat="1" hidden="1" spans="1:9">
      <c r="A163" s="1">
        <v>15887078513</v>
      </c>
      <c r="B163" s="2">
        <v>44398</v>
      </c>
      <c r="C163" s="2">
        <v>44399</v>
      </c>
      <c r="D163" s="1">
        <v>481</v>
      </c>
      <c r="E163" s="1" t="str">
        <f>VLOOKUP(A163,HOP!A:L,12,0)</f>
        <v>481.00</v>
      </c>
      <c r="F163" s="1" t="str">
        <f>VLOOKUP(A163,HOP!A:C,3,0)</f>
        <v>2204605</v>
      </c>
      <c r="G163" s="1">
        <f t="shared" si="4"/>
        <v>0</v>
      </c>
      <c r="H163" s="1" t="str">
        <f t="shared" si="5"/>
        <v>，2204605</v>
      </c>
      <c r="I163" s="1" t="str">
        <f>VLOOKUP(A163,HOP!A:T,20,0)</f>
        <v>直连</v>
      </c>
    </row>
    <row r="164" s="1" customFormat="1" hidden="1" spans="1:9">
      <c r="A164" s="1">
        <v>15887184740</v>
      </c>
      <c r="B164" s="2">
        <v>44399</v>
      </c>
      <c r="C164" s="2">
        <v>44400</v>
      </c>
      <c r="D164" s="1">
        <v>399</v>
      </c>
      <c r="E164" s="1" t="str">
        <f>VLOOKUP(A164,HOP!A:L,12,0)</f>
        <v>399.00</v>
      </c>
      <c r="F164" s="1" t="str">
        <f>VLOOKUP(A164,HOP!A:C,3,0)</f>
        <v>2204618</v>
      </c>
      <c r="G164" s="1">
        <f t="shared" si="4"/>
        <v>0</v>
      </c>
      <c r="H164" s="1" t="str">
        <f t="shared" si="5"/>
        <v>，2204618</v>
      </c>
      <c r="I164" s="1" t="str">
        <f>VLOOKUP(A164,HOP!A:T,20,0)</f>
        <v>直连</v>
      </c>
    </row>
    <row r="165" s="1" customFormat="1" hidden="1" spans="1:9">
      <c r="A165" s="1">
        <v>15887286084</v>
      </c>
      <c r="B165" s="2">
        <v>44399</v>
      </c>
      <c r="C165" s="2">
        <v>44402</v>
      </c>
      <c r="D165" s="1">
        <v>2068</v>
      </c>
      <c r="E165" s="1" t="str">
        <f>VLOOKUP(A165,HOP!A:L,12,0)</f>
        <v>2068.00</v>
      </c>
      <c r="F165" s="1" t="str">
        <f>VLOOKUP(A165,HOP!A:C,3,0)</f>
        <v>2204630</v>
      </c>
      <c r="G165" s="1">
        <f t="shared" si="4"/>
        <v>0</v>
      </c>
      <c r="H165" s="1" t="str">
        <f t="shared" si="5"/>
        <v>，2204630</v>
      </c>
      <c r="I165" s="1" t="str">
        <f>VLOOKUP(A165,HOP!A:T,20,0)</f>
        <v>直连</v>
      </c>
    </row>
    <row r="166" s="1" customFormat="1" hidden="1" spans="1:9">
      <c r="A166" s="1">
        <v>15887147470</v>
      </c>
      <c r="B166" s="2">
        <v>44398</v>
      </c>
      <c r="C166" s="2">
        <v>44400</v>
      </c>
      <c r="D166" s="1">
        <v>1026</v>
      </c>
      <c r="E166" s="1" t="str">
        <f>VLOOKUP(A166,HOP!A:L,12,0)</f>
        <v>1026.00</v>
      </c>
      <c r="F166" s="1" t="str">
        <f>VLOOKUP(A166,HOP!A:C,3,0)</f>
        <v>2204610</v>
      </c>
      <c r="G166" s="1">
        <f t="shared" si="4"/>
        <v>0</v>
      </c>
      <c r="H166" s="1" t="str">
        <f t="shared" si="5"/>
        <v>，2204610</v>
      </c>
      <c r="I166" s="1" t="str">
        <f>VLOOKUP(A166,HOP!A:T,20,0)</f>
        <v>直连</v>
      </c>
    </row>
    <row r="167" s="1" customFormat="1" hidden="1" spans="1:9">
      <c r="A167" s="1">
        <v>15887804466</v>
      </c>
      <c r="B167" s="2">
        <v>44398</v>
      </c>
      <c r="C167" s="2">
        <v>44399</v>
      </c>
      <c r="D167" s="1">
        <v>1084</v>
      </c>
      <c r="E167" s="1" t="str">
        <f>VLOOKUP(A167,HOP!A:L,12,0)</f>
        <v>1084.00</v>
      </c>
      <c r="F167" s="1" t="str">
        <f>VLOOKUP(A167,HOP!A:C,3,0)</f>
        <v>2204704</v>
      </c>
      <c r="G167" s="1">
        <f t="shared" si="4"/>
        <v>0</v>
      </c>
      <c r="H167" s="1" t="str">
        <f t="shared" si="5"/>
        <v>，2204704</v>
      </c>
      <c r="I167" s="1" t="str">
        <f>VLOOKUP(A167,HOP!A:T,20,0)</f>
        <v>直连</v>
      </c>
    </row>
    <row r="168" s="1" customFormat="1" hidden="1" spans="1:9">
      <c r="A168" s="1">
        <v>15888705322</v>
      </c>
      <c r="B168" s="2">
        <v>44400</v>
      </c>
      <c r="C168" s="2">
        <v>44401</v>
      </c>
      <c r="D168" s="1">
        <v>880</v>
      </c>
      <c r="E168" s="1" t="str">
        <f>VLOOKUP(A168,HOP!A:L,12,0)</f>
        <v>880.00</v>
      </c>
      <c r="F168" s="1" t="str">
        <f>VLOOKUP(A168,HOP!A:C,3,0)</f>
        <v>2204777</v>
      </c>
      <c r="G168" s="1">
        <f>D168-E168</f>
        <v>0</v>
      </c>
      <c r="H168" s="1" t="str">
        <f>$H$1&amp;F168</f>
        <v>，2204777</v>
      </c>
      <c r="I168" s="1" t="str">
        <f>VLOOKUP(A168,HOP!A:T,20,0)</f>
        <v>直连</v>
      </c>
    </row>
    <row r="169" s="1" customFormat="1" hidden="1" spans="1:9">
      <c r="A169" s="1">
        <v>15888932370</v>
      </c>
      <c r="B169" s="2">
        <v>44399</v>
      </c>
      <c r="C169" s="2">
        <v>44400</v>
      </c>
      <c r="D169" s="1">
        <v>773</v>
      </c>
      <c r="E169" s="1" t="str">
        <f>VLOOKUP(A169,HOP!A:L,12,0)</f>
        <v>773.00</v>
      </c>
      <c r="F169" s="1" t="str">
        <f>VLOOKUP(A169,HOP!A:C,3,0)</f>
        <v>2204825</v>
      </c>
      <c r="G169" s="1">
        <f>D169-E169</f>
        <v>0</v>
      </c>
      <c r="H169" s="1" t="str">
        <f>$H$1&amp;F169</f>
        <v>，2204825</v>
      </c>
      <c r="I169" s="1" t="str">
        <f>VLOOKUP(A169,HOP!A:T,20,0)</f>
        <v>直连</v>
      </c>
    </row>
    <row r="170" s="1" customFormat="1" hidden="1" spans="1:9">
      <c r="A170" s="1">
        <v>15888974278</v>
      </c>
      <c r="B170" s="2">
        <v>44400</v>
      </c>
      <c r="C170" s="2">
        <v>44401</v>
      </c>
      <c r="D170" s="1">
        <v>999</v>
      </c>
      <c r="E170" s="1" t="str">
        <f>VLOOKUP(A170,HOP!A:L,12,0)</f>
        <v>999.00</v>
      </c>
      <c r="F170" s="1" t="str">
        <f>VLOOKUP(A170,HOP!A:C,3,0)</f>
        <v>2204842</v>
      </c>
      <c r="G170" s="1">
        <f>D170-E170</f>
        <v>0</v>
      </c>
      <c r="H170" s="1" t="str">
        <f>$H$1&amp;F170</f>
        <v>，2204842</v>
      </c>
      <c r="I170" s="1" t="str">
        <f>VLOOKUP(A170,HOP!A:T,20,0)</f>
        <v>直连</v>
      </c>
    </row>
    <row r="171" s="1" customFormat="1" hidden="1" spans="1:9">
      <c r="A171" s="1">
        <v>15888992590</v>
      </c>
      <c r="B171" s="2">
        <v>44399</v>
      </c>
      <c r="C171" s="2">
        <v>44400</v>
      </c>
      <c r="D171" s="1">
        <v>607</v>
      </c>
      <c r="E171" s="1" t="str">
        <f>VLOOKUP(A171,HOP!A:L,12,0)</f>
        <v>607.00</v>
      </c>
      <c r="F171" s="1" t="str">
        <f>VLOOKUP(A171,HOP!A:C,3,0)</f>
        <v>2204844</v>
      </c>
      <c r="G171" s="1">
        <f>D171-E171</f>
        <v>0</v>
      </c>
      <c r="H171" s="1" t="str">
        <f>$H$1&amp;F171</f>
        <v>，2204844</v>
      </c>
      <c r="I171" s="1" t="str">
        <f>VLOOKUP(A171,HOP!A:T,20,0)</f>
        <v>直连</v>
      </c>
    </row>
    <row r="172" s="1" customFormat="1" hidden="1" spans="1:9">
      <c r="A172" s="1">
        <v>15889044049</v>
      </c>
      <c r="B172" s="2">
        <v>44400</v>
      </c>
      <c r="C172" s="2">
        <v>44402</v>
      </c>
      <c r="D172" s="1">
        <v>832</v>
      </c>
      <c r="E172" s="1" t="str">
        <f>VLOOKUP(A172,HOP!A:L,12,0)</f>
        <v>832.00</v>
      </c>
      <c r="F172" s="1" t="str">
        <f>VLOOKUP(A172,HOP!A:C,3,0)</f>
        <v>2204852</v>
      </c>
      <c r="G172" s="1">
        <f>D172-E172</f>
        <v>0</v>
      </c>
      <c r="H172" s="1" t="str">
        <f>$H$1&amp;F172</f>
        <v>，2204852</v>
      </c>
      <c r="I172" s="1" t="str">
        <f>VLOOKUP(A172,HOP!A:T,20,0)</f>
        <v>直连</v>
      </c>
    </row>
    <row r="173" s="1" customFormat="1" hidden="1" spans="1:9">
      <c r="A173" s="1">
        <v>15894806961</v>
      </c>
      <c r="B173" s="2">
        <v>44399</v>
      </c>
      <c r="C173" s="2">
        <v>44400</v>
      </c>
      <c r="D173" s="1">
        <v>674</v>
      </c>
      <c r="E173" s="1" t="str">
        <f>VLOOKUP(A173,HOP!A:L,12,0)</f>
        <v>674.00</v>
      </c>
      <c r="F173" s="1" t="str">
        <f>VLOOKUP(A173,HOP!A:C,3,0)</f>
        <v>2205180</v>
      </c>
      <c r="G173" s="1">
        <f>D173-E173</f>
        <v>0</v>
      </c>
      <c r="H173" s="1" t="str">
        <f>$H$1&amp;F173</f>
        <v>，2205180</v>
      </c>
      <c r="I173" s="1" t="str">
        <f>VLOOKUP(A173,HOP!A:T,20,0)</f>
        <v>直连</v>
      </c>
    </row>
    <row r="174" s="1" customFormat="1" hidden="1" spans="1:9">
      <c r="A174" s="1">
        <v>15894933881</v>
      </c>
      <c r="B174" s="2">
        <v>44401</v>
      </c>
      <c r="C174" s="2">
        <v>44402</v>
      </c>
      <c r="D174" s="1">
        <v>379</v>
      </c>
      <c r="E174" s="1" t="str">
        <f>VLOOKUP(A174,HOP!A:L,12,0)</f>
        <v>379.00</v>
      </c>
      <c r="F174" s="1" t="str">
        <f>VLOOKUP(A174,HOP!A:C,3,0)</f>
        <v>2205196</v>
      </c>
      <c r="G174" s="1">
        <f>D174-E174</f>
        <v>0</v>
      </c>
      <c r="H174" s="1" t="str">
        <f>$H$1&amp;F174</f>
        <v>，2205196</v>
      </c>
      <c r="I174" s="1" t="str">
        <f>VLOOKUP(A174,HOP!A:T,20,0)</f>
        <v>直连</v>
      </c>
    </row>
    <row r="175" s="1" customFormat="1" hidden="1" spans="1:9">
      <c r="A175" s="1">
        <v>15895049695</v>
      </c>
      <c r="B175" s="2">
        <v>44399</v>
      </c>
      <c r="C175" s="2">
        <v>44400</v>
      </c>
      <c r="D175" s="1">
        <v>399</v>
      </c>
      <c r="E175" s="1" t="str">
        <f>VLOOKUP(A175,HOP!A:L,12,0)</f>
        <v>399.00</v>
      </c>
      <c r="F175" s="1" t="str">
        <f>VLOOKUP(A175,HOP!A:C,3,0)</f>
        <v>2205218</v>
      </c>
      <c r="G175" s="1">
        <f>D175-E175</f>
        <v>0</v>
      </c>
      <c r="H175" s="1" t="str">
        <f>$H$1&amp;F175</f>
        <v>，2205218</v>
      </c>
      <c r="I175" s="1" t="str">
        <f>VLOOKUP(A175,HOP!A:T,20,0)</f>
        <v>直连</v>
      </c>
    </row>
    <row r="176" s="1" customFormat="1" hidden="1" spans="1:9">
      <c r="A176" s="1">
        <v>15896417850</v>
      </c>
      <c r="B176" s="2">
        <v>44399</v>
      </c>
      <c r="C176" s="2">
        <v>44400</v>
      </c>
      <c r="D176" s="1">
        <v>0</v>
      </c>
      <c r="E176" s="1" t="str">
        <f>VLOOKUP(A176,HOP!A:L,12,0)</f>
        <v>458.00</v>
      </c>
      <c r="F176" s="1" t="str">
        <f>VLOOKUP(A176,HOP!A:C,3,0)</f>
        <v>2205450</v>
      </c>
      <c r="G176" s="1">
        <f>D176-E176</f>
        <v>-458</v>
      </c>
      <c r="H176" s="1" t="str">
        <f>$H$1&amp;F176</f>
        <v>，2205450</v>
      </c>
      <c r="I176" s="1" t="str">
        <f>VLOOKUP(A176,HOP!A:T,20,0)</f>
        <v>直连</v>
      </c>
    </row>
    <row r="177" s="1" customFormat="1" hidden="1" spans="1:9">
      <c r="A177" s="1">
        <v>15896430138</v>
      </c>
      <c r="B177" s="2">
        <v>44399</v>
      </c>
      <c r="C177" s="2">
        <v>44400</v>
      </c>
      <c r="D177" s="1">
        <v>1110</v>
      </c>
      <c r="E177" s="1" t="str">
        <f>VLOOKUP(A177,HOP!A:L,12,0)</f>
        <v>1110.00</v>
      </c>
      <c r="F177" s="1" t="str">
        <f>VLOOKUP(A177,HOP!A:C,3,0)</f>
        <v>2205451</v>
      </c>
      <c r="G177" s="1">
        <f>D177-E177</f>
        <v>0</v>
      </c>
      <c r="H177" s="1" t="str">
        <f>$H$1&amp;F177</f>
        <v>，2205451</v>
      </c>
      <c r="I177" s="1" t="str">
        <f>VLOOKUP(A177,HOP!A:T,20,0)</f>
        <v>直连</v>
      </c>
    </row>
    <row r="178" s="1" customFormat="1" hidden="1" spans="1:9">
      <c r="A178" s="1">
        <v>15896517939</v>
      </c>
      <c r="B178" s="2">
        <v>44399</v>
      </c>
      <c r="C178" s="2">
        <v>44400</v>
      </c>
      <c r="D178" s="1">
        <v>1549</v>
      </c>
      <c r="E178" s="1" t="str">
        <f>VLOOKUP(A178,HOP!A:L,12,0)</f>
        <v>1549.00</v>
      </c>
      <c r="F178" s="1" t="str">
        <f>VLOOKUP(A178,HOP!A:C,3,0)</f>
        <v>2205464</v>
      </c>
      <c r="G178" s="1">
        <f>D178-E178</f>
        <v>0</v>
      </c>
      <c r="H178" s="1" t="str">
        <f>$H$1&amp;F178</f>
        <v>，2205464</v>
      </c>
      <c r="I178" s="1" t="str">
        <f>VLOOKUP(A178,HOP!A:T,20,0)</f>
        <v>直连</v>
      </c>
    </row>
    <row r="179" s="1" customFormat="1" hidden="1" spans="1:9">
      <c r="A179" s="1">
        <v>15897339908</v>
      </c>
      <c r="B179" s="2">
        <v>44399</v>
      </c>
      <c r="C179" s="2">
        <v>44400</v>
      </c>
      <c r="D179" s="1">
        <v>1016</v>
      </c>
      <c r="E179" s="1" t="str">
        <f>VLOOKUP(A179,HOP!A:L,12,0)</f>
        <v>1016.00</v>
      </c>
      <c r="F179" s="1" t="str">
        <f>VLOOKUP(A179,HOP!A:C,3,0)</f>
        <v>2205616</v>
      </c>
      <c r="G179" s="1">
        <f>D179-E179</f>
        <v>0</v>
      </c>
      <c r="H179" s="1" t="str">
        <f>$H$1&amp;F179</f>
        <v>，2205616</v>
      </c>
      <c r="I179" s="1" t="str">
        <f>VLOOKUP(A179,HOP!A:T,20,0)</f>
        <v>直连</v>
      </c>
    </row>
    <row r="180" s="1" customFormat="1" hidden="1" spans="1:9">
      <c r="A180" s="1">
        <v>15897686900</v>
      </c>
      <c r="B180" s="2">
        <v>44401</v>
      </c>
      <c r="C180" s="2">
        <v>44402</v>
      </c>
      <c r="D180" s="1">
        <v>566</v>
      </c>
      <c r="E180" s="1" t="str">
        <f>VLOOKUP(A180,HOP!A:L,12,0)</f>
        <v>566.00</v>
      </c>
      <c r="F180" s="1" t="str">
        <f>VLOOKUP(A180,HOP!A:C,3,0)</f>
        <v>2205651</v>
      </c>
      <c r="G180" s="1">
        <f>D180-E180</f>
        <v>0</v>
      </c>
      <c r="H180" s="1" t="str">
        <f>$H$1&amp;F180</f>
        <v>，2205651</v>
      </c>
      <c r="I180" s="1" t="str">
        <f>VLOOKUP(A180,HOP!A:T,20,0)</f>
        <v>直连</v>
      </c>
    </row>
    <row r="181" s="1" customFormat="1" hidden="1" spans="1:9">
      <c r="A181" s="1">
        <v>15897930291</v>
      </c>
      <c r="B181" s="2">
        <v>44399</v>
      </c>
      <c r="C181" s="2">
        <v>44400</v>
      </c>
      <c r="D181" s="1">
        <v>993</v>
      </c>
      <c r="E181" s="1" t="str">
        <f>VLOOKUP(A181,HOP!A:L,12,0)</f>
        <v>993.00</v>
      </c>
      <c r="F181" s="1" t="str">
        <f>VLOOKUP(A181,HOP!A:C,3,0)</f>
        <v>2205712</v>
      </c>
      <c r="G181" s="1">
        <f>D181-E181</f>
        <v>0</v>
      </c>
      <c r="H181" s="1" t="str">
        <f>$H$1&amp;F181</f>
        <v>，2205712</v>
      </c>
      <c r="I181" s="1" t="str">
        <f>VLOOKUP(A181,HOP!A:T,20,0)</f>
        <v>直连</v>
      </c>
    </row>
    <row r="182" s="1" customFormat="1" hidden="1" spans="1:9">
      <c r="A182" s="1">
        <v>15898016792</v>
      </c>
      <c r="B182" s="2">
        <v>44399</v>
      </c>
      <c r="C182" s="2">
        <v>44400</v>
      </c>
      <c r="D182" s="1">
        <v>513</v>
      </c>
      <c r="E182" s="1" t="str">
        <f>VLOOKUP(A182,HOP!A:L,12,0)</f>
        <v>513.00</v>
      </c>
      <c r="F182" s="1" t="str">
        <f>VLOOKUP(A182,HOP!A:C,3,0)</f>
        <v>2205731</v>
      </c>
      <c r="G182" s="1">
        <f>D182-E182</f>
        <v>0</v>
      </c>
      <c r="H182" s="1" t="str">
        <f>$H$1&amp;F182</f>
        <v>，2205731</v>
      </c>
      <c r="I182" s="1" t="str">
        <f>VLOOKUP(A182,HOP!A:T,20,0)</f>
        <v>直连</v>
      </c>
    </row>
    <row r="183" s="1" customFormat="1" hidden="1" spans="1:9">
      <c r="A183" s="1">
        <v>15898157092</v>
      </c>
      <c r="B183" s="2">
        <v>44400</v>
      </c>
      <c r="C183" s="2">
        <v>44402</v>
      </c>
      <c r="D183" s="1">
        <v>1416</v>
      </c>
      <c r="E183" s="1" t="str">
        <f>VLOOKUP(A183,HOP!A:L,12,0)</f>
        <v>1416.00</v>
      </c>
      <c r="F183" s="1" t="str">
        <f>VLOOKUP(A183,HOP!A:C,3,0)</f>
        <v>2205754</v>
      </c>
      <c r="G183" s="1">
        <f>D183-E183</f>
        <v>0</v>
      </c>
      <c r="H183" s="1" t="str">
        <f>$H$1&amp;F183</f>
        <v>，2205754</v>
      </c>
      <c r="I183" s="1" t="str">
        <f>VLOOKUP(A183,HOP!A:T,20,0)</f>
        <v>直连</v>
      </c>
    </row>
    <row r="184" s="1" customFormat="1" hidden="1" spans="1:9">
      <c r="A184" s="1">
        <v>15903007511</v>
      </c>
      <c r="B184" s="2">
        <v>44400</v>
      </c>
      <c r="C184" s="2">
        <v>44401</v>
      </c>
      <c r="D184" s="1">
        <v>519</v>
      </c>
      <c r="E184" s="1" t="str">
        <f>VLOOKUP(A184,HOP!A:L,12,0)</f>
        <v>519.00</v>
      </c>
      <c r="F184" s="1" t="str">
        <f>VLOOKUP(A184,HOP!A:C,3,0)</f>
        <v>2205840</v>
      </c>
      <c r="G184" s="1">
        <f>D184-E184</f>
        <v>0</v>
      </c>
      <c r="H184" s="1" t="str">
        <f>$H$1&amp;F184</f>
        <v>，2205840</v>
      </c>
      <c r="I184" s="1" t="str">
        <f>VLOOKUP(A184,HOP!A:T,20,0)</f>
        <v>直连</v>
      </c>
    </row>
    <row r="185" s="1" customFormat="1" hidden="1" spans="1:9">
      <c r="A185" s="1">
        <v>15903365214</v>
      </c>
      <c r="B185" s="2">
        <v>44400</v>
      </c>
      <c r="C185" s="2">
        <v>44401</v>
      </c>
      <c r="D185" s="1">
        <v>550</v>
      </c>
      <c r="E185" s="1" t="str">
        <f>VLOOKUP(A185,HOP!A:L,12,0)</f>
        <v>550.00</v>
      </c>
      <c r="F185" s="1" t="str">
        <f>VLOOKUP(A185,HOP!A:C,3,0)</f>
        <v>2205881</v>
      </c>
      <c r="G185" s="1">
        <f>D185-E185</f>
        <v>0</v>
      </c>
      <c r="H185" s="1" t="str">
        <f>$H$1&amp;F185</f>
        <v>，2205881</v>
      </c>
      <c r="I185" s="1" t="str">
        <f>VLOOKUP(A185,HOP!A:T,20,0)</f>
        <v>直连</v>
      </c>
    </row>
    <row r="186" s="1" customFormat="1" hidden="1" spans="1:9">
      <c r="A186" s="1">
        <v>15903608435</v>
      </c>
      <c r="B186" s="2">
        <v>44400</v>
      </c>
      <c r="C186" s="2">
        <v>44401</v>
      </c>
      <c r="D186" s="1">
        <v>1619</v>
      </c>
      <c r="E186" s="1" t="str">
        <f>VLOOKUP(A186,HOP!A:L,12,0)</f>
        <v>1619.00</v>
      </c>
      <c r="F186" s="1" t="str">
        <f>VLOOKUP(A186,HOP!A:C,3,0)</f>
        <v>2205933</v>
      </c>
      <c r="G186" s="1">
        <f>D186-E186</f>
        <v>0</v>
      </c>
      <c r="H186" s="1" t="str">
        <f>$H$1&amp;F186</f>
        <v>，2205933</v>
      </c>
      <c r="I186" s="1" t="str">
        <f>VLOOKUP(A186,HOP!A:T,20,0)</f>
        <v>直连</v>
      </c>
    </row>
    <row r="187" s="1" customFormat="1" hidden="1" spans="1:9">
      <c r="A187" s="1">
        <v>15903687876</v>
      </c>
      <c r="B187" s="2">
        <v>44401</v>
      </c>
      <c r="C187" s="2">
        <v>44402</v>
      </c>
      <c r="D187" s="1">
        <v>1075</v>
      </c>
      <c r="E187" s="1" t="str">
        <f>VLOOKUP(A187,HOP!A:L,12,0)</f>
        <v>1075.00</v>
      </c>
      <c r="F187" s="1" t="str">
        <f>VLOOKUP(A187,HOP!A:C,3,0)</f>
        <v>2205952</v>
      </c>
      <c r="G187" s="1">
        <f>D187-E187</f>
        <v>0</v>
      </c>
      <c r="H187" s="1" t="str">
        <f>$H$1&amp;F187</f>
        <v>，2205952</v>
      </c>
      <c r="I187" s="1" t="str">
        <f>VLOOKUP(A187,HOP!A:T,20,0)</f>
        <v>直连</v>
      </c>
    </row>
    <row r="188" s="1" customFormat="1" hidden="1" spans="1:9">
      <c r="A188" s="1">
        <v>15905572278</v>
      </c>
      <c r="B188" s="2">
        <v>44400</v>
      </c>
      <c r="C188" s="2">
        <v>44401</v>
      </c>
      <c r="D188" s="1">
        <v>650</v>
      </c>
      <c r="E188" s="1" t="str">
        <f>VLOOKUP(A188,HOP!A:L,12,0)</f>
        <v>650.00</v>
      </c>
      <c r="F188" s="1" t="str">
        <f>VLOOKUP(A188,HOP!A:C,3,0)</f>
        <v>2206257</v>
      </c>
      <c r="G188" s="1">
        <f>D188-E188</f>
        <v>0</v>
      </c>
      <c r="H188" s="1" t="str">
        <f>$H$1&amp;F188</f>
        <v>，2206257</v>
      </c>
      <c r="I188" s="1" t="str">
        <f>VLOOKUP(A188,HOP!A:T,20,0)</f>
        <v>直连</v>
      </c>
    </row>
    <row r="189" s="1" customFormat="1" hidden="1" spans="1:9">
      <c r="A189" s="1">
        <v>15905669604</v>
      </c>
      <c r="B189" s="2">
        <v>44401</v>
      </c>
      <c r="C189" s="2">
        <v>44402</v>
      </c>
      <c r="D189" s="1">
        <v>3281</v>
      </c>
      <c r="E189" s="1" t="str">
        <f>VLOOKUP(A189,HOP!A:L,12,0)</f>
        <v>3281.00</v>
      </c>
      <c r="F189" s="1" t="str">
        <f>VLOOKUP(A189,HOP!A:C,3,0)</f>
        <v>2206275</v>
      </c>
      <c r="G189" s="1">
        <f>D189-E189</f>
        <v>0</v>
      </c>
      <c r="H189" s="1" t="str">
        <f>$H$1&amp;F189</f>
        <v>，2206275</v>
      </c>
      <c r="I189" s="1" t="str">
        <f>VLOOKUP(A189,HOP!A:T,20,0)</f>
        <v>直连</v>
      </c>
    </row>
    <row r="190" s="1" customFormat="1" hidden="1" spans="1:9">
      <c r="A190" s="1">
        <v>15906313719</v>
      </c>
      <c r="B190" s="2">
        <v>44400</v>
      </c>
      <c r="C190" s="2">
        <v>44402</v>
      </c>
      <c r="D190" s="1">
        <v>2941</v>
      </c>
      <c r="E190" s="1" t="str">
        <f>VLOOKUP(A190,HOP!A:L,12,0)</f>
        <v>2941.00</v>
      </c>
      <c r="F190" s="1" t="str">
        <f>VLOOKUP(A190,HOP!A:C,3,0)</f>
        <v>2206389</v>
      </c>
      <c r="G190" s="1">
        <f>D190-E190</f>
        <v>0</v>
      </c>
      <c r="H190" s="1" t="str">
        <f>$H$1&amp;F190</f>
        <v>，2206389</v>
      </c>
      <c r="I190" s="1" t="str">
        <f>VLOOKUP(A190,HOP!A:T,20,0)</f>
        <v>直连</v>
      </c>
    </row>
    <row r="191" s="1" customFormat="1" hidden="1" spans="1:9">
      <c r="A191" s="1">
        <v>15907466610</v>
      </c>
      <c r="B191" s="2">
        <v>44400</v>
      </c>
      <c r="C191" s="2">
        <v>44401</v>
      </c>
      <c r="D191" s="1">
        <v>262</v>
      </c>
      <c r="E191" s="1" t="str">
        <f>VLOOKUP(A191,HOP!A:L,12,0)</f>
        <v>262.00</v>
      </c>
      <c r="F191" s="1" t="str">
        <f>VLOOKUP(A191,HOP!A:C,3,0)</f>
        <v>2206600</v>
      </c>
      <c r="G191" s="1">
        <f>D191-E191</f>
        <v>0</v>
      </c>
      <c r="H191" s="1" t="str">
        <f>$H$1&amp;F191</f>
        <v>，2206600</v>
      </c>
      <c r="I191" s="1" t="str">
        <f>VLOOKUP(A191,HOP!A:T,20,0)</f>
        <v>直连</v>
      </c>
    </row>
    <row r="192" s="1" customFormat="1" hidden="1" spans="1:9">
      <c r="A192" s="1">
        <v>15911283531</v>
      </c>
      <c r="B192" s="2">
        <v>44400</v>
      </c>
      <c r="C192" s="2">
        <v>44401</v>
      </c>
      <c r="D192" s="1">
        <v>0</v>
      </c>
      <c r="E192" s="1" t="e">
        <f>VLOOKUP(A192,HOP!A:L,12,0)</f>
        <v>#N/A</v>
      </c>
      <c r="F192" s="1" t="e">
        <f>VLOOKUP(A192,HOP!A:C,3,0)</f>
        <v>#N/A</v>
      </c>
      <c r="G192" s="1" t="e">
        <f>D192-E192</f>
        <v>#N/A</v>
      </c>
      <c r="H192" s="1" t="e">
        <f>$H$1&amp;F192</f>
        <v>#N/A</v>
      </c>
      <c r="I192" s="1" t="e">
        <f>VLOOKUP(A192,HOP!A:T,20,0)</f>
        <v>#N/A</v>
      </c>
    </row>
    <row r="193" s="1" customFormat="1" hidden="1" spans="1:9">
      <c r="A193" s="1">
        <v>15912137865</v>
      </c>
      <c r="B193" s="2">
        <v>44400</v>
      </c>
      <c r="C193" s="2">
        <v>44401</v>
      </c>
      <c r="D193" s="1">
        <v>1376</v>
      </c>
      <c r="E193" s="1" t="str">
        <f>VLOOKUP(A193,HOP!A:L,12,0)</f>
        <v>1376.00</v>
      </c>
      <c r="F193" s="1" t="str">
        <f>VLOOKUP(A193,HOP!A:C,3,0)</f>
        <v>2206925</v>
      </c>
      <c r="G193" s="1">
        <f t="shared" ref="G193:G213" si="6">D193-E193</f>
        <v>0</v>
      </c>
      <c r="H193" s="1" t="str">
        <f t="shared" ref="H193:H213" si="7">$H$1&amp;F193</f>
        <v>，2206925</v>
      </c>
      <c r="I193" s="1" t="str">
        <f>VLOOKUP(A193,HOP!A:T,20,0)</f>
        <v>直连</v>
      </c>
    </row>
    <row r="194" s="1" customFormat="1" hidden="1" spans="1:9">
      <c r="A194" s="1">
        <v>15912145168</v>
      </c>
      <c r="B194" s="2">
        <v>44401</v>
      </c>
      <c r="C194" s="2">
        <v>44402</v>
      </c>
      <c r="D194" s="1">
        <v>305</v>
      </c>
      <c r="E194" s="1" t="str">
        <f>VLOOKUP(A194,HOP!A:L,12,0)</f>
        <v>305.00</v>
      </c>
      <c r="F194" s="1" t="str">
        <f>VLOOKUP(A194,HOP!A:C,3,0)</f>
        <v>2206926</v>
      </c>
      <c r="G194" s="1">
        <f t="shared" si="6"/>
        <v>0</v>
      </c>
      <c r="H194" s="1" t="str">
        <f t="shared" si="7"/>
        <v>，2206926</v>
      </c>
      <c r="I194" s="1" t="str">
        <f>VLOOKUP(A194,HOP!A:T,20,0)</f>
        <v>直连</v>
      </c>
    </row>
    <row r="195" s="1" customFormat="1" hidden="1" spans="1:9">
      <c r="A195" s="1">
        <v>15912921661</v>
      </c>
      <c r="B195" s="2">
        <v>44401</v>
      </c>
      <c r="C195" s="2">
        <v>44402</v>
      </c>
      <c r="D195" s="1">
        <v>1225</v>
      </c>
      <c r="E195" s="1" t="str">
        <f>VLOOKUP(A195,HOP!A:L,12,0)</f>
        <v>1225.00</v>
      </c>
      <c r="F195" s="1" t="str">
        <f>VLOOKUP(A195,HOP!A:C,3,0)</f>
        <v>2207086</v>
      </c>
      <c r="G195" s="1">
        <f t="shared" si="6"/>
        <v>0</v>
      </c>
      <c r="H195" s="1" t="str">
        <f t="shared" si="7"/>
        <v>，2207086</v>
      </c>
      <c r="I195" s="1" t="str">
        <f>VLOOKUP(A195,HOP!A:T,20,0)</f>
        <v>直连</v>
      </c>
    </row>
    <row r="196" s="1" customFormat="1" hidden="1" spans="1:9">
      <c r="A196" s="1">
        <v>15912960939</v>
      </c>
      <c r="B196" s="2">
        <v>44401</v>
      </c>
      <c r="C196" s="2">
        <v>44402</v>
      </c>
      <c r="D196" s="1">
        <v>634</v>
      </c>
      <c r="E196" s="1" t="str">
        <f>VLOOKUP(A196,HOP!A:L,12,0)</f>
        <v>634.00</v>
      </c>
      <c r="F196" s="1" t="str">
        <f>VLOOKUP(A196,HOP!A:C,3,0)</f>
        <v>2207100</v>
      </c>
      <c r="G196" s="1">
        <f t="shared" si="6"/>
        <v>0</v>
      </c>
      <c r="H196" s="1" t="str">
        <f t="shared" si="7"/>
        <v>，2207100</v>
      </c>
      <c r="I196" s="1" t="str">
        <f>VLOOKUP(A196,HOP!A:T,20,0)</f>
        <v>直连</v>
      </c>
    </row>
    <row r="197" s="1" customFormat="1" hidden="1" spans="1:9">
      <c r="A197" s="1">
        <v>15914589775</v>
      </c>
      <c r="B197" s="2">
        <v>44401</v>
      </c>
      <c r="C197" s="2">
        <v>44402</v>
      </c>
      <c r="D197" s="1">
        <v>2020</v>
      </c>
      <c r="E197" s="1" t="str">
        <f>VLOOKUP(A197,HOP!A:L,12,0)</f>
        <v>2020.00</v>
      </c>
      <c r="F197" s="1" t="str">
        <f>VLOOKUP(A197,HOP!A:C,3,0)</f>
        <v>2207378</v>
      </c>
      <c r="G197" s="1">
        <f t="shared" si="6"/>
        <v>0</v>
      </c>
      <c r="H197" s="1" t="str">
        <f t="shared" si="7"/>
        <v>，2207378</v>
      </c>
      <c r="I197" s="1" t="str">
        <f>VLOOKUP(A197,HOP!A:T,20,0)</f>
        <v>直连</v>
      </c>
    </row>
    <row r="198" s="1" customFormat="1" hidden="1" spans="1:9">
      <c r="A198" s="1">
        <v>15914666651</v>
      </c>
      <c r="B198" s="2">
        <v>44401</v>
      </c>
      <c r="C198" s="2">
        <v>44402</v>
      </c>
      <c r="D198" s="1">
        <v>388</v>
      </c>
      <c r="E198" s="1" t="str">
        <f>VLOOKUP(A198,HOP!A:L,12,0)</f>
        <v>388.00</v>
      </c>
      <c r="F198" s="1" t="str">
        <f>VLOOKUP(A198,HOP!A:C,3,0)</f>
        <v>2207389</v>
      </c>
      <c r="G198" s="1">
        <f t="shared" si="6"/>
        <v>0</v>
      </c>
      <c r="H198" s="1" t="str">
        <f t="shared" si="7"/>
        <v>，2207389</v>
      </c>
      <c r="I198" s="1" t="str">
        <f>VLOOKUP(A198,HOP!A:T,20,0)</f>
        <v>直连</v>
      </c>
    </row>
    <row r="199" s="1" customFormat="1" hidden="1" spans="1:9">
      <c r="A199" s="1">
        <v>15914673556</v>
      </c>
      <c r="B199" s="2">
        <v>44401</v>
      </c>
      <c r="C199" s="2">
        <v>44402</v>
      </c>
      <c r="D199" s="1">
        <v>456</v>
      </c>
      <c r="E199" s="1" t="str">
        <f>VLOOKUP(A199,HOP!A:L,12,0)</f>
        <v>456.00</v>
      </c>
      <c r="F199" s="1" t="str">
        <f>VLOOKUP(A199,HOP!A:C,3,0)</f>
        <v>2207402</v>
      </c>
      <c r="G199" s="1">
        <f t="shared" si="6"/>
        <v>0</v>
      </c>
      <c r="H199" s="1" t="str">
        <f t="shared" si="7"/>
        <v>，2207402</v>
      </c>
      <c r="I199" s="1" t="str">
        <f>VLOOKUP(A199,HOP!A:T,20,0)</f>
        <v>直连</v>
      </c>
    </row>
    <row r="200" s="1" customFormat="1" hidden="1" spans="1:9">
      <c r="A200" s="1">
        <v>15918311672</v>
      </c>
      <c r="B200" s="2">
        <v>44401</v>
      </c>
      <c r="C200" s="2">
        <v>44402</v>
      </c>
      <c r="D200" s="1">
        <v>953</v>
      </c>
      <c r="E200" s="1" t="str">
        <f>VLOOKUP(A200,HOP!A:L,12,0)</f>
        <v>953.00</v>
      </c>
      <c r="F200" s="1" t="str">
        <f>VLOOKUP(A200,HOP!A:C,3,0)</f>
        <v>2207495</v>
      </c>
      <c r="G200" s="1">
        <f t="shared" si="6"/>
        <v>0</v>
      </c>
      <c r="H200" s="1" t="str">
        <f t="shared" si="7"/>
        <v>，2207495</v>
      </c>
      <c r="I200" s="1" t="str">
        <f>VLOOKUP(A200,HOP!A:T,20,0)</f>
        <v>直连</v>
      </c>
    </row>
    <row r="201" s="1" customFormat="1" hidden="1" spans="1:9">
      <c r="A201" s="1">
        <v>15918471184</v>
      </c>
      <c r="B201" s="2">
        <v>44401</v>
      </c>
      <c r="C201" s="2">
        <v>44402</v>
      </c>
      <c r="D201" s="1">
        <v>617</v>
      </c>
      <c r="E201" s="1" t="str">
        <f>VLOOKUP(A201,HOP!A:L,12,0)</f>
        <v>617.00</v>
      </c>
      <c r="F201" s="1" t="str">
        <f>VLOOKUP(A201,HOP!A:C,3,0)</f>
        <v>2207508</v>
      </c>
      <c r="G201" s="1">
        <f t="shared" si="6"/>
        <v>0</v>
      </c>
      <c r="H201" s="1" t="str">
        <f t="shared" si="7"/>
        <v>，2207508</v>
      </c>
      <c r="I201" s="1" t="str">
        <f>VLOOKUP(A201,HOP!A:T,20,0)</f>
        <v>直连</v>
      </c>
    </row>
    <row r="202" s="1" customFormat="1" hidden="1" spans="1:9">
      <c r="A202" s="1">
        <v>15919042590</v>
      </c>
      <c r="B202" s="2">
        <v>44401</v>
      </c>
      <c r="C202" s="2">
        <v>44402</v>
      </c>
      <c r="D202" s="1">
        <v>513</v>
      </c>
      <c r="E202" s="1" t="str">
        <f>VLOOKUP(A202,HOP!A:L,12,0)</f>
        <v>513.00</v>
      </c>
      <c r="F202" s="1" t="str">
        <f>VLOOKUP(A202,HOP!A:C,3,0)</f>
        <v>2207551</v>
      </c>
      <c r="G202" s="1">
        <f t="shared" si="6"/>
        <v>0</v>
      </c>
      <c r="H202" s="1" t="str">
        <f t="shared" si="7"/>
        <v>，2207551</v>
      </c>
      <c r="I202" s="1" t="str">
        <f>VLOOKUP(A202,HOP!A:T,20,0)</f>
        <v>直连</v>
      </c>
    </row>
    <row r="203" s="1" customFormat="1" hidden="1" spans="1:9">
      <c r="A203" s="1">
        <v>15919204293</v>
      </c>
      <c r="B203" s="2">
        <v>44401</v>
      </c>
      <c r="C203" s="2">
        <v>44402</v>
      </c>
      <c r="D203" s="1">
        <v>456</v>
      </c>
      <c r="E203" s="1" t="str">
        <f>VLOOKUP(A203,HOP!A:L,12,0)</f>
        <v>456.00</v>
      </c>
      <c r="F203" s="1" t="str">
        <f>VLOOKUP(A203,HOP!A:C,3,0)</f>
        <v>2207567</v>
      </c>
      <c r="G203" s="1">
        <f t="shared" si="6"/>
        <v>0</v>
      </c>
      <c r="H203" s="1" t="str">
        <f t="shared" si="7"/>
        <v>，2207567</v>
      </c>
      <c r="I203" s="1" t="str">
        <f>VLOOKUP(A203,HOP!A:T,20,0)</f>
        <v>直连</v>
      </c>
    </row>
    <row r="204" s="1" customFormat="1" hidden="1" spans="1:9">
      <c r="A204" s="1">
        <v>15919304227</v>
      </c>
      <c r="B204" s="2">
        <v>44401</v>
      </c>
      <c r="C204" s="2">
        <v>44402</v>
      </c>
      <c r="D204" s="1">
        <v>456</v>
      </c>
      <c r="E204" s="1" t="str">
        <f>VLOOKUP(A204,HOP!A:L,12,0)</f>
        <v>456.00</v>
      </c>
      <c r="F204" s="1" t="str">
        <f>VLOOKUP(A204,HOP!A:C,3,0)</f>
        <v>2207581</v>
      </c>
      <c r="G204" s="1">
        <f t="shared" si="6"/>
        <v>0</v>
      </c>
      <c r="H204" s="1" t="str">
        <f t="shared" si="7"/>
        <v>，2207581</v>
      </c>
      <c r="I204" s="1" t="str">
        <f>VLOOKUP(A204,HOP!A:T,20,0)</f>
        <v>直连</v>
      </c>
    </row>
    <row r="205" s="1" customFormat="1" hidden="1" spans="1:9">
      <c r="A205" s="1">
        <v>15919453619</v>
      </c>
      <c r="B205" s="2">
        <v>44401</v>
      </c>
      <c r="C205" s="2">
        <v>44402</v>
      </c>
      <c r="D205" s="1">
        <v>426</v>
      </c>
      <c r="E205" s="1" t="str">
        <f>VLOOKUP(A205,HOP!A:L,12,0)</f>
        <v>426.00</v>
      </c>
      <c r="F205" s="1" t="str">
        <f>VLOOKUP(A205,HOP!A:C,3,0)</f>
        <v>2207594</v>
      </c>
      <c r="G205" s="1">
        <f t="shared" si="6"/>
        <v>0</v>
      </c>
      <c r="H205" s="1" t="str">
        <f t="shared" si="7"/>
        <v>，2207594</v>
      </c>
      <c r="I205" s="1" t="str">
        <f>VLOOKUP(A205,HOP!A:T,20,0)</f>
        <v>直连</v>
      </c>
    </row>
    <row r="206" s="1" customFormat="1" hidden="1" spans="1:9">
      <c r="A206" s="1">
        <v>15920099932</v>
      </c>
      <c r="B206" s="2">
        <v>44401</v>
      </c>
      <c r="C206" s="2">
        <v>44402</v>
      </c>
      <c r="D206" s="1">
        <v>617</v>
      </c>
      <c r="E206" s="1" t="str">
        <f>VLOOKUP(A206,HOP!A:L,12,0)</f>
        <v>617.00</v>
      </c>
      <c r="F206" s="1" t="str">
        <f>VLOOKUP(A206,HOP!A:C,3,0)</f>
        <v>2207693</v>
      </c>
      <c r="G206" s="1">
        <f t="shared" si="6"/>
        <v>0</v>
      </c>
      <c r="H206" s="1" t="str">
        <f t="shared" si="7"/>
        <v>，2207693</v>
      </c>
      <c r="I206" s="1" t="str">
        <f>VLOOKUP(A206,HOP!A:T,20,0)</f>
        <v>直连</v>
      </c>
    </row>
    <row r="207" s="1" customFormat="1" hidden="1" spans="1:9">
      <c r="A207" s="1">
        <v>15920640695</v>
      </c>
      <c r="B207" s="2">
        <v>44401</v>
      </c>
      <c r="C207" s="2">
        <v>44402</v>
      </c>
      <c r="D207" s="1">
        <v>943</v>
      </c>
      <c r="E207" s="1" t="str">
        <f>VLOOKUP(A207,HOP!A:L,12,0)</f>
        <v>943.00</v>
      </c>
      <c r="F207" s="1" t="str">
        <f>VLOOKUP(A207,HOP!A:C,3,0)</f>
        <v>2207758</v>
      </c>
      <c r="G207" s="1">
        <f t="shared" si="6"/>
        <v>0</v>
      </c>
      <c r="H207" s="1" t="str">
        <f t="shared" si="7"/>
        <v>，2207758</v>
      </c>
      <c r="I207" s="1" t="str">
        <f>VLOOKUP(A207,HOP!A:T,20,0)</f>
        <v>直连</v>
      </c>
    </row>
    <row r="208" s="1" customFormat="1" hidden="1" spans="1:9">
      <c r="A208" s="1">
        <v>15920658547</v>
      </c>
      <c r="B208" s="2">
        <v>44401</v>
      </c>
      <c r="C208" s="2">
        <v>44402</v>
      </c>
      <c r="D208" s="1">
        <v>397</v>
      </c>
      <c r="E208" s="1" t="str">
        <f>VLOOKUP(A208,HOP!A:L,12,0)</f>
        <v>397.00</v>
      </c>
      <c r="F208" s="1" t="str">
        <f>VLOOKUP(A208,HOP!A:C,3,0)</f>
        <v>2207760</v>
      </c>
      <c r="G208" s="1">
        <f t="shared" si="6"/>
        <v>0</v>
      </c>
      <c r="H208" s="1" t="str">
        <f t="shared" si="7"/>
        <v>，2207760</v>
      </c>
      <c r="I208" s="1" t="str">
        <f>VLOOKUP(A208,HOP!A:T,20,0)</f>
        <v>直连</v>
      </c>
    </row>
    <row r="209" s="1" customFormat="1" hidden="1" spans="1:9">
      <c r="A209" s="1">
        <v>15921043216</v>
      </c>
      <c r="B209" s="2">
        <v>44401</v>
      </c>
      <c r="C209" s="2">
        <v>44402</v>
      </c>
      <c r="D209" s="1">
        <v>559</v>
      </c>
      <c r="E209" s="1" t="str">
        <f>VLOOKUP(A209,HOP!A:L,12,0)</f>
        <v>559.00</v>
      </c>
      <c r="F209" s="1" t="str">
        <f>VLOOKUP(A209,HOP!A:C,3,0)</f>
        <v>2207818</v>
      </c>
      <c r="G209" s="1">
        <f t="shared" si="6"/>
        <v>0</v>
      </c>
      <c r="H209" s="1" t="str">
        <f t="shared" si="7"/>
        <v>，2207818</v>
      </c>
      <c r="I209" s="1" t="str">
        <f>VLOOKUP(A209,HOP!A:T,20,0)</f>
        <v>直连</v>
      </c>
    </row>
    <row r="210" s="1" customFormat="1" hidden="1" spans="1:9">
      <c r="A210" s="1">
        <v>15921328421</v>
      </c>
      <c r="B210" s="2">
        <v>44401</v>
      </c>
      <c r="C210" s="2">
        <v>44402</v>
      </c>
      <c r="D210" s="1">
        <v>376</v>
      </c>
      <c r="E210" s="1" t="str">
        <f>VLOOKUP(A210,HOP!A:L,12,0)</f>
        <v>376.00</v>
      </c>
      <c r="F210" s="1" t="str">
        <f>VLOOKUP(A210,HOP!A:C,3,0)</f>
        <v>2207870</v>
      </c>
      <c r="G210" s="1">
        <f t="shared" si="6"/>
        <v>0</v>
      </c>
      <c r="H210" s="1" t="str">
        <f t="shared" si="7"/>
        <v>，2207870</v>
      </c>
      <c r="I210" s="1" t="str">
        <f>VLOOKUP(A210,HOP!A:T,20,0)</f>
        <v>直连</v>
      </c>
    </row>
    <row r="211" s="1" customFormat="1" hidden="1" spans="1:9">
      <c r="A211" s="1">
        <v>15921341773</v>
      </c>
      <c r="B211" s="2">
        <v>44401</v>
      </c>
      <c r="C211" s="2">
        <v>44402</v>
      </c>
      <c r="D211" s="1">
        <v>714</v>
      </c>
      <c r="E211" s="1" t="str">
        <f>VLOOKUP(A211,HOP!A:L,12,0)</f>
        <v>714.00</v>
      </c>
      <c r="F211" s="1" t="str">
        <f>VLOOKUP(A211,HOP!A:C,3,0)</f>
        <v>2207874</v>
      </c>
      <c r="G211" s="1">
        <f t="shared" si="6"/>
        <v>0</v>
      </c>
      <c r="H211" s="1" t="str">
        <f t="shared" si="7"/>
        <v>，2207874</v>
      </c>
      <c r="I211" s="1" t="str">
        <f>VLOOKUP(A211,HOP!A:T,20,0)</f>
        <v>直连</v>
      </c>
    </row>
    <row r="212" s="1" customFormat="1" hidden="1" spans="1:9">
      <c r="A212" s="1">
        <v>14359111535</v>
      </c>
      <c r="B212" s="2">
        <v>44395</v>
      </c>
      <c r="C212" s="2">
        <v>44396</v>
      </c>
      <c r="D212" s="1">
        <v>1682</v>
      </c>
      <c r="E212" s="1" t="str">
        <f>VLOOKUP(A212,HOP!A:L,12,0)</f>
        <v>1682.00</v>
      </c>
      <c r="F212" s="1" t="str">
        <f>VLOOKUP(A212,HOP!A:C,3,0)</f>
        <v>1969719</v>
      </c>
      <c r="G212" s="1">
        <f t="shared" si="6"/>
        <v>0</v>
      </c>
      <c r="H212" s="1" t="str">
        <f t="shared" si="7"/>
        <v>，1969719</v>
      </c>
      <c r="I212" s="1" t="str">
        <f>VLOOKUP(A212,HOP!A:T,20,0)</f>
        <v>直连</v>
      </c>
    </row>
    <row r="213" s="1" customFormat="1" hidden="1" spans="1:9">
      <c r="A213" s="1">
        <v>14607075935</v>
      </c>
      <c r="B213" s="2">
        <v>44397</v>
      </c>
      <c r="C213" s="2">
        <v>44400</v>
      </c>
      <c r="D213" s="1">
        <v>3312</v>
      </c>
      <c r="E213" s="1" t="str">
        <f>VLOOKUP(A213,HOP!A:L,12,0)</f>
        <v>3312.00</v>
      </c>
      <c r="F213" s="1" t="str">
        <f>VLOOKUP(A213,HOP!A:C,3,0)</f>
        <v>2018029</v>
      </c>
      <c r="G213" s="1">
        <f t="shared" si="6"/>
        <v>0</v>
      </c>
      <c r="H213" s="1" t="str">
        <f t="shared" si="7"/>
        <v>，2018029</v>
      </c>
      <c r="I213" s="1" t="str">
        <f>VLOOKUP(A213,HOP!A:T,20,0)</f>
        <v>直连</v>
      </c>
    </row>
    <row r="215" spans="4:4">
      <c r="D215" s="1">
        <f>SUM(D2:D214)</f>
        <v>381560</v>
      </c>
    </row>
    <row r="216" hidden="1" spans="4:4">
      <c r="D216" s="1" t="s">
        <v>544</v>
      </c>
    </row>
    <row r="219" spans="1:1">
      <c r="A219" s="1" t="s">
        <v>545</v>
      </c>
    </row>
    <row r="220" spans="1:1">
      <c r="A220" s="1" t="s">
        <v>546</v>
      </c>
    </row>
  </sheetData>
  <autoFilter ref="A1:XFD216">
    <filterColumn colId="3">
      <filters blank="1">
        <filter val="1100"/>
        <filter val="503"/>
        <filter val="4403"/>
        <filter val="304"/>
        <filter val="305"/>
        <filter val="1005"/>
        <filter val="1006"/>
        <filter val="1106"/>
        <filter val="1506"/>
        <filter val="607"/>
        <filter val="907"/>
        <filter val="1307"/>
        <filter val="7607"/>
        <filter val="9307"/>
        <filter val="210"/>
        <filter val="910"/>
        <filter val="1110"/>
        <filter val="5910"/>
        <filter val="211"/>
        <filter val="811"/>
        <filter val="612"/>
        <filter val="1812"/>
        <filter val="3312"/>
        <filter val="513"/>
        <filter val="714"/>
        <filter val="2014"/>
        <filter val="5514"/>
        <filter val="515"/>
        <filter val="516"/>
        <filter val="916"/>
        <filter val="1016"/>
        <filter val="1416"/>
        <filter val="5216"/>
        <filter val="617"/>
        <filter val="418"/>
        <filter val="519"/>
        <filter val="1619"/>
        <filter val="520"/>
        <filter val="2020"/>
        <filter val="4020"/>
        <filter val="523"/>
        <filter val="1524"/>
        <filter val="1924"/>
        <filter val="11024"/>
        <filter val="425"/>
        <filter val="1225"/>
        <filter val="326"/>
        <filter val="426"/>
        <filter val="926"/>
        <filter val="1026"/>
        <filter val="2526"/>
        <filter val="1129"/>
        <filter val="632"/>
        <filter val="832"/>
        <filter val="633"/>
        <filter val="1633"/>
        <filter val="634"/>
        <filter val="836"/>
        <filter val="337"/>
        <filter val="437"/>
        <filter val="4937"/>
        <filter val="6037"/>
        <filter val="238"/>
        <filter val="338"/>
        <filter val="139"/>
        <filter val="439"/>
        <filter val="2139"/>
        <filter val="440"/>
        <filter val="441"/>
        <filter val="2941"/>
        <filter val="5141"/>
        <filter val="6241"/>
        <filter val="8641"/>
        <filter val="3942"/>
        <filter val="543"/>
        <filter val="943"/>
        <filter val="744"/>
        <filter val="944"/>
        <filter val="1144"/>
        <filter val="1944"/>
        <filter val="3144"/>
        <filter val="145"/>
        <filter val="4545"/>
        <filter val="246"/>
        <filter val="2046"/>
        <filter val="2247"/>
        <filter val="4947"/>
        <filter val="1148"/>
        <filter val="1248"/>
        <filter val="1548"/>
        <filter val="3048"/>
        <filter val="1549"/>
        <filter val="150"/>
        <filter val="550"/>
        <filter val="650"/>
        <filter val="2650"/>
        <filter val="1351"/>
        <filter val="1751"/>
        <filter val="1052"/>
        <filter val="1852"/>
        <filter val="4952"/>
        <filter val="953"/>
        <filter val="3953"/>
        <filter val="4653"/>
        <filter val="454"/>
        <filter val="954"/>
        <filter val="4055"/>
        <filter val="456"/>
        <filter val="4056"/>
        <filter val="4256"/>
        <filter val="2157"/>
        <filter val="23358"/>
        <filter val="559"/>
        <filter val="660"/>
        <filter val="3560"/>
        <filter val="8160"/>
        <filter val="381560"/>
        <filter val="262"/>
        <filter val="1062"/>
        <filter val="1362"/>
        <filter val="3463"/>
        <filter val="264"/>
        <filter val="566"/>
        <filter val="568"/>
        <filter val="2068"/>
        <filter val="3568"/>
        <filter val="869"/>
        <filter val="1970"/>
        <filter val="371"/>
        <filter val="2372"/>
        <filter val="673"/>
        <filter val="773"/>
        <filter val="674"/>
        <filter val="774"/>
        <filter val="2274"/>
        <filter val="1075"/>
        <filter val="2275"/>
        <filter val="376"/>
        <filter val="1376"/>
        <filter val="178"/>
        <filter val="379"/>
        <filter val="879"/>
        <filter val="380"/>
        <filter val="480"/>
        <filter val="880"/>
        <filter val="481"/>
        <filter val="1181"/>
        <filter val="3281"/>
        <filter val="782"/>
        <filter val="1682"/>
        <filter val="383"/>
        <filter val="2283"/>
        <filter val="3383"/>
        <filter val="384"/>
        <filter val="1084"/>
        <filter val="2084"/>
        <filter val="3084"/>
        <filter val="5984"/>
        <filter val="686"/>
        <filter val="787"/>
        <filter val="4587"/>
        <filter val="388"/>
        <filter val="1588"/>
        <filter val="2188"/>
        <filter val="5088"/>
        <filter val="389"/>
        <filter val="4389"/>
        <filter val="290"/>
        <filter val="4191"/>
        <filter val="393"/>
        <filter val="993"/>
        <filter val="394"/>
        <filter val="4194"/>
        <filter val="2595"/>
        <filter val="3195"/>
        <filter val="3695"/>
        <filter val="397"/>
        <filter val="1897"/>
        <filter val="1098"/>
        <filter val="399"/>
        <filter val="999"/>
        <filter val="1899"/>
      </filters>
    </filterColumn>
    <filterColumn colId="6">
      <filters blank="1">
        <filter val="0.01"/>
        <filter val="-0.01"/>
        <filter val="-24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1"/>
  <sheetViews>
    <sheetView workbookViewId="0">
      <selection activeCell="A2" sqref="A2:A1048576"/>
    </sheetView>
  </sheetViews>
  <sheetFormatPr defaultColWidth="8" defaultRowHeight="12.75"/>
  <cols>
    <col min="1" max="1" width="11.125" style="4"/>
    <col min="2" max="16383" width="8" style="4"/>
  </cols>
  <sheetData>
    <row r="1" s="4" customFormat="1" spans="1:20">
      <c r="A1" s="5" t="s">
        <v>547</v>
      </c>
      <c r="B1" s="5" t="s">
        <v>548</v>
      </c>
      <c r="C1" s="5" t="s">
        <v>549</v>
      </c>
      <c r="D1" s="5" t="s">
        <v>550</v>
      </c>
      <c r="E1" s="5" t="s">
        <v>13</v>
      </c>
      <c r="F1" s="5" t="s">
        <v>5</v>
      </c>
      <c r="G1" s="5" t="s">
        <v>6</v>
      </c>
      <c r="H1" s="5" t="s">
        <v>551</v>
      </c>
      <c r="I1" s="5" t="s">
        <v>552</v>
      </c>
      <c r="J1" s="5" t="s">
        <v>553</v>
      </c>
      <c r="K1" s="5" t="s">
        <v>554</v>
      </c>
      <c r="L1" s="5" t="s">
        <v>555</v>
      </c>
      <c r="M1" s="5" t="s">
        <v>556</v>
      </c>
      <c r="N1" s="5" t="s">
        <v>557</v>
      </c>
      <c r="O1" s="5" t="s">
        <v>558</v>
      </c>
      <c r="P1" s="5" t="s">
        <v>559</v>
      </c>
      <c r="Q1" s="5" t="s">
        <v>560</v>
      </c>
      <c r="R1" s="5" t="s">
        <v>561</v>
      </c>
      <c r="S1" s="5" t="s">
        <v>562</v>
      </c>
      <c r="T1" s="5" t="s">
        <v>563</v>
      </c>
    </row>
    <row r="2" s="4" customFormat="1" spans="1:20">
      <c r="A2" s="6">
        <v>15921341773</v>
      </c>
      <c r="B2" s="4" t="s">
        <v>564</v>
      </c>
      <c r="C2" s="4" t="s">
        <v>565</v>
      </c>
      <c r="D2" s="4" t="s">
        <v>566</v>
      </c>
      <c r="E2" s="4" t="s">
        <v>567</v>
      </c>
      <c r="F2" s="4" t="s">
        <v>564</v>
      </c>
      <c r="G2" s="4" t="s">
        <v>568</v>
      </c>
      <c r="H2" s="4" t="s">
        <v>569</v>
      </c>
      <c r="I2" s="4" t="s">
        <v>570</v>
      </c>
      <c r="J2" s="4" t="s">
        <v>29</v>
      </c>
      <c r="K2" s="4" t="s">
        <v>571</v>
      </c>
      <c r="L2" s="4" t="s">
        <v>571</v>
      </c>
      <c r="M2" s="4" t="s">
        <v>572</v>
      </c>
      <c r="N2" s="4" t="s">
        <v>572</v>
      </c>
      <c r="O2" s="4" t="s">
        <v>573</v>
      </c>
      <c r="P2" s="4" t="s">
        <v>574</v>
      </c>
      <c r="Q2" s="4" t="s">
        <v>575</v>
      </c>
      <c r="R2" s="4" t="s">
        <v>576</v>
      </c>
      <c r="S2" s="4" t="s">
        <v>577</v>
      </c>
      <c r="T2" s="4" t="s">
        <v>578</v>
      </c>
    </row>
    <row r="3" s="4" customFormat="1" spans="1:20">
      <c r="A3" s="6">
        <v>15921328421</v>
      </c>
      <c r="B3" s="4" t="s">
        <v>564</v>
      </c>
      <c r="C3" s="4" t="s">
        <v>579</v>
      </c>
      <c r="D3" s="4" t="s">
        <v>580</v>
      </c>
      <c r="E3" s="4" t="s">
        <v>581</v>
      </c>
      <c r="F3" s="4" t="s">
        <v>564</v>
      </c>
      <c r="G3" s="4" t="s">
        <v>568</v>
      </c>
      <c r="H3" s="4" t="s">
        <v>569</v>
      </c>
      <c r="I3" s="4" t="s">
        <v>582</v>
      </c>
      <c r="J3" s="4" t="s">
        <v>29</v>
      </c>
      <c r="K3" s="4" t="s">
        <v>583</v>
      </c>
      <c r="L3" s="4" t="s">
        <v>583</v>
      </c>
      <c r="M3" s="4" t="s">
        <v>572</v>
      </c>
      <c r="N3" s="4" t="s">
        <v>572</v>
      </c>
      <c r="O3" s="4" t="s">
        <v>573</v>
      </c>
      <c r="P3" s="4" t="s">
        <v>574</v>
      </c>
      <c r="Q3" s="4" t="s">
        <v>584</v>
      </c>
      <c r="R3" s="4" t="s">
        <v>576</v>
      </c>
      <c r="S3" s="4" t="s">
        <v>577</v>
      </c>
      <c r="T3" s="4" t="s">
        <v>578</v>
      </c>
    </row>
    <row r="4" s="4" customFormat="1" spans="1:20">
      <c r="A4" s="6">
        <v>15921043216</v>
      </c>
      <c r="B4" s="4" t="s">
        <v>564</v>
      </c>
      <c r="C4" s="4" t="s">
        <v>585</v>
      </c>
      <c r="D4" s="4" t="s">
        <v>586</v>
      </c>
      <c r="E4" s="4" t="s">
        <v>587</v>
      </c>
      <c r="F4" s="4" t="s">
        <v>564</v>
      </c>
      <c r="G4" s="4" t="s">
        <v>568</v>
      </c>
      <c r="H4" s="4" t="s">
        <v>569</v>
      </c>
      <c r="I4" s="4" t="s">
        <v>588</v>
      </c>
      <c r="J4" s="4" t="s">
        <v>29</v>
      </c>
      <c r="K4" s="4" t="s">
        <v>589</v>
      </c>
      <c r="L4" s="4" t="s">
        <v>589</v>
      </c>
      <c r="M4" s="4" t="s">
        <v>572</v>
      </c>
      <c r="N4" s="4" t="s">
        <v>572</v>
      </c>
      <c r="O4" s="4" t="s">
        <v>573</v>
      </c>
      <c r="P4" s="4" t="s">
        <v>574</v>
      </c>
      <c r="Q4" s="4" t="s">
        <v>590</v>
      </c>
      <c r="R4" s="4" t="s">
        <v>576</v>
      </c>
      <c r="S4" s="4" t="s">
        <v>577</v>
      </c>
      <c r="T4" s="4" t="s">
        <v>578</v>
      </c>
    </row>
    <row r="5" s="4" customFormat="1" spans="1:20">
      <c r="A5" s="6">
        <v>15920658547</v>
      </c>
      <c r="B5" s="4" t="s">
        <v>564</v>
      </c>
      <c r="C5" s="4" t="s">
        <v>591</v>
      </c>
      <c r="D5" s="4" t="s">
        <v>592</v>
      </c>
      <c r="E5" s="4" t="s">
        <v>593</v>
      </c>
      <c r="F5" s="4" t="s">
        <v>564</v>
      </c>
      <c r="G5" s="4" t="s">
        <v>568</v>
      </c>
      <c r="H5" s="4" t="s">
        <v>569</v>
      </c>
      <c r="I5" s="4" t="s">
        <v>594</v>
      </c>
      <c r="J5" s="4" t="s">
        <v>29</v>
      </c>
      <c r="K5" s="4" t="s">
        <v>595</v>
      </c>
      <c r="L5" s="4" t="s">
        <v>595</v>
      </c>
      <c r="M5" s="4" t="s">
        <v>572</v>
      </c>
      <c r="N5" s="4" t="s">
        <v>572</v>
      </c>
      <c r="O5" s="4" t="s">
        <v>573</v>
      </c>
      <c r="P5" s="4" t="s">
        <v>574</v>
      </c>
      <c r="Q5" s="4" t="s">
        <v>596</v>
      </c>
      <c r="R5" s="4" t="s">
        <v>576</v>
      </c>
      <c r="S5" s="4" t="s">
        <v>577</v>
      </c>
      <c r="T5" s="4" t="s">
        <v>578</v>
      </c>
    </row>
    <row r="6" s="4" customFormat="1" spans="1:20">
      <c r="A6" s="6">
        <v>15920640695</v>
      </c>
      <c r="B6" s="4" t="s">
        <v>564</v>
      </c>
      <c r="C6" s="4" t="s">
        <v>597</v>
      </c>
      <c r="D6" s="4" t="s">
        <v>598</v>
      </c>
      <c r="E6" s="4" t="s">
        <v>599</v>
      </c>
      <c r="F6" s="4" t="s">
        <v>564</v>
      </c>
      <c r="G6" s="4" t="s">
        <v>568</v>
      </c>
      <c r="H6" s="4" t="s">
        <v>569</v>
      </c>
      <c r="I6" s="4" t="s">
        <v>600</v>
      </c>
      <c r="J6" s="4" t="s">
        <v>29</v>
      </c>
      <c r="K6" s="4" t="s">
        <v>601</v>
      </c>
      <c r="L6" s="4" t="s">
        <v>601</v>
      </c>
      <c r="M6" s="4" t="s">
        <v>572</v>
      </c>
      <c r="N6" s="4" t="s">
        <v>572</v>
      </c>
      <c r="O6" s="4" t="s">
        <v>573</v>
      </c>
      <c r="P6" s="4" t="s">
        <v>574</v>
      </c>
      <c r="Q6" s="4" t="s">
        <v>602</v>
      </c>
      <c r="R6" s="4" t="s">
        <v>576</v>
      </c>
      <c r="S6" s="4" t="s">
        <v>577</v>
      </c>
      <c r="T6" s="4" t="s">
        <v>578</v>
      </c>
    </row>
    <row r="7" s="4" customFormat="1" spans="1:20">
      <c r="A7" s="6">
        <v>15920099932</v>
      </c>
      <c r="B7" s="4" t="s">
        <v>564</v>
      </c>
      <c r="C7" s="4" t="s">
        <v>603</v>
      </c>
      <c r="D7" s="4" t="s">
        <v>604</v>
      </c>
      <c r="E7" s="4" t="s">
        <v>605</v>
      </c>
      <c r="F7" s="4" t="s">
        <v>564</v>
      </c>
      <c r="G7" s="4" t="s">
        <v>568</v>
      </c>
      <c r="H7" s="4" t="s">
        <v>569</v>
      </c>
      <c r="I7" s="4" t="s">
        <v>606</v>
      </c>
      <c r="J7" s="4" t="s">
        <v>29</v>
      </c>
      <c r="K7" s="4" t="s">
        <v>607</v>
      </c>
      <c r="L7" s="4" t="s">
        <v>607</v>
      </c>
      <c r="M7" s="4" t="s">
        <v>572</v>
      </c>
      <c r="N7" s="4" t="s">
        <v>572</v>
      </c>
      <c r="O7" s="4" t="s">
        <v>573</v>
      </c>
      <c r="P7" s="4" t="s">
        <v>574</v>
      </c>
      <c r="Q7" s="4" t="s">
        <v>608</v>
      </c>
      <c r="R7" s="4" t="s">
        <v>576</v>
      </c>
      <c r="S7" s="4" t="s">
        <v>577</v>
      </c>
      <c r="T7" s="4" t="s">
        <v>578</v>
      </c>
    </row>
    <row r="8" s="4" customFormat="1" spans="1:20">
      <c r="A8" s="6">
        <v>15919453619</v>
      </c>
      <c r="B8" s="4" t="s">
        <v>564</v>
      </c>
      <c r="C8" s="4" t="s">
        <v>609</v>
      </c>
      <c r="D8" s="4" t="s">
        <v>610</v>
      </c>
      <c r="E8" s="4" t="s">
        <v>611</v>
      </c>
      <c r="F8" s="4" t="s">
        <v>564</v>
      </c>
      <c r="G8" s="4" t="s">
        <v>568</v>
      </c>
      <c r="H8" s="4" t="s">
        <v>569</v>
      </c>
      <c r="I8" s="4" t="s">
        <v>612</v>
      </c>
      <c r="J8" s="4" t="s">
        <v>29</v>
      </c>
      <c r="K8" s="4" t="s">
        <v>613</v>
      </c>
      <c r="L8" s="4" t="s">
        <v>613</v>
      </c>
      <c r="M8" s="4" t="s">
        <v>572</v>
      </c>
      <c r="N8" s="4" t="s">
        <v>572</v>
      </c>
      <c r="O8" s="4" t="s">
        <v>573</v>
      </c>
      <c r="P8" s="4" t="s">
        <v>574</v>
      </c>
      <c r="Q8" s="4" t="s">
        <v>614</v>
      </c>
      <c r="R8" s="4" t="s">
        <v>576</v>
      </c>
      <c r="S8" s="4" t="s">
        <v>577</v>
      </c>
      <c r="T8" s="4" t="s">
        <v>578</v>
      </c>
    </row>
    <row r="9" s="4" customFormat="1" spans="1:20">
      <c r="A9" s="6">
        <v>15919304227</v>
      </c>
      <c r="B9" s="4" t="s">
        <v>564</v>
      </c>
      <c r="C9" s="4" t="s">
        <v>615</v>
      </c>
      <c r="D9" s="4" t="s">
        <v>616</v>
      </c>
      <c r="E9" s="4" t="s">
        <v>617</v>
      </c>
      <c r="F9" s="4" t="s">
        <v>564</v>
      </c>
      <c r="G9" s="4" t="s">
        <v>568</v>
      </c>
      <c r="H9" s="4" t="s">
        <v>569</v>
      </c>
      <c r="I9" s="4" t="s">
        <v>618</v>
      </c>
      <c r="J9" s="4" t="s">
        <v>29</v>
      </c>
      <c r="K9" s="4" t="s">
        <v>619</v>
      </c>
      <c r="L9" s="4" t="s">
        <v>619</v>
      </c>
      <c r="M9" s="4" t="s">
        <v>572</v>
      </c>
      <c r="N9" s="4" t="s">
        <v>572</v>
      </c>
      <c r="O9" s="4" t="s">
        <v>573</v>
      </c>
      <c r="P9" s="4" t="s">
        <v>574</v>
      </c>
      <c r="Q9" s="4" t="s">
        <v>620</v>
      </c>
      <c r="R9" s="4" t="s">
        <v>576</v>
      </c>
      <c r="S9" s="4" t="s">
        <v>577</v>
      </c>
      <c r="T9" s="4" t="s">
        <v>578</v>
      </c>
    </row>
    <row r="10" s="4" customFormat="1" spans="1:20">
      <c r="A10" s="6">
        <v>15919204293</v>
      </c>
      <c r="B10" s="4" t="s">
        <v>564</v>
      </c>
      <c r="C10" s="4" t="s">
        <v>621</v>
      </c>
      <c r="D10" s="4" t="s">
        <v>616</v>
      </c>
      <c r="E10" s="4" t="s">
        <v>622</v>
      </c>
      <c r="F10" s="4" t="s">
        <v>564</v>
      </c>
      <c r="G10" s="4" t="s">
        <v>568</v>
      </c>
      <c r="H10" s="4" t="s">
        <v>569</v>
      </c>
      <c r="I10" s="4" t="s">
        <v>618</v>
      </c>
      <c r="J10" s="4" t="s">
        <v>29</v>
      </c>
      <c r="K10" s="4" t="s">
        <v>619</v>
      </c>
      <c r="L10" s="4" t="s">
        <v>619</v>
      </c>
      <c r="M10" s="4" t="s">
        <v>572</v>
      </c>
      <c r="N10" s="4" t="s">
        <v>572</v>
      </c>
      <c r="O10" s="4" t="s">
        <v>573</v>
      </c>
      <c r="P10" s="4" t="s">
        <v>574</v>
      </c>
      <c r="Q10" s="4" t="s">
        <v>623</v>
      </c>
      <c r="R10" s="4" t="s">
        <v>576</v>
      </c>
      <c r="S10" s="4" t="s">
        <v>577</v>
      </c>
      <c r="T10" s="4" t="s">
        <v>578</v>
      </c>
    </row>
    <row r="11" s="4" customFormat="1" spans="1:20">
      <c r="A11" s="6">
        <v>15919042590</v>
      </c>
      <c r="B11" s="4" t="s">
        <v>564</v>
      </c>
      <c r="C11" s="4" t="s">
        <v>624</v>
      </c>
      <c r="D11" s="4" t="s">
        <v>625</v>
      </c>
      <c r="E11" s="4" t="s">
        <v>626</v>
      </c>
      <c r="F11" s="4" t="s">
        <v>564</v>
      </c>
      <c r="G11" s="4" t="s">
        <v>568</v>
      </c>
      <c r="H11" s="4" t="s">
        <v>569</v>
      </c>
      <c r="I11" s="4" t="s">
        <v>627</v>
      </c>
      <c r="J11" s="4" t="s">
        <v>29</v>
      </c>
      <c r="K11" s="4" t="s">
        <v>628</v>
      </c>
      <c r="L11" s="4" t="s">
        <v>628</v>
      </c>
      <c r="M11" s="4" t="s">
        <v>572</v>
      </c>
      <c r="N11" s="4" t="s">
        <v>572</v>
      </c>
      <c r="O11" s="4" t="s">
        <v>573</v>
      </c>
      <c r="P11" s="4" t="s">
        <v>574</v>
      </c>
      <c r="Q11" s="4" t="s">
        <v>629</v>
      </c>
      <c r="R11" s="4" t="s">
        <v>576</v>
      </c>
      <c r="S11" s="4" t="s">
        <v>577</v>
      </c>
      <c r="T11" s="4" t="s">
        <v>578</v>
      </c>
    </row>
    <row r="12" s="4" customFormat="1" spans="1:20">
      <c r="A12" s="6">
        <v>15918471184</v>
      </c>
      <c r="B12" s="4" t="s">
        <v>564</v>
      </c>
      <c r="C12" s="4" t="s">
        <v>630</v>
      </c>
      <c r="D12" s="4" t="s">
        <v>604</v>
      </c>
      <c r="E12" s="4" t="s">
        <v>631</v>
      </c>
      <c r="F12" s="4" t="s">
        <v>564</v>
      </c>
      <c r="G12" s="4" t="s">
        <v>568</v>
      </c>
      <c r="H12" s="4" t="s">
        <v>569</v>
      </c>
      <c r="I12" s="4" t="s">
        <v>606</v>
      </c>
      <c r="J12" s="4" t="s">
        <v>29</v>
      </c>
      <c r="K12" s="4" t="s">
        <v>607</v>
      </c>
      <c r="L12" s="4" t="s">
        <v>607</v>
      </c>
      <c r="M12" s="4" t="s">
        <v>572</v>
      </c>
      <c r="N12" s="4" t="s">
        <v>572</v>
      </c>
      <c r="O12" s="4" t="s">
        <v>573</v>
      </c>
      <c r="P12" s="4" t="s">
        <v>574</v>
      </c>
      <c r="Q12" s="4" t="s">
        <v>632</v>
      </c>
      <c r="R12" s="4" t="s">
        <v>576</v>
      </c>
      <c r="S12" s="4" t="s">
        <v>577</v>
      </c>
      <c r="T12" s="4" t="s">
        <v>578</v>
      </c>
    </row>
    <row r="13" s="4" customFormat="1" spans="1:20">
      <c r="A13" s="6">
        <v>15918311672</v>
      </c>
      <c r="B13" s="4" t="s">
        <v>564</v>
      </c>
      <c r="C13" s="4" t="s">
        <v>633</v>
      </c>
      <c r="D13" s="4" t="s">
        <v>634</v>
      </c>
      <c r="E13" s="4" t="s">
        <v>635</v>
      </c>
      <c r="F13" s="4" t="s">
        <v>564</v>
      </c>
      <c r="G13" s="4" t="s">
        <v>568</v>
      </c>
      <c r="H13" s="4" t="s">
        <v>569</v>
      </c>
      <c r="I13" s="4" t="s">
        <v>636</v>
      </c>
      <c r="J13" s="4" t="s">
        <v>29</v>
      </c>
      <c r="K13" s="4" t="s">
        <v>637</v>
      </c>
      <c r="L13" s="4" t="s">
        <v>637</v>
      </c>
      <c r="M13" s="4" t="s">
        <v>572</v>
      </c>
      <c r="N13" s="4" t="s">
        <v>572</v>
      </c>
      <c r="O13" s="4" t="s">
        <v>573</v>
      </c>
      <c r="P13" s="4" t="s">
        <v>574</v>
      </c>
      <c r="Q13" s="4" t="s">
        <v>638</v>
      </c>
      <c r="R13" s="4" t="s">
        <v>576</v>
      </c>
      <c r="S13" s="4" t="s">
        <v>577</v>
      </c>
      <c r="T13" s="4" t="s">
        <v>578</v>
      </c>
    </row>
    <row r="14" s="4" customFormat="1" spans="1:20">
      <c r="A14" s="6">
        <v>15914673556</v>
      </c>
      <c r="B14" s="4" t="s">
        <v>564</v>
      </c>
      <c r="C14" s="4" t="s">
        <v>639</v>
      </c>
      <c r="D14" s="4" t="s">
        <v>616</v>
      </c>
      <c r="E14" s="4" t="s">
        <v>640</v>
      </c>
      <c r="F14" s="4" t="s">
        <v>564</v>
      </c>
      <c r="G14" s="4" t="s">
        <v>568</v>
      </c>
      <c r="H14" s="4" t="s">
        <v>569</v>
      </c>
      <c r="I14" s="4" t="s">
        <v>618</v>
      </c>
      <c r="J14" s="4" t="s">
        <v>29</v>
      </c>
      <c r="K14" s="4" t="s">
        <v>619</v>
      </c>
      <c r="L14" s="4" t="s">
        <v>619</v>
      </c>
      <c r="M14" s="4" t="s">
        <v>572</v>
      </c>
      <c r="N14" s="4" t="s">
        <v>572</v>
      </c>
      <c r="O14" s="4" t="s">
        <v>573</v>
      </c>
      <c r="P14" s="4" t="s">
        <v>574</v>
      </c>
      <c r="Q14" s="4" t="s">
        <v>641</v>
      </c>
      <c r="R14" s="4" t="s">
        <v>576</v>
      </c>
      <c r="S14" s="4" t="s">
        <v>577</v>
      </c>
      <c r="T14" s="4" t="s">
        <v>578</v>
      </c>
    </row>
    <row r="15" s="4" customFormat="1" spans="1:20">
      <c r="A15" s="6">
        <v>15914666651</v>
      </c>
      <c r="B15" s="4" t="s">
        <v>564</v>
      </c>
      <c r="C15" s="4" t="s">
        <v>642</v>
      </c>
      <c r="D15" s="4" t="s">
        <v>643</v>
      </c>
      <c r="E15" s="4" t="s">
        <v>644</v>
      </c>
      <c r="F15" s="4" t="s">
        <v>564</v>
      </c>
      <c r="G15" s="4" t="s">
        <v>568</v>
      </c>
      <c r="H15" s="4" t="s">
        <v>569</v>
      </c>
      <c r="I15" s="4" t="s">
        <v>645</v>
      </c>
      <c r="J15" s="4" t="s">
        <v>29</v>
      </c>
      <c r="K15" s="4" t="s">
        <v>646</v>
      </c>
      <c r="L15" s="4" t="s">
        <v>646</v>
      </c>
      <c r="M15" s="4" t="s">
        <v>572</v>
      </c>
      <c r="N15" s="4" t="s">
        <v>572</v>
      </c>
      <c r="O15" s="4" t="s">
        <v>573</v>
      </c>
      <c r="P15" s="4" t="s">
        <v>574</v>
      </c>
      <c r="Q15" s="4" t="s">
        <v>647</v>
      </c>
      <c r="R15" s="4" t="s">
        <v>576</v>
      </c>
      <c r="S15" s="4" t="s">
        <v>577</v>
      </c>
      <c r="T15" s="4" t="s">
        <v>578</v>
      </c>
    </row>
    <row r="16" s="4" customFormat="1" spans="1:20">
      <c r="A16" s="6">
        <v>15914589775</v>
      </c>
      <c r="B16" s="4" t="s">
        <v>564</v>
      </c>
      <c r="C16" s="4" t="s">
        <v>648</v>
      </c>
      <c r="D16" s="4" t="s">
        <v>649</v>
      </c>
      <c r="E16" s="4" t="s">
        <v>650</v>
      </c>
      <c r="F16" s="4" t="s">
        <v>564</v>
      </c>
      <c r="G16" s="4" t="s">
        <v>568</v>
      </c>
      <c r="H16" s="4" t="s">
        <v>569</v>
      </c>
      <c r="I16" s="4" t="s">
        <v>651</v>
      </c>
      <c r="J16" s="4" t="s">
        <v>29</v>
      </c>
      <c r="K16" s="4" t="s">
        <v>652</v>
      </c>
      <c r="L16" s="4" t="s">
        <v>652</v>
      </c>
      <c r="M16" s="4" t="s">
        <v>572</v>
      </c>
      <c r="N16" s="4" t="s">
        <v>572</v>
      </c>
      <c r="O16" s="4" t="s">
        <v>573</v>
      </c>
      <c r="P16" s="4" t="s">
        <v>574</v>
      </c>
      <c r="Q16" s="4" t="s">
        <v>653</v>
      </c>
      <c r="R16" s="4" t="s">
        <v>576</v>
      </c>
      <c r="S16" s="4" t="s">
        <v>577</v>
      </c>
      <c r="T16" s="4" t="s">
        <v>578</v>
      </c>
    </row>
    <row r="17" s="4" customFormat="1" spans="1:20">
      <c r="A17" s="6">
        <v>15912960939</v>
      </c>
      <c r="B17" s="4" t="s">
        <v>564</v>
      </c>
      <c r="C17" s="4" t="s">
        <v>654</v>
      </c>
      <c r="D17" s="4" t="s">
        <v>655</v>
      </c>
      <c r="E17" s="4" t="s">
        <v>656</v>
      </c>
      <c r="F17" s="4" t="s">
        <v>564</v>
      </c>
      <c r="G17" s="4" t="s">
        <v>568</v>
      </c>
      <c r="H17" s="4" t="s">
        <v>569</v>
      </c>
      <c r="I17" s="4" t="s">
        <v>657</v>
      </c>
      <c r="J17" s="4" t="s">
        <v>29</v>
      </c>
      <c r="K17" s="4" t="s">
        <v>658</v>
      </c>
      <c r="L17" s="4" t="s">
        <v>658</v>
      </c>
      <c r="M17" s="4" t="s">
        <v>572</v>
      </c>
      <c r="N17" s="4" t="s">
        <v>572</v>
      </c>
      <c r="O17" s="4" t="s">
        <v>573</v>
      </c>
      <c r="P17" s="4" t="s">
        <v>574</v>
      </c>
      <c r="Q17" s="4" t="s">
        <v>659</v>
      </c>
      <c r="R17" s="4" t="s">
        <v>576</v>
      </c>
      <c r="S17" s="4" t="s">
        <v>577</v>
      </c>
      <c r="T17" s="4" t="s">
        <v>578</v>
      </c>
    </row>
    <row r="18" s="4" customFormat="1" spans="1:20">
      <c r="A18" s="6">
        <v>15912921661</v>
      </c>
      <c r="B18" s="4" t="s">
        <v>564</v>
      </c>
      <c r="C18" s="4" t="s">
        <v>660</v>
      </c>
      <c r="D18" s="4" t="s">
        <v>661</v>
      </c>
      <c r="E18" s="4" t="s">
        <v>662</v>
      </c>
      <c r="F18" s="4" t="s">
        <v>564</v>
      </c>
      <c r="G18" s="4" t="s">
        <v>568</v>
      </c>
      <c r="H18" s="4" t="s">
        <v>569</v>
      </c>
      <c r="I18" s="4" t="s">
        <v>663</v>
      </c>
      <c r="J18" s="4" t="s">
        <v>29</v>
      </c>
      <c r="K18" s="4" t="s">
        <v>664</v>
      </c>
      <c r="L18" s="4" t="s">
        <v>664</v>
      </c>
      <c r="M18" s="4" t="s">
        <v>572</v>
      </c>
      <c r="N18" s="4" t="s">
        <v>572</v>
      </c>
      <c r="O18" s="4" t="s">
        <v>573</v>
      </c>
      <c r="P18" s="4" t="s">
        <v>574</v>
      </c>
      <c r="Q18" s="4" t="s">
        <v>665</v>
      </c>
      <c r="R18" s="4" t="s">
        <v>576</v>
      </c>
      <c r="S18" s="4" t="s">
        <v>577</v>
      </c>
      <c r="T18" s="4" t="s">
        <v>578</v>
      </c>
    </row>
    <row r="19" s="4" customFormat="1" spans="1:20">
      <c r="A19" s="6">
        <v>15912145168</v>
      </c>
      <c r="B19" s="4" t="s">
        <v>666</v>
      </c>
      <c r="C19" s="4" t="s">
        <v>667</v>
      </c>
      <c r="D19" s="4" t="s">
        <v>668</v>
      </c>
      <c r="E19" s="4" t="s">
        <v>669</v>
      </c>
      <c r="F19" s="4" t="s">
        <v>564</v>
      </c>
      <c r="G19" s="4" t="s">
        <v>568</v>
      </c>
      <c r="H19" s="4" t="s">
        <v>569</v>
      </c>
      <c r="I19" s="4" t="s">
        <v>670</v>
      </c>
      <c r="J19" s="4" t="s">
        <v>29</v>
      </c>
      <c r="K19" s="4" t="s">
        <v>671</v>
      </c>
      <c r="L19" s="4" t="s">
        <v>671</v>
      </c>
      <c r="M19" s="4" t="s">
        <v>572</v>
      </c>
      <c r="N19" s="4" t="s">
        <v>572</v>
      </c>
      <c r="O19" s="4" t="s">
        <v>573</v>
      </c>
      <c r="P19" s="4" t="s">
        <v>574</v>
      </c>
      <c r="Q19" s="4" t="s">
        <v>672</v>
      </c>
      <c r="R19" s="4" t="s">
        <v>576</v>
      </c>
      <c r="S19" s="4" t="s">
        <v>577</v>
      </c>
      <c r="T19" s="4" t="s">
        <v>578</v>
      </c>
    </row>
    <row r="20" s="4" customFormat="1" spans="1:20">
      <c r="A20" s="6">
        <v>15912137865</v>
      </c>
      <c r="B20" s="4" t="s">
        <v>666</v>
      </c>
      <c r="C20" s="4" t="s">
        <v>673</v>
      </c>
      <c r="D20" s="4" t="s">
        <v>674</v>
      </c>
      <c r="E20" s="4" t="s">
        <v>675</v>
      </c>
      <c r="F20" s="4" t="s">
        <v>666</v>
      </c>
      <c r="G20" s="4" t="s">
        <v>564</v>
      </c>
      <c r="H20" s="4" t="s">
        <v>569</v>
      </c>
      <c r="I20" s="4" t="s">
        <v>676</v>
      </c>
      <c r="J20" s="4" t="s">
        <v>29</v>
      </c>
      <c r="K20" s="4" t="s">
        <v>677</v>
      </c>
      <c r="L20" s="4" t="s">
        <v>677</v>
      </c>
      <c r="M20" s="4" t="s">
        <v>572</v>
      </c>
      <c r="N20" s="4" t="s">
        <v>572</v>
      </c>
      <c r="O20" s="4" t="s">
        <v>573</v>
      </c>
      <c r="P20" s="4" t="s">
        <v>574</v>
      </c>
      <c r="Q20" s="4" t="s">
        <v>678</v>
      </c>
      <c r="R20" s="4" t="s">
        <v>576</v>
      </c>
      <c r="S20" s="4" t="s">
        <v>577</v>
      </c>
      <c r="T20" s="4" t="s">
        <v>578</v>
      </c>
    </row>
    <row r="21" s="4" customFormat="1" spans="1:20">
      <c r="A21" s="6">
        <v>15907466610</v>
      </c>
      <c r="B21" s="4" t="s">
        <v>666</v>
      </c>
      <c r="C21" s="4" t="s">
        <v>679</v>
      </c>
      <c r="D21" s="4" t="s">
        <v>680</v>
      </c>
      <c r="E21" s="4" t="s">
        <v>681</v>
      </c>
      <c r="F21" s="4" t="s">
        <v>666</v>
      </c>
      <c r="G21" s="4" t="s">
        <v>564</v>
      </c>
      <c r="H21" s="4" t="s">
        <v>569</v>
      </c>
      <c r="I21" s="4" t="s">
        <v>682</v>
      </c>
      <c r="J21" s="4" t="s">
        <v>29</v>
      </c>
      <c r="K21" s="4" t="s">
        <v>683</v>
      </c>
      <c r="L21" s="4" t="s">
        <v>683</v>
      </c>
      <c r="M21" s="4" t="s">
        <v>572</v>
      </c>
      <c r="N21" s="4" t="s">
        <v>572</v>
      </c>
      <c r="O21" s="4" t="s">
        <v>573</v>
      </c>
      <c r="P21" s="4" t="s">
        <v>574</v>
      </c>
      <c r="Q21" s="4" t="s">
        <v>684</v>
      </c>
      <c r="R21" s="4" t="s">
        <v>576</v>
      </c>
      <c r="S21" s="4" t="s">
        <v>577</v>
      </c>
      <c r="T21" s="4" t="s">
        <v>578</v>
      </c>
    </row>
    <row r="22" s="4" customFormat="1" spans="1:20">
      <c r="A22" s="6">
        <v>15906313719</v>
      </c>
      <c r="B22" s="4" t="s">
        <v>666</v>
      </c>
      <c r="C22" s="4" t="s">
        <v>685</v>
      </c>
      <c r="D22" s="4" t="s">
        <v>686</v>
      </c>
      <c r="E22" s="4" t="s">
        <v>687</v>
      </c>
      <c r="F22" s="4" t="s">
        <v>666</v>
      </c>
      <c r="G22" s="4" t="s">
        <v>568</v>
      </c>
      <c r="H22" s="4" t="s">
        <v>569</v>
      </c>
      <c r="I22" s="4" t="s">
        <v>688</v>
      </c>
      <c r="J22" s="4" t="s">
        <v>29</v>
      </c>
      <c r="K22" s="4" t="s">
        <v>689</v>
      </c>
      <c r="L22" s="4" t="s">
        <v>689</v>
      </c>
      <c r="M22" s="4" t="s">
        <v>572</v>
      </c>
      <c r="N22" s="4" t="s">
        <v>572</v>
      </c>
      <c r="O22" s="4" t="s">
        <v>573</v>
      </c>
      <c r="P22" s="4" t="s">
        <v>574</v>
      </c>
      <c r="Q22" s="4" t="s">
        <v>690</v>
      </c>
      <c r="R22" s="4" t="s">
        <v>576</v>
      </c>
      <c r="S22" s="4" t="s">
        <v>577</v>
      </c>
      <c r="T22" s="4" t="s">
        <v>578</v>
      </c>
    </row>
    <row r="23" s="4" customFormat="1" spans="1:20">
      <c r="A23" s="6">
        <v>15905669604</v>
      </c>
      <c r="B23" s="4" t="s">
        <v>666</v>
      </c>
      <c r="C23" s="4" t="s">
        <v>691</v>
      </c>
      <c r="D23" s="4" t="s">
        <v>692</v>
      </c>
      <c r="E23" s="4" t="s">
        <v>693</v>
      </c>
      <c r="F23" s="4" t="s">
        <v>564</v>
      </c>
      <c r="G23" s="4" t="s">
        <v>568</v>
      </c>
      <c r="H23" s="4" t="s">
        <v>569</v>
      </c>
      <c r="I23" s="4" t="s">
        <v>694</v>
      </c>
      <c r="J23" s="4" t="s">
        <v>29</v>
      </c>
      <c r="K23" s="4" t="s">
        <v>695</v>
      </c>
      <c r="L23" s="4" t="s">
        <v>695</v>
      </c>
      <c r="M23" s="4" t="s">
        <v>572</v>
      </c>
      <c r="N23" s="4" t="s">
        <v>572</v>
      </c>
      <c r="O23" s="4" t="s">
        <v>573</v>
      </c>
      <c r="P23" s="4" t="s">
        <v>574</v>
      </c>
      <c r="Q23" s="4" t="s">
        <v>696</v>
      </c>
      <c r="R23" s="4" t="s">
        <v>576</v>
      </c>
      <c r="S23" s="4" t="s">
        <v>577</v>
      </c>
      <c r="T23" s="4" t="s">
        <v>578</v>
      </c>
    </row>
    <row r="24" s="4" customFormat="1" spans="1:20">
      <c r="A24" s="6">
        <v>15905572278</v>
      </c>
      <c r="B24" s="4" t="s">
        <v>666</v>
      </c>
      <c r="C24" s="4" t="s">
        <v>697</v>
      </c>
      <c r="D24" s="4" t="s">
        <v>698</v>
      </c>
      <c r="E24" s="4" t="s">
        <v>699</v>
      </c>
      <c r="F24" s="4" t="s">
        <v>666</v>
      </c>
      <c r="G24" s="4" t="s">
        <v>564</v>
      </c>
      <c r="H24" s="4" t="s">
        <v>569</v>
      </c>
      <c r="I24" s="4" t="s">
        <v>700</v>
      </c>
      <c r="J24" s="4" t="s">
        <v>29</v>
      </c>
      <c r="K24" s="4" t="s">
        <v>701</v>
      </c>
      <c r="L24" s="4" t="s">
        <v>701</v>
      </c>
      <c r="M24" s="4" t="s">
        <v>572</v>
      </c>
      <c r="N24" s="4" t="s">
        <v>572</v>
      </c>
      <c r="O24" s="4" t="s">
        <v>573</v>
      </c>
      <c r="P24" s="4" t="s">
        <v>574</v>
      </c>
      <c r="Q24" s="4" t="s">
        <v>702</v>
      </c>
      <c r="R24" s="4" t="s">
        <v>576</v>
      </c>
      <c r="S24" s="4" t="s">
        <v>577</v>
      </c>
      <c r="T24" s="4" t="s">
        <v>578</v>
      </c>
    </row>
    <row r="25" s="4" customFormat="1" spans="1:20">
      <c r="A25" s="6">
        <v>15903687876</v>
      </c>
      <c r="B25" s="4" t="s">
        <v>666</v>
      </c>
      <c r="C25" s="4" t="s">
        <v>703</v>
      </c>
      <c r="D25" s="4" t="s">
        <v>704</v>
      </c>
      <c r="E25" s="4" t="s">
        <v>705</v>
      </c>
      <c r="F25" s="4" t="s">
        <v>564</v>
      </c>
      <c r="G25" s="4" t="s">
        <v>568</v>
      </c>
      <c r="H25" s="4" t="s">
        <v>569</v>
      </c>
      <c r="I25" s="4" t="s">
        <v>706</v>
      </c>
      <c r="J25" s="4" t="s">
        <v>29</v>
      </c>
      <c r="K25" s="4" t="s">
        <v>707</v>
      </c>
      <c r="L25" s="4" t="s">
        <v>707</v>
      </c>
      <c r="M25" s="4" t="s">
        <v>572</v>
      </c>
      <c r="N25" s="4" t="s">
        <v>572</v>
      </c>
      <c r="O25" s="4" t="s">
        <v>573</v>
      </c>
      <c r="P25" s="4" t="s">
        <v>574</v>
      </c>
      <c r="Q25" s="4" t="s">
        <v>708</v>
      </c>
      <c r="R25" s="4" t="s">
        <v>576</v>
      </c>
      <c r="S25" s="4" t="s">
        <v>577</v>
      </c>
      <c r="T25" s="4" t="s">
        <v>578</v>
      </c>
    </row>
    <row r="26" s="4" customFormat="1" spans="1:20">
      <c r="A26" s="6">
        <v>15903608435</v>
      </c>
      <c r="B26" s="4" t="s">
        <v>666</v>
      </c>
      <c r="C26" s="4" t="s">
        <v>709</v>
      </c>
      <c r="D26" s="4" t="s">
        <v>710</v>
      </c>
      <c r="E26" s="4" t="s">
        <v>711</v>
      </c>
      <c r="F26" s="4" t="s">
        <v>666</v>
      </c>
      <c r="G26" s="4" t="s">
        <v>564</v>
      </c>
      <c r="H26" s="4" t="s">
        <v>569</v>
      </c>
      <c r="I26" s="4" t="s">
        <v>712</v>
      </c>
      <c r="J26" s="4" t="s">
        <v>29</v>
      </c>
      <c r="K26" s="4" t="s">
        <v>713</v>
      </c>
      <c r="L26" s="4" t="s">
        <v>713</v>
      </c>
      <c r="M26" s="4" t="s">
        <v>572</v>
      </c>
      <c r="N26" s="4" t="s">
        <v>572</v>
      </c>
      <c r="O26" s="4" t="s">
        <v>573</v>
      </c>
      <c r="P26" s="4" t="s">
        <v>574</v>
      </c>
      <c r="Q26" s="4" t="s">
        <v>714</v>
      </c>
      <c r="R26" s="4" t="s">
        <v>576</v>
      </c>
      <c r="S26" s="4" t="s">
        <v>577</v>
      </c>
      <c r="T26" s="4" t="s">
        <v>578</v>
      </c>
    </row>
    <row r="27" s="4" customFormat="1" spans="1:20">
      <c r="A27" s="6">
        <v>15903365214</v>
      </c>
      <c r="B27" s="4" t="s">
        <v>666</v>
      </c>
      <c r="C27" s="4" t="s">
        <v>715</v>
      </c>
      <c r="D27" s="4" t="s">
        <v>716</v>
      </c>
      <c r="E27" s="4" t="s">
        <v>717</v>
      </c>
      <c r="F27" s="4" t="s">
        <v>666</v>
      </c>
      <c r="G27" s="4" t="s">
        <v>564</v>
      </c>
      <c r="H27" s="4" t="s">
        <v>569</v>
      </c>
      <c r="I27" s="4" t="s">
        <v>718</v>
      </c>
      <c r="J27" s="4" t="s">
        <v>29</v>
      </c>
      <c r="K27" s="4" t="s">
        <v>719</v>
      </c>
      <c r="L27" s="4" t="s">
        <v>719</v>
      </c>
      <c r="M27" s="4" t="s">
        <v>572</v>
      </c>
      <c r="N27" s="4" t="s">
        <v>572</v>
      </c>
      <c r="O27" s="4" t="s">
        <v>573</v>
      </c>
      <c r="P27" s="4" t="s">
        <v>574</v>
      </c>
      <c r="Q27" s="4" t="s">
        <v>720</v>
      </c>
      <c r="R27" s="4" t="s">
        <v>576</v>
      </c>
      <c r="S27" s="4" t="s">
        <v>577</v>
      </c>
      <c r="T27" s="4" t="s">
        <v>578</v>
      </c>
    </row>
    <row r="28" s="4" customFormat="1" spans="1:20">
      <c r="A28" s="6">
        <v>15903007511</v>
      </c>
      <c r="B28" s="4" t="s">
        <v>666</v>
      </c>
      <c r="C28" s="4" t="s">
        <v>721</v>
      </c>
      <c r="D28" s="4" t="s">
        <v>722</v>
      </c>
      <c r="E28" s="4" t="s">
        <v>723</v>
      </c>
      <c r="F28" s="4" t="s">
        <v>666</v>
      </c>
      <c r="G28" s="4" t="s">
        <v>564</v>
      </c>
      <c r="H28" s="4" t="s">
        <v>569</v>
      </c>
      <c r="I28" s="4" t="s">
        <v>724</v>
      </c>
      <c r="J28" s="4" t="s">
        <v>29</v>
      </c>
      <c r="K28" s="4" t="s">
        <v>725</v>
      </c>
      <c r="L28" s="4" t="s">
        <v>725</v>
      </c>
      <c r="M28" s="4" t="s">
        <v>572</v>
      </c>
      <c r="N28" s="4" t="s">
        <v>572</v>
      </c>
      <c r="O28" s="4" t="s">
        <v>573</v>
      </c>
      <c r="P28" s="4" t="s">
        <v>574</v>
      </c>
      <c r="Q28" s="4" t="s">
        <v>726</v>
      </c>
      <c r="R28" s="4" t="s">
        <v>576</v>
      </c>
      <c r="S28" s="4" t="s">
        <v>577</v>
      </c>
      <c r="T28" s="4" t="s">
        <v>578</v>
      </c>
    </row>
    <row r="29" s="4" customFormat="1" spans="1:20">
      <c r="A29" s="6">
        <v>15898157092</v>
      </c>
      <c r="B29" s="4" t="s">
        <v>727</v>
      </c>
      <c r="C29" s="4" t="s">
        <v>728</v>
      </c>
      <c r="D29" s="4" t="s">
        <v>729</v>
      </c>
      <c r="E29" s="4" t="s">
        <v>730</v>
      </c>
      <c r="F29" s="4" t="s">
        <v>666</v>
      </c>
      <c r="G29" s="4" t="s">
        <v>568</v>
      </c>
      <c r="H29" s="4" t="s">
        <v>569</v>
      </c>
      <c r="I29" s="4" t="s">
        <v>731</v>
      </c>
      <c r="J29" s="4" t="s">
        <v>29</v>
      </c>
      <c r="K29" s="4" t="s">
        <v>732</v>
      </c>
      <c r="L29" s="4" t="s">
        <v>732</v>
      </c>
      <c r="M29" s="4" t="s">
        <v>572</v>
      </c>
      <c r="N29" s="4" t="s">
        <v>572</v>
      </c>
      <c r="O29" s="4" t="s">
        <v>573</v>
      </c>
      <c r="P29" s="4" t="s">
        <v>574</v>
      </c>
      <c r="Q29" s="4" t="s">
        <v>733</v>
      </c>
      <c r="R29" s="4" t="s">
        <v>576</v>
      </c>
      <c r="S29" s="4" t="s">
        <v>577</v>
      </c>
      <c r="T29" s="4" t="s">
        <v>578</v>
      </c>
    </row>
    <row r="30" s="4" customFormat="1" spans="1:20">
      <c r="A30" s="6">
        <v>15898016792</v>
      </c>
      <c r="B30" s="4" t="s">
        <v>727</v>
      </c>
      <c r="C30" s="4" t="s">
        <v>734</v>
      </c>
      <c r="D30" s="4" t="s">
        <v>735</v>
      </c>
      <c r="E30" s="4" t="s">
        <v>736</v>
      </c>
      <c r="F30" s="4" t="s">
        <v>727</v>
      </c>
      <c r="G30" s="4" t="s">
        <v>666</v>
      </c>
      <c r="H30" s="4" t="s">
        <v>569</v>
      </c>
      <c r="I30" s="4" t="s">
        <v>737</v>
      </c>
      <c r="J30" s="4" t="s">
        <v>29</v>
      </c>
      <c r="K30" s="4" t="s">
        <v>628</v>
      </c>
      <c r="L30" s="4" t="s">
        <v>628</v>
      </c>
      <c r="M30" s="4" t="s">
        <v>572</v>
      </c>
      <c r="N30" s="4" t="s">
        <v>572</v>
      </c>
      <c r="O30" s="4" t="s">
        <v>573</v>
      </c>
      <c r="P30" s="4" t="s">
        <v>574</v>
      </c>
      <c r="Q30" s="4" t="s">
        <v>738</v>
      </c>
      <c r="R30" s="4" t="s">
        <v>576</v>
      </c>
      <c r="S30" s="4" t="s">
        <v>577</v>
      </c>
      <c r="T30" s="4" t="s">
        <v>578</v>
      </c>
    </row>
    <row r="31" s="4" customFormat="1" spans="1:20">
      <c r="A31" s="6">
        <v>15897930291</v>
      </c>
      <c r="B31" s="4" t="s">
        <v>727</v>
      </c>
      <c r="C31" s="4" t="s">
        <v>739</v>
      </c>
      <c r="D31" s="4" t="s">
        <v>740</v>
      </c>
      <c r="E31" s="4" t="s">
        <v>741</v>
      </c>
      <c r="F31" s="4" t="s">
        <v>727</v>
      </c>
      <c r="G31" s="4" t="s">
        <v>666</v>
      </c>
      <c r="H31" s="4" t="s">
        <v>569</v>
      </c>
      <c r="I31" s="4" t="s">
        <v>742</v>
      </c>
      <c r="J31" s="4" t="s">
        <v>29</v>
      </c>
      <c r="K31" s="4" t="s">
        <v>743</v>
      </c>
      <c r="L31" s="4" t="s">
        <v>743</v>
      </c>
      <c r="M31" s="4" t="s">
        <v>572</v>
      </c>
      <c r="N31" s="4" t="s">
        <v>572</v>
      </c>
      <c r="O31" s="4" t="s">
        <v>573</v>
      </c>
      <c r="P31" s="4" t="s">
        <v>574</v>
      </c>
      <c r="Q31" s="4" t="s">
        <v>744</v>
      </c>
      <c r="R31" s="4" t="s">
        <v>576</v>
      </c>
      <c r="S31" s="4" t="s">
        <v>577</v>
      </c>
      <c r="T31" s="4" t="s">
        <v>578</v>
      </c>
    </row>
    <row r="32" s="4" customFormat="1" spans="1:20">
      <c r="A32" s="6">
        <v>15897686900</v>
      </c>
      <c r="B32" s="4" t="s">
        <v>727</v>
      </c>
      <c r="C32" s="4" t="s">
        <v>745</v>
      </c>
      <c r="D32" s="4" t="s">
        <v>746</v>
      </c>
      <c r="E32" s="4" t="s">
        <v>747</v>
      </c>
      <c r="F32" s="4" t="s">
        <v>564</v>
      </c>
      <c r="G32" s="4" t="s">
        <v>568</v>
      </c>
      <c r="H32" s="4" t="s">
        <v>569</v>
      </c>
      <c r="I32" s="4" t="s">
        <v>748</v>
      </c>
      <c r="J32" s="4" t="s">
        <v>29</v>
      </c>
      <c r="K32" s="4" t="s">
        <v>749</v>
      </c>
      <c r="L32" s="4" t="s">
        <v>749</v>
      </c>
      <c r="M32" s="4" t="s">
        <v>572</v>
      </c>
      <c r="N32" s="4" t="s">
        <v>572</v>
      </c>
      <c r="O32" s="4" t="s">
        <v>573</v>
      </c>
      <c r="P32" s="4" t="s">
        <v>574</v>
      </c>
      <c r="Q32" s="4" t="s">
        <v>750</v>
      </c>
      <c r="R32" s="4" t="s">
        <v>576</v>
      </c>
      <c r="S32" s="4" t="s">
        <v>577</v>
      </c>
      <c r="T32" s="4" t="s">
        <v>578</v>
      </c>
    </row>
    <row r="33" s="4" customFormat="1" spans="1:20">
      <c r="A33" s="6">
        <v>15897339908</v>
      </c>
      <c r="B33" s="4" t="s">
        <v>727</v>
      </c>
      <c r="C33" s="4" t="s">
        <v>751</v>
      </c>
      <c r="D33" s="4" t="s">
        <v>752</v>
      </c>
      <c r="E33" s="4" t="s">
        <v>753</v>
      </c>
      <c r="F33" s="4" t="s">
        <v>727</v>
      </c>
      <c r="G33" s="4" t="s">
        <v>666</v>
      </c>
      <c r="H33" s="4" t="s">
        <v>569</v>
      </c>
      <c r="I33" s="4" t="s">
        <v>754</v>
      </c>
      <c r="J33" s="4" t="s">
        <v>29</v>
      </c>
      <c r="K33" s="4" t="s">
        <v>755</v>
      </c>
      <c r="L33" s="4" t="s">
        <v>755</v>
      </c>
      <c r="M33" s="4" t="s">
        <v>572</v>
      </c>
      <c r="N33" s="4" t="s">
        <v>572</v>
      </c>
      <c r="O33" s="4" t="s">
        <v>573</v>
      </c>
      <c r="P33" s="4" t="s">
        <v>574</v>
      </c>
      <c r="Q33" s="4" t="s">
        <v>756</v>
      </c>
      <c r="R33" s="4" t="s">
        <v>576</v>
      </c>
      <c r="S33" s="4" t="s">
        <v>577</v>
      </c>
      <c r="T33" s="4" t="s">
        <v>578</v>
      </c>
    </row>
    <row r="34" s="4" customFormat="1" spans="1:20">
      <c r="A34" s="6">
        <v>15896517939</v>
      </c>
      <c r="B34" s="4" t="s">
        <v>727</v>
      </c>
      <c r="C34" s="4" t="s">
        <v>757</v>
      </c>
      <c r="D34" s="4" t="s">
        <v>758</v>
      </c>
      <c r="E34" s="4" t="s">
        <v>759</v>
      </c>
      <c r="F34" s="4" t="s">
        <v>727</v>
      </c>
      <c r="G34" s="4" t="s">
        <v>666</v>
      </c>
      <c r="H34" s="4" t="s">
        <v>569</v>
      </c>
      <c r="I34" s="4" t="s">
        <v>760</v>
      </c>
      <c r="J34" s="4" t="s">
        <v>29</v>
      </c>
      <c r="K34" s="4" t="s">
        <v>761</v>
      </c>
      <c r="L34" s="4" t="s">
        <v>761</v>
      </c>
      <c r="M34" s="4" t="s">
        <v>572</v>
      </c>
      <c r="N34" s="4" t="s">
        <v>572</v>
      </c>
      <c r="O34" s="4" t="s">
        <v>573</v>
      </c>
      <c r="P34" s="4" t="s">
        <v>574</v>
      </c>
      <c r="Q34" s="4" t="s">
        <v>762</v>
      </c>
      <c r="R34" s="4" t="s">
        <v>576</v>
      </c>
      <c r="S34" s="4" t="s">
        <v>577</v>
      </c>
      <c r="T34" s="4" t="s">
        <v>578</v>
      </c>
    </row>
    <row r="35" s="4" customFormat="1" spans="1:20">
      <c r="A35" s="6">
        <v>15896430138</v>
      </c>
      <c r="B35" s="4" t="s">
        <v>727</v>
      </c>
      <c r="C35" s="4" t="s">
        <v>763</v>
      </c>
      <c r="D35" s="4" t="s">
        <v>764</v>
      </c>
      <c r="E35" s="4" t="s">
        <v>765</v>
      </c>
      <c r="F35" s="4" t="s">
        <v>727</v>
      </c>
      <c r="G35" s="4" t="s">
        <v>666</v>
      </c>
      <c r="H35" s="4" t="s">
        <v>569</v>
      </c>
      <c r="I35" s="4" t="s">
        <v>766</v>
      </c>
      <c r="J35" s="4" t="s">
        <v>29</v>
      </c>
      <c r="K35" s="4" t="s">
        <v>767</v>
      </c>
      <c r="L35" s="4" t="s">
        <v>767</v>
      </c>
      <c r="M35" s="4" t="s">
        <v>572</v>
      </c>
      <c r="N35" s="4" t="s">
        <v>572</v>
      </c>
      <c r="O35" s="4" t="s">
        <v>573</v>
      </c>
      <c r="P35" s="4" t="s">
        <v>574</v>
      </c>
      <c r="Q35" s="4" t="s">
        <v>768</v>
      </c>
      <c r="R35" s="4" t="s">
        <v>576</v>
      </c>
      <c r="S35" s="4" t="s">
        <v>577</v>
      </c>
      <c r="T35" s="4" t="s">
        <v>578</v>
      </c>
    </row>
    <row r="36" s="4" customFormat="1" spans="1:20">
      <c r="A36" s="6">
        <v>15896417850</v>
      </c>
      <c r="B36" s="4" t="s">
        <v>727</v>
      </c>
      <c r="C36" s="4" t="s">
        <v>769</v>
      </c>
      <c r="D36" s="4" t="s">
        <v>770</v>
      </c>
      <c r="E36" s="4" t="s">
        <v>771</v>
      </c>
      <c r="F36" s="4" t="s">
        <v>727</v>
      </c>
      <c r="G36" s="4" t="s">
        <v>666</v>
      </c>
      <c r="H36" s="4" t="s">
        <v>569</v>
      </c>
      <c r="I36" s="4" t="s">
        <v>772</v>
      </c>
      <c r="J36" s="4" t="s">
        <v>29</v>
      </c>
      <c r="K36" s="4" t="s">
        <v>773</v>
      </c>
      <c r="L36" s="4" t="s">
        <v>773</v>
      </c>
      <c r="M36" s="4" t="s">
        <v>572</v>
      </c>
      <c r="N36" s="4" t="s">
        <v>572</v>
      </c>
      <c r="O36" s="4" t="s">
        <v>573</v>
      </c>
      <c r="P36" s="4" t="s">
        <v>574</v>
      </c>
      <c r="Q36" s="4" t="s">
        <v>774</v>
      </c>
      <c r="R36" s="4" t="s">
        <v>576</v>
      </c>
      <c r="S36" s="4" t="s">
        <v>577</v>
      </c>
      <c r="T36" s="4" t="s">
        <v>578</v>
      </c>
    </row>
    <row r="37" s="4" customFormat="1" spans="1:20">
      <c r="A37" s="6">
        <v>15895049695</v>
      </c>
      <c r="B37" s="4" t="s">
        <v>727</v>
      </c>
      <c r="C37" s="4" t="s">
        <v>775</v>
      </c>
      <c r="D37" s="4" t="s">
        <v>776</v>
      </c>
      <c r="E37" s="4" t="s">
        <v>777</v>
      </c>
      <c r="F37" s="4" t="s">
        <v>727</v>
      </c>
      <c r="G37" s="4" t="s">
        <v>666</v>
      </c>
      <c r="H37" s="4" t="s">
        <v>569</v>
      </c>
      <c r="I37" s="4" t="s">
        <v>778</v>
      </c>
      <c r="J37" s="4" t="s">
        <v>29</v>
      </c>
      <c r="K37" s="4" t="s">
        <v>779</v>
      </c>
      <c r="L37" s="4" t="s">
        <v>779</v>
      </c>
      <c r="M37" s="4" t="s">
        <v>572</v>
      </c>
      <c r="N37" s="4" t="s">
        <v>572</v>
      </c>
      <c r="O37" s="4" t="s">
        <v>573</v>
      </c>
      <c r="P37" s="4" t="s">
        <v>574</v>
      </c>
      <c r="Q37" s="4" t="s">
        <v>780</v>
      </c>
      <c r="R37" s="4" t="s">
        <v>576</v>
      </c>
      <c r="S37" s="4" t="s">
        <v>577</v>
      </c>
      <c r="T37" s="4" t="s">
        <v>578</v>
      </c>
    </row>
    <row r="38" s="4" customFormat="1" spans="1:20">
      <c r="A38" s="6">
        <v>15894933881</v>
      </c>
      <c r="B38" s="4" t="s">
        <v>727</v>
      </c>
      <c r="C38" s="4" t="s">
        <v>781</v>
      </c>
      <c r="D38" s="4" t="s">
        <v>782</v>
      </c>
      <c r="E38" s="4" t="s">
        <v>783</v>
      </c>
      <c r="F38" s="4" t="s">
        <v>564</v>
      </c>
      <c r="G38" s="4" t="s">
        <v>568</v>
      </c>
      <c r="H38" s="4" t="s">
        <v>569</v>
      </c>
      <c r="I38" s="4" t="s">
        <v>784</v>
      </c>
      <c r="J38" s="4" t="s">
        <v>29</v>
      </c>
      <c r="K38" s="4" t="s">
        <v>785</v>
      </c>
      <c r="L38" s="4" t="s">
        <v>785</v>
      </c>
      <c r="M38" s="4" t="s">
        <v>572</v>
      </c>
      <c r="N38" s="4" t="s">
        <v>572</v>
      </c>
      <c r="O38" s="4" t="s">
        <v>573</v>
      </c>
      <c r="P38" s="4" t="s">
        <v>574</v>
      </c>
      <c r="Q38" s="4" t="s">
        <v>786</v>
      </c>
      <c r="R38" s="4" t="s">
        <v>576</v>
      </c>
      <c r="S38" s="4" t="s">
        <v>577</v>
      </c>
      <c r="T38" s="4" t="s">
        <v>578</v>
      </c>
    </row>
    <row r="39" s="4" customFormat="1" spans="1:20">
      <c r="A39" s="6">
        <v>15894806961</v>
      </c>
      <c r="B39" s="4" t="s">
        <v>727</v>
      </c>
      <c r="C39" s="4" t="s">
        <v>787</v>
      </c>
      <c r="D39" s="4" t="s">
        <v>788</v>
      </c>
      <c r="E39" s="4" t="s">
        <v>789</v>
      </c>
      <c r="F39" s="4" t="s">
        <v>727</v>
      </c>
      <c r="G39" s="4" t="s">
        <v>666</v>
      </c>
      <c r="H39" s="4" t="s">
        <v>569</v>
      </c>
      <c r="I39" s="4" t="s">
        <v>790</v>
      </c>
      <c r="J39" s="4" t="s">
        <v>29</v>
      </c>
      <c r="K39" s="4" t="s">
        <v>791</v>
      </c>
      <c r="L39" s="4" t="s">
        <v>791</v>
      </c>
      <c r="M39" s="4" t="s">
        <v>572</v>
      </c>
      <c r="N39" s="4" t="s">
        <v>572</v>
      </c>
      <c r="O39" s="4" t="s">
        <v>573</v>
      </c>
      <c r="P39" s="4" t="s">
        <v>574</v>
      </c>
      <c r="Q39" s="4" t="s">
        <v>792</v>
      </c>
      <c r="R39" s="4" t="s">
        <v>576</v>
      </c>
      <c r="S39" s="4" t="s">
        <v>577</v>
      </c>
      <c r="T39" s="4" t="s">
        <v>578</v>
      </c>
    </row>
    <row r="40" s="4" customFormat="1" spans="1:20">
      <c r="A40" s="6">
        <v>15889044049</v>
      </c>
      <c r="B40" s="4" t="s">
        <v>727</v>
      </c>
      <c r="C40" s="4" t="s">
        <v>793</v>
      </c>
      <c r="D40" s="4" t="s">
        <v>794</v>
      </c>
      <c r="E40" s="4" t="s">
        <v>795</v>
      </c>
      <c r="F40" s="4" t="s">
        <v>666</v>
      </c>
      <c r="G40" s="4" t="s">
        <v>568</v>
      </c>
      <c r="H40" s="4" t="s">
        <v>569</v>
      </c>
      <c r="I40" s="4" t="s">
        <v>796</v>
      </c>
      <c r="J40" s="4" t="s">
        <v>29</v>
      </c>
      <c r="K40" s="4" t="s">
        <v>797</v>
      </c>
      <c r="L40" s="4" t="s">
        <v>797</v>
      </c>
      <c r="M40" s="4" t="s">
        <v>572</v>
      </c>
      <c r="N40" s="4" t="s">
        <v>572</v>
      </c>
      <c r="O40" s="4" t="s">
        <v>573</v>
      </c>
      <c r="P40" s="4" t="s">
        <v>574</v>
      </c>
      <c r="Q40" s="4" t="s">
        <v>798</v>
      </c>
      <c r="R40" s="4" t="s">
        <v>576</v>
      </c>
      <c r="S40" s="4" t="s">
        <v>577</v>
      </c>
      <c r="T40" s="4" t="s">
        <v>578</v>
      </c>
    </row>
    <row r="41" s="4" customFormat="1" spans="1:20">
      <c r="A41" s="6">
        <v>15888992590</v>
      </c>
      <c r="B41" s="4" t="s">
        <v>727</v>
      </c>
      <c r="C41" s="4" t="s">
        <v>799</v>
      </c>
      <c r="D41" s="4" t="s">
        <v>800</v>
      </c>
      <c r="E41" s="4" t="s">
        <v>801</v>
      </c>
      <c r="F41" s="4" t="s">
        <v>727</v>
      </c>
      <c r="G41" s="4" t="s">
        <v>666</v>
      </c>
      <c r="H41" s="4" t="s">
        <v>569</v>
      </c>
      <c r="I41" s="4" t="s">
        <v>802</v>
      </c>
      <c r="J41" s="4" t="s">
        <v>29</v>
      </c>
      <c r="K41" s="4" t="s">
        <v>803</v>
      </c>
      <c r="L41" s="4" t="s">
        <v>803</v>
      </c>
      <c r="M41" s="4" t="s">
        <v>572</v>
      </c>
      <c r="N41" s="4" t="s">
        <v>572</v>
      </c>
      <c r="O41" s="4" t="s">
        <v>573</v>
      </c>
      <c r="P41" s="4" t="s">
        <v>574</v>
      </c>
      <c r="Q41" s="4" t="s">
        <v>804</v>
      </c>
      <c r="R41" s="4" t="s">
        <v>576</v>
      </c>
      <c r="S41" s="4" t="s">
        <v>577</v>
      </c>
      <c r="T41" s="4" t="s">
        <v>578</v>
      </c>
    </row>
    <row r="42" s="4" customFormat="1" spans="1:20">
      <c r="A42" s="6">
        <v>15888974278</v>
      </c>
      <c r="B42" s="4" t="s">
        <v>727</v>
      </c>
      <c r="C42" s="4" t="s">
        <v>805</v>
      </c>
      <c r="D42" s="4" t="s">
        <v>806</v>
      </c>
      <c r="E42" s="4" t="s">
        <v>807</v>
      </c>
      <c r="F42" s="4" t="s">
        <v>666</v>
      </c>
      <c r="G42" s="4" t="s">
        <v>564</v>
      </c>
      <c r="H42" s="4" t="s">
        <v>569</v>
      </c>
      <c r="I42" s="4" t="s">
        <v>808</v>
      </c>
      <c r="J42" s="4" t="s">
        <v>29</v>
      </c>
      <c r="K42" s="4" t="s">
        <v>809</v>
      </c>
      <c r="L42" s="4" t="s">
        <v>809</v>
      </c>
      <c r="M42" s="4" t="s">
        <v>572</v>
      </c>
      <c r="N42" s="4" t="s">
        <v>572</v>
      </c>
      <c r="O42" s="4" t="s">
        <v>573</v>
      </c>
      <c r="P42" s="4" t="s">
        <v>574</v>
      </c>
      <c r="Q42" s="4" t="s">
        <v>810</v>
      </c>
      <c r="R42" s="4" t="s">
        <v>576</v>
      </c>
      <c r="S42" s="4" t="s">
        <v>577</v>
      </c>
      <c r="T42" s="4" t="s">
        <v>578</v>
      </c>
    </row>
    <row r="43" s="4" customFormat="1" spans="1:20">
      <c r="A43" s="6">
        <v>15888932370</v>
      </c>
      <c r="B43" s="4" t="s">
        <v>727</v>
      </c>
      <c r="C43" s="4" t="s">
        <v>811</v>
      </c>
      <c r="D43" s="4" t="s">
        <v>812</v>
      </c>
      <c r="E43" s="4" t="s">
        <v>813</v>
      </c>
      <c r="F43" s="4" t="s">
        <v>727</v>
      </c>
      <c r="G43" s="4" t="s">
        <v>666</v>
      </c>
      <c r="H43" s="4" t="s">
        <v>569</v>
      </c>
      <c r="I43" s="4" t="s">
        <v>814</v>
      </c>
      <c r="J43" s="4" t="s">
        <v>29</v>
      </c>
      <c r="K43" s="4" t="s">
        <v>815</v>
      </c>
      <c r="L43" s="4" t="s">
        <v>815</v>
      </c>
      <c r="M43" s="4" t="s">
        <v>572</v>
      </c>
      <c r="N43" s="4" t="s">
        <v>572</v>
      </c>
      <c r="O43" s="4" t="s">
        <v>573</v>
      </c>
      <c r="P43" s="4" t="s">
        <v>574</v>
      </c>
      <c r="Q43" s="4" t="s">
        <v>816</v>
      </c>
      <c r="R43" s="4" t="s">
        <v>576</v>
      </c>
      <c r="S43" s="4" t="s">
        <v>577</v>
      </c>
      <c r="T43" s="4" t="s">
        <v>578</v>
      </c>
    </row>
    <row r="44" s="4" customFormat="1" spans="1:20">
      <c r="A44" s="6">
        <v>15888705322</v>
      </c>
      <c r="B44" s="4" t="s">
        <v>727</v>
      </c>
      <c r="C44" s="4" t="s">
        <v>817</v>
      </c>
      <c r="D44" s="4" t="s">
        <v>818</v>
      </c>
      <c r="E44" s="4" t="s">
        <v>819</v>
      </c>
      <c r="F44" s="4" t="s">
        <v>666</v>
      </c>
      <c r="G44" s="4" t="s">
        <v>564</v>
      </c>
      <c r="H44" s="4" t="s">
        <v>569</v>
      </c>
      <c r="I44" s="4" t="s">
        <v>820</v>
      </c>
      <c r="J44" s="4" t="s">
        <v>29</v>
      </c>
      <c r="K44" s="4" t="s">
        <v>821</v>
      </c>
      <c r="L44" s="4" t="s">
        <v>821</v>
      </c>
      <c r="M44" s="4" t="s">
        <v>572</v>
      </c>
      <c r="N44" s="4" t="s">
        <v>572</v>
      </c>
      <c r="O44" s="4" t="s">
        <v>573</v>
      </c>
      <c r="P44" s="4" t="s">
        <v>574</v>
      </c>
      <c r="Q44" s="4" t="s">
        <v>822</v>
      </c>
      <c r="R44" s="4" t="s">
        <v>576</v>
      </c>
      <c r="S44" s="4" t="s">
        <v>577</v>
      </c>
      <c r="T44" s="4" t="s">
        <v>578</v>
      </c>
    </row>
    <row r="45" s="4" customFormat="1" spans="1:20">
      <c r="A45" s="6">
        <v>15887804466</v>
      </c>
      <c r="B45" s="4" t="s">
        <v>823</v>
      </c>
      <c r="C45" s="4" t="s">
        <v>824</v>
      </c>
      <c r="D45" s="4" t="s">
        <v>825</v>
      </c>
      <c r="E45" s="4" t="s">
        <v>826</v>
      </c>
      <c r="F45" s="4" t="s">
        <v>823</v>
      </c>
      <c r="G45" s="4" t="s">
        <v>727</v>
      </c>
      <c r="H45" s="4" t="s">
        <v>569</v>
      </c>
      <c r="I45" s="4" t="s">
        <v>827</v>
      </c>
      <c r="J45" s="4" t="s">
        <v>29</v>
      </c>
      <c r="K45" s="4" t="s">
        <v>828</v>
      </c>
      <c r="L45" s="4" t="s">
        <v>828</v>
      </c>
      <c r="M45" s="4" t="s">
        <v>572</v>
      </c>
      <c r="N45" s="4" t="s">
        <v>572</v>
      </c>
      <c r="O45" s="4" t="s">
        <v>573</v>
      </c>
      <c r="P45" s="4" t="s">
        <v>574</v>
      </c>
      <c r="Q45" s="4" t="s">
        <v>829</v>
      </c>
      <c r="R45" s="4" t="s">
        <v>576</v>
      </c>
      <c r="S45" s="4" t="s">
        <v>577</v>
      </c>
      <c r="T45" s="4" t="s">
        <v>578</v>
      </c>
    </row>
    <row r="46" s="4" customFormat="1" spans="1:20">
      <c r="A46" s="6">
        <v>15887286084</v>
      </c>
      <c r="B46" s="4" t="s">
        <v>823</v>
      </c>
      <c r="C46" s="4" t="s">
        <v>830</v>
      </c>
      <c r="D46" s="4" t="s">
        <v>831</v>
      </c>
      <c r="E46" s="4" t="s">
        <v>832</v>
      </c>
      <c r="F46" s="4" t="s">
        <v>727</v>
      </c>
      <c r="G46" s="4" t="s">
        <v>568</v>
      </c>
      <c r="H46" s="4" t="s">
        <v>569</v>
      </c>
      <c r="I46" s="4" t="s">
        <v>833</v>
      </c>
      <c r="J46" s="4" t="s">
        <v>29</v>
      </c>
      <c r="K46" s="4" t="s">
        <v>834</v>
      </c>
      <c r="L46" s="4" t="s">
        <v>834</v>
      </c>
      <c r="M46" s="4" t="s">
        <v>572</v>
      </c>
      <c r="N46" s="4" t="s">
        <v>572</v>
      </c>
      <c r="O46" s="4" t="s">
        <v>573</v>
      </c>
      <c r="P46" s="4" t="s">
        <v>574</v>
      </c>
      <c r="Q46" s="4" t="s">
        <v>835</v>
      </c>
      <c r="R46" s="4" t="s">
        <v>576</v>
      </c>
      <c r="S46" s="4" t="s">
        <v>577</v>
      </c>
      <c r="T46" s="4" t="s">
        <v>578</v>
      </c>
    </row>
    <row r="47" s="4" customFormat="1" spans="1:20">
      <c r="A47" s="6">
        <v>15887184740</v>
      </c>
      <c r="B47" s="4" t="s">
        <v>823</v>
      </c>
      <c r="C47" s="4" t="s">
        <v>836</v>
      </c>
      <c r="D47" s="4" t="s">
        <v>592</v>
      </c>
      <c r="E47" s="4" t="s">
        <v>837</v>
      </c>
      <c r="F47" s="4" t="s">
        <v>727</v>
      </c>
      <c r="G47" s="4" t="s">
        <v>666</v>
      </c>
      <c r="H47" s="4" t="s">
        <v>569</v>
      </c>
      <c r="I47" s="4" t="s">
        <v>838</v>
      </c>
      <c r="J47" s="4" t="s">
        <v>29</v>
      </c>
      <c r="K47" s="4" t="s">
        <v>779</v>
      </c>
      <c r="L47" s="4" t="s">
        <v>779</v>
      </c>
      <c r="M47" s="4" t="s">
        <v>572</v>
      </c>
      <c r="N47" s="4" t="s">
        <v>572</v>
      </c>
      <c r="O47" s="4" t="s">
        <v>573</v>
      </c>
      <c r="P47" s="4" t="s">
        <v>574</v>
      </c>
      <c r="Q47" s="4" t="s">
        <v>839</v>
      </c>
      <c r="R47" s="4" t="s">
        <v>576</v>
      </c>
      <c r="S47" s="4" t="s">
        <v>577</v>
      </c>
      <c r="T47" s="4" t="s">
        <v>578</v>
      </c>
    </row>
    <row r="48" s="4" customFormat="1" spans="1:20">
      <c r="A48" s="6">
        <v>15887147470</v>
      </c>
      <c r="B48" s="4" t="s">
        <v>823</v>
      </c>
      <c r="C48" s="4" t="s">
        <v>840</v>
      </c>
      <c r="D48" s="4" t="s">
        <v>735</v>
      </c>
      <c r="E48" s="4" t="s">
        <v>841</v>
      </c>
      <c r="F48" s="4" t="s">
        <v>823</v>
      </c>
      <c r="G48" s="4" t="s">
        <v>666</v>
      </c>
      <c r="H48" s="4" t="s">
        <v>569</v>
      </c>
      <c r="I48" s="4" t="s">
        <v>842</v>
      </c>
      <c r="J48" s="4" t="s">
        <v>29</v>
      </c>
      <c r="K48" s="4" t="s">
        <v>843</v>
      </c>
      <c r="L48" s="4" t="s">
        <v>843</v>
      </c>
      <c r="M48" s="4" t="s">
        <v>572</v>
      </c>
      <c r="N48" s="4" t="s">
        <v>572</v>
      </c>
      <c r="O48" s="4" t="s">
        <v>573</v>
      </c>
      <c r="P48" s="4" t="s">
        <v>574</v>
      </c>
      <c r="Q48" s="4" t="s">
        <v>844</v>
      </c>
      <c r="R48" s="4" t="s">
        <v>576</v>
      </c>
      <c r="S48" s="4" t="s">
        <v>577</v>
      </c>
      <c r="T48" s="4" t="s">
        <v>578</v>
      </c>
    </row>
    <row r="49" s="4" customFormat="1" spans="1:20">
      <c r="A49" s="6">
        <v>15887078513</v>
      </c>
      <c r="B49" s="4" t="s">
        <v>823</v>
      </c>
      <c r="C49" s="4" t="s">
        <v>845</v>
      </c>
      <c r="D49" s="4" t="s">
        <v>846</v>
      </c>
      <c r="E49" s="4" t="s">
        <v>847</v>
      </c>
      <c r="F49" s="4" t="s">
        <v>823</v>
      </c>
      <c r="G49" s="4" t="s">
        <v>727</v>
      </c>
      <c r="H49" s="4" t="s">
        <v>569</v>
      </c>
      <c r="I49" s="4" t="s">
        <v>848</v>
      </c>
      <c r="J49" s="4" t="s">
        <v>29</v>
      </c>
      <c r="K49" s="4" t="s">
        <v>849</v>
      </c>
      <c r="L49" s="4" t="s">
        <v>849</v>
      </c>
      <c r="M49" s="4" t="s">
        <v>572</v>
      </c>
      <c r="N49" s="4" t="s">
        <v>572</v>
      </c>
      <c r="O49" s="4" t="s">
        <v>573</v>
      </c>
      <c r="P49" s="4" t="s">
        <v>574</v>
      </c>
      <c r="Q49" s="4" t="s">
        <v>850</v>
      </c>
      <c r="R49" s="4" t="s">
        <v>576</v>
      </c>
      <c r="S49" s="4" t="s">
        <v>577</v>
      </c>
      <c r="T49" s="4" t="s">
        <v>578</v>
      </c>
    </row>
    <row r="50" s="4" customFormat="1" spans="1:20">
      <c r="A50" s="6">
        <v>15887041623</v>
      </c>
      <c r="B50" s="4" t="s">
        <v>823</v>
      </c>
      <c r="C50" s="4" t="s">
        <v>851</v>
      </c>
      <c r="D50" s="4" t="s">
        <v>852</v>
      </c>
      <c r="E50" s="4" t="s">
        <v>853</v>
      </c>
      <c r="F50" s="4" t="s">
        <v>823</v>
      </c>
      <c r="G50" s="4" t="s">
        <v>727</v>
      </c>
      <c r="H50" s="4" t="s">
        <v>569</v>
      </c>
      <c r="I50" s="4" t="s">
        <v>854</v>
      </c>
      <c r="J50" s="4" t="s">
        <v>29</v>
      </c>
      <c r="K50" s="4" t="s">
        <v>855</v>
      </c>
      <c r="L50" s="4" t="s">
        <v>855</v>
      </c>
      <c r="M50" s="4" t="s">
        <v>572</v>
      </c>
      <c r="N50" s="4" t="s">
        <v>572</v>
      </c>
      <c r="O50" s="4" t="s">
        <v>573</v>
      </c>
      <c r="P50" s="4" t="s">
        <v>574</v>
      </c>
      <c r="Q50" s="4" t="s">
        <v>856</v>
      </c>
      <c r="R50" s="4" t="s">
        <v>576</v>
      </c>
      <c r="S50" s="4" t="s">
        <v>577</v>
      </c>
      <c r="T50" s="4" t="s">
        <v>578</v>
      </c>
    </row>
    <row r="51" s="4" customFormat="1" spans="1:20">
      <c r="A51" s="6">
        <v>15886412606</v>
      </c>
      <c r="B51" s="4" t="s">
        <v>823</v>
      </c>
      <c r="C51" s="4" t="s">
        <v>857</v>
      </c>
      <c r="D51" s="4" t="s">
        <v>735</v>
      </c>
      <c r="E51" s="4" t="s">
        <v>858</v>
      </c>
      <c r="F51" s="4" t="s">
        <v>823</v>
      </c>
      <c r="G51" s="4" t="s">
        <v>666</v>
      </c>
      <c r="H51" s="4" t="s">
        <v>569</v>
      </c>
      <c r="I51" s="4" t="s">
        <v>842</v>
      </c>
      <c r="J51" s="4" t="s">
        <v>29</v>
      </c>
      <c r="K51" s="4" t="s">
        <v>843</v>
      </c>
      <c r="L51" s="4" t="s">
        <v>843</v>
      </c>
      <c r="M51" s="4" t="s">
        <v>572</v>
      </c>
      <c r="N51" s="4" t="s">
        <v>572</v>
      </c>
      <c r="O51" s="4" t="s">
        <v>573</v>
      </c>
      <c r="P51" s="4" t="s">
        <v>574</v>
      </c>
      <c r="Q51" s="4" t="s">
        <v>859</v>
      </c>
      <c r="R51" s="4" t="s">
        <v>576</v>
      </c>
      <c r="S51" s="4" t="s">
        <v>577</v>
      </c>
      <c r="T51" s="4" t="s">
        <v>578</v>
      </c>
    </row>
    <row r="52" s="4" customFormat="1" spans="1:20">
      <c r="A52" s="6">
        <v>15886308400</v>
      </c>
      <c r="B52" s="4" t="s">
        <v>823</v>
      </c>
      <c r="C52" s="4" t="s">
        <v>860</v>
      </c>
      <c r="D52" s="4" t="s">
        <v>592</v>
      </c>
      <c r="E52" s="4" t="s">
        <v>861</v>
      </c>
      <c r="F52" s="4" t="s">
        <v>823</v>
      </c>
      <c r="G52" s="4" t="s">
        <v>727</v>
      </c>
      <c r="H52" s="4" t="s">
        <v>569</v>
      </c>
      <c r="I52" s="4" t="s">
        <v>862</v>
      </c>
      <c r="J52" s="4" t="s">
        <v>29</v>
      </c>
      <c r="K52" s="4" t="s">
        <v>863</v>
      </c>
      <c r="L52" s="4" t="s">
        <v>863</v>
      </c>
      <c r="M52" s="4" t="s">
        <v>572</v>
      </c>
      <c r="N52" s="4" t="s">
        <v>572</v>
      </c>
      <c r="O52" s="4" t="s">
        <v>573</v>
      </c>
      <c r="P52" s="4" t="s">
        <v>574</v>
      </c>
      <c r="Q52" s="4" t="s">
        <v>864</v>
      </c>
      <c r="R52" s="4" t="s">
        <v>576</v>
      </c>
      <c r="S52" s="4" t="s">
        <v>577</v>
      </c>
      <c r="T52" s="4" t="s">
        <v>578</v>
      </c>
    </row>
    <row r="53" s="4" customFormat="1" spans="1:20">
      <c r="A53" s="6">
        <v>15885588552</v>
      </c>
      <c r="B53" s="4" t="s">
        <v>823</v>
      </c>
      <c r="C53" s="4" t="s">
        <v>865</v>
      </c>
      <c r="D53" s="4" t="s">
        <v>866</v>
      </c>
      <c r="E53" s="4" t="s">
        <v>867</v>
      </c>
      <c r="F53" s="4" t="s">
        <v>823</v>
      </c>
      <c r="G53" s="4" t="s">
        <v>727</v>
      </c>
      <c r="H53" s="4" t="s">
        <v>569</v>
      </c>
      <c r="I53" s="4" t="s">
        <v>868</v>
      </c>
      <c r="J53" s="4" t="s">
        <v>29</v>
      </c>
      <c r="K53" s="4" t="s">
        <v>869</v>
      </c>
      <c r="L53" s="4" t="s">
        <v>869</v>
      </c>
      <c r="M53" s="4" t="s">
        <v>572</v>
      </c>
      <c r="N53" s="4" t="s">
        <v>572</v>
      </c>
      <c r="O53" s="4" t="s">
        <v>573</v>
      </c>
      <c r="P53" s="4" t="s">
        <v>574</v>
      </c>
      <c r="Q53" s="4" t="s">
        <v>870</v>
      </c>
      <c r="R53" s="4" t="s">
        <v>576</v>
      </c>
      <c r="S53" s="4" t="s">
        <v>577</v>
      </c>
      <c r="T53" s="4" t="s">
        <v>578</v>
      </c>
    </row>
    <row r="54" s="4" customFormat="1" spans="1:20">
      <c r="A54" s="6">
        <v>15885482627</v>
      </c>
      <c r="B54" s="4" t="s">
        <v>823</v>
      </c>
      <c r="C54" s="4" t="s">
        <v>871</v>
      </c>
      <c r="D54" s="4" t="s">
        <v>872</v>
      </c>
      <c r="E54" s="4" t="s">
        <v>873</v>
      </c>
      <c r="F54" s="4" t="s">
        <v>727</v>
      </c>
      <c r="G54" s="4" t="s">
        <v>564</v>
      </c>
      <c r="H54" s="4" t="s">
        <v>569</v>
      </c>
      <c r="I54" s="4" t="s">
        <v>874</v>
      </c>
      <c r="J54" s="4" t="s">
        <v>29</v>
      </c>
      <c r="K54" s="4" t="s">
        <v>875</v>
      </c>
      <c r="L54" s="4" t="s">
        <v>875</v>
      </c>
      <c r="M54" s="4" t="s">
        <v>572</v>
      </c>
      <c r="N54" s="4" t="s">
        <v>572</v>
      </c>
      <c r="O54" s="4" t="s">
        <v>573</v>
      </c>
      <c r="P54" s="4" t="s">
        <v>574</v>
      </c>
      <c r="Q54" s="4" t="s">
        <v>876</v>
      </c>
      <c r="R54" s="4" t="s">
        <v>576</v>
      </c>
      <c r="S54" s="4" t="s">
        <v>577</v>
      </c>
      <c r="T54" s="4" t="s">
        <v>578</v>
      </c>
    </row>
    <row r="55" s="4" customFormat="1" spans="1:20">
      <c r="A55" s="6">
        <v>15884475394</v>
      </c>
      <c r="B55" s="4" t="s">
        <v>823</v>
      </c>
      <c r="C55" s="4" t="s">
        <v>877</v>
      </c>
      <c r="D55" s="4" t="s">
        <v>878</v>
      </c>
      <c r="E55" s="4" t="s">
        <v>879</v>
      </c>
      <c r="F55" s="4" t="s">
        <v>823</v>
      </c>
      <c r="G55" s="4" t="s">
        <v>727</v>
      </c>
      <c r="H55" s="4" t="s">
        <v>569</v>
      </c>
      <c r="I55" s="4" t="s">
        <v>880</v>
      </c>
      <c r="J55" s="4" t="s">
        <v>29</v>
      </c>
      <c r="K55" s="4" t="s">
        <v>881</v>
      </c>
      <c r="L55" s="4" t="s">
        <v>881</v>
      </c>
      <c r="M55" s="4" t="s">
        <v>572</v>
      </c>
      <c r="N55" s="4" t="s">
        <v>572</v>
      </c>
      <c r="O55" s="4" t="s">
        <v>573</v>
      </c>
      <c r="P55" s="4" t="s">
        <v>574</v>
      </c>
      <c r="Q55" s="4" t="s">
        <v>882</v>
      </c>
      <c r="R55" s="4" t="s">
        <v>576</v>
      </c>
      <c r="S55" s="4" t="s">
        <v>577</v>
      </c>
      <c r="T55" s="4" t="s">
        <v>578</v>
      </c>
    </row>
    <row r="56" s="4" customFormat="1" spans="1:20">
      <c r="A56" s="6">
        <v>15877860889</v>
      </c>
      <c r="B56" s="4" t="s">
        <v>823</v>
      </c>
      <c r="C56" s="4" t="s">
        <v>883</v>
      </c>
      <c r="D56" s="4" t="s">
        <v>884</v>
      </c>
      <c r="E56" s="4" t="s">
        <v>885</v>
      </c>
      <c r="F56" s="4" t="s">
        <v>727</v>
      </c>
      <c r="G56" s="4" t="s">
        <v>666</v>
      </c>
      <c r="H56" s="4" t="s">
        <v>569</v>
      </c>
      <c r="I56" s="4" t="s">
        <v>886</v>
      </c>
      <c r="J56" s="4" t="s">
        <v>29</v>
      </c>
      <c r="K56" s="4" t="s">
        <v>719</v>
      </c>
      <c r="L56" s="4" t="s">
        <v>719</v>
      </c>
      <c r="M56" s="4" t="s">
        <v>572</v>
      </c>
      <c r="N56" s="4" t="s">
        <v>572</v>
      </c>
      <c r="O56" s="4" t="s">
        <v>573</v>
      </c>
      <c r="P56" s="4" t="s">
        <v>574</v>
      </c>
      <c r="Q56" s="4" t="s">
        <v>887</v>
      </c>
      <c r="R56" s="4" t="s">
        <v>576</v>
      </c>
      <c r="S56" s="4" t="s">
        <v>577</v>
      </c>
      <c r="T56" s="4" t="s">
        <v>578</v>
      </c>
    </row>
    <row r="57" s="4" customFormat="1" spans="1:20">
      <c r="A57" s="6">
        <v>15875682792</v>
      </c>
      <c r="B57" s="4" t="s">
        <v>823</v>
      </c>
      <c r="C57" s="4" t="s">
        <v>888</v>
      </c>
      <c r="D57" s="4" t="s">
        <v>889</v>
      </c>
      <c r="E57" s="4" t="s">
        <v>890</v>
      </c>
      <c r="F57" s="4" t="s">
        <v>564</v>
      </c>
      <c r="G57" s="4" t="s">
        <v>568</v>
      </c>
      <c r="H57" s="4" t="s">
        <v>569</v>
      </c>
      <c r="I57" s="4" t="s">
        <v>891</v>
      </c>
      <c r="J57" s="4" t="s">
        <v>29</v>
      </c>
      <c r="K57" s="4" t="s">
        <v>892</v>
      </c>
      <c r="L57" s="4" t="s">
        <v>892</v>
      </c>
      <c r="M57" s="4" t="s">
        <v>572</v>
      </c>
      <c r="N57" s="4" t="s">
        <v>572</v>
      </c>
      <c r="O57" s="4" t="s">
        <v>573</v>
      </c>
      <c r="P57" s="4" t="s">
        <v>574</v>
      </c>
      <c r="Q57" s="4" t="s">
        <v>893</v>
      </c>
      <c r="R57" s="4" t="s">
        <v>576</v>
      </c>
      <c r="S57" s="4" t="s">
        <v>577</v>
      </c>
      <c r="T57" s="4" t="s">
        <v>578</v>
      </c>
    </row>
    <row r="58" s="4" customFormat="1" spans="1:20">
      <c r="A58" s="6">
        <v>15875006649</v>
      </c>
      <c r="B58" s="4" t="s">
        <v>823</v>
      </c>
      <c r="C58" s="4" t="s">
        <v>894</v>
      </c>
      <c r="D58" s="4" t="s">
        <v>895</v>
      </c>
      <c r="E58" s="4" t="s">
        <v>896</v>
      </c>
      <c r="F58" s="4" t="s">
        <v>823</v>
      </c>
      <c r="G58" s="4" t="s">
        <v>727</v>
      </c>
      <c r="H58" s="4" t="s">
        <v>569</v>
      </c>
      <c r="I58" s="4" t="s">
        <v>897</v>
      </c>
      <c r="J58" s="4" t="s">
        <v>29</v>
      </c>
      <c r="K58" s="4" t="s">
        <v>898</v>
      </c>
      <c r="L58" s="4" t="s">
        <v>898</v>
      </c>
      <c r="M58" s="4" t="s">
        <v>572</v>
      </c>
      <c r="N58" s="4" t="s">
        <v>572</v>
      </c>
      <c r="O58" s="4" t="s">
        <v>573</v>
      </c>
      <c r="P58" s="4" t="s">
        <v>574</v>
      </c>
      <c r="Q58" s="4" t="s">
        <v>899</v>
      </c>
      <c r="R58" s="4" t="s">
        <v>576</v>
      </c>
      <c r="S58" s="4" t="s">
        <v>577</v>
      </c>
      <c r="T58" s="4" t="s">
        <v>578</v>
      </c>
    </row>
    <row r="59" s="4" customFormat="1" spans="1:20">
      <c r="A59" s="6">
        <v>15874728581</v>
      </c>
      <c r="B59" s="4" t="s">
        <v>823</v>
      </c>
      <c r="C59" s="4" t="s">
        <v>900</v>
      </c>
      <c r="D59" s="4" t="s">
        <v>901</v>
      </c>
      <c r="E59" s="4" t="s">
        <v>902</v>
      </c>
      <c r="F59" s="4" t="s">
        <v>823</v>
      </c>
      <c r="G59" s="4" t="s">
        <v>727</v>
      </c>
      <c r="H59" s="4" t="s">
        <v>569</v>
      </c>
      <c r="I59" s="4" t="s">
        <v>903</v>
      </c>
      <c r="J59" s="4" t="s">
        <v>29</v>
      </c>
      <c r="K59" s="4" t="s">
        <v>749</v>
      </c>
      <c r="L59" s="4" t="s">
        <v>749</v>
      </c>
      <c r="M59" s="4" t="s">
        <v>572</v>
      </c>
      <c r="N59" s="4" t="s">
        <v>572</v>
      </c>
      <c r="O59" s="4" t="s">
        <v>573</v>
      </c>
      <c r="P59" s="4" t="s">
        <v>574</v>
      </c>
      <c r="Q59" s="4" t="s">
        <v>904</v>
      </c>
      <c r="R59" s="4" t="s">
        <v>576</v>
      </c>
      <c r="S59" s="4" t="s">
        <v>577</v>
      </c>
      <c r="T59" s="4" t="s">
        <v>578</v>
      </c>
    </row>
    <row r="60" s="4" customFormat="1" spans="1:20">
      <c r="A60" s="6">
        <v>15874459179</v>
      </c>
      <c r="B60" s="4" t="s">
        <v>823</v>
      </c>
      <c r="C60" s="4" t="s">
        <v>905</v>
      </c>
      <c r="D60" s="4" t="s">
        <v>906</v>
      </c>
      <c r="E60" s="4" t="s">
        <v>907</v>
      </c>
      <c r="F60" s="4" t="s">
        <v>823</v>
      </c>
      <c r="G60" s="4" t="s">
        <v>564</v>
      </c>
      <c r="H60" s="4" t="s">
        <v>569</v>
      </c>
      <c r="I60" s="4" t="s">
        <v>908</v>
      </c>
      <c r="J60" s="4" t="s">
        <v>29</v>
      </c>
      <c r="K60" s="4" t="s">
        <v>909</v>
      </c>
      <c r="L60" s="4" t="s">
        <v>909</v>
      </c>
      <c r="M60" s="4" t="s">
        <v>572</v>
      </c>
      <c r="N60" s="4" t="s">
        <v>572</v>
      </c>
      <c r="O60" s="4" t="s">
        <v>573</v>
      </c>
      <c r="P60" s="4" t="s">
        <v>574</v>
      </c>
      <c r="Q60" s="4" t="s">
        <v>910</v>
      </c>
      <c r="R60" s="4" t="s">
        <v>576</v>
      </c>
      <c r="S60" s="4" t="s">
        <v>577</v>
      </c>
      <c r="T60" s="4" t="s">
        <v>578</v>
      </c>
    </row>
    <row r="61" s="4" customFormat="1" spans="1:20">
      <c r="A61" s="6">
        <v>15874252484</v>
      </c>
      <c r="B61" s="4" t="s">
        <v>823</v>
      </c>
      <c r="C61" s="4" t="s">
        <v>911</v>
      </c>
      <c r="D61" s="4" t="s">
        <v>912</v>
      </c>
      <c r="E61" s="4" t="s">
        <v>913</v>
      </c>
      <c r="F61" s="4" t="s">
        <v>823</v>
      </c>
      <c r="G61" s="4" t="s">
        <v>727</v>
      </c>
      <c r="H61" s="4" t="s">
        <v>569</v>
      </c>
      <c r="I61" s="4" t="s">
        <v>914</v>
      </c>
      <c r="J61" s="4" t="s">
        <v>29</v>
      </c>
      <c r="K61" s="4" t="s">
        <v>915</v>
      </c>
      <c r="L61" s="4" t="s">
        <v>915</v>
      </c>
      <c r="M61" s="4" t="s">
        <v>572</v>
      </c>
      <c r="N61" s="4" t="s">
        <v>572</v>
      </c>
      <c r="O61" s="4" t="s">
        <v>573</v>
      </c>
      <c r="P61" s="4" t="s">
        <v>574</v>
      </c>
      <c r="Q61" s="4" t="s">
        <v>916</v>
      </c>
      <c r="R61" s="4" t="s">
        <v>576</v>
      </c>
      <c r="S61" s="4" t="s">
        <v>577</v>
      </c>
      <c r="T61" s="4" t="s">
        <v>578</v>
      </c>
    </row>
    <row r="62" s="4" customFormat="1" spans="1:20">
      <c r="A62" s="6">
        <v>15873421355</v>
      </c>
      <c r="B62" s="4" t="s">
        <v>917</v>
      </c>
      <c r="C62" s="4" t="s">
        <v>918</v>
      </c>
      <c r="D62" s="4" t="s">
        <v>800</v>
      </c>
      <c r="E62" s="4" t="s">
        <v>919</v>
      </c>
      <c r="F62" s="4" t="s">
        <v>823</v>
      </c>
      <c r="G62" s="4" t="s">
        <v>564</v>
      </c>
      <c r="H62" s="4" t="s">
        <v>569</v>
      </c>
      <c r="I62" s="4" t="s">
        <v>920</v>
      </c>
      <c r="J62" s="4" t="s">
        <v>29</v>
      </c>
      <c r="K62" s="4" t="s">
        <v>921</v>
      </c>
      <c r="L62" s="4" t="s">
        <v>921</v>
      </c>
      <c r="M62" s="4" t="s">
        <v>572</v>
      </c>
      <c r="N62" s="4" t="s">
        <v>572</v>
      </c>
      <c r="O62" s="4" t="s">
        <v>573</v>
      </c>
      <c r="P62" s="4" t="s">
        <v>574</v>
      </c>
      <c r="Q62" s="4" t="s">
        <v>922</v>
      </c>
      <c r="R62" s="4" t="s">
        <v>576</v>
      </c>
      <c r="S62" s="4" t="s">
        <v>577</v>
      </c>
      <c r="T62" s="4" t="s">
        <v>578</v>
      </c>
    </row>
    <row r="63" s="4" customFormat="1" spans="1:20">
      <c r="A63" s="6">
        <v>15872746460</v>
      </c>
      <c r="B63" s="4" t="s">
        <v>917</v>
      </c>
      <c r="C63" s="4" t="s">
        <v>923</v>
      </c>
      <c r="D63" s="4" t="s">
        <v>924</v>
      </c>
      <c r="E63" s="4" t="s">
        <v>925</v>
      </c>
      <c r="F63" s="4" t="s">
        <v>727</v>
      </c>
      <c r="G63" s="4" t="s">
        <v>666</v>
      </c>
      <c r="H63" s="4" t="s">
        <v>569</v>
      </c>
      <c r="I63" s="4" t="s">
        <v>926</v>
      </c>
      <c r="J63" s="4" t="s">
        <v>29</v>
      </c>
      <c r="K63" s="4" t="s">
        <v>927</v>
      </c>
      <c r="L63" s="4" t="s">
        <v>927</v>
      </c>
      <c r="M63" s="4" t="s">
        <v>572</v>
      </c>
      <c r="N63" s="4" t="s">
        <v>572</v>
      </c>
      <c r="O63" s="4" t="s">
        <v>573</v>
      </c>
      <c r="P63" s="4" t="s">
        <v>574</v>
      </c>
      <c r="Q63" s="4" t="s">
        <v>928</v>
      </c>
      <c r="R63" s="4" t="s">
        <v>576</v>
      </c>
      <c r="S63" s="4" t="s">
        <v>577</v>
      </c>
      <c r="T63" s="4" t="s">
        <v>578</v>
      </c>
    </row>
    <row r="64" s="4" customFormat="1" spans="1:20">
      <c r="A64" s="6">
        <v>15872163889</v>
      </c>
      <c r="B64" s="4" t="s">
        <v>917</v>
      </c>
      <c r="C64" s="4" t="s">
        <v>929</v>
      </c>
      <c r="D64" s="4" t="s">
        <v>930</v>
      </c>
      <c r="E64" s="4" t="s">
        <v>931</v>
      </c>
      <c r="F64" s="4" t="s">
        <v>917</v>
      </c>
      <c r="G64" s="4" t="s">
        <v>823</v>
      </c>
      <c r="H64" s="4" t="s">
        <v>569</v>
      </c>
      <c r="I64" s="4" t="s">
        <v>932</v>
      </c>
      <c r="J64" s="4" t="s">
        <v>29</v>
      </c>
      <c r="K64" s="4" t="s">
        <v>933</v>
      </c>
      <c r="L64" s="4" t="s">
        <v>933</v>
      </c>
      <c r="M64" s="4" t="s">
        <v>572</v>
      </c>
      <c r="N64" s="4" t="s">
        <v>572</v>
      </c>
      <c r="O64" s="4" t="s">
        <v>573</v>
      </c>
      <c r="P64" s="4" t="s">
        <v>574</v>
      </c>
      <c r="Q64" s="4" t="s">
        <v>934</v>
      </c>
      <c r="R64" s="4" t="s">
        <v>576</v>
      </c>
      <c r="S64" s="4" t="s">
        <v>577</v>
      </c>
      <c r="T64" s="4" t="s">
        <v>578</v>
      </c>
    </row>
    <row r="65" s="4" customFormat="1" spans="1:20">
      <c r="A65" s="6">
        <v>15865874107</v>
      </c>
      <c r="B65" s="4" t="s">
        <v>917</v>
      </c>
      <c r="C65" s="4" t="s">
        <v>935</v>
      </c>
      <c r="D65" s="4" t="s">
        <v>936</v>
      </c>
      <c r="E65" s="4" t="s">
        <v>937</v>
      </c>
      <c r="F65" s="4" t="s">
        <v>917</v>
      </c>
      <c r="G65" s="4" t="s">
        <v>823</v>
      </c>
      <c r="H65" s="4" t="s">
        <v>569</v>
      </c>
      <c r="I65" s="4" t="s">
        <v>938</v>
      </c>
      <c r="J65" s="4" t="s">
        <v>29</v>
      </c>
      <c r="K65" s="4" t="s">
        <v>939</v>
      </c>
      <c r="L65" s="4" t="s">
        <v>939</v>
      </c>
      <c r="M65" s="4" t="s">
        <v>572</v>
      </c>
      <c r="N65" s="4" t="s">
        <v>572</v>
      </c>
      <c r="O65" s="4" t="s">
        <v>573</v>
      </c>
      <c r="P65" s="4" t="s">
        <v>574</v>
      </c>
      <c r="Q65" s="4" t="s">
        <v>940</v>
      </c>
      <c r="R65" s="4" t="s">
        <v>576</v>
      </c>
      <c r="S65" s="4" t="s">
        <v>577</v>
      </c>
      <c r="T65" s="4" t="s">
        <v>578</v>
      </c>
    </row>
    <row r="66" s="4" customFormat="1" spans="1:20">
      <c r="A66" s="6">
        <v>15865732792</v>
      </c>
      <c r="B66" s="4" t="s">
        <v>917</v>
      </c>
      <c r="C66" s="4" t="s">
        <v>941</v>
      </c>
      <c r="D66" s="4" t="s">
        <v>895</v>
      </c>
      <c r="E66" s="4" t="s">
        <v>942</v>
      </c>
      <c r="F66" s="4" t="s">
        <v>917</v>
      </c>
      <c r="G66" s="4" t="s">
        <v>727</v>
      </c>
      <c r="H66" s="4" t="s">
        <v>569</v>
      </c>
      <c r="I66" s="4" t="s">
        <v>943</v>
      </c>
      <c r="J66" s="4" t="s">
        <v>29</v>
      </c>
      <c r="K66" s="4" t="s">
        <v>944</v>
      </c>
      <c r="L66" s="4" t="s">
        <v>944</v>
      </c>
      <c r="M66" s="4" t="s">
        <v>572</v>
      </c>
      <c r="N66" s="4" t="s">
        <v>572</v>
      </c>
      <c r="O66" s="4" t="s">
        <v>573</v>
      </c>
      <c r="P66" s="4" t="s">
        <v>574</v>
      </c>
      <c r="Q66" s="4" t="s">
        <v>945</v>
      </c>
      <c r="R66" s="4" t="s">
        <v>576</v>
      </c>
      <c r="S66" s="4" t="s">
        <v>577</v>
      </c>
      <c r="T66" s="4" t="s">
        <v>578</v>
      </c>
    </row>
    <row r="67" s="4" customFormat="1" spans="1:20">
      <c r="A67" s="6">
        <v>15865327358</v>
      </c>
      <c r="B67" s="4" t="s">
        <v>917</v>
      </c>
      <c r="C67" s="4" t="s">
        <v>946</v>
      </c>
      <c r="D67" s="4" t="s">
        <v>735</v>
      </c>
      <c r="E67" s="4" t="s">
        <v>947</v>
      </c>
      <c r="F67" s="4" t="s">
        <v>917</v>
      </c>
      <c r="G67" s="4" t="s">
        <v>823</v>
      </c>
      <c r="H67" s="4" t="s">
        <v>569</v>
      </c>
      <c r="I67" s="4" t="s">
        <v>948</v>
      </c>
      <c r="J67" s="4" t="s">
        <v>29</v>
      </c>
      <c r="K67" s="4" t="s">
        <v>628</v>
      </c>
      <c r="L67" s="4" t="s">
        <v>628</v>
      </c>
      <c r="M67" s="4" t="s">
        <v>572</v>
      </c>
      <c r="N67" s="4" t="s">
        <v>572</v>
      </c>
      <c r="O67" s="4" t="s">
        <v>573</v>
      </c>
      <c r="P67" s="4" t="s">
        <v>574</v>
      </c>
      <c r="Q67" s="4" t="s">
        <v>949</v>
      </c>
      <c r="R67" s="4" t="s">
        <v>576</v>
      </c>
      <c r="S67" s="4" t="s">
        <v>577</v>
      </c>
      <c r="T67" s="4" t="s">
        <v>578</v>
      </c>
    </row>
    <row r="68" s="4" customFormat="1" spans="1:20">
      <c r="A68" s="6">
        <v>15864961755</v>
      </c>
      <c r="B68" s="4" t="s">
        <v>917</v>
      </c>
      <c r="C68" s="4" t="s">
        <v>950</v>
      </c>
      <c r="D68" s="4" t="s">
        <v>951</v>
      </c>
      <c r="E68" s="4" t="s">
        <v>952</v>
      </c>
      <c r="F68" s="4" t="s">
        <v>917</v>
      </c>
      <c r="G68" s="4" t="s">
        <v>823</v>
      </c>
      <c r="H68" s="4" t="s">
        <v>569</v>
      </c>
      <c r="I68" s="4" t="s">
        <v>953</v>
      </c>
      <c r="J68" s="4" t="s">
        <v>29</v>
      </c>
      <c r="K68" s="4" t="s">
        <v>954</v>
      </c>
      <c r="L68" s="4" t="s">
        <v>954</v>
      </c>
      <c r="M68" s="4" t="s">
        <v>572</v>
      </c>
      <c r="N68" s="4" t="s">
        <v>572</v>
      </c>
      <c r="O68" s="4" t="s">
        <v>573</v>
      </c>
      <c r="P68" s="4" t="s">
        <v>574</v>
      </c>
      <c r="Q68" s="4" t="s">
        <v>955</v>
      </c>
      <c r="R68" s="4" t="s">
        <v>576</v>
      </c>
      <c r="S68" s="4" t="s">
        <v>577</v>
      </c>
      <c r="T68" s="4" t="s">
        <v>578</v>
      </c>
    </row>
    <row r="69" s="4" customFormat="1" spans="1:20">
      <c r="A69" s="6">
        <v>15864735196</v>
      </c>
      <c r="B69" s="4" t="s">
        <v>917</v>
      </c>
      <c r="C69" s="4" t="s">
        <v>956</v>
      </c>
      <c r="D69" s="4" t="s">
        <v>957</v>
      </c>
      <c r="E69" s="4" t="s">
        <v>958</v>
      </c>
      <c r="F69" s="4" t="s">
        <v>917</v>
      </c>
      <c r="G69" s="4" t="s">
        <v>564</v>
      </c>
      <c r="H69" s="4" t="s">
        <v>569</v>
      </c>
      <c r="I69" s="4" t="s">
        <v>959</v>
      </c>
      <c r="J69" s="4" t="s">
        <v>29</v>
      </c>
      <c r="K69" s="4" t="s">
        <v>960</v>
      </c>
      <c r="L69" s="4" t="s">
        <v>960</v>
      </c>
      <c r="M69" s="4" t="s">
        <v>572</v>
      </c>
      <c r="N69" s="4" t="s">
        <v>572</v>
      </c>
      <c r="O69" s="4" t="s">
        <v>573</v>
      </c>
      <c r="P69" s="4" t="s">
        <v>574</v>
      </c>
      <c r="Q69" s="4" t="s">
        <v>961</v>
      </c>
      <c r="R69" s="4" t="s">
        <v>576</v>
      </c>
      <c r="S69" s="4" t="s">
        <v>577</v>
      </c>
      <c r="T69" s="4" t="s">
        <v>578</v>
      </c>
    </row>
    <row r="70" s="4" customFormat="1" spans="1:20">
      <c r="A70" s="6">
        <v>15863761794</v>
      </c>
      <c r="B70" s="4" t="s">
        <v>917</v>
      </c>
      <c r="C70" s="4" t="s">
        <v>962</v>
      </c>
      <c r="D70" s="4" t="s">
        <v>963</v>
      </c>
      <c r="E70" s="4" t="s">
        <v>964</v>
      </c>
      <c r="F70" s="4" t="s">
        <v>917</v>
      </c>
      <c r="G70" s="4" t="s">
        <v>823</v>
      </c>
      <c r="H70" s="4" t="s">
        <v>569</v>
      </c>
      <c r="I70" s="4" t="s">
        <v>965</v>
      </c>
      <c r="J70" s="4" t="s">
        <v>29</v>
      </c>
      <c r="K70" s="4" t="s">
        <v>966</v>
      </c>
      <c r="L70" s="4" t="s">
        <v>966</v>
      </c>
      <c r="M70" s="4" t="s">
        <v>572</v>
      </c>
      <c r="N70" s="4" t="s">
        <v>572</v>
      </c>
      <c r="O70" s="4" t="s">
        <v>573</v>
      </c>
      <c r="P70" s="4" t="s">
        <v>574</v>
      </c>
      <c r="Q70" s="4" t="s">
        <v>967</v>
      </c>
      <c r="R70" s="4" t="s">
        <v>576</v>
      </c>
      <c r="S70" s="4" t="s">
        <v>577</v>
      </c>
      <c r="T70" s="4" t="s">
        <v>578</v>
      </c>
    </row>
    <row r="71" s="4" customFormat="1" spans="1:20">
      <c r="A71" s="6">
        <v>15863704361</v>
      </c>
      <c r="B71" s="4" t="s">
        <v>917</v>
      </c>
      <c r="C71" s="4" t="s">
        <v>968</v>
      </c>
      <c r="D71" s="4" t="s">
        <v>788</v>
      </c>
      <c r="E71" s="4" t="s">
        <v>789</v>
      </c>
      <c r="F71" s="4" t="s">
        <v>917</v>
      </c>
      <c r="G71" s="4" t="s">
        <v>823</v>
      </c>
      <c r="H71" s="4" t="s">
        <v>569</v>
      </c>
      <c r="I71" s="4" t="s">
        <v>969</v>
      </c>
      <c r="J71" s="4" t="s">
        <v>29</v>
      </c>
      <c r="K71" s="4" t="s">
        <v>970</v>
      </c>
      <c r="L71" s="4" t="s">
        <v>970</v>
      </c>
      <c r="M71" s="4" t="s">
        <v>572</v>
      </c>
      <c r="N71" s="4" t="s">
        <v>572</v>
      </c>
      <c r="O71" s="4" t="s">
        <v>573</v>
      </c>
      <c r="P71" s="4" t="s">
        <v>574</v>
      </c>
      <c r="Q71" s="4" t="s">
        <v>971</v>
      </c>
      <c r="R71" s="4" t="s">
        <v>576</v>
      </c>
      <c r="S71" s="4" t="s">
        <v>577</v>
      </c>
      <c r="T71" s="4" t="s">
        <v>578</v>
      </c>
    </row>
    <row r="72" s="4" customFormat="1" spans="1:20">
      <c r="A72" s="6">
        <v>15863196162</v>
      </c>
      <c r="B72" s="4" t="s">
        <v>917</v>
      </c>
      <c r="C72" s="4" t="s">
        <v>972</v>
      </c>
      <c r="D72" s="4" t="s">
        <v>586</v>
      </c>
      <c r="E72" s="4" t="s">
        <v>973</v>
      </c>
      <c r="F72" s="4" t="s">
        <v>727</v>
      </c>
      <c r="G72" s="4" t="s">
        <v>666</v>
      </c>
      <c r="H72" s="4" t="s">
        <v>569</v>
      </c>
      <c r="I72" s="4" t="s">
        <v>974</v>
      </c>
      <c r="J72" s="4" t="s">
        <v>29</v>
      </c>
      <c r="K72" s="4" t="s">
        <v>975</v>
      </c>
      <c r="L72" s="4" t="s">
        <v>975</v>
      </c>
      <c r="M72" s="4" t="s">
        <v>572</v>
      </c>
      <c r="N72" s="4" t="s">
        <v>572</v>
      </c>
      <c r="O72" s="4" t="s">
        <v>573</v>
      </c>
      <c r="P72" s="4" t="s">
        <v>574</v>
      </c>
      <c r="Q72" s="4" t="s">
        <v>976</v>
      </c>
      <c r="R72" s="4" t="s">
        <v>576</v>
      </c>
      <c r="S72" s="4" t="s">
        <v>577</v>
      </c>
      <c r="T72" s="4" t="s">
        <v>578</v>
      </c>
    </row>
    <row r="73" s="4" customFormat="1" spans="1:20">
      <c r="A73" s="6">
        <v>15862796361</v>
      </c>
      <c r="B73" s="4" t="s">
        <v>917</v>
      </c>
      <c r="C73" s="4" t="s">
        <v>977</v>
      </c>
      <c r="D73" s="4" t="s">
        <v>800</v>
      </c>
      <c r="E73" s="4" t="s">
        <v>978</v>
      </c>
      <c r="F73" s="4" t="s">
        <v>917</v>
      </c>
      <c r="G73" s="4" t="s">
        <v>666</v>
      </c>
      <c r="H73" s="4" t="s">
        <v>569</v>
      </c>
      <c r="I73" s="4" t="s">
        <v>979</v>
      </c>
      <c r="J73" s="4" t="s">
        <v>29</v>
      </c>
      <c r="K73" s="4" t="s">
        <v>980</v>
      </c>
      <c r="L73" s="4" t="s">
        <v>980</v>
      </c>
      <c r="M73" s="4" t="s">
        <v>572</v>
      </c>
      <c r="N73" s="4" t="s">
        <v>572</v>
      </c>
      <c r="O73" s="4" t="s">
        <v>573</v>
      </c>
      <c r="P73" s="4" t="s">
        <v>574</v>
      </c>
      <c r="Q73" s="4" t="s">
        <v>981</v>
      </c>
      <c r="R73" s="4" t="s">
        <v>576</v>
      </c>
      <c r="S73" s="4" t="s">
        <v>577</v>
      </c>
      <c r="T73" s="4" t="s">
        <v>578</v>
      </c>
    </row>
    <row r="74" s="4" customFormat="1" spans="1:20">
      <c r="A74" s="6">
        <v>15862694300</v>
      </c>
      <c r="B74" s="4" t="s">
        <v>917</v>
      </c>
      <c r="C74" s="4" t="s">
        <v>982</v>
      </c>
      <c r="D74" s="4" t="s">
        <v>983</v>
      </c>
      <c r="E74" s="4" t="s">
        <v>984</v>
      </c>
      <c r="F74" s="4" t="s">
        <v>917</v>
      </c>
      <c r="G74" s="4" t="s">
        <v>727</v>
      </c>
      <c r="H74" s="4" t="s">
        <v>569</v>
      </c>
      <c r="I74" s="4" t="s">
        <v>985</v>
      </c>
      <c r="J74" s="4" t="s">
        <v>29</v>
      </c>
      <c r="K74" s="4" t="s">
        <v>986</v>
      </c>
      <c r="L74" s="4" t="s">
        <v>986</v>
      </c>
      <c r="M74" s="4" t="s">
        <v>572</v>
      </c>
      <c r="N74" s="4" t="s">
        <v>572</v>
      </c>
      <c r="O74" s="4" t="s">
        <v>573</v>
      </c>
      <c r="P74" s="4" t="s">
        <v>574</v>
      </c>
      <c r="Q74" s="4" t="s">
        <v>987</v>
      </c>
      <c r="R74" s="4" t="s">
        <v>576</v>
      </c>
      <c r="S74" s="4" t="s">
        <v>577</v>
      </c>
      <c r="T74" s="4" t="s">
        <v>578</v>
      </c>
    </row>
    <row r="75" s="4" customFormat="1" spans="1:20">
      <c r="A75" s="6">
        <v>15862584659</v>
      </c>
      <c r="B75" s="4" t="s">
        <v>917</v>
      </c>
      <c r="C75" s="4" t="s">
        <v>988</v>
      </c>
      <c r="D75" s="4" t="s">
        <v>989</v>
      </c>
      <c r="E75" s="4" t="s">
        <v>990</v>
      </c>
      <c r="F75" s="4" t="s">
        <v>917</v>
      </c>
      <c r="G75" s="4" t="s">
        <v>823</v>
      </c>
      <c r="H75" s="4" t="s">
        <v>569</v>
      </c>
      <c r="I75" s="4" t="s">
        <v>991</v>
      </c>
      <c r="J75" s="4" t="s">
        <v>29</v>
      </c>
      <c r="K75" s="4" t="s">
        <v>992</v>
      </c>
      <c r="L75" s="4" t="s">
        <v>992</v>
      </c>
      <c r="M75" s="4" t="s">
        <v>572</v>
      </c>
      <c r="N75" s="4" t="s">
        <v>572</v>
      </c>
      <c r="O75" s="4" t="s">
        <v>573</v>
      </c>
      <c r="P75" s="4" t="s">
        <v>574</v>
      </c>
      <c r="Q75" s="4" t="s">
        <v>993</v>
      </c>
      <c r="R75" s="4" t="s">
        <v>576</v>
      </c>
      <c r="S75" s="4" t="s">
        <v>577</v>
      </c>
      <c r="T75" s="4" t="s">
        <v>578</v>
      </c>
    </row>
    <row r="76" s="4" customFormat="1" spans="1:20">
      <c r="A76" s="6">
        <v>15861874621</v>
      </c>
      <c r="B76" s="4" t="s">
        <v>994</v>
      </c>
      <c r="C76" s="4" t="s">
        <v>995</v>
      </c>
      <c r="D76" s="4" t="s">
        <v>996</v>
      </c>
      <c r="E76" s="4" t="s">
        <v>997</v>
      </c>
      <c r="F76" s="4" t="s">
        <v>917</v>
      </c>
      <c r="G76" s="4" t="s">
        <v>727</v>
      </c>
      <c r="H76" s="4" t="s">
        <v>569</v>
      </c>
      <c r="I76" s="4" t="s">
        <v>998</v>
      </c>
      <c r="J76" s="4" t="s">
        <v>29</v>
      </c>
      <c r="K76" s="4" t="s">
        <v>999</v>
      </c>
      <c r="L76" s="4" t="s">
        <v>999</v>
      </c>
      <c r="M76" s="4" t="s">
        <v>572</v>
      </c>
      <c r="N76" s="4" t="s">
        <v>572</v>
      </c>
      <c r="O76" s="4" t="s">
        <v>573</v>
      </c>
      <c r="P76" s="4" t="s">
        <v>574</v>
      </c>
      <c r="Q76" s="4" t="s">
        <v>1000</v>
      </c>
      <c r="R76" s="4" t="s">
        <v>576</v>
      </c>
      <c r="S76" s="4" t="s">
        <v>577</v>
      </c>
      <c r="T76" s="4" t="s">
        <v>578</v>
      </c>
    </row>
    <row r="77" s="4" customFormat="1" spans="1:20">
      <c r="A77" s="6">
        <v>15857892004</v>
      </c>
      <c r="B77" s="4" t="s">
        <v>994</v>
      </c>
      <c r="C77" s="4" t="s">
        <v>1001</v>
      </c>
      <c r="D77" s="4" t="s">
        <v>895</v>
      </c>
      <c r="E77" s="4" t="s">
        <v>1002</v>
      </c>
      <c r="F77" s="4" t="s">
        <v>994</v>
      </c>
      <c r="G77" s="4" t="s">
        <v>917</v>
      </c>
      <c r="H77" s="4" t="s">
        <v>569</v>
      </c>
      <c r="I77" s="4" t="s">
        <v>1003</v>
      </c>
      <c r="J77" s="4" t="s">
        <v>29</v>
      </c>
      <c r="K77" s="4" t="s">
        <v>1004</v>
      </c>
      <c r="L77" s="4" t="s">
        <v>1004</v>
      </c>
      <c r="M77" s="4" t="s">
        <v>572</v>
      </c>
      <c r="N77" s="4" t="s">
        <v>572</v>
      </c>
      <c r="O77" s="4" t="s">
        <v>573</v>
      </c>
      <c r="P77" s="4" t="s">
        <v>574</v>
      </c>
      <c r="Q77" s="4" t="s">
        <v>1005</v>
      </c>
      <c r="R77" s="4" t="s">
        <v>576</v>
      </c>
      <c r="S77" s="4" t="s">
        <v>577</v>
      </c>
      <c r="T77" s="4" t="s">
        <v>578</v>
      </c>
    </row>
    <row r="78" s="4" customFormat="1" spans="1:20">
      <c r="A78" s="6">
        <v>15857247360</v>
      </c>
      <c r="B78" s="4" t="s">
        <v>994</v>
      </c>
      <c r="C78" s="4" t="s">
        <v>1006</v>
      </c>
      <c r="D78" s="4" t="s">
        <v>1007</v>
      </c>
      <c r="E78" s="4" t="s">
        <v>1008</v>
      </c>
      <c r="F78" s="4" t="s">
        <v>823</v>
      </c>
      <c r="G78" s="4" t="s">
        <v>727</v>
      </c>
      <c r="H78" s="4" t="s">
        <v>569</v>
      </c>
      <c r="I78" s="4" t="s">
        <v>1009</v>
      </c>
      <c r="J78" s="4" t="s">
        <v>29</v>
      </c>
      <c r="K78" s="4" t="s">
        <v>1010</v>
      </c>
      <c r="L78" s="4" t="s">
        <v>1010</v>
      </c>
      <c r="M78" s="4" t="s">
        <v>572</v>
      </c>
      <c r="N78" s="4" t="s">
        <v>572</v>
      </c>
      <c r="O78" s="4" t="s">
        <v>573</v>
      </c>
      <c r="P78" s="4" t="s">
        <v>574</v>
      </c>
      <c r="Q78" s="4" t="s">
        <v>1011</v>
      </c>
      <c r="R78" s="4" t="s">
        <v>576</v>
      </c>
      <c r="S78" s="4" t="s">
        <v>577</v>
      </c>
      <c r="T78" s="4" t="s">
        <v>578</v>
      </c>
    </row>
    <row r="79" s="4" customFormat="1" spans="1:20">
      <c r="A79" s="6">
        <v>15857067919</v>
      </c>
      <c r="B79" s="4" t="s">
        <v>994</v>
      </c>
      <c r="C79" s="4" t="s">
        <v>1012</v>
      </c>
      <c r="D79" s="4" t="s">
        <v>1013</v>
      </c>
      <c r="E79" s="4" t="s">
        <v>1014</v>
      </c>
      <c r="F79" s="4" t="s">
        <v>994</v>
      </c>
      <c r="G79" s="4" t="s">
        <v>917</v>
      </c>
      <c r="H79" s="4" t="s">
        <v>569</v>
      </c>
      <c r="I79" s="4" t="s">
        <v>1015</v>
      </c>
      <c r="J79" s="4" t="s">
        <v>29</v>
      </c>
      <c r="K79" s="4" t="s">
        <v>1016</v>
      </c>
      <c r="L79" s="4" t="s">
        <v>1016</v>
      </c>
      <c r="M79" s="4" t="s">
        <v>572</v>
      </c>
      <c r="N79" s="4" t="s">
        <v>572</v>
      </c>
      <c r="O79" s="4" t="s">
        <v>573</v>
      </c>
      <c r="P79" s="4" t="s">
        <v>574</v>
      </c>
      <c r="Q79" s="4" t="s">
        <v>1017</v>
      </c>
      <c r="R79" s="4" t="s">
        <v>576</v>
      </c>
      <c r="S79" s="4" t="s">
        <v>577</v>
      </c>
      <c r="T79" s="4" t="s">
        <v>578</v>
      </c>
    </row>
    <row r="80" s="4" customFormat="1" spans="1:20">
      <c r="A80" s="6">
        <v>15855980205</v>
      </c>
      <c r="B80" s="4" t="s">
        <v>994</v>
      </c>
      <c r="C80" s="4" t="s">
        <v>1018</v>
      </c>
      <c r="D80" s="4" t="s">
        <v>1019</v>
      </c>
      <c r="E80" s="4" t="s">
        <v>1020</v>
      </c>
      <c r="F80" s="4" t="s">
        <v>564</v>
      </c>
      <c r="G80" s="4" t="s">
        <v>568</v>
      </c>
      <c r="H80" s="4" t="s">
        <v>569</v>
      </c>
      <c r="I80" s="4" t="s">
        <v>1021</v>
      </c>
      <c r="J80" s="4" t="s">
        <v>29</v>
      </c>
      <c r="K80" s="4" t="s">
        <v>1022</v>
      </c>
      <c r="L80" s="4" t="s">
        <v>1022</v>
      </c>
      <c r="M80" s="4" t="s">
        <v>572</v>
      </c>
      <c r="N80" s="4" t="s">
        <v>572</v>
      </c>
      <c r="O80" s="4" t="s">
        <v>573</v>
      </c>
      <c r="P80" s="4" t="s">
        <v>574</v>
      </c>
      <c r="Q80" s="4" t="s">
        <v>1023</v>
      </c>
      <c r="R80" s="4" t="s">
        <v>576</v>
      </c>
      <c r="S80" s="4" t="s">
        <v>577</v>
      </c>
      <c r="T80" s="4" t="s">
        <v>578</v>
      </c>
    </row>
    <row r="81" s="4" customFormat="1" spans="1:20">
      <c r="A81" s="6">
        <v>15855811553</v>
      </c>
      <c r="B81" s="4" t="s">
        <v>994</v>
      </c>
      <c r="C81" s="4" t="s">
        <v>1024</v>
      </c>
      <c r="D81" s="4" t="s">
        <v>1025</v>
      </c>
      <c r="E81" s="4" t="s">
        <v>1026</v>
      </c>
      <c r="F81" s="4" t="s">
        <v>666</v>
      </c>
      <c r="G81" s="4" t="s">
        <v>568</v>
      </c>
      <c r="H81" s="4" t="s">
        <v>569</v>
      </c>
      <c r="I81" s="4" t="s">
        <v>1027</v>
      </c>
      <c r="J81" s="4" t="s">
        <v>29</v>
      </c>
      <c r="K81" s="4" t="s">
        <v>1028</v>
      </c>
      <c r="L81" s="4" t="s">
        <v>1028</v>
      </c>
      <c r="M81" s="4" t="s">
        <v>572</v>
      </c>
      <c r="N81" s="4" t="s">
        <v>572</v>
      </c>
      <c r="O81" s="4" t="s">
        <v>573</v>
      </c>
      <c r="P81" s="4" t="s">
        <v>574</v>
      </c>
      <c r="Q81" s="4" t="s">
        <v>1029</v>
      </c>
      <c r="R81" s="4" t="s">
        <v>576</v>
      </c>
      <c r="S81" s="4" t="s">
        <v>577</v>
      </c>
      <c r="T81" s="4" t="s">
        <v>578</v>
      </c>
    </row>
    <row r="82" s="4" customFormat="1" spans="1:20">
      <c r="A82" s="6">
        <v>15855729754</v>
      </c>
      <c r="B82" s="4" t="s">
        <v>994</v>
      </c>
      <c r="C82" s="4" t="s">
        <v>1030</v>
      </c>
      <c r="D82" s="4" t="s">
        <v>989</v>
      </c>
      <c r="E82" s="4" t="s">
        <v>1031</v>
      </c>
      <c r="F82" s="4" t="s">
        <v>917</v>
      </c>
      <c r="G82" s="4" t="s">
        <v>823</v>
      </c>
      <c r="H82" s="4" t="s">
        <v>569</v>
      </c>
      <c r="I82" s="4" t="s">
        <v>1032</v>
      </c>
      <c r="J82" s="4" t="s">
        <v>29</v>
      </c>
      <c r="K82" s="4" t="s">
        <v>1033</v>
      </c>
      <c r="L82" s="4" t="s">
        <v>1033</v>
      </c>
      <c r="M82" s="4" t="s">
        <v>572</v>
      </c>
      <c r="N82" s="4" t="s">
        <v>572</v>
      </c>
      <c r="O82" s="4" t="s">
        <v>573</v>
      </c>
      <c r="P82" s="4" t="s">
        <v>574</v>
      </c>
      <c r="Q82" s="4" t="s">
        <v>1034</v>
      </c>
      <c r="R82" s="4" t="s">
        <v>576</v>
      </c>
      <c r="S82" s="4" t="s">
        <v>577</v>
      </c>
      <c r="T82" s="4" t="s">
        <v>578</v>
      </c>
    </row>
    <row r="83" s="4" customFormat="1" spans="1:20">
      <c r="A83" s="6">
        <v>15854566613</v>
      </c>
      <c r="B83" s="4" t="s">
        <v>994</v>
      </c>
      <c r="C83" s="4" t="s">
        <v>1035</v>
      </c>
      <c r="D83" s="4" t="s">
        <v>1036</v>
      </c>
      <c r="E83" s="4" t="s">
        <v>1037</v>
      </c>
      <c r="F83" s="4" t="s">
        <v>564</v>
      </c>
      <c r="G83" s="4" t="s">
        <v>568</v>
      </c>
      <c r="H83" s="4" t="s">
        <v>569</v>
      </c>
      <c r="I83" s="4" t="s">
        <v>1038</v>
      </c>
      <c r="J83" s="4" t="s">
        <v>29</v>
      </c>
      <c r="K83" s="4" t="s">
        <v>1039</v>
      </c>
      <c r="L83" s="4" t="s">
        <v>1039</v>
      </c>
      <c r="M83" s="4" t="s">
        <v>572</v>
      </c>
      <c r="N83" s="4" t="s">
        <v>572</v>
      </c>
      <c r="O83" s="4" t="s">
        <v>573</v>
      </c>
      <c r="P83" s="4" t="s">
        <v>574</v>
      </c>
      <c r="Q83" s="4" t="s">
        <v>1040</v>
      </c>
      <c r="R83" s="4" t="s">
        <v>576</v>
      </c>
      <c r="S83" s="4" t="s">
        <v>577</v>
      </c>
      <c r="T83" s="4" t="s">
        <v>578</v>
      </c>
    </row>
    <row r="84" s="4" customFormat="1" spans="1:20">
      <c r="A84" s="6">
        <v>15854163666</v>
      </c>
      <c r="B84" s="4" t="s">
        <v>994</v>
      </c>
      <c r="C84" s="4" t="s">
        <v>1041</v>
      </c>
      <c r="D84" s="4" t="s">
        <v>1042</v>
      </c>
      <c r="E84" s="4" t="s">
        <v>1043</v>
      </c>
      <c r="F84" s="4" t="s">
        <v>564</v>
      </c>
      <c r="G84" s="4" t="s">
        <v>568</v>
      </c>
      <c r="H84" s="4" t="s">
        <v>569</v>
      </c>
      <c r="I84" s="4" t="s">
        <v>1044</v>
      </c>
      <c r="J84" s="4" t="s">
        <v>29</v>
      </c>
      <c r="K84" s="4" t="s">
        <v>1045</v>
      </c>
      <c r="L84" s="4" t="s">
        <v>1045</v>
      </c>
      <c r="M84" s="4" t="s">
        <v>572</v>
      </c>
      <c r="N84" s="4" t="s">
        <v>572</v>
      </c>
      <c r="O84" s="4" t="s">
        <v>573</v>
      </c>
      <c r="P84" s="4" t="s">
        <v>574</v>
      </c>
      <c r="Q84" s="4" t="s">
        <v>1046</v>
      </c>
      <c r="R84" s="4" t="s">
        <v>576</v>
      </c>
      <c r="S84" s="4" t="s">
        <v>577</v>
      </c>
      <c r="T84" s="4" t="s">
        <v>578</v>
      </c>
    </row>
    <row r="85" s="4" customFormat="1" spans="1:20">
      <c r="A85" s="6">
        <v>15849604902</v>
      </c>
      <c r="B85" s="4" t="s">
        <v>994</v>
      </c>
      <c r="C85" s="4" t="s">
        <v>1047</v>
      </c>
      <c r="D85" s="4" t="s">
        <v>1048</v>
      </c>
      <c r="E85" s="4" t="s">
        <v>1049</v>
      </c>
      <c r="F85" s="4" t="s">
        <v>727</v>
      </c>
      <c r="G85" s="4" t="s">
        <v>666</v>
      </c>
      <c r="H85" s="4" t="s">
        <v>569</v>
      </c>
      <c r="I85" s="4" t="s">
        <v>1050</v>
      </c>
      <c r="J85" s="4" t="s">
        <v>29</v>
      </c>
      <c r="K85" s="4" t="s">
        <v>1051</v>
      </c>
      <c r="L85" s="4" t="s">
        <v>1051</v>
      </c>
      <c r="M85" s="4" t="s">
        <v>572</v>
      </c>
      <c r="N85" s="4" t="s">
        <v>572</v>
      </c>
      <c r="O85" s="4" t="s">
        <v>573</v>
      </c>
      <c r="P85" s="4" t="s">
        <v>574</v>
      </c>
      <c r="Q85" s="4" t="s">
        <v>1052</v>
      </c>
      <c r="R85" s="4" t="s">
        <v>576</v>
      </c>
      <c r="S85" s="4" t="s">
        <v>577</v>
      </c>
      <c r="T85" s="4" t="s">
        <v>578</v>
      </c>
    </row>
    <row r="86" s="4" customFormat="1" spans="1:20">
      <c r="A86" s="6">
        <v>15849572286</v>
      </c>
      <c r="B86" s="4" t="s">
        <v>994</v>
      </c>
      <c r="C86" s="4" t="s">
        <v>1053</v>
      </c>
      <c r="D86" s="4" t="s">
        <v>1054</v>
      </c>
      <c r="E86" s="4" t="s">
        <v>1055</v>
      </c>
      <c r="F86" s="4" t="s">
        <v>994</v>
      </c>
      <c r="G86" s="4" t="s">
        <v>666</v>
      </c>
      <c r="H86" s="4" t="s">
        <v>569</v>
      </c>
      <c r="I86" s="4" t="s">
        <v>1056</v>
      </c>
      <c r="J86" s="4" t="s">
        <v>29</v>
      </c>
      <c r="K86" s="4" t="s">
        <v>1057</v>
      </c>
      <c r="L86" s="4" t="s">
        <v>1057</v>
      </c>
      <c r="M86" s="4" t="s">
        <v>572</v>
      </c>
      <c r="N86" s="4" t="s">
        <v>572</v>
      </c>
      <c r="O86" s="4" t="s">
        <v>573</v>
      </c>
      <c r="P86" s="4" t="s">
        <v>574</v>
      </c>
      <c r="Q86" s="4" t="s">
        <v>1058</v>
      </c>
      <c r="R86" s="4" t="s">
        <v>576</v>
      </c>
      <c r="S86" s="4" t="s">
        <v>577</v>
      </c>
      <c r="T86" s="4" t="s">
        <v>578</v>
      </c>
    </row>
    <row r="87" s="4" customFormat="1" spans="1:20">
      <c r="A87" s="6">
        <v>15849426125</v>
      </c>
      <c r="B87" s="4" t="s">
        <v>994</v>
      </c>
      <c r="C87" s="4" t="s">
        <v>1059</v>
      </c>
      <c r="D87" s="4" t="s">
        <v>1060</v>
      </c>
      <c r="E87" s="4" t="s">
        <v>1061</v>
      </c>
      <c r="F87" s="4" t="s">
        <v>994</v>
      </c>
      <c r="G87" s="4" t="s">
        <v>917</v>
      </c>
      <c r="H87" s="4" t="s">
        <v>569</v>
      </c>
      <c r="I87" s="4" t="s">
        <v>1062</v>
      </c>
      <c r="J87" s="4" t="s">
        <v>29</v>
      </c>
      <c r="K87" s="4" t="s">
        <v>1063</v>
      </c>
      <c r="L87" s="4" t="s">
        <v>1063</v>
      </c>
      <c r="M87" s="4" t="s">
        <v>572</v>
      </c>
      <c r="N87" s="4" t="s">
        <v>572</v>
      </c>
      <c r="O87" s="4" t="s">
        <v>573</v>
      </c>
      <c r="P87" s="4" t="s">
        <v>574</v>
      </c>
      <c r="Q87" s="4" t="s">
        <v>1064</v>
      </c>
      <c r="R87" s="4" t="s">
        <v>576</v>
      </c>
      <c r="S87" s="4" t="s">
        <v>577</v>
      </c>
      <c r="T87" s="4" t="s">
        <v>578</v>
      </c>
    </row>
    <row r="88" s="4" customFormat="1" spans="1:20">
      <c r="A88" s="6">
        <v>15847605498</v>
      </c>
      <c r="B88" s="4" t="s">
        <v>1065</v>
      </c>
      <c r="C88" s="4" t="s">
        <v>1066</v>
      </c>
      <c r="D88" s="4" t="s">
        <v>1067</v>
      </c>
      <c r="E88" s="4" t="s">
        <v>1068</v>
      </c>
      <c r="F88" s="4" t="s">
        <v>917</v>
      </c>
      <c r="G88" s="4" t="s">
        <v>727</v>
      </c>
      <c r="H88" s="4" t="s">
        <v>569</v>
      </c>
      <c r="I88" s="4" t="s">
        <v>1069</v>
      </c>
      <c r="J88" s="4" t="s">
        <v>29</v>
      </c>
      <c r="K88" s="4" t="s">
        <v>1070</v>
      </c>
      <c r="L88" s="4" t="s">
        <v>1070</v>
      </c>
      <c r="M88" s="4" t="s">
        <v>572</v>
      </c>
      <c r="N88" s="4" t="s">
        <v>572</v>
      </c>
      <c r="O88" s="4" t="s">
        <v>573</v>
      </c>
      <c r="P88" s="4" t="s">
        <v>574</v>
      </c>
      <c r="Q88" s="4" t="s">
        <v>1071</v>
      </c>
      <c r="R88" s="4" t="s">
        <v>576</v>
      </c>
      <c r="S88" s="4" t="s">
        <v>577</v>
      </c>
      <c r="T88" s="4" t="s">
        <v>578</v>
      </c>
    </row>
    <row r="89" s="4" customFormat="1" spans="1:20">
      <c r="A89" s="6">
        <v>15847376588</v>
      </c>
      <c r="B89" s="4" t="s">
        <v>1065</v>
      </c>
      <c r="C89" s="4" t="s">
        <v>1072</v>
      </c>
      <c r="D89" s="4" t="s">
        <v>1073</v>
      </c>
      <c r="E89" s="4" t="s">
        <v>1074</v>
      </c>
      <c r="F89" s="4" t="s">
        <v>1065</v>
      </c>
      <c r="G89" s="4" t="s">
        <v>994</v>
      </c>
      <c r="H89" s="4" t="s">
        <v>569</v>
      </c>
      <c r="I89" s="4" t="s">
        <v>1075</v>
      </c>
      <c r="J89" s="4" t="s">
        <v>29</v>
      </c>
      <c r="K89" s="4" t="s">
        <v>1076</v>
      </c>
      <c r="L89" s="4" t="s">
        <v>1076</v>
      </c>
      <c r="M89" s="4" t="s">
        <v>572</v>
      </c>
      <c r="N89" s="4" t="s">
        <v>572</v>
      </c>
      <c r="O89" s="4" t="s">
        <v>573</v>
      </c>
      <c r="P89" s="4" t="s">
        <v>574</v>
      </c>
      <c r="Q89" s="4" t="s">
        <v>1077</v>
      </c>
      <c r="R89" s="4" t="s">
        <v>576</v>
      </c>
      <c r="S89" s="4" t="s">
        <v>577</v>
      </c>
      <c r="T89" s="4" t="s">
        <v>578</v>
      </c>
    </row>
    <row r="90" s="4" customFormat="1" spans="1:20">
      <c r="A90" s="6">
        <v>15847175952</v>
      </c>
      <c r="B90" s="4" t="s">
        <v>1065</v>
      </c>
      <c r="C90" s="4" t="s">
        <v>1078</v>
      </c>
      <c r="D90" s="4" t="s">
        <v>895</v>
      </c>
      <c r="E90" s="4" t="s">
        <v>1079</v>
      </c>
      <c r="F90" s="4" t="s">
        <v>1065</v>
      </c>
      <c r="G90" s="4" t="s">
        <v>994</v>
      </c>
      <c r="H90" s="4" t="s">
        <v>569</v>
      </c>
      <c r="I90" s="4" t="s">
        <v>1080</v>
      </c>
      <c r="J90" s="4" t="s">
        <v>29</v>
      </c>
      <c r="K90" s="4" t="s">
        <v>1081</v>
      </c>
      <c r="L90" s="4" t="s">
        <v>1081</v>
      </c>
      <c r="M90" s="4" t="s">
        <v>572</v>
      </c>
      <c r="N90" s="4" t="s">
        <v>572</v>
      </c>
      <c r="O90" s="4" t="s">
        <v>573</v>
      </c>
      <c r="P90" s="4" t="s">
        <v>574</v>
      </c>
      <c r="Q90" s="4" t="s">
        <v>1082</v>
      </c>
      <c r="R90" s="4" t="s">
        <v>576</v>
      </c>
      <c r="S90" s="4" t="s">
        <v>577</v>
      </c>
      <c r="T90" s="4" t="s">
        <v>578</v>
      </c>
    </row>
    <row r="91" s="4" customFormat="1" spans="1:20">
      <c r="A91" s="6">
        <v>15847126509</v>
      </c>
      <c r="B91" s="4" t="s">
        <v>1065</v>
      </c>
      <c r="C91" s="4" t="s">
        <v>1083</v>
      </c>
      <c r="D91" s="4" t="s">
        <v>1084</v>
      </c>
      <c r="E91" s="4" t="s">
        <v>1085</v>
      </c>
      <c r="F91" s="4" t="s">
        <v>727</v>
      </c>
      <c r="G91" s="4" t="s">
        <v>564</v>
      </c>
      <c r="H91" s="4" t="s">
        <v>569</v>
      </c>
      <c r="I91" s="4" t="s">
        <v>1086</v>
      </c>
      <c r="J91" s="4" t="s">
        <v>29</v>
      </c>
      <c r="K91" s="4" t="s">
        <v>1087</v>
      </c>
      <c r="L91" s="4" t="s">
        <v>1087</v>
      </c>
      <c r="M91" s="4" t="s">
        <v>572</v>
      </c>
      <c r="N91" s="4" t="s">
        <v>572</v>
      </c>
      <c r="O91" s="4" t="s">
        <v>573</v>
      </c>
      <c r="P91" s="4" t="s">
        <v>574</v>
      </c>
      <c r="Q91" s="4" t="s">
        <v>1088</v>
      </c>
      <c r="R91" s="4" t="s">
        <v>576</v>
      </c>
      <c r="S91" s="4" t="s">
        <v>577</v>
      </c>
      <c r="T91" s="4" t="s">
        <v>578</v>
      </c>
    </row>
    <row r="92" s="4" customFormat="1" spans="1:20">
      <c r="A92" s="6">
        <v>15846399273</v>
      </c>
      <c r="B92" s="4" t="s">
        <v>1065</v>
      </c>
      <c r="C92" s="4" t="s">
        <v>1089</v>
      </c>
      <c r="D92" s="4" t="s">
        <v>1090</v>
      </c>
      <c r="E92" s="4" t="s">
        <v>1091</v>
      </c>
      <c r="F92" s="4" t="s">
        <v>994</v>
      </c>
      <c r="G92" s="4" t="s">
        <v>666</v>
      </c>
      <c r="H92" s="4" t="s">
        <v>569</v>
      </c>
      <c r="I92" s="4" t="s">
        <v>1092</v>
      </c>
      <c r="J92" s="4" t="s">
        <v>29</v>
      </c>
      <c r="K92" s="4" t="s">
        <v>1093</v>
      </c>
      <c r="L92" s="4" t="s">
        <v>1093</v>
      </c>
      <c r="M92" s="4" t="s">
        <v>572</v>
      </c>
      <c r="N92" s="4" t="s">
        <v>572</v>
      </c>
      <c r="O92" s="4" t="s">
        <v>573</v>
      </c>
      <c r="P92" s="4" t="s">
        <v>574</v>
      </c>
      <c r="Q92" s="4" t="s">
        <v>1094</v>
      </c>
      <c r="R92" s="4" t="s">
        <v>576</v>
      </c>
      <c r="S92" s="4" t="s">
        <v>577</v>
      </c>
      <c r="T92" s="4" t="s">
        <v>578</v>
      </c>
    </row>
    <row r="93" s="4" customFormat="1" spans="1:20">
      <c r="A93" s="6">
        <v>15845947847</v>
      </c>
      <c r="B93" s="4" t="s">
        <v>1065</v>
      </c>
      <c r="C93" s="4" t="s">
        <v>1095</v>
      </c>
      <c r="D93" s="4" t="s">
        <v>1096</v>
      </c>
      <c r="E93" s="4" t="s">
        <v>1097</v>
      </c>
      <c r="F93" s="4" t="s">
        <v>994</v>
      </c>
      <c r="G93" s="4" t="s">
        <v>823</v>
      </c>
      <c r="H93" s="4" t="s">
        <v>569</v>
      </c>
      <c r="I93" s="4" t="s">
        <v>1098</v>
      </c>
      <c r="J93" s="4" t="s">
        <v>29</v>
      </c>
      <c r="K93" s="4" t="s">
        <v>1099</v>
      </c>
      <c r="L93" s="4" t="s">
        <v>1099</v>
      </c>
      <c r="M93" s="4" t="s">
        <v>572</v>
      </c>
      <c r="N93" s="4" t="s">
        <v>572</v>
      </c>
      <c r="O93" s="4" t="s">
        <v>573</v>
      </c>
      <c r="P93" s="4" t="s">
        <v>574</v>
      </c>
      <c r="Q93" s="4" t="s">
        <v>1100</v>
      </c>
      <c r="R93" s="4" t="s">
        <v>576</v>
      </c>
      <c r="S93" s="4" t="s">
        <v>577</v>
      </c>
      <c r="T93" s="4" t="s">
        <v>578</v>
      </c>
    </row>
    <row r="94" s="4" customFormat="1" spans="1:20">
      <c r="A94" s="6">
        <v>15843645108</v>
      </c>
      <c r="B94" s="4" t="s">
        <v>1065</v>
      </c>
      <c r="C94" s="4" t="s">
        <v>1101</v>
      </c>
      <c r="D94" s="4" t="s">
        <v>1102</v>
      </c>
      <c r="E94" s="4" t="s">
        <v>1103</v>
      </c>
      <c r="F94" s="4" t="s">
        <v>1065</v>
      </c>
      <c r="G94" s="4" t="s">
        <v>917</v>
      </c>
      <c r="H94" s="4" t="s">
        <v>569</v>
      </c>
      <c r="I94" s="4" t="s">
        <v>1104</v>
      </c>
      <c r="J94" s="4" t="s">
        <v>29</v>
      </c>
      <c r="K94" s="4" t="s">
        <v>1105</v>
      </c>
      <c r="L94" s="4" t="s">
        <v>1105</v>
      </c>
      <c r="M94" s="4" t="s">
        <v>572</v>
      </c>
      <c r="N94" s="4" t="s">
        <v>572</v>
      </c>
      <c r="O94" s="4" t="s">
        <v>573</v>
      </c>
      <c r="P94" s="4" t="s">
        <v>574</v>
      </c>
      <c r="Q94" s="4" t="s">
        <v>1106</v>
      </c>
      <c r="R94" s="4" t="s">
        <v>576</v>
      </c>
      <c r="S94" s="4" t="s">
        <v>577</v>
      </c>
      <c r="T94" s="4" t="s">
        <v>578</v>
      </c>
    </row>
    <row r="95" s="4" customFormat="1" spans="1:20">
      <c r="A95" s="6">
        <v>15843605680</v>
      </c>
      <c r="B95" s="4" t="s">
        <v>1065</v>
      </c>
      <c r="C95" s="4" t="s">
        <v>1107</v>
      </c>
      <c r="D95" s="4" t="s">
        <v>872</v>
      </c>
      <c r="E95" s="4" t="s">
        <v>1108</v>
      </c>
      <c r="F95" s="4" t="s">
        <v>1065</v>
      </c>
      <c r="G95" s="4" t="s">
        <v>994</v>
      </c>
      <c r="H95" s="4" t="s">
        <v>569</v>
      </c>
      <c r="I95" s="4" t="s">
        <v>1109</v>
      </c>
      <c r="J95" s="4" t="s">
        <v>29</v>
      </c>
      <c r="K95" s="4" t="s">
        <v>1110</v>
      </c>
      <c r="L95" s="4" t="s">
        <v>1110</v>
      </c>
      <c r="M95" s="4" t="s">
        <v>572</v>
      </c>
      <c r="N95" s="4" t="s">
        <v>572</v>
      </c>
      <c r="O95" s="4" t="s">
        <v>573</v>
      </c>
      <c r="P95" s="4" t="s">
        <v>574</v>
      </c>
      <c r="Q95" s="4" t="s">
        <v>1111</v>
      </c>
      <c r="R95" s="4" t="s">
        <v>576</v>
      </c>
      <c r="S95" s="4" t="s">
        <v>577</v>
      </c>
      <c r="T95" s="4" t="s">
        <v>578</v>
      </c>
    </row>
    <row r="96" s="4" customFormat="1" spans="1:20">
      <c r="A96" s="6">
        <v>15843291214</v>
      </c>
      <c r="B96" s="4" t="s">
        <v>1065</v>
      </c>
      <c r="C96" s="4" t="s">
        <v>1112</v>
      </c>
      <c r="D96" s="4" t="s">
        <v>1113</v>
      </c>
      <c r="E96" s="4" t="s">
        <v>1114</v>
      </c>
      <c r="F96" s="4" t="s">
        <v>1065</v>
      </c>
      <c r="G96" s="4" t="s">
        <v>994</v>
      </c>
      <c r="H96" s="4" t="s">
        <v>569</v>
      </c>
      <c r="I96" s="4" t="s">
        <v>1115</v>
      </c>
      <c r="J96" s="4" t="s">
        <v>29</v>
      </c>
      <c r="K96" s="4" t="s">
        <v>1116</v>
      </c>
      <c r="L96" s="4" t="s">
        <v>1116</v>
      </c>
      <c r="M96" s="4" t="s">
        <v>572</v>
      </c>
      <c r="N96" s="4" t="s">
        <v>572</v>
      </c>
      <c r="O96" s="4" t="s">
        <v>573</v>
      </c>
      <c r="P96" s="4" t="s">
        <v>574</v>
      </c>
      <c r="Q96" s="4" t="s">
        <v>1117</v>
      </c>
      <c r="R96" s="4" t="s">
        <v>576</v>
      </c>
      <c r="S96" s="4" t="s">
        <v>577</v>
      </c>
      <c r="T96" s="4" t="s">
        <v>578</v>
      </c>
    </row>
    <row r="97" s="4" customFormat="1" spans="1:20">
      <c r="A97" s="6">
        <v>15843113813</v>
      </c>
      <c r="B97" s="4" t="s">
        <v>1065</v>
      </c>
      <c r="C97" s="4" t="s">
        <v>1118</v>
      </c>
      <c r="D97" s="4" t="s">
        <v>1119</v>
      </c>
      <c r="E97" s="4" t="s">
        <v>1120</v>
      </c>
      <c r="F97" s="4" t="s">
        <v>1065</v>
      </c>
      <c r="G97" s="4" t="s">
        <v>994</v>
      </c>
      <c r="H97" s="4" t="s">
        <v>569</v>
      </c>
      <c r="I97" s="4" t="s">
        <v>1121</v>
      </c>
      <c r="J97" s="4" t="s">
        <v>29</v>
      </c>
      <c r="K97" s="4" t="s">
        <v>1122</v>
      </c>
      <c r="L97" s="4" t="s">
        <v>1122</v>
      </c>
      <c r="M97" s="4" t="s">
        <v>572</v>
      </c>
      <c r="N97" s="4" t="s">
        <v>572</v>
      </c>
      <c r="O97" s="4" t="s">
        <v>573</v>
      </c>
      <c r="P97" s="4" t="s">
        <v>574</v>
      </c>
      <c r="Q97" s="4" t="s">
        <v>1123</v>
      </c>
      <c r="R97" s="4" t="s">
        <v>576</v>
      </c>
      <c r="S97" s="4" t="s">
        <v>577</v>
      </c>
      <c r="T97" s="4" t="s">
        <v>578</v>
      </c>
    </row>
    <row r="98" s="4" customFormat="1" spans="1:20">
      <c r="A98" s="6">
        <v>15842865041</v>
      </c>
      <c r="B98" s="4" t="s">
        <v>1065</v>
      </c>
      <c r="C98" s="4" t="s">
        <v>1124</v>
      </c>
      <c r="D98" s="4" t="s">
        <v>1125</v>
      </c>
      <c r="E98" s="4" t="s">
        <v>1126</v>
      </c>
      <c r="F98" s="4" t="s">
        <v>1065</v>
      </c>
      <c r="G98" s="4" t="s">
        <v>917</v>
      </c>
      <c r="H98" s="4" t="s">
        <v>569</v>
      </c>
      <c r="I98" s="4" t="s">
        <v>1127</v>
      </c>
      <c r="J98" s="4" t="s">
        <v>29</v>
      </c>
      <c r="K98" s="4" t="s">
        <v>1128</v>
      </c>
      <c r="L98" s="4" t="s">
        <v>1128</v>
      </c>
      <c r="M98" s="4" t="s">
        <v>572</v>
      </c>
      <c r="N98" s="4" t="s">
        <v>572</v>
      </c>
      <c r="O98" s="4" t="s">
        <v>573</v>
      </c>
      <c r="P98" s="4" t="s">
        <v>574</v>
      </c>
      <c r="Q98" s="4" t="s">
        <v>1129</v>
      </c>
      <c r="R98" s="4" t="s">
        <v>576</v>
      </c>
      <c r="S98" s="4" t="s">
        <v>577</v>
      </c>
      <c r="T98" s="4" t="s">
        <v>578</v>
      </c>
    </row>
    <row r="99" s="4" customFormat="1" spans="1:20">
      <c r="A99" s="6">
        <v>15842633625</v>
      </c>
      <c r="B99" s="4" t="s">
        <v>1065</v>
      </c>
      <c r="C99" s="4" t="s">
        <v>1130</v>
      </c>
      <c r="D99" s="4" t="s">
        <v>735</v>
      </c>
      <c r="E99" s="4" t="s">
        <v>1131</v>
      </c>
      <c r="F99" s="4" t="s">
        <v>1065</v>
      </c>
      <c r="G99" s="4" t="s">
        <v>994</v>
      </c>
      <c r="H99" s="4" t="s">
        <v>569</v>
      </c>
      <c r="I99" s="4" t="s">
        <v>1132</v>
      </c>
      <c r="J99" s="4" t="s">
        <v>29</v>
      </c>
      <c r="K99" s="4" t="s">
        <v>1133</v>
      </c>
      <c r="L99" s="4" t="s">
        <v>1133</v>
      </c>
      <c r="M99" s="4" t="s">
        <v>572</v>
      </c>
      <c r="N99" s="4" t="s">
        <v>572</v>
      </c>
      <c r="O99" s="4" t="s">
        <v>573</v>
      </c>
      <c r="P99" s="4" t="s">
        <v>574</v>
      </c>
      <c r="Q99" s="4" t="s">
        <v>1134</v>
      </c>
      <c r="R99" s="4" t="s">
        <v>576</v>
      </c>
      <c r="S99" s="4" t="s">
        <v>577</v>
      </c>
      <c r="T99" s="4" t="s">
        <v>578</v>
      </c>
    </row>
    <row r="100" s="4" customFormat="1" spans="1:20">
      <c r="A100" s="6">
        <v>15841760262</v>
      </c>
      <c r="B100" s="4" t="s">
        <v>1065</v>
      </c>
      <c r="C100" s="4" t="s">
        <v>1135</v>
      </c>
      <c r="D100" s="4" t="s">
        <v>1136</v>
      </c>
      <c r="E100" s="4" t="s">
        <v>1137</v>
      </c>
      <c r="F100" s="4" t="s">
        <v>666</v>
      </c>
      <c r="G100" s="4" t="s">
        <v>564</v>
      </c>
      <c r="H100" s="4" t="s">
        <v>569</v>
      </c>
      <c r="I100" s="4" t="s">
        <v>1138</v>
      </c>
      <c r="J100" s="4" t="s">
        <v>29</v>
      </c>
      <c r="K100" s="4" t="s">
        <v>1139</v>
      </c>
      <c r="L100" s="4" t="s">
        <v>1139</v>
      </c>
      <c r="M100" s="4" t="s">
        <v>572</v>
      </c>
      <c r="N100" s="4" t="s">
        <v>572</v>
      </c>
      <c r="O100" s="4" t="s">
        <v>573</v>
      </c>
      <c r="P100" s="4" t="s">
        <v>574</v>
      </c>
      <c r="Q100" s="4" t="s">
        <v>1140</v>
      </c>
      <c r="R100" s="4" t="s">
        <v>576</v>
      </c>
      <c r="S100" s="4" t="s">
        <v>577</v>
      </c>
      <c r="T100" s="4" t="s">
        <v>578</v>
      </c>
    </row>
    <row r="101" s="4" customFormat="1" spans="1:20">
      <c r="A101" s="6">
        <v>15841434033</v>
      </c>
      <c r="B101" s="4" t="s">
        <v>1065</v>
      </c>
      <c r="C101" s="4" t="s">
        <v>1141</v>
      </c>
      <c r="D101" s="4" t="s">
        <v>1054</v>
      </c>
      <c r="E101" s="4" t="s">
        <v>1142</v>
      </c>
      <c r="F101" s="4" t="s">
        <v>994</v>
      </c>
      <c r="G101" s="4" t="s">
        <v>823</v>
      </c>
      <c r="H101" s="4" t="s">
        <v>569</v>
      </c>
      <c r="I101" s="4" t="s">
        <v>1143</v>
      </c>
      <c r="J101" s="4" t="s">
        <v>29</v>
      </c>
      <c r="K101" s="4" t="s">
        <v>1144</v>
      </c>
      <c r="L101" s="4" t="s">
        <v>1144</v>
      </c>
      <c r="M101" s="4" t="s">
        <v>572</v>
      </c>
      <c r="N101" s="4" t="s">
        <v>572</v>
      </c>
      <c r="O101" s="4" t="s">
        <v>573</v>
      </c>
      <c r="P101" s="4" t="s">
        <v>574</v>
      </c>
      <c r="Q101" s="4" t="s">
        <v>1145</v>
      </c>
      <c r="R101" s="4" t="s">
        <v>576</v>
      </c>
      <c r="S101" s="4" t="s">
        <v>577</v>
      </c>
      <c r="T101" s="4" t="s">
        <v>578</v>
      </c>
    </row>
    <row r="102" s="4" customFormat="1" spans="1:20">
      <c r="A102" s="6">
        <v>15841272860</v>
      </c>
      <c r="B102" s="4" t="s">
        <v>1065</v>
      </c>
      <c r="C102" s="4" t="s">
        <v>1146</v>
      </c>
      <c r="D102" s="4" t="s">
        <v>586</v>
      </c>
      <c r="E102" s="4" t="s">
        <v>1147</v>
      </c>
      <c r="F102" s="4" t="s">
        <v>1065</v>
      </c>
      <c r="G102" s="4" t="s">
        <v>994</v>
      </c>
      <c r="H102" s="4" t="s">
        <v>569</v>
      </c>
      <c r="I102" s="4" t="s">
        <v>1148</v>
      </c>
      <c r="J102" s="4" t="s">
        <v>29</v>
      </c>
      <c r="K102" s="4" t="s">
        <v>1149</v>
      </c>
      <c r="L102" s="4" t="s">
        <v>1149</v>
      </c>
      <c r="M102" s="4" t="s">
        <v>572</v>
      </c>
      <c r="N102" s="4" t="s">
        <v>572</v>
      </c>
      <c r="O102" s="4" t="s">
        <v>573</v>
      </c>
      <c r="P102" s="4" t="s">
        <v>574</v>
      </c>
      <c r="Q102" s="4" t="s">
        <v>1150</v>
      </c>
      <c r="R102" s="4" t="s">
        <v>576</v>
      </c>
      <c r="S102" s="4" t="s">
        <v>577</v>
      </c>
      <c r="T102" s="4" t="s">
        <v>578</v>
      </c>
    </row>
    <row r="103" s="4" customFormat="1" spans="1:20">
      <c r="A103" s="6">
        <v>15841209683</v>
      </c>
      <c r="B103" s="4" t="s">
        <v>1065</v>
      </c>
      <c r="C103" s="4" t="s">
        <v>1151</v>
      </c>
      <c r="D103" s="4" t="s">
        <v>1152</v>
      </c>
      <c r="E103" s="4" t="s">
        <v>1153</v>
      </c>
      <c r="F103" s="4" t="s">
        <v>1065</v>
      </c>
      <c r="G103" s="4" t="s">
        <v>994</v>
      </c>
      <c r="H103" s="4" t="s">
        <v>569</v>
      </c>
      <c r="I103" s="4" t="s">
        <v>1154</v>
      </c>
      <c r="J103" s="4" t="s">
        <v>29</v>
      </c>
      <c r="K103" s="4" t="s">
        <v>1155</v>
      </c>
      <c r="L103" s="4" t="s">
        <v>1155</v>
      </c>
      <c r="M103" s="4" t="s">
        <v>572</v>
      </c>
      <c r="N103" s="4" t="s">
        <v>572</v>
      </c>
      <c r="O103" s="4" t="s">
        <v>573</v>
      </c>
      <c r="P103" s="4" t="s">
        <v>574</v>
      </c>
      <c r="Q103" s="4" t="s">
        <v>1156</v>
      </c>
      <c r="R103" s="4" t="s">
        <v>576</v>
      </c>
      <c r="S103" s="4" t="s">
        <v>577</v>
      </c>
      <c r="T103" s="4" t="s">
        <v>578</v>
      </c>
    </row>
    <row r="104" s="4" customFormat="1" spans="1:20">
      <c r="A104" s="6">
        <v>15841096366</v>
      </c>
      <c r="B104" s="4" t="s">
        <v>1065</v>
      </c>
      <c r="C104" s="4" t="s">
        <v>1157</v>
      </c>
      <c r="D104" s="4" t="s">
        <v>1158</v>
      </c>
      <c r="E104" s="4" t="s">
        <v>1159</v>
      </c>
      <c r="F104" s="4" t="s">
        <v>823</v>
      </c>
      <c r="G104" s="4" t="s">
        <v>666</v>
      </c>
      <c r="H104" s="4" t="s">
        <v>569</v>
      </c>
      <c r="I104" s="4" t="s">
        <v>1160</v>
      </c>
      <c r="J104" s="4" t="s">
        <v>29</v>
      </c>
      <c r="K104" s="4" t="s">
        <v>1161</v>
      </c>
      <c r="L104" s="4" t="s">
        <v>1161</v>
      </c>
      <c r="M104" s="4" t="s">
        <v>572</v>
      </c>
      <c r="N104" s="4" t="s">
        <v>572</v>
      </c>
      <c r="O104" s="4" t="s">
        <v>573</v>
      </c>
      <c r="P104" s="4" t="s">
        <v>574</v>
      </c>
      <c r="Q104" s="4" t="s">
        <v>1162</v>
      </c>
      <c r="R104" s="4" t="s">
        <v>576</v>
      </c>
      <c r="S104" s="4" t="s">
        <v>577</v>
      </c>
      <c r="T104" s="4" t="s">
        <v>578</v>
      </c>
    </row>
    <row r="105" s="4" customFormat="1" spans="1:20">
      <c r="A105" s="6">
        <v>15841024557</v>
      </c>
      <c r="B105" s="4" t="s">
        <v>1065</v>
      </c>
      <c r="C105" s="4" t="s">
        <v>1163</v>
      </c>
      <c r="D105" s="4" t="s">
        <v>1164</v>
      </c>
      <c r="E105" s="4" t="s">
        <v>1165</v>
      </c>
      <c r="F105" s="4" t="s">
        <v>1065</v>
      </c>
      <c r="G105" s="4" t="s">
        <v>994</v>
      </c>
      <c r="H105" s="4" t="s">
        <v>569</v>
      </c>
      <c r="I105" s="4" t="s">
        <v>1166</v>
      </c>
      <c r="J105" s="4" t="s">
        <v>29</v>
      </c>
      <c r="K105" s="4" t="s">
        <v>1167</v>
      </c>
      <c r="L105" s="4" t="s">
        <v>1167</v>
      </c>
      <c r="M105" s="4" t="s">
        <v>572</v>
      </c>
      <c r="N105" s="4" t="s">
        <v>572</v>
      </c>
      <c r="O105" s="4" t="s">
        <v>573</v>
      </c>
      <c r="P105" s="4" t="s">
        <v>574</v>
      </c>
      <c r="Q105" s="4" t="s">
        <v>1168</v>
      </c>
      <c r="R105" s="4" t="s">
        <v>576</v>
      </c>
      <c r="S105" s="4" t="s">
        <v>577</v>
      </c>
      <c r="T105" s="4" t="s">
        <v>578</v>
      </c>
    </row>
    <row r="106" s="4" customFormat="1" spans="1:20">
      <c r="A106" s="6">
        <v>15840954322</v>
      </c>
      <c r="B106" s="4" t="s">
        <v>1065</v>
      </c>
      <c r="C106" s="4" t="s">
        <v>1169</v>
      </c>
      <c r="D106" s="4" t="s">
        <v>1152</v>
      </c>
      <c r="E106" s="4" t="s">
        <v>1170</v>
      </c>
      <c r="F106" s="4" t="s">
        <v>1065</v>
      </c>
      <c r="G106" s="4" t="s">
        <v>994</v>
      </c>
      <c r="H106" s="4" t="s">
        <v>569</v>
      </c>
      <c r="I106" s="4" t="s">
        <v>1154</v>
      </c>
      <c r="J106" s="4" t="s">
        <v>29</v>
      </c>
      <c r="K106" s="4" t="s">
        <v>1155</v>
      </c>
      <c r="L106" s="4" t="s">
        <v>1155</v>
      </c>
      <c r="M106" s="4" t="s">
        <v>572</v>
      </c>
      <c r="N106" s="4" t="s">
        <v>572</v>
      </c>
      <c r="O106" s="4" t="s">
        <v>573</v>
      </c>
      <c r="P106" s="4" t="s">
        <v>574</v>
      </c>
      <c r="Q106" s="4" t="s">
        <v>1171</v>
      </c>
      <c r="R106" s="4" t="s">
        <v>576</v>
      </c>
      <c r="S106" s="4" t="s">
        <v>577</v>
      </c>
      <c r="T106" s="4" t="s">
        <v>578</v>
      </c>
    </row>
    <row r="107" s="4" customFormat="1" spans="1:20">
      <c r="A107" s="6">
        <v>15840953311</v>
      </c>
      <c r="B107" s="4" t="s">
        <v>1065</v>
      </c>
      <c r="C107" s="4" t="s">
        <v>1172</v>
      </c>
      <c r="D107" s="4" t="s">
        <v>1173</v>
      </c>
      <c r="E107" s="4" t="s">
        <v>1174</v>
      </c>
      <c r="F107" s="4" t="s">
        <v>1065</v>
      </c>
      <c r="G107" s="4" t="s">
        <v>994</v>
      </c>
      <c r="H107" s="4" t="s">
        <v>569</v>
      </c>
      <c r="I107" s="4" t="s">
        <v>1175</v>
      </c>
      <c r="J107" s="4" t="s">
        <v>29</v>
      </c>
      <c r="K107" s="4" t="s">
        <v>1176</v>
      </c>
      <c r="L107" s="4" t="s">
        <v>1176</v>
      </c>
      <c r="M107" s="4" t="s">
        <v>572</v>
      </c>
      <c r="N107" s="4" t="s">
        <v>572</v>
      </c>
      <c r="O107" s="4" t="s">
        <v>573</v>
      </c>
      <c r="P107" s="4" t="s">
        <v>574</v>
      </c>
      <c r="Q107" s="4" t="s">
        <v>1177</v>
      </c>
      <c r="R107" s="4" t="s">
        <v>576</v>
      </c>
      <c r="S107" s="4" t="s">
        <v>577</v>
      </c>
      <c r="T107" s="4" t="s">
        <v>578</v>
      </c>
    </row>
    <row r="108" s="4" customFormat="1" spans="1:20">
      <c r="A108" s="6">
        <v>15840721575</v>
      </c>
      <c r="B108" s="4" t="s">
        <v>1065</v>
      </c>
      <c r="C108" s="4" t="s">
        <v>1178</v>
      </c>
      <c r="D108" s="4" t="s">
        <v>1179</v>
      </c>
      <c r="E108" s="4" t="s">
        <v>1180</v>
      </c>
      <c r="F108" s="4" t="s">
        <v>1065</v>
      </c>
      <c r="G108" s="4" t="s">
        <v>823</v>
      </c>
      <c r="H108" s="4" t="s">
        <v>569</v>
      </c>
      <c r="I108" s="4" t="s">
        <v>1181</v>
      </c>
      <c r="J108" s="4" t="s">
        <v>29</v>
      </c>
      <c r="K108" s="4" t="s">
        <v>1182</v>
      </c>
      <c r="L108" s="4" t="s">
        <v>1182</v>
      </c>
      <c r="M108" s="4" t="s">
        <v>572</v>
      </c>
      <c r="N108" s="4" t="s">
        <v>572</v>
      </c>
      <c r="O108" s="4" t="s">
        <v>573</v>
      </c>
      <c r="P108" s="4" t="s">
        <v>574</v>
      </c>
      <c r="Q108" s="4" t="s">
        <v>1183</v>
      </c>
      <c r="R108" s="4" t="s">
        <v>576</v>
      </c>
      <c r="S108" s="4" t="s">
        <v>577</v>
      </c>
      <c r="T108" s="4" t="s">
        <v>578</v>
      </c>
    </row>
    <row r="109" s="4" customFormat="1" spans="1:20">
      <c r="A109" s="6">
        <v>15840654411</v>
      </c>
      <c r="B109" s="4" t="s">
        <v>1184</v>
      </c>
      <c r="C109" s="4" t="s">
        <v>1185</v>
      </c>
      <c r="D109" s="4" t="s">
        <v>1186</v>
      </c>
      <c r="E109" s="4" t="s">
        <v>1187</v>
      </c>
      <c r="F109" s="4" t="s">
        <v>994</v>
      </c>
      <c r="G109" s="4" t="s">
        <v>823</v>
      </c>
      <c r="H109" s="4" t="s">
        <v>569</v>
      </c>
      <c r="I109" s="4" t="s">
        <v>1188</v>
      </c>
      <c r="J109" s="4" t="s">
        <v>29</v>
      </c>
      <c r="K109" s="4" t="s">
        <v>1189</v>
      </c>
      <c r="L109" s="4" t="s">
        <v>1189</v>
      </c>
      <c r="M109" s="4" t="s">
        <v>572</v>
      </c>
      <c r="N109" s="4" t="s">
        <v>572</v>
      </c>
      <c r="O109" s="4" t="s">
        <v>573</v>
      </c>
      <c r="P109" s="4" t="s">
        <v>574</v>
      </c>
      <c r="Q109" s="4" t="s">
        <v>1190</v>
      </c>
      <c r="R109" s="4" t="s">
        <v>576</v>
      </c>
      <c r="S109" s="4" t="s">
        <v>577</v>
      </c>
      <c r="T109" s="4" t="s">
        <v>578</v>
      </c>
    </row>
    <row r="110" s="4" customFormat="1" spans="1:20">
      <c r="A110" s="6">
        <v>15840616215</v>
      </c>
      <c r="B110" s="4" t="s">
        <v>1184</v>
      </c>
      <c r="C110" s="4" t="s">
        <v>1191</v>
      </c>
      <c r="D110" s="4" t="s">
        <v>1192</v>
      </c>
      <c r="E110" s="4" t="s">
        <v>1193</v>
      </c>
      <c r="F110" s="4" t="s">
        <v>1065</v>
      </c>
      <c r="G110" s="4" t="s">
        <v>994</v>
      </c>
      <c r="H110" s="4" t="s">
        <v>569</v>
      </c>
      <c r="I110" s="4" t="s">
        <v>1194</v>
      </c>
      <c r="J110" s="4" t="s">
        <v>29</v>
      </c>
      <c r="K110" s="4" t="s">
        <v>1195</v>
      </c>
      <c r="L110" s="4" t="s">
        <v>1195</v>
      </c>
      <c r="M110" s="4" t="s">
        <v>572</v>
      </c>
      <c r="N110" s="4" t="s">
        <v>572</v>
      </c>
      <c r="O110" s="4" t="s">
        <v>573</v>
      </c>
      <c r="P110" s="4" t="s">
        <v>574</v>
      </c>
      <c r="Q110" s="4" t="s">
        <v>1196</v>
      </c>
      <c r="R110" s="4" t="s">
        <v>576</v>
      </c>
      <c r="S110" s="4" t="s">
        <v>577</v>
      </c>
      <c r="T110" s="4" t="s">
        <v>578</v>
      </c>
    </row>
    <row r="111" s="4" customFormat="1" spans="1:20">
      <c r="A111" s="6">
        <v>15840398667</v>
      </c>
      <c r="B111" s="4" t="s">
        <v>1184</v>
      </c>
      <c r="C111" s="4" t="s">
        <v>1197</v>
      </c>
      <c r="D111" s="4" t="s">
        <v>1198</v>
      </c>
      <c r="E111" s="4" t="s">
        <v>1199</v>
      </c>
      <c r="F111" s="4" t="s">
        <v>666</v>
      </c>
      <c r="G111" s="4" t="s">
        <v>564</v>
      </c>
      <c r="H111" s="4" t="s">
        <v>569</v>
      </c>
      <c r="I111" s="4" t="s">
        <v>1200</v>
      </c>
      <c r="J111" s="4" t="s">
        <v>29</v>
      </c>
      <c r="K111" s="4" t="s">
        <v>1201</v>
      </c>
      <c r="L111" s="4" t="s">
        <v>1201</v>
      </c>
      <c r="M111" s="4" t="s">
        <v>572</v>
      </c>
      <c r="N111" s="4" t="s">
        <v>572</v>
      </c>
      <c r="O111" s="4" t="s">
        <v>573</v>
      </c>
      <c r="P111" s="4" t="s">
        <v>574</v>
      </c>
      <c r="Q111" s="4" t="s">
        <v>1202</v>
      </c>
      <c r="R111" s="4" t="s">
        <v>576</v>
      </c>
      <c r="S111" s="4" t="s">
        <v>577</v>
      </c>
      <c r="T111" s="4" t="s">
        <v>578</v>
      </c>
    </row>
    <row r="112" s="4" customFormat="1" spans="1:20">
      <c r="A112" s="6">
        <v>15838972429</v>
      </c>
      <c r="B112" s="4" t="s">
        <v>1184</v>
      </c>
      <c r="C112" s="4" t="s">
        <v>1203</v>
      </c>
      <c r="D112" s="4" t="s">
        <v>1204</v>
      </c>
      <c r="E112" s="4" t="s">
        <v>1205</v>
      </c>
      <c r="F112" s="4" t="s">
        <v>994</v>
      </c>
      <c r="G112" s="4" t="s">
        <v>917</v>
      </c>
      <c r="H112" s="4" t="s">
        <v>569</v>
      </c>
      <c r="I112" s="4" t="s">
        <v>1206</v>
      </c>
      <c r="J112" s="4" t="s">
        <v>29</v>
      </c>
      <c r="K112" s="4" t="s">
        <v>1207</v>
      </c>
      <c r="L112" s="4" t="s">
        <v>1207</v>
      </c>
      <c r="M112" s="4" t="s">
        <v>572</v>
      </c>
      <c r="N112" s="4" t="s">
        <v>572</v>
      </c>
      <c r="O112" s="4" t="s">
        <v>573</v>
      </c>
      <c r="P112" s="4" t="s">
        <v>574</v>
      </c>
      <c r="Q112" s="4" t="s">
        <v>1208</v>
      </c>
      <c r="R112" s="4" t="s">
        <v>576</v>
      </c>
      <c r="S112" s="4" t="s">
        <v>577</v>
      </c>
      <c r="T112" s="4" t="s">
        <v>578</v>
      </c>
    </row>
    <row r="113" s="4" customFormat="1" spans="1:20">
      <c r="A113" s="6">
        <v>15834743494</v>
      </c>
      <c r="B113" s="4" t="s">
        <v>1184</v>
      </c>
      <c r="C113" s="4" t="s">
        <v>1209</v>
      </c>
      <c r="D113" s="4" t="s">
        <v>668</v>
      </c>
      <c r="E113" s="4" t="s">
        <v>1210</v>
      </c>
      <c r="F113" s="4" t="s">
        <v>564</v>
      </c>
      <c r="G113" s="4" t="s">
        <v>568</v>
      </c>
      <c r="H113" s="4" t="s">
        <v>569</v>
      </c>
      <c r="I113" s="4" t="s">
        <v>1211</v>
      </c>
      <c r="J113" s="4" t="s">
        <v>29</v>
      </c>
      <c r="K113" s="4" t="s">
        <v>1212</v>
      </c>
      <c r="L113" s="4" t="s">
        <v>1212</v>
      </c>
      <c r="M113" s="4" t="s">
        <v>572</v>
      </c>
      <c r="N113" s="4" t="s">
        <v>572</v>
      </c>
      <c r="O113" s="4" t="s">
        <v>573</v>
      </c>
      <c r="P113" s="4" t="s">
        <v>574</v>
      </c>
      <c r="Q113" s="4" t="s">
        <v>1213</v>
      </c>
      <c r="R113" s="4" t="s">
        <v>576</v>
      </c>
      <c r="S113" s="4" t="s">
        <v>577</v>
      </c>
      <c r="T113" s="4" t="s">
        <v>578</v>
      </c>
    </row>
    <row r="114" s="4" customFormat="1" spans="1:20">
      <c r="A114" s="6">
        <v>15834664462</v>
      </c>
      <c r="B114" s="4" t="s">
        <v>1184</v>
      </c>
      <c r="C114" s="4" t="s">
        <v>1214</v>
      </c>
      <c r="D114" s="4" t="s">
        <v>1215</v>
      </c>
      <c r="E114" s="4" t="s">
        <v>1216</v>
      </c>
      <c r="F114" s="4" t="s">
        <v>1065</v>
      </c>
      <c r="G114" s="4" t="s">
        <v>994</v>
      </c>
      <c r="H114" s="4" t="s">
        <v>569</v>
      </c>
      <c r="I114" s="4" t="s">
        <v>1217</v>
      </c>
      <c r="J114" s="4" t="s">
        <v>29</v>
      </c>
      <c r="K114" s="4" t="s">
        <v>1218</v>
      </c>
      <c r="L114" s="4" t="s">
        <v>1218</v>
      </c>
      <c r="M114" s="4" t="s">
        <v>572</v>
      </c>
      <c r="N114" s="4" t="s">
        <v>572</v>
      </c>
      <c r="O114" s="4" t="s">
        <v>573</v>
      </c>
      <c r="P114" s="4" t="s">
        <v>574</v>
      </c>
      <c r="Q114" s="4" t="s">
        <v>1219</v>
      </c>
      <c r="R114" s="4" t="s">
        <v>576</v>
      </c>
      <c r="S114" s="4" t="s">
        <v>577</v>
      </c>
      <c r="T114" s="4" t="s">
        <v>578</v>
      </c>
    </row>
    <row r="115" s="4" customFormat="1" spans="1:20">
      <c r="A115" s="6">
        <v>15834536197</v>
      </c>
      <c r="B115" s="4" t="s">
        <v>1184</v>
      </c>
      <c r="C115" s="4" t="s">
        <v>1220</v>
      </c>
      <c r="D115" s="4" t="s">
        <v>1067</v>
      </c>
      <c r="E115" s="4" t="s">
        <v>1221</v>
      </c>
      <c r="F115" s="4" t="s">
        <v>917</v>
      </c>
      <c r="G115" s="4" t="s">
        <v>823</v>
      </c>
      <c r="H115" s="4" t="s">
        <v>569</v>
      </c>
      <c r="I115" s="4" t="s">
        <v>1222</v>
      </c>
      <c r="J115" s="4" t="s">
        <v>29</v>
      </c>
      <c r="K115" s="4" t="s">
        <v>1223</v>
      </c>
      <c r="L115" s="4" t="s">
        <v>1223</v>
      </c>
      <c r="M115" s="4" t="s">
        <v>572</v>
      </c>
      <c r="N115" s="4" t="s">
        <v>572</v>
      </c>
      <c r="O115" s="4" t="s">
        <v>573</v>
      </c>
      <c r="P115" s="4" t="s">
        <v>574</v>
      </c>
      <c r="Q115" s="4" t="s">
        <v>1224</v>
      </c>
      <c r="R115" s="4" t="s">
        <v>576</v>
      </c>
      <c r="S115" s="4" t="s">
        <v>577</v>
      </c>
      <c r="T115" s="4" t="s">
        <v>578</v>
      </c>
    </row>
    <row r="116" s="4" customFormat="1" spans="1:20">
      <c r="A116" s="6">
        <v>15833892374</v>
      </c>
      <c r="B116" s="4" t="s">
        <v>1184</v>
      </c>
      <c r="C116" s="4" t="s">
        <v>1225</v>
      </c>
      <c r="D116" s="4" t="s">
        <v>1192</v>
      </c>
      <c r="E116" s="4" t="s">
        <v>1226</v>
      </c>
      <c r="F116" s="4" t="s">
        <v>1065</v>
      </c>
      <c r="G116" s="4" t="s">
        <v>994</v>
      </c>
      <c r="H116" s="4" t="s">
        <v>569</v>
      </c>
      <c r="I116" s="4" t="s">
        <v>1194</v>
      </c>
      <c r="J116" s="4" t="s">
        <v>29</v>
      </c>
      <c r="K116" s="4" t="s">
        <v>1195</v>
      </c>
      <c r="L116" s="4" t="s">
        <v>1195</v>
      </c>
      <c r="M116" s="4" t="s">
        <v>572</v>
      </c>
      <c r="N116" s="4" t="s">
        <v>572</v>
      </c>
      <c r="O116" s="4" t="s">
        <v>573</v>
      </c>
      <c r="P116" s="4" t="s">
        <v>574</v>
      </c>
      <c r="Q116" s="4" t="s">
        <v>1227</v>
      </c>
      <c r="R116" s="4" t="s">
        <v>576</v>
      </c>
      <c r="S116" s="4" t="s">
        <v>577</v>
      </c>
      <c r="T116" s="4" t="s">
        <v>578</v>
      </c>
    </row>
    <row r="117" s="4" customFormat="1" spans="1:20">
      <c r="A117" s="6">
        <v>15833145929</v>
      </c>
      <c r="B117" s="4" t="s">
        <v>1184</v>
      </c>
      <c r="C117" s="4" t="s">
        <v>1228</v>
      </c>
      <c r="D117" s="4" t="s">
        <v>895</v>
      </c>
      <c r="E117" s="4" t="s">
        <v>1229</v>
      </c>
      <c r="F117" s="4" t="s">
        <v>1184</v>
      </c>
      <c r="G117" s="4" t="s">
        <v>994</v>
      </c>
      <c r="H117" s="4" t="s">
        <v>569</v>
      </c>
      <c r="I117" s="4" t="s">
        <v>1230</v>
      </c>
      <c r="J117" s="4" t="s">
        <v>29</v>
      </c>
      <c r="K117" s="4" t="s">
        <v>1231</v>
      </c>
      <c r="L117" s="4" t="s">
        <v>1231</v>
      </c>
      <c r="M117" s="4" t="s">
        <v>572</v>
      </c>
      <c r="N117" s="4" t="s">
        <v>572</v>
      </c>
      <c r="O117" s="4" t="s">
        <v>573</v>
      </c>
      <c r="P117" s="4" t="s">
        <v>574</v>
      </c>
      <c r="Q117" s="4" t="s">
        <v>1232</v>
      </c>
      <c r="R117" s="4" t="s">
        <v>576</v>
      </c>
      <c r="S117" s="4" t="s">
        <v>577</v>
      </c>
      <c r="T117" s="4" t="s">
        <v>578</v>
      </c>
    </row>
    <row r="118" s="4" customFormat="1" spans="1:20">
      <c r="A118" s="6">
        <v>15833130437</v>
      </c>
      <c r="B118" s="4" t="s">
        <v>1184</v>
      </c>
      <c r="C118" s="4" t="s">
        <v>1233</v>
      </c>
      <c r="D118" s="4" t="s">
        <v>1234</v>
      </c>
      <c r="E118" s="4" t="s">
        <v>1235</v>
      </c>
      <c r="F118" s="4" t="s">
        <v>1065</v>
      </c>
      <c r="G118" s="4" t="s">
        <v>994</v>
      </c>
      <c r="H118" s="4" t="s">
        <v>569</v>
      </c>
      <c r="I118" s="4" t="s">
        <v>1236</v>
      </c>
      <c r="J118" s="4" t="s">
        <v>29</v>
      </c>
      <c r="K118" s="4" t="s">
        <v>1237</v>
      </c>
      <c r="L118" s="4" t="s">
        <v>1237</v>
      </c>
      <c r="M118" s="4" t="s">
        <v>572</v>
      </c>
      <c r="N118" s="4" t="s">
        <v>572</v>
      </c>
      <c r="O118" s="4" t="s">
        <v>573</v>
      </c>
      <c r="P118" s="4" t="s">
        <v>574</v>
      </c>
      <c r="Q118" s="4" t="s">
        <v>1238</v>
      </c>
      <c r="R118" s="4" t="s">
        <v>576</v>
      </c>
      <c r="S118" s="4" t="s">
        <v>577</v>
      </c>
      <c r="T118" s="4" t="s">
        <v>578</v>
      </c>
    </row>
    <row r="119" s="4" customFormat="1" spans="1:20">
      <c r="A119" s="6">
        <v>15832522140</v>
      </c>
      <c r="B119" s="4" t="s">
        <v>1184</v>
      </c>
      <c r="C119" s="4" t="s">
        <v>1239</v>
      </c>
      <c r="D119" s="4" t="s">
        <v>1240</v>
      </c>
      <c r="E119" s="4" t="s">
        <v>1241</v>
      </c>
      <c r="F119" s="4" t="s">
        <v>727</v>
      </c>
      <c r="G119" s="4" t="s">
        <v>666</v>
      </c>
      <c r="H119" s="4" t="s">
        <v>569</v>
      </c>
      <c r="I119" s="4" t="s">
        <v>1242</v>
      </c>
      <c r="J119" s="4" t="s">
        <v>29</v>
      </c>
      <c r="K119" s="4" t="s">
        <v>1243</v>
      </c>
      <c r="L119" s="4" t="s">
        <v>1243</v>
      </c>
      <c r="M119" s="4" t="s">
        <v>572</v>
      </c>
      <c r="N119" s="4" t="s">
        <v>572</v>
      </c>
      <c r="O119" s="4" t="s">
        <v>573</v>
      </c>
      <c r="P119" s="4" t="s">
        <v>574</v>
      </c>
      <c r="Q119" s="4" t="s">
        <v>1244</v>
      </c>
      <c r="R119" s="4" t="s">
        <v>576</v>
      </c>
      <c r="S119" s="4" t="s">
        <v>577</v>
      </c>
      <c r="T119" s="4" t="s">
        <v>578</v>
      </c>
    </row>
    <row r="120" s="4" customFormat="1" spans="1:20">
      <c r="A120" s="6">
        <v>15832306849</v>
      </c>
      <c r="B120" s="4" t="s">
        <v>1184</v>
      </c>
      <c r="C120" s="4" t="s">
        <v>1245</v>
      </c>
      <c r="D120" s="4" t="s">
        <v>735</v>
      </c>
      <c r="E120" s="4" t="s">
        <v>1246</v>
      </c>
      <c r="F120" s="4" t="s">
        <v>1184</v>
      </c>
      <c r="G120" s="4" t="s">
        <v>917</v>
      </c>
      <c r="H120" s="4" t="s">
        <v>569</v>
      </c>
      <c r="I120" s="4" t="s">
        <v>1247</v>
      </c>
      <c r="J120" s="4" t="s">
        <v>29</v>
      </c>
      <c r="K120" s="4" t="s">
        <v>1248</v>
      </c>
      <c r="L120" s="4" t="s">
        <v>1248</v>
      </c>
      <c r="M120" s="4" t="s">
        <v>572</v>
      </c>
      <c r="N120" s="4" t="s">
        <v>572</v>
      </c>
      <c r="O120" s="4" t="s">
        <v>573</v>
      </c>
      <c r="P120" s="4" t="s">
        <v>574</v>
      </c>
      <c r="Q120" s="4" t="s">
        <v>1249</v>
      </c>
      <c r="R120" s="4" t="s">
        <v>576</v>
      </c>
      <c r="S120" s="4" t="s">
        <v>577</v>
      </c>
      <c r="T120" s="4" t="s">
        <v>578</v>
      </c>
    </row>
    <row r="121" s="4" customFormat="1" spans="1:20">
      <c r="A121" s="6">
        <v>15832290564</v>
      </c>
      <c r="B121" s="4" t="s">
        <v>1184</v>
      </c>
      <c r="C121" s="4" t="s">
        <v>1250</v>
      </c>
      <c r="D121" s="4" t="s">
        <v>722</v>
      </c>
      <c r="E121" s="4" t="s">
        <v>1251</v>
      </c>
      <c r="F121" s="4" t="s">
        <v>1184</v>
      </c>
      <c r="G121" s="4" t="s">
        <v>917</v>
      </c>
      <c r="H121" s="4" t="s">
        <v>569</v>
      </c>
      <c r="I121" s="4" t="s">
        <v>1252</v>
      </c>
      <c r="J121" s="4" t="s">
        <v>29</v>
      </c>
      <c r="K121" s="4" t="s">
        <v>1253</v>
      </c>
      <c r="L121" s="4" t="s">
        <v>1253</v>
      </c>
      <c r="M121" s="4" t="s">
        <v>572</v>
      </c>
      <c r="N121" s="4" t="s">
        <v>572</v>
      </c>
      <c r="O121" s="4" t="s">
        <v>573</v>
      </c>
      <c r="P121" s="4" t="s">
        <v>574</v>
      </c>
      <c r="Q121" s="4" t="s">
        <v>1254</v>
      </c>
      <c r="R121" s="4" t="s">
        <v>576</v>
      </c>
      <c r="S121" s="4" t="s">
        <v>577</v>
      </c>
      <c r="T121" s="4" t="s">
        <v>578</v>
      </c>
    </row>
    <row r="122" s="4" customFormat="1" spans="1:20">
      <c r="A122" s="6">
        <v>15832004229</v>
      </c>
      <c r="B122" s="4" t="s">
        <v>1184</v>
      </c>
      <c r="C122" s="4" t="s">
        <v>1255</v>
      </c>
      <c r="D122" s="4" t="s">
        <v>1256</v>
      </c>
      <c r="E122" s="4" t="s">
        <v>1257</v>
      </c>
      <c r="F122" s="4" t="s">
        <v>1184</v>
      </c>
      <c r="G122" s="4" t="s">
        <v>994</v>
      </c>
      <c r="H122" s="4" t="s">
        <v>569</v>
      </c>
      <c r="I122" s="4" t="s">
        <v>1258</v>
      </c>
      <c r="J122" s="4" t="s">
        <v>29</v>
      </c>
      <c r="K122" s="4" t="s">
        <v>1259</v>
      </c>
      <c r="L122" s="4" t="s">
        <v>1259</v>
      </c>
      <c r="M122" s="4" t="s">
        <v>572</v>
      </c>
      <c r="N122" s="4" t="s">
        <v>572</v>
      </c>
      <c r="O122" s="4" t="s">
        <v>573</v>
      </c>
      <c r="P122" s="4" t="s">
        <v>574</v>
      </c>
      <c r="Q122" s="4" t="s">
        <v>1260</v>
      </c>
      <c r="R122" s="4" t="s">
        <v>576</v>
      </c>
      <c r="S122" s="4" t="s">
        <v>577</v>
      </c>
      <c r="T122" s="4" t="s">
        <v>578</v>
      </c>
    </row>
    <row r="123" s="4" customFormat="1" spans="1:20">
      <c r="A123" s="6">
        <v>15831966334</v>
      </c>
      <c r="B123" s="4" t="s">
        <v>1184</v>
      </c>
      <c r="C123" s="4" t="s">
        <v>1261</v>
      </c>
      <c r="D123" s="4" t="s">
        <v>1262</v>
      </c>
      <c r="E123" s="4" t="s">
        <v>1263</v>
      </c>
      <c r="F123" s="4" t="s">
        <v>666</v>
      </c>
      <c r="G123" s="4" t="s">
        <v>564</v>
      </c>
      <c r="H123" s="4" t="s">
        <v>569</v>
      </c>
      <c r="I123" s="4" t="s">
        <v>1264</v>
      </c>
      <c r="J123" s="4" t="s">
        <v>29</v>
      </c>
      <c r="K123" s="4" t="s">
        <v>1265</v>
      </c>
      <c r="L123" s="4" t="s">
        <v>1265</v>
      </c>
      <c r="M123" s="4" t="s">
        <v>572</v>
      </c>
      <c r="N123" s="4" t="s">
        <v>572</v>
      </c>
      <c r="O123" s="4" t="s">
        <v>573</v>
      </c>
      <c r="P123" s="4" t="s">
        <v>574</v>
      </c>
      <c r="Q123" s="4" t="s">
        <v>1266</v>
      </c>
      <c r="R123" s="4" t="s">
        <v>576</v>
      </c>
      <c r="S123" s="4" t="s">
        <v>577</v>
      </c>
      <c r="T123" s="4" t="s">
        <v>578</v>
      </c>
    </row>
    <row r="124" s="4" customFormat="1" spans="1:20">
      <c r="A124" s="6">
        <v>15831774377</v>
      </c>
      <c r="B124" s="4" t="s">
        <v>1184</v>
      </c>
      <c r="C124" s="4" t="s">
        <v>1267</v>
      </c>
      <c r="D124" s="4" t="s">
        <v>1268</v>
      </c>
      <c r="E124" s="4" t="s">
        <v>1269</v>
      </c>
      <c r="F124" s="4" t="s">
        <v>994</v>
      </c>
      <c r="G124" s="4" t="s">
        <v>917</v>
      </c>
      <c r="H124" s="4" t="s">
        <v>569</v>
      </c>
      <c r="I124" s="4" t="s">
        <v>1270</v>
      </c>
      <c r="J124" s="4" t="s">
        <v>29</v>
      </c>
      <c r="K124" s="4" t="s">
        <v>1271</v>
      </c>
      <c r="L124" s="4" t="s">
        <v>1271</v>
      </c>
      <c r="M124" s="4" t="s">
        <v>572</v>
      </c>
      <c r="N124" s="4" t="s">
        <v>572</v>
      </c>
      <c r="O124" s="4" t="s">
        <v>573</v>
      </c>
      <c r="P124" s="4" t="s">
        <v>574</v>
      </c>
      <c r="Q124" s="4" t="s">
        <v>1272</v>
      </c>
      <c r="R124" s="4" t="s">
        <v>576</v>
      </c>
      <c r="S124" s="4" t="s">
        <v>577</v>
      </c>
      <c r="T124" s="4" t="s">
        <v>578</v>
      </c>
    </row>
    <row r="125" s="4" customFormat="1" spans="1:20">
      <c r="A125" s="6">
        <v>15831098673</v>
      </c>
      <c r="B125" s="4" t="s">
        <v>1184</v>
      </c>
      <c r="C125" s="4" t="s">
        <v>1273</v>
      </c>
      <c r="D125" s="4" t="s">
        <v>1274</v>
      </c>
      <c r="E125" s="4" t="s">
        <v>1275</v>
      </c>
      <c r="F125" s="4" t="s">
        <v>1184</v>
      </c>
      <c r="G125" s="4" t="s">
        <v>994</v>
      </c>
      <c r="H125" s="4" t="s">
        <v>569</v>
      </c>
      <c r="I125" s="4" t="s">
        <v>1276</v>
      </c>
      <c r="J125" s="4" t="s">
        <v>29</v>
      </c>
      <c r="K125" s="4" t="s">
        <v>1277</v>
      </c>
      <c r="L125" s="4" t="s">
        <v>1277</v>
      </c>
      <c r="M125" s="4" t="s">
        <v>572</v>
      </c>
      <c r="N125" s="4" t="s">
        <v>572</v>
      </c>
      <c r="O125" s="4" t="s">
        <v>573</v>
      </c>
      <c r="P125" s="4" t="s">
        <v>574</v>
      </c>
      <c r="Q125" s="4" t="s">
        <v>1278</v>
      </c>
      <c r="R125" s="4" t="s">
        <v>576</v>
      </c>
      <c r="S125" s="4" t="s">
        <v>577</v>
      </c>
      <c r="T125" s="4" t="s">
        <v>578</v>
      </c>
    </row>
    <row r="126" s="4" customFormat="1" spans="1:20">
      <c r="A126" s="6">
        <v>15831079261</v>
      </c>
      <c r="B126" s="4" t="s">
        <v>1184</v>
      </c>
      <c r="C126" s="4" t="s">
        <v>1279</v>
      </c>
      <c r="D126" s="4" t="s">
        <v>1280</v>
      </c>
      <c r="E126" s="4" t="s">
        <v>1281</v>
      </c>
      <c r="F126" s="4" t="s">
        <v>1184</v>
      </c>
      <c r="G126" s="4" t="s">
        <v>823</v>
      </c>
      <c r="H126" s="4" t="s">
        <v>569</v>
      </c>
      <c r="I126" s="4" t="s">
        <v>1282</v>
      </c>
      <c r="J126" s="4" t="s">
        <v>29</v>
      </c>
      <c r="K126" s="4" t="s">
        <v>1283</v>
      </c>
      <c r="L126" s="4" t="s">
        <v>1283</v>
      </c>
      <c r="M126" s="4" t="s">
        <v>572</v>
      </c>
      <c r="N126" s="4" t="s">
        <v>572</v>
      </c>
      <c r="O126" s="4" t="s">
        <v>573</v>
      </c>
      <c r="P126" s="4" t="s">
        <v>574</v>
      </c>
      <c r="Q126" s="4" t="s">
        <v>1284</v>
      </c>
      <c r="R126" s="4" t="s">
        <v>576</v>
      </c>
      <c r="S126" s="4" t="s">
        <v>577</v>
      </c>
      <c r="T126" s="4" t="s">
        <v>578</v>
      </c>
    </row>
    <row r="127" s="4" customFormat="1" spans="1:20">
      <c r="A127" s="6">
        <v>15831065692</v>
      </c>
      <c r="B127" s="4" t="s">
        <v>1184</v>
      </c>
      <c r="C127" s="4" t="s">
        <v>1285</v>
      </c>
      <c r="D127" s="4" t="s">
        <v>1125</v>
      </c>
      <c r="E127" s="4" t="s">
        <v>1286</v>
      </c>
      <c r="F127" s="4" t="s">
        <v>666</v>
      </c>
      <c r="G127" s="4" t="s">
        <v>564</v>
      </c>
      <c r="H127" s="4" t="s">
        <v>569</v>
      </c>
      <c r="I127" s="4" t="s">
        <v>1287</v>
      </c>
      <c r="J127" s="4" t="s">
        <v>29</v>
      </c>
      <c r="K127" s="4" t="s">
        <v>1288</v>
      </c>
      <c r="L127" s="4" t="s">
        <v>1288</v>
      </c>
      <c r="M127" s="4" t="s">
        <v>572</v>
      </c>
      <c r="N127" s="4" t="s">
        <v>572</v>
      </c>
      <c r="O127" s="4" t="s">
        <v>573</v>
      </c>
      <c r="P127" s="4" t="s">
        <v>574</v>
      </c>
      <c r="Q127" s="4" t="s">
        <v>1289</v>
      </c>
      <c r="R127" s="4" t="s">
        <v>576</v>
      </c>
      <c r="S127" s="4" t="s">
        <v>577</v>
      </c>
      <c r="T127" s="4" t="s">
        <v>578</v>
      </c>
    </row>
    <row r="128" s="4" customFormat="1" spans="1:20">
      <c r="A128" s="6">
        <v>15830918444</v>
      </c>
      <c r="B128" s="4" t="s">
        <v>1184</v>
      </c>
      <c r="C128" s="4" t="s">
        <v>1290</v>
      </c>
      <c r="D128" s="4" t="s">
        <v>1291</v>
      </c>
      <c r="E128" s="4" t="s">
        <v>1292</v>
      </c>
      <c r="F128" s="4" t="s">
        <v>1184</v>
      </c>
      <c r="G128" s="4" t="s">
        <v>917</v>
      </c>
      <c r="H128" s="4" t="s">
        <v>569</v>
      </c>
      <c r="I128" s="4" t="s">
        <v>1293</v>
      </c>
      <c r="J128" s="4" t="s">
        <v>29</v>
      </c>
      <c r="K128" s="4" t="s">
        <v>1294</v>
      </c>
      <c r="L128" s="4" t="s">
        <v>1294</v>
      </c>
      <c r="M128" s="4" t="s">
        <v>572</v>
      </c>
      <c r="N128" s="4" t="s">
        <v>572</v>
      </c>
      <c r="O128" s="4" t="s">
        <v>573</v>
      </c>
      <c r="P128" s="4" t="s">
        <v>574</v>
      </c>
      <c r="Q128" s="4" t="s">
        <v>1295</v>
      </c>
      <c r="R128" s="4" t="s">
        <v>576</v>
      </c>
      <c r="S128" s="4" t="s">
        <v>577</v>
      </c>
      <c r="T128" s="4" t="s">
        <v>578</v>
      </c>
    </row>
    <row r="129" s="4" customFormat="1" spans="1:20">
      <c r="A129" s="6">
        <v>15825632941</v>
      </c>
      <c r="B129" s="4" t="s">
        <v>1296</v>
      </c>
      <c r="C129" s="4" t="s">
        <v>1297</v>
      </c>
      <c r="D129" s="4" t="s">
        <v>1298</v>
      </c>
      <c r="E129" s="4" t="s">
        <v>1299</v>
      </c>
      <c r="F129" s="4" t="s">
        <v>1065</v>
      </c>
      <c r="G129" s="4" t="s">
        <v>727</v>
      </c>
      <c r="H129" s="4" t="s">
        <v>569</v>
      </c>
      <c r="I129" s="4" t="s">
        <v>1300</v>
      </c>
      <c r="J129" s="4" t="s">
        <v>29</v>
      </c>
      <c r="K129" s="4" t="s">
        <v>1301</v>
      </c>
      <c r="L129" s="4" t="s">
        <v>1301</v>
      </c>
      <c r="M129" s="4" t="s">
        <v>572</v>
      </c>
      <c r="N129" s="4" t="s">
        <v>572</v>
      </c>
      <c r="O129" s="4" t="s">
        <v>573</v>
      </c>
      <c r="P129" s="4" t="s">
        <v>574</v>
      </c>
      <c r="Q129" s="4" t="s">
        <v>1302</v>
      </c>
      <c r="R129" s="4" t="s">
        <v>576</v>
      </c>
      <c r="S129" s="4" t="s">
        <v>577</v>
      </c>
      <c r="T129" s="4" t="s">
        <v>578</v>
      </c>
    </row>
    <row r="130" s="4" customFormat="1" spans="1:20">
      <c r="A130" s="6">
        <v>15825280153</v>
      </c>
      <c r="B130" s="4" t="s">
        <v>1296</v>
      </c>
      <c r="C130" s="4" t="s">
        <v>1303</v>
      </c>
      <c r="D130" s="4" t="s">
        <v>1304</v>
      </c>
      <c r="E130" s="4" t="s">
        <v>1305</v>
      </c>
      <c r="F130" s="4" t="s">
        <v>1184</v>
      </c>
      <c r="G130" s="4" t="s">
        <v>917</v>
      </c>
      <c r="H130" s="4" t="s">
        <v>569</v>
      </c>
      <c r="I130" s="4" t="s">
        <v>1306</v>
      </c>
      <c r="J130" s="4" t="s">
        <v>29</v>
      </c>
      <c r="K130" s="4" t="s">
        <v>1307</v>
      </c>
      <c r="L130" s="4" t="s">
        <v>1307</v>
      </c>
      <c r="M130" s="4" t="s">
        <v>572</v>
      </c>
      <c r="N130" s="4" t="s">
        <v>572</v>
      </c>
      <c r="O130" s="4" t="s">
        <v>573</v>
      </c>
      <c r="P130" s="4" t="s">
        <v>574</v>
      </c>
      <c r="Q130" s="4" t="s">
        <v>1308</v>
      </c>
      <c r="R130" s="4" t="s">
        <v>576</v>
      </c>
      <c r="S130" s="4" t="s">
        <v>577</v>
      </c>
      <c r="T130" s="4" t="s">
        <v>578</v>
      </c>
    </row>
    <row r="131" s="4" customFormat="1" spans="1:20">
      <c r="A131" s="6">
        <v>15824514936</v>
      </c>
      <c r="B131" s="4" t="s">
        <v>1296</v>
      </c>
      <c r="C131" s="4" t="s">
        <v>1309</v>
      </c>
      <c r="D131" s="4" t="s">
        <v>1310</v>
      </c>
      <c r="E131" s="4" t="s">
        <v>1311</v>
      </c>
      <c r="F131" s="4" t="s">
        <v>727</v>
      </c>
      <c r="G131" s="4" t="s">
        <v>666</v>
      </c>
      <c r="H131" s="4" t="s">
        <v>569</v>
      </c>
      <c r="I131" s="4" t="s">
        <v>1312</v>
      </c>
      <c r="J131" s="4" t="s">
        <v>29</v>
      </c>
      <c r="K131" s="4" t="s">
        <v>1313</v>
      </c>
      <c r="L131" s="4" t="s">
        <v>1313</v>
      </c>
      <c r="M131" s="4" t="s">
        <v>572</v>
      </c>
      <c r="N131" s="4" t="s">
        <v>572</v>
      </c>
      <c r="O131" s="4" t="s">
        <v>573</v>
      </c>
      <c r="P131" s="4" t="s">
        <v>574</v>
      </c>
      <c r="Q131" s="4" t="s">
        <v>1314</v>
      </c>
      <c r="R131" s="4" t="s">
        <v>576</v>
      </c>
      <c r="S131" s="4" t="s">
        <v>577</v>
      </c>
      <c r="T131" s="4" t="s">
        <v>578</v>
      </c>
    </row>
    <row r="132" s="4" customFormat="1" spans="1:20">
      <c r="A132" s="6">
        <v>15823513560</v>
      </c>
      <c r="B132" s="4" t="s">
        <v>1296</v>
      </c>
      <c r="C132" s="4" t="s">
        <v>1315</v>
      </c>
      <c r="D132" s="4" t="s">
        <v>1316</v>
      </c>
      <c r="E132" s="4" t="s">
        <v>1317</v>
      </c>
      <c r="F132" s="4" t="s">
        <v>666</v>
      </c>
      <c r="G132" s="4" t="s">
        <v>568</v>
      </c>
      <c r="H132" s="4" t="s">
        <v>569</v>
      </c>
      <c r="I132" s="4" t="s">
        <v>1318</v>
      </c>
      <c r="J132" s="4" t="s">
        <v>29</v>
      </c>
      <c r="K132" s="4" t="s">
        <v>1319</v>
      </c>
      <c r="L132" s="4" t="s">
        <v>1319</v>
      </c>
      <c r="M132" s="4" t="s">
        <v>572</v>
      </c>
      <c r="N132" s="4" t="s">
        <v>572</v>
      </c>
      <c r="O132" s="4" t="s">
        <v>573</v>
      </c>
      <c r="P132" s="4" t="s">
        <v>574</v>
      </c>
      <c r="Q132" s="4" t="s">
        <v>1320</v>
      </c>
      <c r="R132" s="4" t="s">
        <v>576</v>
      </c>
      <c r="S132" s="4" t="s">
        <v>577</v>
      </c>
      <c r="T132" s="4" t="s">
        <v>578</v>
      </c>
    </row>
    <row r="133" s="4" customFormat="1" spans="1:20">
      <c r="A133" s="6">
        <v>15822937389</v>
      </c>
      <c r="B133" s="4" t="s">
        <v>1296</v>
      </c>
      <c r="C133" s="4" t="s">
        <v>1321</v>
      </c>
      <c r="D133" s="4" t="s">
        <v>1322</v>
      </c>
      <c r="E133" s="4" t="s">
        <v>1323</v>
      </c>
      <c r="F133" s="4" t="s">
        <v>1184</v>
      </c>
      <c r="G133" s="4" t="s">
        <v>917</v>
      </c>
      <c r="H133" s="4" t="s">
        <v>569</v>
      </c>
      <c r="I133" s="4" t="s">
        <v>1324</v>
      </c>
      <c r="J133" s="4" t="s">
        <v>29</v>
      </c>
      <c r="K133" s="4" t="s">
        <v>1325</v>
      </c>
      <c r="L133" s="4" t="s">
        <v>1325</v>
      </c>
      <c r="M133" s="4" t="s">
        <v>572</v>
      </c>
      <c r="N133" s="4" t="s">
        <v>572</v>
      </c>
      <c r="O133" s="4" t="s">
        <v>573</v>
      </c>
      <c r="P133" s="4" t="s">
        <v>574</v>
      </c>
      <c r="Q133" s="4" t="s">
        <v>1326</v>
      </c>
      <c r="R133" s="4" t="s">
        <v>576</v>
      </c>
      <c r="S133" s="4" t="s">
        <v>577</v>
      </c>
      <c r="T133" s="4" t="s">
        <v>578</v>
      </c>
    </row>
    <row r="134" s="4" customFormat="1" spans="1:20">
      <c r="A134" s="6">
        <v>15817817723</v>
      </c>
      <c r="B134" s="4" t="s">
        <v>1296</v>
      </c>
      <c r="C134" s="4" t="s">
        <v>1327</v>
      </c>
      <c r="D134" s="4" t="s">
        <v>1328</v>
      </c>
      <c r="E134" s="4" t="s">
        <v>1329</v>
      </c>
      <c r="F134" s="4" t="s">
        <v>1184</v>
      </c>
      <c r="G134" s="4" t="s">
        <v>917</v>
      </c>
      <c r="H134" s="4" t="s">
        <v>569</v>
      </c>
      <c r="I134" s="4" t="s">
        <v>1330</v>
      </c>
      <c r="J134" s="4" t="s">
        <v>29</v>
      </c>
      <c r="K134" s="4" t="s">
        <v>1331</v>
      </c>
      <c r="L134" s="4" t="s">
        <v>1331</v>
      </c>
      <c r="M134" s="4" t="s">
        <v>572</v>
      </c>
      <c r="N134" s="4" t="s">
        <v>572</v>
      </c>
      <c r="O134" s="4" t="s">
        <v>573</v>
      </c>
      <c r="P134" s="4" t="s">
        <v>574</v>
      </c>
      <c r="Q134" s="4" t="s">
        <v>1332</v>
      </c>
      <c r="R134" s="4" t="s">
        <v>576</v>
      </c>
      <c r="S134" s="4" t="s">
        <v>577</v>
      </c>
      <c r="T134" s="4" t="s">
        <v>578</v>
      </c>
    </row>
    <row r="135" s="4" customFormat="1" spans="1:20">
      <c r="A135" s="6">
        <v>15817156731</v>
      </c>
      <c r="B135" s="4" t="s">
        <v>1296</v>
      </c>
      <c r="C135" s="4" t="s">
        <v>1333</v>
      </c>
      <c r="D135" s="4" t="s">
        <v>1334</v>
      </c>
      <c r="E135" s="4" t="s">
        <v>1335</v>
      </c>
      <c r="F135" s="4" t="s">
        <v>1184</v>
      </c>
      <c r="G135" s="4" t="s">
        <v>994</v>
      </c>
      <c r="H135" s="4" t="s">
        <v>569</v>
      </c>
      <c r="I135" s="4" t="s">
        <v>1336</v>
      </c>
      <c r="J135" s="4" t="s">
        <v>29</v>
      </c>
      <c r="K135" s="4" t="s">
        <v>1337</v>
      </c>
      <c r="L135" s="4" t="s">
        <v>1337</v>
      </c>
      <c r="M135" s="4" t="s">
        <v>572</v>
      </c>
      <c r="N135" s="4" t="s">
        <v>572</v>
      </c>
      <c r="O135" s="4" t="s">
        <v>573</v>
      </c>
      <c r="P135" s="4" t="s">
        <v>574</v>
      </c>
      <c r="Q135" s="4" t="s">
        <v>1338</v>
      </c>
      <c r="R135" s="4" t="s">
        <v>576</v>
      </c>
      <c r="S135" s="4" t="s">
        <v>577</v>
      </c>
      <c r="T135" s="4" t="s">
        <v>578</v>
      </c>
    </row>
    <row r="136" s="4" customFormat="1" spans="1:20">
      <c r="A136" s="6">
        <v>15816369022</v>
      </c>
      <c r="B136" s="4" t="s">
        <v>1339</v>
      </c>
      <c r="C136" s="4" t="s">
        <v>1340</v>
      </c>
      <c r="D136" s="4" t="s">
        <v>1341</v>
      </c>
      <c r="E136" s="4" t="s">
        <v>1342</v>
      </c>
      <c r="F136" s="4" t="s">
        <v>1296</v>
      </c>
      <c r="G136" s="4" t="s">
        <v>994</v>
      </c>
      <c r="H136" s="4" t="s">
        <v>569</v>
      </c>
      <c r="I136" s="4" t="s">
        <v>1343</v>
      </c>
      <c r="J136" s="4" t="s">
        <v>29</v>
      </c>
      <c r="K136" s="4" t="s">
        <v>1344</v>
      </c>
      <c r="L136" s="4" t="s">
        <v>1344</v>
      </c>
      <c r="M136" s="4" t="s">
        <v>572</v>
      </c>
      <c r="N136" s="4" t="s">
        <v>572</v>
      </c>
      <c r="O136" s="4" t="s">
        <v>573</v>
      </c>
      <c r="P136" s="4" t="s">
        <v>574</v>
      </c>
      <c r="Q136" s="4" t="s">
        <v>1345</v>
      </c>
      <c r="R136" s="4" t="s">
        <v>576</v>
      </c>
      <c r="S136" s="4" t="s">
        <v>577</v>
      </c>
      <c r="T136" s="4" t="s">
        <v>578</v>
      </c>
    </row>
    <row r="137" s="4" customFormat="1" spans="1:20">
      <c r="A137" s="6">
        <v>15815863649</v>
      </c>
      <c r="B137" s="4" t="s">
        <v>1339</v>
      </c>
      <c r="C137" s="4" t="s">
        <v>1346</v>
      </c>
      <c r="D137" s="4" t="s">
        <v>936</v>
      </c>
      <c r="E137" s="4" t="s">
        <v>1347</v>
      </c>
      <c r="F137" s="4" t="s">
        <v>994</v>
      </c>
      <c r="G137" s="4" t="s">
        <v>917</v>
      </c>
      <c r="H137" s="4" t="s">
        <v>569</v>
      </c>
      <c r="I137" s="4" t="s">
        <v>1348</v>
      </c>
      <c r="J137" s="4" t="s">
        <v>29</v>
      </c>
      <c r="K137" s="4" t="s">
        <v>1349</v>
      </c>
      <c r="L137" s="4" t="s">
        <v>1349</v>
      </c>
      <c r="M137" s="4" t="s">
        <v>572</v>
      </c>
      <c r="N137" s="4" t="s">
        <v>572</v>
      </c>
      <c r="O137" s="4" t="s">
        <v>573</v>
      </c>
      <c r="P137" s="4" t="s">
        <v>574</v>
      </c>
      <c r="Q137" s="4" t="s">
        <v>1350</v>
      </c>
      <c r="R137" s="4" t="s">
        <v>576</v>
      </c>
      <c r="S137" s="4" t="s">
        <v>577</v>
      </c>
      <c r="T137" s="4" t="s">
        <v>578</v>
      </c>
    </row>
    <row r="138" s="4" customFormat="1" spans="1:20">
      <c r="A138" s="6">
        <v>15815598095</v>
      </c>
      <c r="B138" s="4" t="s">
        <v>1339</v>
      </c>
      <c r="C138" s="4" t="s">
        <v>1351</v>
      </c>
      <c r="D138" s="4" t="s">
        <v>634</v>
      </c>
      <c r="E138" s="4" t="s">
        <v>1352</v>
      </c>
      <c r="F138" s="4" t="s">
        <v>564</v>
      </c>
      <c r="G138" s="4" t="s">
        <v>568</v>
      </c>
      <c r="H138" s="4" t="s">
        <v>569</v>
      </c>
      <c r="I138" s="4" t="s">
        <v>1353</v>
      </c>
      <c r="J138" s="4" t="s">
        <v>29</v>
      </c>
      <c r="K138" s="4" t="s">
        <v>1354</v>
      </c>
      <c r="L138" s="4" t="s">
        <v>1354</v>
      </c>
      <c r="M138" s="4" t="s">
        <v>572</v>
      </c>
      <c r="N138" s="4" t="s">
        <v>572</v>
      </c>
      <c r="O138" s="4" t="s">
        <v>573</v>
      </c>
      <c r="P138" s="4" t="s">
        <v>574</v>
      </c>
      <c r="Q138" s="4" t="s">
        <v>1355</v>
      </c>
      <c r="R138" s="4" t="s">
        <v>576</v>
      </c>
      <c r="S138" s="4" t="s">
        <v>577</v>
      </c>
      <c r="T138" s="4" t="s">
        <v>578</v>
      </c>
    </row>
    <row r="139" s="4" customFormat="1" spans="1:20">
      <c r="A139" s="6">
        <v>15808307320</v>
      </c>
      <c r="B139" s="4" t="s">
        <v>1339</v>
      </c>
      <c r="C139" s="4" t="s">
        <v>1356</v>
      </c>
      <c r="D139" s="4" t="s">
        <v>1357</v>
      </c>
      <c r="E139" s="4" t="s">
        <v>1358</v>
      </c>
      <c r="F139" s="4" t="s">
        <v>1296</v>
      </c>
      <c r="G139" s="4" t="s">
        <v>994</v>
      </c>
      <c r="H139" s="4" t="s">
        <v>569</v>
      </c>
      <c r="I139" s="4" t="s">
        <v>1359</v>
      </c>
      <c r="J139" s="4" t="s">
        <v>29</v>
      </c>
      <c r="K139" s="4" t="s">
        <v>1360</v>
      </c>
      <c r="L139" s="4" t="s">
        <v>1360</v>
      </c>
      <c r="M139" s="4" t="s">
        <v>572</v>
      </c>
      <c r="N139" s="4" t="s">
        <v>572</v>
      </c>
      <c r="O139" s="4" t="s">
        <v>573</v>
      </c>
      <c r="P139" s="4" t="s">
        <v>574</v>
      </c>
      <c r="Q139" s="4" t="s">
        <v>1361</v>
      </c>
      <c r="R139" s="4" t="s">
        <v>576</v>
      </c>
      <c r="S139" s="4" t="s">
        <v>577</v>
      </c>
      <c r="T139" s="4" t="s">
        <v>578</v>
      </c>
    </row>
    <row r="140" s="4" customFormat="1" spans="1:20">
      <c r="A140" s="6">
        <v>15807899083</v>
      </c>
      <c r="B140" s="4" t="s">
        <v>1339</v>
      </c>
      <c r="C140" s="4" t="s">
        <v>1362</v>
      </c>
      <c r="D140" s="4" t="s">
        <v>1363</v>
      </c>
      <c r="E140" s="4" t="s">
        <v>1364</v>
      </c>
      <c r="F140" s="4" t="s">
        <v>1339</v>
      </c>
      <c r="G140" s="4" t="s">
        <v>917</v>
      </c>
      <c r="H140" s="4" t="s">
        <v>569</v>
      </c>
      <c r="I140" s="4" t="s">
        <v>1365</v>
      </c>
      <c r="J140" s="4" t="s">
        <v>29</v>
      </c>
      <c r="K140" s="4" t="s">
        <v>1366</v>
      </c>
      <c r="L140" s="4" t="s">
        <v>1366</v>
      </c>
      <c r="M140" s="4" t="s">
        <v>572</v>
      </c>
      <c r="N140" s="4" t="s">
        <v>572</v>
      </c>
      <c r="O140" s="4" t="s">
        <v>573</v>
      </c>
      <c r="P140" s="4" t="s">
        <v>574</v>
      </c>
      <c r="Q140" s="4" t="s">
        <v>1367</v>
      </c>
      <c r="R140" s="4" t="s">
        <v>576</v>
      </c>
      <c r="S140" s="4" t="s">
        <v>577</v>
      </c>
      <c r="T140" s="4" t="s">
        <v>578</v>
      </c>
    </row>
    <row r="141" s="4" customFormat="1" spans="1:20">
      <c r="A141" s="6">
        <v>15807051496</v>
      </c>
      <c r="B141" s="4" t="s">
        <v>1339</v>
      </c>
      <c r="C141" s="4" t="s">
        <v>1368</v>
      </c>
      <c r="D141" s="4" t="s">
        <v>1369</v>
      </c>
      <c r="E141" s="4" t="s">
        <v>1370</v>
      </c>
      <c r="F141" s="4" t="s">
        <v>917</v>
      </c>
      <c r="G141" s="4" t="s">
        <v>823</v>
      </c>
      <c r="H141" s="4" t="s">
        <v>569</v>
      </c>
      <c r="I141" s="4" t="s">
        <v>1371</v>
      </c>
      <c r="J141" s="4" t="s">
        <v>29</v>
      </c>
      <c r="K141" s="4" t="s">
        <v>1372</v>
      </c>
      <c r="L141" s="4" t="s">
        <v>1372</v>
      </c>
      <c r="M141" s="4" t="s">
        <v>572</v>
      </c>
      <c r="N141" s="4" t="s">
        <v>572</v>
      </c>
      <c r="O141" s="4" t="s">
        <v>573</v>
      </c>
      <c r="P141" s="4" t="s">
        <v>574</v>
      </c>
      <c r="Q141" s="4" t="s">
        <v>1373</v>
      </c>
      <c r="R141" s="4" t="s">
        <v>576</v>
      </c>
      <c r="S141" s="4" t="s">
        <v>577</v>
      </c>
      <c r="T141" s="4" t="s">
        <v>578</v>
      </c>
    </row>
    <row r="142" s="4" customFormat="1" spans="1:20">
      <c r="A142" s="6">
        <v>15794924687</v>
      </c>
      <c r="B142" s="4" t="s">
        <v>1374</v>
      </c>
      <c r="C142" s="4" t="s">
        <v>1375</v>
      </c>
      <c r="D142" s="4" t="s">
        <v>1376</v>
      </c>
      <c r="E142" s="4" t="s">
        <v>1377</v>
      </c>
      <c r="F142" s="4" t="s">
        <v>727</v>
      </c>
      <c r="G142" s="4" t="s">
        <v>564</v>
      </c>
      <c r="H142" s="4" t="s">
        <v>569</v>
      </c>
      <c r="I142" s="4" t="s">
        <v>1378</v>
      </c>
      <c r="J142" s="4" t="s">
        <v>29</v>
      </c>
      <c r="K142" s="4" t="s">
        <v>1379</v>
      </c>
      <c r="L142" s="4" t="s">
        <v>1379</v>
      </c>
      <c r="M142" s="4" t="s">
        <v>572</v>
      </c>
      <c r="N142" s="4" t="s">
        <v>572</v>
      </c>
      <c r="O142" s="4" t="s">
        <v>573</v>
      </c>
      <c r="P142" s="4" t="s">
        <v>574</v>
      </c>
      <c r="Q142" s="4" t="s">
        <v>1380</v>
      </c>
      <c r="R142" s="4" t="s">
        <v>576</v>
      </c>
      <c r="S142" s="4" t="s">
        <v>577</v>
      </c>
      <c r="T142" s="4" t="s">
        <v>578</v>
      </c>
    </row>
    <row r="143" s="4" customFormat="1" spans="1:20">
      <c r="A143" s="6">
        <v>15794403174</v>
      </c>
      <c r="B143" s="4" t="s">
        <v>1374</v>
      </c>
      <c r="C143" s="4" t="s">
        <v>1381</v>
      </c>
      <c r="D143" s="4" t="s">
        <v>1382</v>
      </c>
      <c r="E143" s="4" t="s">
        <v>1383</v>
      </c>
      <c r="F143" s="4" t="s">
        <v>1065</v>
      </c>
      <c r="G143" s="4" t="s">
        <v>994</v>
      </c>
      <c r="H143" s="4" t="s">
        <v>569</v>
      </c>
      <c r="I143" s="4" t="s">
        <v>1384</v>
      </c>
      <c r="J143" s="4" t="s">
        <v>29</v>
      </c>
      <c r="K143" s="4" t="s">
        <v>1385</v>
      </c>
      <c r="L143" s="4" t="s">
        <v>1385</v>
      </c>
      <c r="M143" s="4" t="s">
        <v>572</v>
      </c>
      <c r="N143" s="4" t="s">
        <v>572</v>
      </c>
      <c r="O143" s="4" t="s">
        <v>573</v>
      </c>
      <c r="P143" s="4" t="s">
        <v>574</v>
      </c>
      <c r="Q143" s="4" t="s">
        <v>1386</v>
      </c>
      <c r="R143" s="4" t="s">
        <v>576</v>
      </c>
      <c r="S143" s="4" t="s">
        <v>577</v>
      </c>
      <c r="T143" s="4" t="s">
        <v>578</v>
      </c>
    </row>
    <row r="144" s="4" customFormat="1" spans="1:20">
      <c r="A144" s="6">
        <v>15793993264</v>
      </c>
      <c r="B144" s="4" t="s">
        <v>1374</v>
      </c>
      <c r="C144" s="4" t="s">
        <v>1387</v>
      </c>
      <c r="D144" s="4" t="s">
        <v>1388</v>
      </c>
      <c r="E144" s="4" t="s">
        <v>1389</v>
      </c>
      <c r="F144" s="4" t="s">
        <v>917</v>
      </c>
      <c r="G144" s="4" t="s">
        <v>823</v>
      </c>
      <c r="H144" s="4" t="s">
        <v>569</v>
      </c>
      <c r="I144" s="4" t="s">
        <v>1390</v>
      </c>
      <c r="J144" s="4" t="s">
        <v>29</v>
      </c>
      <c r="K144" s="4" t="s">
        <v>725</v>
      </c>
      <c r="L144" s="4" t="s">
        <v>725</v>
      </c>
      <c r="M144" s="4" t="s">
        <v>572</v>
      </c>
      <c r="N144" s="4" t="s">
        <v>572</v>
      </c>
      <c r="O144" s="4" t="s">
        <v>573</v>
      </c>
      <c r="P144" s="4" t="s">
        <v>574</v>
      </c>
      <c r="Q144" s="4" t="s">
        <v>1391</v>
      </c>
      <c r="R144" s="4" t="s">
        <v>576</v>
      </c>
      <c r="S144" s="4" t="s">
        <v>577</v>
      </c>
      <c r="T144" s="4" t="s">
        <v>578</v>
      </c>
    </row>
    <row r="145" s="4" customFormat="1" spans="1:20">
      <c r="A145" s="6">
        <v>15792409054</v>
      </c>
      <c r="B145" s="4" t="s">
        <v>1392</v>
      </c>
      <c r="C145" s="4" t="s">
        <v>1393</v>
      </c>
      <c r="D145" s="4" t="s">
        <v>1394</v>
      </c>
      <c r="E145" s="4" t="s">
        <v>1395</v>
      </c>
      <c r="F145" s="4" t="s">
        <v>1374</v>
      </c>
      <c r="G145" s="4" t="s">
        <v>994</v>
      </c>
      <c r="H145" s="4" t="s">
        <v>569</v>
      </c>
      <c r="I145" s="4" t="s">
        <v>1396</v>
      </c>
      <c r="J145" s="4" t="s">
        <v>29</v>
      </c>
      <c r="K145" s="4" t="s">
        <v>1397</v>
      </c>
      <c r="L145" s="4" t="s">
        <v>1397</v>
      </c>
      <c r="M145" s="4" t="s">
        <v>572</v>
      </c>
      <c r="N145" s="4" t="s">
        <v>572</v>
      </c>
      <c r="O145" s="4" t="s">
        <v>573</v>
      </c>
      <c r="P145" s="4" t="s">
        <v>574</v>
      </c>
      <c r="Q145" s="4" t="s">
        <v>1398</v>
      </c>
      <c r="R145" s="4" t="s">
        <v>576</v>
      </c>
      <c r="S145" s="4" t="s">
        <v>577</v>
      </c>
      <c r="T145" s="4" t="s">
        <v>578</v>
      </c>
    </row>
    <row r="146" s="4" customFormat="1" spans="1:20">
      <c r="A146" s="6">
        <v>15785219374</v>
      </c>
      <c r="B146" s="4" t="s">
        <v>1392</v>
      </c>
      <c r="C146" s="4" t="s">
        <v>1399</v>
      </c>
      <c r="D146" s="4" t="s">
        <v>1125</v>
      </c>
      <c r="E146" s="4" t="s">
        <v>1400</v>
      </c>
      <c r="F146" s="4" t="s">
        <v>823</v>
      </c>
      <c r="G146" s="4" t="s">
        <v>564</v>
      </c>
      <c r="H146" s="4" t="s">
        <v>569</v>
      </c>
      <c r="I146" s="4" t="s">
        <v>1401</v>
      </c>
      <c r="J146" s="4" t="s">
        <v>29</v>
      </c>
      <c r="K146" s="4" t="s">
        <v>1402</v>
      </c>
      <c r="L146" s="4" t="s">
        <v>1402</v>
      </c>
      <c r="M146" s="4" t="s">
        <v>572</v>
      </c>
      <c r="N146" s="4" t="s">
        <v>572</v>
      </c>
      <c r="O146" s="4" t="s">
        <v>573</v>
      </c>
      <c r="P146" s="4" t="s">
        <v>574</v>
      </c>
      <c r="Q146" s="4" t="s">
        <v>1403</v>
      </c>
      <c r="R146" s="4" t="s">
        <v>576</v>
      </c>
      <c r="S146" s="4" t="s">
        <v>577</v>
      </c>
      <c r="T146" s="4" t="s">
        <v>578</v>
      </c>
    </row>
    <row r="147" s="4" customFormat="1" spans="1:20">
      <c r="A147" s="6">
        <v>15785073534</v>
      </c>
      <c r="B147" s="4" t="s">
        <v>1392</v>
      </c>
      <c r="C147" s="4" t="s">
        <v>1404</v>
      </c>
      <c r="D147" s="4" t="s">
        <v>1405</v>
      </c>
      <c r="E147" s="4" t="s">
        <v>1406</v>
      </c>
      <c r="F147" s="4" t="s">
        <v>1392</v>
      </c>
      <c r="G147" s="4" t="s">
        <v>994</v>
      </c>
      <c r="H147" s="4" t="s">
        <v>569</v>
      </c>
      <c r="I147" s="4" t="s">
        <v>1407</v>
      </c>
      <c r="J147" s="4" t="s">
        <v>29</v>
      </c>
      <c r="K147" s="4" t="s">
        <v>1408</v>
      </c>
      <c r="L147" s="4" t="s">
        <v>1408</v>
      </c>
      <c r="M147" s="4" t="s">
        <v>572</v>
      </c>
      <c r="N147" s="4" t="s">
        <v>572</v>
      </c>
      <c r="O147" s="4" t="s">
        <v>573</v>
      </c>
      <c r="P147" s="4" t="s">
        <v>574</v>
      </c>
      <c r="Q147" s="4" t="s">
        <v>1409</v>
      </c>
      <c r="R147" s="4" t="s">
        <v>576</v>
      </c>
      <c r="S147" s="4" t="s">
        <v>577</v>
      </c>
      <c r="T147" s="4" t="s">
        <v>578</v>
      </c>
    </row>
    <row r="148" s="4" customFormat="1" spans="1:20">
      <c r="A148" s="6">
        <v>15785071518</v>
      </c>
      <c r="B148" s="4" t="s">
        <v>1392</v>
      </c>
      <c r="C148" s="4" t="s">
        <v>1410</v>
      </c>
      <c r="D148" s="4" t="s">
        <v>1411</v>
      </c>
      <c r="E148" s="4" t="s">
        <v>1412</v>
      </c>
      <c r="F148" s="4" t="s">
        <v>1065</v>
      </c>
      <c r="G148" s="4" t="s">
        <v>917</v>
      </c>
      <c r="H148" s="4" t="s">
        <v>569</v>
      </c>
      <c r="I148" s="4" t="s">
        <v>1413</v>
      </c>
      <c r="J148" s="4" t="s">
        <v>29</v>
      </c>
      <c r="K148" s="4" t="s">
        <v>1414</v>
      </c>
      <c r="L148" s="4" t="s">
        <v>1414</v>
      </c>
      <c r="M148" s="4" t="s">
        <v>572</v>
      </c>
      <c r="N148" s="4" t="s">
        <v>572</v>
      </c>
      <c r="O148" s="4" t="s">
        <v>573</v>
      </c>
      <c r="P148" s="4" t="s">
        <v>574</v>
      </c>
      <c r="Q148" s="4" t="s">
        <v>1415</v>
      </c>
      <c r="R148" s="4" t="s">
        <v>576</v>
      </c>
      <c r="S148" s="4" t="s">
        <v>577</v>
      </c>
      <c r="T148" s="4" t="s">
        <v>578</v>
      </c>
    </row>
    <row r="149" s="4" customFormat="1" spans="1:20">
      <c r="A149" s="6">
        <v>15785045634</v>
      </c>
      <c r="B149" s="4" t="s">
        <v>1392</v>
      </c>
      <c r="C149" s="4" t="s">
        <v>1416</v>
      </c>
      <c r="D149" s="4" t="s">
        <v>1125</v>
      </c>
      <c r="E149" s="4" t="s">
        <v>1417</v>
      </c>
      <c r="F149" s="4" t="s">
        <v>823</v>
      </c>
      <c r="G149" s="4" t="s">
        <v>564</v>
      </c>
      <c r="H149" s="4" t="s">
        <v>569</v>
      </c>
      <c r="I149" s="4" t="s">
        <v>1401</v>
      </c>
      <c r="J149" s="4" t="s">
        <v>29</v>
      </c>
      <c r="K149" s="4" t="s">
        <v>1402</v>
      </c>
      <c r="L149" s="4" t="s">
        <v>1402</v>
      </c>
      <c r="M149" s="4" t="s">
        <v>572</v>
      </c>
      <c r="N149" s="4" t="s">
        <v>572</v>
      </c>
      <c r="O149" s="4" t="s">
        <v>573</v>
      </c>
      <c r="P149" s="4" t="s">
        <v>574</v>
      </c>
      <c r="Q149" s="4" t="s">
        <v>1418</v>
      </c>
      <c r="R149" s="4" t="s">
        <v>576</v>
      </c>
      <c r="S149" s="4" t="s">
        <v>577</v>
      </c>
      <c r="T149" s="4" t="s">
        <v>578</v>
      </c>
    </row>
    <row r="150" s="4" customFormat="1" spans="1:20">
      <c r="A150" s="6">
        <v>15784997971</v>
      </c>
      <c r="B150" s="4" t="s">
        <v>1392</v>
      </c>
      <c r="C150" s="4" t="s">
        <v>1419</v>
      </c>
      <c r="D150" s="4" t="s">
        <v>1420</v>
      </c>
      <c r="E150" s="4" t="s">
        <v>1421</v>
      </c>
      <c r="F150" s="4" t="s">
        <v>1065</v>
      </c>
      <c r="G150" s="4" t="s">
        <v>994</v>
      </c>
      <c r="H150" s="4" t="s">
        <v>569</v>
      </c>
      <c r="I150" s="4" t="s">
        <v>1422</v>
      </c>
      <c r="J150" s="4" t="s">
        <v>29</v>
      </c>
      <c r="K150" s="4" t="s">
        <v>1423</v>
      </c>
      <c r="L150" s="4" t="s">
        <v>1423</v>
      </c>
      <c r="M150" s="4" t="s">
        <v>572</v>
      </c>
      <c r="N150" s="4" t="s">
        <v>572</v>
      </c>
      <c r="O150" s="4" t="s">
        <v>573</v>
      </c>
      <c r="P150" s="4" t="s">
        <v>574</v>
      </c>
      <c r="Q150" s="4" t="s">
        <v>1424</v>
      </c>
      <c r="R150" s="4" t="s">
        <v>576</v>
      </c>
      <c r="S150" s="4" t="s">
        <v>577</v>
      </c>
      <c r="T150" s="4" t="s">
        <v>578</v>
      </c>
    </row>
    <row r="151" s="4" customFormat="1" spans="1:20">
      <c r="A151" s="6">
        <v>15784971931</v>
      </c>
      <c r="B151" s="4" t="s">
        <v>1392</v>
      </c>
      <c r="C151" s="4" t="s">
        <v>1425</v>
      </c>
      <c r="D151" s="4" t="s">
        <v>1426</v>
      </c>
      <c r="E151" s="4" t="s">
        <v>1427</v>
      </c>
      <c r="F151" s="4" t="s">
        <v>1065</v>
      </c>
      <c r="G151" s="4" t="s">
        <v>727</v>
      </c>
      <c r="H151" s="4" t="s">
        <v>569</v>
      </c>
      <c r="I151" s="4" t="s">
        <v>1428</v>
      </c>
      <c r="J151" s="4" t="s">
        <v>29</v>
      </c>
      <c r="K151" s="4" t="s">
        <v>1429</v>
      </c>
      <c r="L151" s="4" t="s">
        <v>1429</v>
      </c>
      <c r="M151" s="4" t="s">
        <v>572</v>
      </c>
      <c r="N151" s="4" t="s">
        <v>572</v>
      </c>
      <c r="O151" s="4" t="s">
        <v>573</v>
      </c>
      <c r="P151" s="4" t="s">
        <v>574</v>
      </c>
      <c r="Q151" s="4" t="s">
        <v>1430</v>
      </c>
      <c r="R151" s="4" t="s">
        <v>576</v>
      </c>
      <c r="S151" s="4" t="s">
        <v>577</v>
      </c>
      <c r="T151" s="4" t="s">
        <v>578</v>
      </c>
    </row>
    <row r="152" s="4" customFormat="1" spans="1:20">
      <c r="A152" s="6">
        <v>15784971896</v>
      </c>
      <c r="B152" s="4" t="s">
        <v>1392</v>
      </c>
      <c r="C152" s="4" t="s">
        <v>1431</v>
      </c>
      <c r="D152" s="4" t="s">
        <v>1432</v>
      </c>
      <c r="E152" s="4" t="s">
        <v>1433</v>
      </c>
      <c r="F152" s="4" t="s">
        <v>1184</v>
      </c>
      <c r="G152" s="4" t="s">
        <v>823</v>
      </c>
      <c r="H152" s="4" t="s">
        <v>569</v>
      </c>
      <c r="I152" s="4" t="s">
        <v>1434</v>
      </c>
      <c r="J152" s="4" t="s">
        <v>29</v>
      </c>
      <c r="K152" s="4" t="s">
        <v>1435</v>
      </c>
      <c r="L152" s="4" t="s">
        <v>1435</v>
      </c>
      <c r="M152" s="4" t="s">
        <v>572</v>
      </c>
      <c r="N152" s="4" t="s">
        <v>572</v>
      </c>
      <c r="O152" s="4" t="s">
        <v>573</v>
      </c>
      <c r="P152" s="4" t="s">
        <v>574</v>
      </c>
      <c r="Q152" s="4" t="s">
        <v>1436</v>
      </c>
      <c r="R152" s="4" t="s">
        <v>576</v>
      </c>
      <c r="S152" s="4" t="s">
        <v>577</v>
      </c>
      <c r="T152" s="4" t="s">
        <v>578</v>
      </c>
    </row>
    <row r="153" s="4" customFormat="1" spans="1:20">
      <c r="A153" s="6">
        <v>15783703057</v>
      </c>
      <c r="B153" s="4" t="s">
        <v>1437</v>
      </c>
      <c r="C153" s="4" t="s">
        <v>1438</v>
      </c>
      <c r="D153" s="4" t="s">
        <v>1439</v>
      </c>
      <c r="E153" s="4" t="s">
        <v>1440</v>
      </c>
      <c r="F153" s="4" t="s">
        <v>994</v>
      </c>
      <c r="G153" s="4" t="s">
        <v>917</v>
      </c>
      <c r="H153" s="4" t="s">
        <v>569</v>
      </c>
      <c r="I153" s="4" t="s">
        <v>1441</v>
      </c>
      <c r="J153" s="4" t="s">
        <v>29</v>
      </c>
      <c r="K153" s="4" t="s">
        <v>1442</v>
      </c>
      <c r="L153" s="4" t="s">
        <v>1442</v>
      </c>
      <c r="M153" s="4" t="s">
        <v>572</v>
      </c>
      <c r="N153" s="4" t="s">
        <v>572</v>
      </c>
      <c r="O153" s="4" t="s">
        <v>573</v>
      </c>
      <c r="P153" s="4" t="s">
        <v>574</v>
      </c>
      <c r="Q153" s="4" t="s">
        <v>1443</v>
      </c>
      <c r="R153" s="4" t="s">
        <v>576</v>
      </c>
      <c r="S153" s="4" t="s">
        <v>577</v>
      </c>
      <c r="T153" s="4" t="s">
        <v>578</v>
      </c>
    </row>
    <row r="154" s="4" customFormat="1" spans="1:20">
      <c r="A154" s="6">
        <v>15774035554</v>
      </c>
      <c r="B154" s="4" t="s">
        <v>1437</v>
      </c>
      <c r="C154" s="4" t="s">
        <v>1444</v>
      </c>
      <c r="D154" s="4" t="s">
        <v>1445</v>
      </c>
      <c r="E154" s="4" t="s">
        <v>1446</v>
      </c>
      <c r="F154" s="4" t="s">
        <v>917</v>
      </c>
      <c r="G154" s="4" t="s">
        <v>666</v>
      </c>
      <c r="H154" s="4" t="s">
        <v>569</v>
      </c>
      <c r="I154" s="4" t="s">
        <v>1447</v>
      </c>
      <c r="J154" s="4" t="s">
        <v>29</v>
      </c>
      <c r="K154" s="4" t="s">
        <v>1448</v>
      </c>
      <c r="L154" s="4" t="s">
        <v>1448</v>
      </c>
      <c r="M154" s="4" t="s">
        <v>572</v>
      </c>
      <c r="N154" s="4" t="s">
        <v>572</v>
      </c>
      <c r="O154" s="4" t="s">
        <v>573</v>
      </c>
      <c r="P154" s="4" t="s">
        <v>574</v>
      </c>
      <c r="Q154" s="4" t="s">
        <v>1449</v>
      </c>
      <c r="R154" s="4" t="s">
        <v>576</v>
      </c>
      <c r="S154" s="4" t="s">
        <v>577</v>
      </c>
      <c r="T154" s="4" t="s">
        <v>578</v>
      </c>
    </row>
    <row r="155" s="4" customFormat="1" spans="1:20">
      <c r="A155" s="6">
        <v>15772820303</v>
      </c>
      <c r="B155" s="4" t="s">
        <v>1437</v>
      </c>
      <c r="C155" s="4" t="s">
        <v>1450</v>
      </c>
      <c r="D155" s="4" t="s">
        <v>1125</v>
      </c>
      <c r="E155" s="4" t="s">
        <v>1451</v>
      </c>
      <c r="F155" s="4" t="s">
        <v>666</v>
      </c>
      <c r="G155" s="4" t="s">
        <v>564</v>
      </c>
      <c r="H155" s="4" t="s">
        <v>569</v>
      </c>
      <c r="I155" s="4" t="s">
        <v>1452</v>
      </c>
      <c r="J155" s="4" t="s">
        <v>29</v>
      </c>
      <c r="K155" s="4" t="s">
        <v>1453</v>
      </c>
      <c r="L155" s="4" t="s">
        <v>1453</v>
      </c>
      <c r="M155" s="4" t="s">
        <v>572</v>
      </c>
      <c r="N155" s="4" t="s">
        <v>572</v>
      </c>
      <c r="O155" s="4" t="s">
        <v>573</v>
      </c>
      <c r="P155" s="4" t="s">
        <v>574</v>
      </c>
      <c r="Q155" s="4" t="s">
        <v>1454</v>
      </c>
      <c r="R155" s="4" t="s">
        <v>576</v>
      </c>
      <c r="S155" s="4" t="s">
        <v>577</v>
      </c>
      <c r="T155" s="4" t="s">
        <v>578</v>
      </c>
    </row>
    <row r="156" s="4" customFormat="1" spans="1:20">
      <c r="A156" s="6">
        <v>15772670519</v>
      </c>
      <c r="B156" s="4" t="s">
        <v>1437</v>
      </c>
      <c r="C156" s="4" t="s">
        <v>1455</v>
      </c>
      <c r="D156" s="4" t="s">
        <v>1456</v>
      </c>
      <c r="E156" s="4" t="s">
        <v>1457</v>
      </c>
      <c r="F156" s="4" t="s">
        <v>1374</v>
      </c>
      <c r="G156" s="4" t="s">
        <v>994</v>
      </c>
      <c r="H156" s="4" t="s">
        <v>569</v>
      </c>
      <c r="I156" s="4" t="s">
        <v>1458</v>
      </c>
      <c r="J156" s="4" t="s">
        <v>29</v>
      </c>
      <c r="K156" s="4" t="s">
        <v>1459</v>
      </c>
      <c r="L156" s="4" t="s">
        <v>1459</v>
      </c>
      <c r="M156" s="4" t="s">
        <v>572</v>
      </c>
      <c r="N156" s="4" t="s">
        <v>572</v>
      </c>
      <c r="O156" s="4" t="s">
        <v>573</v>
      </c>
      <c r="P156" s="4" t="s">
        <v>574</v>
      </c>
      <c r="Q156" s="4" t="s">
        <v>1460</v>
      </c>
      <c r="R156" s="4" t="s">
        <v>576</v>
      </c>
      <c r="S156" s="4" t="s">
        <v>577</v>
      </c>
      <c r="T156" s="4" t="s">
        <v>578</v>
      </c>
    </row>
    <row r="157" s="4" customFormat="1" spans="1:20">
      <c r="A157" s="6">
        <v>15772667706</v>
      </c>
      <c r="B157" s="4" t="s">
        <v>1437</v>
      </c>
      <c r="C157" s="4" t="s">
        <v>1461</v>
      </c>
      <c r="D157" s="4" t="s">
        <v>1462</v>
      </c>
      <c r="E157" s="4" t="s">
        <v>1463</v>
      </c>
      <c r="F157" s="4" t="s">
        <v>1065</v>
      </c>
      <c r="G157" s="4" t="s">
        <v>994</v>
      </c>
      <c r="H157" s="4" t="s">
        <v>569</v>
      </c>
      <c r="I157" s="4" t="s">
        <v>573</v>
      </c>
      <c r="J157" s="4" t="s">
        <v>29</v>
      </c>
      <c r="K157" s="4" t="s">
        <v>573</v>
      </c>
      <c r="L157" s="4" t="s">
        <v>573</v>
      </c>
      <c r="M157" s="4" t="s">
        <v>572</v>
      </c>
      <c r="N157" s="4" t="s">
        <v>572</v>
      </c>
      <c r="O157" s="4" t="s">
        <v>573</v>
      </c>
      <c r="P157" s="4" t="s">
        <v>574</v>
      </c>
      <c r="Q157" s="4" t="s">
        <v>1464</v>
      </c>
      <c r="R157" s="4" t="s">
        <v>576</v>
      </c>
      <c r="S157" s="4" t="s">
        <v>577</v>
      </c>
      <c r="T157" s="4" t="s">
        <v>578</v>
      </c>
    </row>
    <row r="158" s="4" customFormat="1" spans="1:20">
      <c r="A158" s="6">
        <v>15772641492</v>
      </c>
      <c r="B158" s="4" t="s">
        <v>1437</v>
      </c>
      <c r="C158" s="4" t="s">
        <v>1465</v>
      </c>
      <c r="D158" s="4" t="s">
        <v>1466</v>
      </c>
      <c r="E158" s="4" t="s">
        <v>1467</v>
      </c>
      <c r="F158" s="4" t="s">
        <v>1296</v>
      </c>
      <c r="G158" s="4" t="s">
        <v>994</v>
      </c>
      <c r="H158" s="4" t="s">
        <v>569</v>
      </c>
      <c r="I158" s="4" t="s">
        <v>1468</v>
      </c>
      <c r="J158" s="4" t="s">
        <v>29</v>
      </c>
      <c r="K158" s="4" t="s">
        <v>1469</v>
      </c>
      <c r="L158" s="4" t="s">
        <v>1469</v>
      </c>
      <c r="M158" s="4" t="s">
        <v>572</v>
      </c>
      <c r="N158" s="4" t="s">
        <v>572</v>
      </c>
      <c r="O158" s="4" t="s">
        <v>573</v>
      </c>
      <c r="P158" s="4" t="s">
        <v>574</v>
      </c>
      <c r="Q158" s="4" t="s">
        <v>1470</v>
      </c>
      <c r="R158" s="4" t="s">
        <v>576</v>
      </c>
      <c r="S158" s="4" t="s">
        <v>577</v>
      </c>
      <c r="T158" s="4" t="s">
        <v>578</v>
      </c>
    </row>
    <row r="159" s="4" customFormat="1" spans="1:20">
      <c r="A159" s="6">
        <v>15768020356</v>
      </c>
      <c r="B159" s="4" t="s">
        <v>1471</v>
      </c>
      <c r="C159" s="4" t="s">
        <v>1472</v>
      </c>
      <c r="D159" s="4" t="s">
        <v>895</v>
      </c>
      <c r="E159" s="4" t="s">
        <v>1473</v>
      </c>
      <c r="F159" s="4" t="s">
        <v>917</v>
      </c>
      <c r="G159" s="4" t="s">
        <v>727</v>
      </c>
      <c r="H159" s="4" t="s">
        <v>569</v>
      </c>
      <c r="I159" s="4" t="s">
        <v>1474</v>
      </c>
      <c r="J159" s="4" t="s">
        <v>29</v>
      </c>
      <c r="K159" s="4" t="s">
        <v>1475</v>
      </c>
      <c r="L159" s="4" t="s">
        <v>1475</v>
      </c>
      <c r="M159" s="4" t="s">
        <v>572</v>
      </c>
      <c r="N159" s="4" t="s">
        <v>572</v>
      </c>
      <c r="O159" s="4" t="s">
        <v>573</v>
      </c>
      <c r="P159" s="4" t="s">
        <v>574</v>
      </c>
      <c r="Q159" s="4" t="s">
        <v>1476</v>
      </c>
      <c r="R159" s="4" t="s">
        <v>576</v>
      </c>
      <c r="S159" s="4" t="s">
        <v>577</v>
      </c>
      <c r="T159" s="4" t="s">
        <v>578</v>
      </c>
    </row>
    <row r="160" s="4" customFormat="1" spans="1:20">
      <c r="A160" s="6">
        <v>15765211819</v>
      </c>
      <c r="B160" s="4" t="s">
        <v>1471</v>
      </c>
      <c r="C160" s="4" t="s">
        <v>1477</v>
      </c>
      <c r="D160" s="4" t="s">
        <v>1478</v>
      </c>
      <c r="E160" s="4" t="s">
        <v>1479</v>
      </c>
      <c r="F160" s="4" t="s">
        <v>1065</v>
      </c>
      <c r="G160" s="4" t="s">
        <v>994</v>
      </c>
      <c r="H160" s="4" t="s">
        <v>569</v>
      </c>
      <c r="I160" s="4" t="s">
        <v>1480</v>
      </c>
      <c r="J160" s="4" t="s">
        <v>29</v>
      </c>
      <c r="K160" s="4" t="s">
        <v>1481</v>
      </c>
      <c r="L160" s="4" t="s">
        <v>1481</v>
      </c>
      <c r="M160" s="4" t="s">
        <v>572</v>
      </c>
      <c r="N160" s="4" t="s">
        <v>572</v>
      </c>
      <c r="O160" s="4" t="s">
        <v>573</v>
      </c>
      <c r="P160" s="4" t="s">
        <v>574</v>
      </c>
      <c r="Q160" s="4" t="s">
        <v>1482</v>
      </c>
      <c r="R160" s="4" t="s">
        <v>576</v>
      </c>
      <c r="S160" s="4" t="s">
        <v>577</v>
      </c>
      <c r="T160" s="4" t="s">
        <v>578</v>
      </c>
    </row>
    <row r="161" s="4" customFormat="1" spans="1:20">
      <c r="A161" s="6">
        <v>15763270974</v>
      </c>
      <c r="B161" s="4" t="s">
        <v>1471</v>
      </c>
      <c r="C161" s="4" t="s">
        <v>1483</v>
      </c>
      <c r="D161" s="4" t="s">
        <v>1484</v>
      </c>
      <c r="E161" s="4" t="s">
        <v>1485</v>
      </c>
      <c r="F161" s="4" t="s">
        <v>1065</v>
      </c>
      <c r="G161" s="4" t="s">
        <v>994</v>
      </c>
      <c r="H161" s="4" t="s">
        <v>569</v>
      </c>
      <c r="I161" s="4" t="s">
        <v>1486</v>
      </c>
      <c r="J161" s="4" t="s">
        <v>29</v>
      </c>
      <c r="K161" s="4" t="s">
        <v>1487</v>
      </c>
      <c r="L161" s="4" t="s">
        <v>1487</v>
      </c>
      <c r="M161" s="4" t="s">
        <v>572</v>
      </c>
      <c r="N161" s="4" t="s">
        <v>572</v>
      </c>
      <c r="O161" s="4" t="s">
        <v>573</v>
      </c>
      <c r="P161" s="4" t="s">
        <v>574</v>
      </c>
      <c r="Q161" s="4" t="s">
        <v>1488</v>
      </c>
      <c r="R161" s="4" t="s">
        <v>576</v>
      </c>
      <c r="S161" s="4" t="s">
        <v>577</v>
      </c>
      <c r="T161" s="4" t="s">
        <v>578</v>
      </c>
    </row>
    <row r="162" s="4" customFormat="1" spans="1:20">
      <c r="A162" s="6">
        <v>15760987929</v>
      </c>
      <c r="B162" s="4" t="s">
        <v>1471</v>
      </c>
      <c r="C162" s="4" t="s">
        <v>1489</v>
      </c>
      <c r="D162" s="4" t="s">
        <v>1466</v>
      </c>
      <c r="E162" s="4" t="s">
        <v>1490</v>
      </c>
      <c r="F162" s="4" t="s">
        <v>1296</v>
      </c>
      <c r="G162" s="4" t="s">
        <v>994</v>
      </c>
      <c r="H162" s="4" t="s">
        <v>569</v>
      </c>
      <c r="I162" s="4" t="s">
        <v>1468</v>
      </c>
      <c r="J162" s="4" t="s">
        <v>29</v>
      </c>
      <c r="K162" s="4" t="s">
        <v>1469</v>
      </c>
      <c r="L162" s="4" t="s">
        <v>1469</v>
      </c>
      <c r="M162" s="4" t="s">
        <v>572</v>
      </c>
      <c r="N162" s="4" t="s">
        <v>572</v>
      </c>
      <c r="O162" s="4" t="s">
        <v>573</v>
      </c>
      <c r="P162" s="4" t="s">
        <v>574</v>
      </c>
      <c r="Q162" s="4" t="s">
        <v>1491</v>
      </c>
      <c r="R162" s="4" t="s">
        <v>576</v>
      </c>
      <c r="S162" s="4" t="s">
        <v>577</v>
      </c>
      <c r="T162" s="4" t="s">
        <v>578</v>
      </c>
    </row>
    <row r="163" s="4" customFormat="1" spans="1:20">
      <c r="A163" s="6">
        <v>15760691656</v>
      </c>
      <c r="B163" s="4" t="s">
        <v>1471</v>
      </c>
      <c r="C163" s="4" t="s">
        <v>1492</v>
      </c>
      <c r="D163" s="4" t="s">
        <v>1466</v>
      </c>
      <c r="E163" s="4" t="s">
        <v>1493</v>
      </c>
      <c r="F163" s="4" t="s">
        <v>1296</v>
      </c>
      <c r="G163" s="4" t="s">
        <v>994</v>
      </c>
      <c r="H163" s="4" t="s">
        <v>569</v>
      </c>
      <c r="I163" s="4" t="s">
        <v>1468</v>
      </c>
      <c r="J163" s="4" t="s">
        <v>29</v>
      </c>
      <c r="K163" s="4" t="s">
        <v>1469</v>
      </c>
      <c r="L163" s="4" t="s">
        <v>1469</v>
      </c>
      <c r="M163" s="4" t="s">
        <v>572</v>
      </c>
      <c r="N163" s="4" t="s">
        <v>572</v>
      </c>
      <c r="O163" s="4" t="s">
        <v>573</v>
      </c>
      <c r="P163" s="4" t="s">
        <v>574</v>
      </c>
      <c r="Q163" s="4" t="s">
        <v>1494</v>
      </c>
      <c r="R163" s="4" t="s">
        <v>576</v>
      </c>
      <c r="S163" s="4" t="s">
        <v>577</v>
      </c>
      <c r="T163" s="4" t="s">
        <v>578</v>
      </c>
    </row>
    <row r="164" s="4" customFormat="1" spans="1:20">
      <c r="A164" s="6">
        <v>15760665717</v>
      </c>
      <c r="B164" s="4" t="s">
        <v>1471</v>
      </c>
      <c r="C164" s="4" t="s">
        <v>1495</v>
      </c>
      <c r="D164" s="4" t="s">
        <v>1496</v>
      </c>
      <c r="E164" s="4" t="s">
        <v>1497</v>
      </c>
      <c r="F164" s="4" t="s">
        <v>564</v>
      </c>
      <c r="G164" s="4" t="s">
        <v>568</v>
      </c>
      <c r="H164" s="4" t="s">
        <v>569</v>
      </c>
      <c r="I164" s="4" t="s">
        <v>1498</v>
      </c>
      <c r="J164" s="4" t="s">
        <v>29</v>
      </c>
      <c r="K164" s="4" t="s">
        <v>1499</v>
      </c>
      <c r="L164" s="4" t="s">
        <v>1499</v>
      </c>
      <c r="M164" s="4" t="s">
        <v>572</v>
      </c>
      <c r="N164" s="4" t="s">
        <v>572</v>
      </c>
      <c r="O164" s="4" t="s">
        <v>573</v>
      </c>
      <c r="P164" s="4" t="s">
        <v>574</v>
      </c>
      <c r="Q164" s="4" t="s">
        <v>1500</v>
      </c>
      <c r="R164" s="4" t="s">
        <v>576</v>
      </c>
      <c r="S164" s="4" t="s">
        <v>577</v>
      </c>
      <c r="T164" s="4" t="s">
        <v>578</v>
      </c>
    </row>
    <row r="165" s="4" customFormat="1" spans="1:20">
      <c r="A165" s="6">
        <v>15760578184</v>
      </c>
      <c r="B165" s="4" t="s">
        <v>1471</v>
      </c>
      <c r="C165" s="4" t="s">
        <v>1501</v>
      </c>
      <c r="D165" s="4" t="s">
        <v>1466</v>
      </c>
      <c r="E165" s="4" t="s">
        <v>1502</v>
      </c>
      <c r="F165" s="4" t="s">
        <v>1296</v>
      </c>
      <c r="G165" s="4" t="s">
        <v>994</v>
      </c>
      <c r="H165" s="4" t="s">
        <v>569</v>
      </c>
      <c r="I165" s="4" t="s">
        <v>1468</v>
      </c>
      <c r="J165" s="4" t="s">
        <v>29</v>
      </c>
      <c r="K165" s="4" t="s">
        <v>1469</v>
      </c>
      <c r="L165" s="4" t="s">
        <v>1469</v>
      </c>
      <c r="M165" s="4" t="s">
        <v>572</v>
      </c>
      <c r="N165" s="4" t="s">
        <v>572</v>
      </c>
      <c r="O165" s="4" t="s">
        <v>573</v>
      </c>
      <c r="P165" s="4" t="s">
        <v>574</v>
      </c>
      <c r="Q165" s="4" t="s">
        <v>1503</v>
      </c>
      <c r="R165" s="4" t="s">
        <v>576</v>
      </c>
      <c r="S165" s="4" t="s">
        <v>577</v>
      </c>
      <c r="T165" s="4" t="s">
        <v>578</v>
      </c>
    </row>
    <row r="166" s="4" customFormat="1" spans="1:20">
      <c r="A166" s="6">
        <v>15758996298</v>
      </c>
      <c r="B166" s="4" t="s">
        <v>1504</v>
      </c>
      <c r="C166" s="4" t="s">
        <v>1505</v>
      </c>
      <c r="D166" s="4" t="s">
        <v>1506</v>
      </c>
      <c r="E166" s="4" t="s">
        <v>1507</v>
      </c>
      <c r="F166" s="4" t="s">
        <v>1065</v>
      </c>
      <c r="G166" s="4" t="s">
        <v>917</v>
      </c>
      <c r="H166" s="4" t="s">
        <v>569</v>
      </c>
      <c r="I166" s="4" t="s">
        <v>1508</v>
      </c>
      <c r="J166" s="4" t="s">
        <v>29</v>
      </c>
      <c r="K166" s="4" t="s">
        <v>1509</v>
      </c>
      <c r="L166" s="4" t="s">
        <v>1509</v>
      </c>
      <c r="M166" s="4" t="s">
        <v>572</v>
      </c>
      <c r="N166" s="4" t="s">
        <v>572</v>
      </c>
      <c r="O166" s="4" t="s">
        <v>573</v>
      </c>
      <c r="P166" s="4" t="s">
        <v>574</v>
      </c>
      <c r="Q166" s="4" t="s">
        <v>1510</v>
      </c>
      <c r="R166" s="4" t="s">
        <v>576</v>
      </c>
      <c r="S166" s="4" t="s">
        <v>577</v>
      </c>
      <c r="T166" s="4" t="s">
        <v>578</v>
      </c>
    </row>
    <row r="167" s="4" customFormat="1" spans="1:20">
      <c r="A167" s="6">
        <v>15758920222</v>
      </c>
      <c r="B167" s="4" t="s">
        <v>1504</v>
      </c>
      <c r="C167" s="4" t="s">
        <v>1511</v>
      </c>
      <c r="D167" s="4" t="s">
        <v>1512</v>
      </c>
      <c r="E167" s="4" t="s">
        <v>1513</v>
      </c>
      <c r="F167" s="4" t="s">
        <v>666</v>
      </c>
      <c r="G167" s="4" t="s">
        <v>564</v>
      </c>
      <c r="H167" s="4" t="s">
        <v>569</v>
      </c>
      <c r="I167" s="4" t="s">
        <v>1514</v>
      </c>
      <c r="J167" s="4" t="s">
        <v>29</v>
      </c>
      <c r="K167" s="4" t="s">
        <v>1515</v>
      </c>
      <c r="L167" s="4" t="s">
        <v>1515</v>
      </c>
      <c r="M167" s="4" t="s">
        <v>572</v>
      </c>
      <c r="N167" s="4" t="s">
        <v>572</v>
      </c>
      <c r="O167" s="4" t="s">
        <v>573</v>
      </c>
      <c r="P167" s="4" t="s">
        <v>574</v>
      </c>
      <c r="Q167" s="4" t="s">
        <v>1516</v>
      </c>
      <c r="R167" s="4" t="s">
        <v>576</v>
      </c>
      <c r="S167" s="4" t="s">
        <v>577</v>
      </c>
      <c r="T167" s="4" t="s">
        <v>578</v>
      </c>
    </row>
    <row r="168" s="4" customFormat="1" spans="1:20">
      <c r="A168" s="6">
        <v>15758296355</v>
      </c>
      <c r="B168" s="4" t="s">
        <v>1504</v>
      </c>
      <c r="C168" s="4" t="s">
        <v>1517</v>
      </c>
      <c r="D168" s="4" t="s">
        <v>1518</v>
      </c>
      <c r="E168" s="4" t="s">
        <v>1519</v>
      </c>
      <c r="F168" s="4" t="s">
        <v>564</v>
      </c>
      <c r="G168" s="4" t="s">
        <v>568</v>
      </c>
      <c r="H168" s="4" t="s">
        <v>569</v>
      </c>
      <c r="I168" s="4" t="s">
        <v>1520</v>
      </c>
      <c r="J168" s="4" t="s">
        <v>29</v>
      </c>
      <c r="K168" s="4" t="s">
        <v>1521</v>
      </c>
      <c r="L168" s="4" t="s">
        <v>1521</v>
      </c>
      <c r="M168" s="4" t="s">
        <v>572</v>
      </c>
      <c r="N168" s="4" t="s">
        <v>572</v>
      </c>
      <c r="O168" s="4" t="s">
        <v>573</v>
      </c>
      <c r="P168" s="4" t="s">
        <v>574</v>
      </c>
      <c r="Q168" s="4" t="s">
        <v>1522</v>
      </c>
      <c r="R168" s="4" t="s">
        <v>576</v>
      </c>
      <c r="S168" s="4" t="s">
        <v>577</v>
      </c>
      <c r="T168" s="4" t="s">
        <v>578</v>
      </c>
    </row>
    <row r="169" s="4" customFormat="1" spans="1:20">
      <c r="A169" s="6">
        <v>15757985461</v>
      </c>
      <c r="B169" s="4" t="s">
        <v>1504</v>
      </c>
      <c r="C169" s="4" t="s">
        <v>1523</v>
      </c>
      <c r="D169" s="4" t="s">
        <v>1524</v>
      </c>
      <c r="E169" s="4" t="s">
        <v>1525</v>
      </c>
      <c r="F169" s="4" t="s">
        <v>994</v>
      </c>
      <c r="G169" s="4" t="s">
        <v>917</v>
      </c>
      <c r="H169" s="4" t="s">
        <v>569</v>
      </c>
      <c r="I169" s="4" t="s">
        <v>1526</v>
      </c>
      <c r="J169" s="4" t="s">
        <v>29</v>
      </c>
      <c r="K169" s="4" t="s">
        <v>1527</v>
      </c>
      <c r="L169" s="4" t="s">
        <v>1527</v>
      </c>
      <c r="M169" s="4" t="s">
        <v>572</v>
      </c>
      <c r="N169" s="4" t="s">
        <v>572</v>
      </c>
      <c r="O169" s="4" t="s">
        <v>573</v>
      </c>
      <c r="P169" s="4" t="s">
        <v>574</v>
      </c>
      <c r="Q169" s="4" t="s">
        <v>1528</v>
      </c>
      <c r="R169" s="4" t="s">
        <v>576</v>
      </c>
      <c r="S169" s="4" t="s">
        <v>577</v>
      </c>
      <c r="T169" s="4" t="s">
        <v>578</v>
      </c>
    </row>
    <row r="170" s="4" customFormat="1" spans="1:20">
      <c r="A170" s="6">
        <v>15757331616</v>
      </c>
      <c r="B170" s="4" t="s">
        <v>1504</v>
      </c>
      <c r="C170" s="4" t="s">
        <v>1529</v>
      </c>
      <c r="D170" s="4" t="s">
        <v>895</v>
      </c>
      <c r="E170" s="4" t="s">
        <v>1530</v>
      </c>
      <c r="F170" s="4" t="s">
        <v>917</v>
      </c>
      <c r="G170" s="4" t="s">
        <v>823</v>
      </c>
      <c r="H170" s="4" t="s">
        <v>569</v>
      </c>
      <c r="I170" s="4" t="s">
        <v>1531</v>
      </c>
      <c r="J170" s="4" t="s">
        <v>29</v>
      </c>
      <c r="K170" s="4" t="s">
        <v>1532</v>
      </c>
      <c r="L170" s="4" t="s">
        <v>1532</v>
      </c>
      <c r="M170" s="4" t="s">
        <v>572</v>
      </c>
      <c r="N170" s="4" t="s">
        <v>572</v>
      </c>
      <c r="O170" s="4" t="s">
        <v>573</v>
      </c>
      <c r="P170" s="4" t="s">
        <v>574</v>
      </c>
      <c r="Q170" s="4" t="s">
        <v>1533</v>
      </c>
      <c r="R170" s="4" t="s">
        <v>576</v>
      </c>
      <c r="S170" s="4" t="s">
        <v>577</v>
      </c>
      <c r="T170" s="4" t="s">
        <v>578</v>
      </c>
    </row>
    <row r="171" s="4" customFormat="1" spans="1:20">
      <c r="A171" s="6">
        <v>15751033209</v>
      </c>
      <c r="B171" s="4" t="s">
        <v>1504</v>
      </c>
      <c r="C171" s="4" t="s">
        <v>1534</v>
      </c>
      <c r="D171" s="4" t="s">
        <v>1535</v>
      </c>
      <c r="E171" s="4" t="s">
        <v>1536</v>
      </c>
      <c r="F171" s="4" t="s">
        <v>1065</v>
      </c>
      <c r="G171" s="4" t="s">
        <v>727</v>
      </c>
      <c r="H171" s="4" t="s">
        <v>569</v>
      </c>
      <c r="I171" s="4" t="s">
        <v>1537</v>
      </c>
      <c r="J171" s="4" t="s">
        <v>29</v>
      </c>
      <c r="K171" s="4" t="s">
        <v>1538</v>
      </c>
      <c r="L171" s="4" t="s">
        <v>1538</v>
      </c>
      <c r="M171" s="4" t="s">
        <v>572</v>
      </c>
      <c r="N171" s="4" t="s">
        <v>572</v>
      </c>
      <c r="O171" s="4" t="s">
        <v>573</v>
      </c>
      <c r="P171" s="4" t="s">
        <v>574</v>
      </c>
      <c r="Q171" s="4" t="s">
        <v>1539</v>
      </c>
      <c r="R171" s="4" t="s">
        <v>576</v>
      </c>
      <c r="S171" s="4" t="s">
        <v>577</v>
      </c>
      <c r="T171" s="4" t="s">
        <v>578</v>
      </c>
    </row>
    <row r="172" s="4" customFormat="1" spans="1:20">
      <c r="A172" s="6">
        <v>15750131215</v>
      </c>
      <c r="B172" s="4" t="s">
        <v>1504</v>
      </c>
      <c r="C172" s="4" t="s">
        <v>1540</v>
      </c>
      <c r="D172" s="4" t="s">
        <v>1019</v>
      </c>
      <c r="E172" s="4" t="s">
        <v>1541</v>
      </c>
      <c r="F172" s="4" t="s">
        <v>1184</v>
      </c>
      <c r="G172" s="4" t="s">
        <v>994</v>
      </c>
      <c r="H172" s="4" t="s">
        <v>569</v>
      </c>
      <c r="I172" s="4" t="s">
        <v>1542</v>
      </c>
      <c r="J172" s="4" t="s">
        <v>29</v>
      </c>
      <c r="K172" s="4" t="s">
        <v>1543</v>
      </c>
      <c r="L172" s="4" t="s">
        <v>1543</v>
      </c>
      <c r="M172" s="4" t="s">
        <v>572</v>
      </c>
      <c r="N172" s="4" t="s">
        <v>572</v>
      </c>
      <c r="O172" s="4" t="s">
        <v>573</v>
      </c>
      <c r="P172" s="4" t="s">
        <v>574</v>
      </c>
      <c r="Q172" s="4" t="s">
        <v>1544</v>
      </c>
      <c r="R172" s="4" t="s">
        <v>576</v>
      </c>
      <c r="S172" s="4" t="s">
        <v>577</v>
      </c>
      <c r="T172" s="4" t="s">
        <v>578</v>
      </c>
    </row>
    <row r="173" s="4" customFormat="1" spans="1:20">
      <c r="A173" s="6">
        <v>15750033223</v>
      </c>
      <c r="B173" s="4" t="s">
        <v>1504</v>
      </c>
      <c r="C173" s="4" t="s">
        <v>1545</v>
      </c>
      <c r="D173" s="4" t="s">
        <v>1546</v>
      </c>
      <c r="E173" s="4" t="s">
        <v>1547</v>
      </c>
      <c r="F173" s="4" t="s">
        <v>564</v>
      </c>
      <c r="G173" s="4" t="s">
        <v>568</v>
      </c>
      <c r="H173" s="4" t="s">
        <v>569</v>
      </c>
      <c r="I173" s="4" t="s">
        <v>1548</v>
      </c>
      <c r="J173" s="4" t="s">
        <v>29</v>
      </c>
      <c r="K173" s="4" t="s">
        <v>701</v>
      </c>
      <c r="L173" s="4" t="s">
        <v>701</v>
      </c>
      <c r="M173" s="4" t="s">
        <v>572</v>
      </c>
      <c r="N173" s="4" t="s">
        <v>572</v>
      </c>
      <c r="O173" s="4" t="s">
        <v>573</v>
      </c>
      <c r="P173" s="4" t="s">
        <v>574</v>
      </c>
      <c r="Q173" s="4" t="s">
        <v>1549</v>
      </c>
      <c r="R173" s="4" t="s">
        <v>576</v>
      </c>
      <c r="S173" s="4" t="s">
        <v>577</v>
      </c>
      <c r="T173" s="4" t="s">
        <v>578</v>
      </c>
    </row>
    <row r="174" s="4" customFormat="1" spans="1:20">
      <c r="A174" s="6">
        <v>15749979970</v>
      </c>
      <c r="B174" s="4" t="s">
        <v>1504</v>
      </c>
      <c r="C174" s="4" t="s">
        <v>1550</v>
      </c>
      <c r="D174" s="4" t="s">
        <v>800</v>
      </c>
      <c r="E174" s="4" t="s">
        <v>1551</v>
      </c>
      <c r="F174" s="4" t="s">
        <v>823</v>
      </c>
      <c r="G174" s="4" t="s">
        <v>666</v>
      </c>
      <c r="H174" s="4" t="s">
        <v>569</v>
      </c>
      <c r="I174" s="4" t="s">
        <v>573</v>
      </c>
      <c r="J174" s="4" t="s">
        <v>29</v>
      </c>
      <c r="K174" s="4" t="s">
        <v>573</v>
      </c>
      <c r="L174" s="4" t="s">
        <v>573</v>
      </c>
      <c r="M174" s="4" t="s">
        <v>572</v>
      </c>
      <c r="N174" s="4" t="s">
        <v>572</v>
      </c>
      <c r="O174" s="4" t="s">
        <v>573</v>
      </c>
      <c r="P174" s="4" t="s">
        <v>574</v>
      </c>
      <c r="Q174" s="4" t="s">
        <v>1552</v>
      </c>
      <c r="R174" s="4" t="s">
        <v>576</v>
      </c>
      <c r="S174" s="4" t="s">
        <v>577</v>
      </c>
      <c r="T174" s="4" t="s">
        <v>578</v>
      </c>
    </row>
    <row r="175" s="4" customFormat="1" spans="1:20">
      <c r="A175" s="6">
        <v>15740743175</v>
      </c>
      <c r="B175" s="4" t="s">
        <v>1553</v>
      </c>
      <c r="C175" s="4" t="s">
        <v>1554</v>
      </c>
      <c r="D175" s="4" t="s">
        <v>1555</v>
      </c>
      <c r="E175" s="4" t="s">
        <v>1556</v>
      </c>
      <c r="F175" s="4" t="s">
        <v>917</v>
      </c>
      <c r="G175" s="4" t="s">
        <v>823</v>
      </c>
      <c r="H175" s="4" t="s">
        <v>569</v>
      </c>
      <c r="I175" s="4" t="s">
        <v>1557</v>
      </c>
      <c r="J175" s="4" t="s">
        <v>29</v>
      </c>
      <c r="K175" s="4" t="s">
        <v>1558</v>
      </c>
      <c r="L175" s="4" t="s">
        <v>1558</v>
      </c>
      <c r="M175" s="4" t="s">
        <v>572</v>
      </c>
      <c r="N175" s="4" t="s">
        <v>572</v>
      </c>
      <c r="O175" s="4" t="s">
        <v>573</v>
      </c>
      <c r="P175" s="4" t="s">
        <v>574</v>
      </c>
      <c r="Q175" s="4" t="s">
        <v>1559</v>
      </c>
      <c r="R175" s="4" t="s">
        <v>576</v>
      </c>
      <c r="S175" s="4" t="s">
        <v>577</v>
      </c>
      <c r="T175" s="4" t="s">
        <v>578</v>
      </c>
    </row>
    <row r="176" s="4" customFormat="1" spans="1:20">
      <c r="A176" s="6">
        <v>15740725810</v>
      </c>
      <c r="B176" s="4" t="s">
        <v>1553</v>
      </c>
      <c r="C176" s="4" t="s">
        <v>1560</v>
      </c>
      <c r="D176" s="4" t="s">
        <v>1561</v>
      </c>
      <c r="E176" s="4" t="s">
        <v>1562</v>
      </c>
      <c r="F176" s="4" t="s">
        <v>1184</v>
      </c>
      <c r="G176" s="4" t="s">
        <v>994</v>
      </c>
      <c r="H176" s="4" t="s">
        <v>569</v>
      </c>
      <c r="I176" s="4" t="s">
        <v>573</v>
      </c>
      <c r="J176" s="4" t="s">
        <v>29</v>
      </c>
      <c r="K176" s="4" t="s">
        <v>573</v>
      </c>
      <c r="L176" s="4" t="s">
        <v>573</v>
      </c>
      <c r="M176" s="4" t="s">
        <v>572</v>
      </c>
      <c r="N176" s="4" t="s">
        <v>572</v>
      </c>
      <c r="O176" s="4" t="s">
        <v>573</v>
      </c>
      <c r="P176" s="4" t="s">
        <v>574</v>
      </c>
      <c r="Q176" s="4" t="s">
        <v>1563</v>
      </c>
      <c r="R176" s="4" t="s">
        <v>576</v>
      </c>
      <c r="S176" s="4" t="s">
        <v>577</v>
      </c>
      <c r="T176" s="4" t="s">
        <v>578</v>
      </c>
    </row>
    <row r="177" s="4" customFormat="1" spans="1:20">
      <c r="A177" s="6">
        <v>15739808319</v>
      </c>
      <c r="B177" s="4" t="s">
        <v>1564</v>
      </c>
      <c r="C177" s="4" t="s">
        <v>1565</v>
      </c>
      <c r="D177" s="4" t="s">
        <v>1426</v>
      </c>
      <c r="E177" s="4" t="s">
        <v>1566</v>
      </c>
      <c r="F177" s="4" t="s">
        <v>1065</v>
      </c>
      <c r="G177" s="4" t="s">
        <v>666</v>
      </c>
      <c r="H177" s="4" t="s">
        <v>569</v>
      </c>
      <c r="I177" s="4" t="s">
        <v>1567</v>
      </c>
      <c r="J177" s="4" t="s">
        <v>29</v>
      </c>
      <c r="K177" s="4" t="s">
        <v>1568</v>
      </c>
      <c r="L177" s="4" t="s">
        <v>1568</v>
      </c>
      <c r="M177" s="4" t="s">
        <v>572</v>
      </c>
      <c r="N177" s="4" t="s">
        <v>572</v>
      </c>
      <c r="O177" s="4" t="s">
        <v>573</v>
      </c>
      <c r="P177" s="4" t="s">
        <v>574</v>
      </c>
      <c r="Q177" s="4" t="s">
        <v>1569</v>
      </c>
      <c r="R177" s="4" t="s">
        <v>576</v>
      </c>
      <c r="S177" s="4" t="s">
        <v>577</v>
      </c>
      <c r="T177" s="4" t="s">
        <v>578</v>
      </c>
    </row>
    <row r="178" s="4" customFormat="1" spans="1:20">
      <c r="A178" s="6">
        <v>15700658331</v>
      </c>
      <c r="B178" s="4" t="s">
        <v>1570</v>
      </c>
      <c r="C178" s="4" t="s">
        <v>1571</v>
      </c>
      <c r="D178" s="4" t="s">
        <v>1572</v>
      </c>
      <c r="E178" s="4" t="s">
        <v>1573</v>
      </c>
      <c r="F178" s="4" t="s">
        <v>727</v>
      </c>
      <c r="G178" s="4" t="s">
        <v>568</v>
      </c>
      <c r="H178" s="4" t="s">
        <v>569</v>
      </c>
      <c r="I178" s="4" t="s">
        <v>1574</v>
      </c>
      <c r="J178" s="4" t="s">
        <v>29</v>
      </c>
      <c r="K178" s="4" t="s">
        <v>1575</v>
      </c>
      <c r="L178" s="4" t="s">
        <v>1575</v>
      </c>
      <c r="M178" s="4" t="s">
        <v>572</v>
      </c>
      <c r="N178" s="4" t="s">
        <v>572</v>
      </c>
      <c r="O178" s="4" t="s">
        <v>573</v>
      </c>
      <c r="P178" s="4" t="s">
        <v>574</v>
      </c>
      <c r="Q178" s="4" t="s">
        <v>1576</v>
      </c>
      <c r="R178" s="4" t="s">
        <v>576</v>
      </c>
      <c r="S178" s="4" t="s">
        <v>577</v>
      </c>
      <c r="T178" s="4" t="s">
        <v>578</v>
      </c>
    </row>
    <row r="179" s="4" customFormat="1" spans="1:20">
      <c r="A179" s="6">
        <v>15692583282</v>
      </c>
      <c r="B179" s="4" t="s">
        <v>1577</v>
      </c>
      <c r="C179" s="4" t="s">
        <v>1578</v>
      </c>
      <c r="D179" s="4" t="s">
        <v>1579</v>
      </c>
      <c r="E179" s="4" t="s">
        <v>1580</v>
      </c>
      <c r="F179" s="4" t="s">
        <v>564</v>
      </c>
      <c r="G179" s="4" t="s">
        <v>568</v>
      </c>
      <c r="H179" s="4" t="s">
        <v>569</v>
      </c>
      <c r="I179" s="4" t="s">
        <v>573</v>
      </c>
      <c r="J179" s="4" t="s">
        <v>29</v>
      </c>
      <c r="K179" s="4" t="s">
        <v>573</v>
      </c>
      <c r="L179" s="4" t="s">
        <v>573</v>
      </c>
      <c r="M179" s="4" t="s">
        <v>572</v>
      </c>
      <c r="N179" s="4" t="s">
        <v>572</v>
      </c>
      <c r="O179" s="4" t="s">
        <v>573</v>
      </c>
      <c r="P179" s="4" t="s">
        <v>574</v>
      </c>
      <c r="Q179" s="4" t="s">
        <v>1581</v>
      </c>
      <c r="R179" s="4" t="s">
        <v>576</v>
      </c>
      <c r="S179" s="4" t="s">
        <v>577</v>
      </c>
      <c r="T179" s="4" t="s">
        <v>578</v>
      </c>
    </row>
    <row r="180" s="4" customFormat="1" spans="1:20">
      <c r="A180" s="6">
        <v>15691343961</v>
      </c>
      <c r="B180" s="4" t="s">
        <v>1582</v>
      </c>
      <c r="C180" s="4" t="s">
        <v>1583</v>
      </c>
      <c r="D180" s="4" t="s">
        <v>1584</v>
      </c>
      <c r="E180" s="4" t="s">
        <v>1585</v>
      </c>
      <c r="F180" s="4" t="s">
        <v>564</v>
      </c>
      <c r="G180" s="4" t="s">
        <v>568</v>
      </c>
      <c r="H180" s="4" t="s">
        <v>569</v>
      </c>
      <c r="I180" s="4" t="s">
        <v>573</v>
      </c>
      <c r="J180" s="4" t="s">
        <v>29</v>
      </c>
      <c r="K180" s="4" t="s">
        <v>573</v>
      </c>
      <c r="L180" s="4" t="s">
        <v>573</v>
      </c>
      <c r="M180" s="4" t="s">
        <v>572</v>
      </c>
      <c r="N180" s="4" t="s">
        <v>572</v>
      </c>
      <c r="O180" s="4" t="s">
        <v>573</v>
      </c>
      <c r="P180" s="4" t="s">
        <v>574</v>
      </c>
      <c r="Q180" s="4" t="s">
        <v>1586</v>
      </c>
      <c r="R180" s="4" t="s">
        <v>576</v>
      </c>
      <c r="S180" s="4" t="s">
        <v>577</v>
      </c>
      <c r="T180" s="4" t="s">
        <v>578</v>
      </c>
    </row>
    <row r="181" s="4" customFormat="1" spans="1:20">
      <c r="A181" s="6">
        <v>15680067731</v>
      </c>
      <c r="B181" s="4" t="s">
        <v>1587</v>
      </c>
      <c r="C181" s="4" t="s">
        <v>1588</v>
      </c>
      <c r="D181" s="4" t="s">
        <v>936</v>
      </c>
      <c r="E181" s="4" t="s">
        <v>1589</v>
      </c>
      <c r="F181" s="4" t="s">
        <v>1065</v>
      </c>
      <c r="G181" s="4" t="s">
        <v>994</v>
      </c>
      <c r="H181" s="4" t="s">
        <v>569</v>
      </c>
      <c r="I181" s="4" t="s">
        <v>1590</v>
      </c>
      <c r="J181" s="4" t="s">
        <v>29</v>
      </c>
      <c r="K181" s="4" t="s">
        <v>1591</v>
      </c>
      <c r="L181" s="4" t="s">
        <v>1591</v>
      </c>
      <c r="M181" s="4" t="s">
        <v>572</v>
      </c>
      <c r="N181" s="4" t="s">
        <v>572</v>
      </c>
      <c r="O181" s="4" t="s">
        <v>573</v>
      </c>
      <c r="P181" s="4" t="s">
        <v>574</v>
      </c>
      <c r="Q181" s="4" t="s">
        <v>1592</v>
      </c>
      <c r="R181" s="4" t="s">
        <v>576</v>
      </c>
      <c r="S181" s="4" t="s">
        <v>577</v>
      </c>
      <c r="T181" s="4" t="s">
        <v>578</v>
      </c>
    </row>
    <row r="182" s="4" customFormat="1" spans="1:20">
      <c r="A182" s="6">
        <v>15654250635</v>
      </c>
      <c r="B182" s="4" t="s">
        <v>1593</v>
      </c>
      <c r="C182" s="4" t="s">
        <v>1594</v>
      </c>
      <c r="D182" s="4" t="s">
        <v>1595</v>
      </c>
      <c r="E182" s="4" t="s">
        <v>1596</v>
      </c>
      <c r="F182" s="4" t="s">
        <v>1296</v>
      </c>
      <c r="G182" s="4" t="s">
        <v>917</v>
      </c>
      <c r="H182" s="4" t="s">
        <v>569</v>
      </c>
      <c r="I182" s="4" t="s">
        <v>1597</v>
      </c>
      <c r="J182" s="4" t="s">
        <v>29</v>
      </c>
      <c r="K182" s="4" t="s">
        <v>1598</v>
      </c>
      <c r="L182" s="4" t="s">
        <v>1598</v>
      </c>
      <c r="M182" s="4" t="s">
        <v>572</v>
      </c>
      <c r="N182" s="4" t="s">
        <v>572</v>
      </c>
      <c r="O182" s="4" t="s">
        <v>573</v>
      </c>
      <c r="P182" s="4" t="s">
        <v>574</v>
      </c>
      <c r="Q182" s="4" t="s">
        <v>1599</v>
      </c>
      <c r="R182" s="4" t="s">
        <v>576</v>
      </c>
      <c r="S182" s="4" t="s">
        <v>577</v>
      </c>
      <c r="T182" s="4" t="s">
        <v>578</v>
      </c>
    </row>
    <row r="183" s="4" customFormat="1" spans="1:20">
      <c r="A183" s="6">
        <v>15648948820</v>
      </c>
      <c r="B183" s="4" t="s">
        <v>1593</v>
      </c>
      <c r="C183" s="4" t="s">
        <v>1600</v>
      </c>
      <c r="D183" s="4" t="s">
        <v>1466</v>
      </c>
      <c r="E183" s="4" t="s">
        <v>1601</v>
      </c>
      <c r="F183" s="4" t="s">
        <v>1339</v>
      </c>
      <c r="G183" s="4" t="s">
        <v>994</v>
      </c>
      <c r="H183" s="4" t="s">
        <v>569</v>
      </c>
      <c r="I183" s="4" t="s">
        <v>1602</v>
      </c>
      <c r="J183" s="4" t="s">
        <v>29</v>
      </c>
      <c r="K183" s="4" t="s">
        <v>1603</v>
      </c>
      <c r="L183" s="4" t="s">
        <v>1603</v>
      </c>
      <c r="M183" s="4" t="s">
        <v>572</v>
      </c>
      <c r="N183" s="4" t="s">
        <v>572</v>
      </c>
      <c r="O183" s="4" t="s">
        <v>573</v>
      </c>
      <c r="P183" s="4" t="s">
        <v>574</v>
      </c>
      <c r="Q183" s="4" t="s">
        <v>1604</v>
      </c>
      <c r="R183" s="4" t="s">
        <v>576</v>
      </c>
      <c r="S183" s="4" t="s">
        <v>577</v>
      </c>
      <c r="T183" s="4" t="s">
        <v>578</v>
      </c>
    </row>
    <row r="184" s="4" customFormat="1" spans="1:20">
      <c r="A184" s="6">
        <v>15641187532</v>
      </c>
      <c r="B184" s="4" t="s">
        <v>1605</v>
      </c>
      <c r="C184" s="4" t="s">
        <v>1606</v>
      </c>
      <c r="D184" s="4" t="s">
        <v>1607</v>
      </c>
      <c r="E184" s="4" t="s">
        <v>1608</v>
      </c>
      <c r="F184" s="4" t="s">
        <v>1339</v>
      </c>
      <c r="G184" s="4" t="s">
        <v>917</v>
      </c>
      <c r="H184" s="4" t="s">
        <v>569</v>
      </c>
      <c r="I184" s="4" t="s">
        <v>1609</v>
      </c>
      <c r="J184" s="4" t="s">
        <v>29</v>
      </c>
      <c r="K184" s="4" t="s">
        <v>1610</v>
      </c>
      <c r="L184" s="4" t="s">
        <v>1610</v>
      </c>
      <c r="M184" s="4" t="s">
        <v>572</v>
      </c>
      <c r="N184" s="4" t="s">
        <v>572</v>
      </c>
      <c r="O184" s="4" t="s">
        <v>573</v>
      </c>
      <c r="P184" s="4" t="s">
        <v>574</v>
      </c>
      <c r="Q184" s="4" t="s">
        <v>1611</v>
      </c>
      <c r="R184" s="4" t="s">
        <v>576</v>
      </c>
      <c r="S184" s="4" t="s">
        <v>577</v>
      </c>
      <c r="T184" s="4" t="s">
        <v>578</v>
      </c>
    </row>
    <row r="185" s="4" customFormat="1" spans="1:20">
      <c r="A185" s="6">
        <v>15641180286</v>
      </c>
      <c r="B185" s="4" t="s">
        <v>1605</v>
      </c>
      <c r="C185" s="4" t="s">
        <v>1612</v>
      </c>
      <c r="D185" s="4" t="s">
        <v>1613</v>
      </c>
      <c r="E185" s="4" t="s">
        <v>1614</v>
      </c>
      <c r="F185" s="4" t="s">
        <v>666</v>
      </c>
      <c r="G185" s="4" t="s">
        <v>568</v>
      </c>
      <c r="H185" s="4" t="s">
        <v>569</v>
      </c>
      <c r="I185" s="4" t="s">
        <v>1615</v>
      </c>
      <c r="J185" s="4" t="s">
        <v>29</v>
      </c>
      <c r="K185" s="4" t="s">
        <v>1616</v>
      </c>
      <c r="L185" s="4" t="s">
        <v>1616</v>
      </c>
      <c r="M185" s="4" t="s">
        <v>572</v>
      </c>
      <c r="N185" s="4" t="s">
        <v>572</v>
      </c>
      <c r="O185" s="4" t="s">
        <v>573</v>
      </c>
      <c r="P185" s="4" t="s">
        <v>574</v>
      </c>
      <c r="Q185" s="4" t="s">
        <v>1617</v>
      </c>
      <c r="R185" s="4" t="s">
        <v>576</v>
      </c>
      <c r="S185" s="4" t="s">
        <v>577</v>
      </c>
      <c r="T185" s="4" t="s">
        <v>578</v>
      </c>
    </row>
    <row r="186" s="4" customFormat="1" spans="1:20">
      <c r="A186" s="6">
        <v>15641130872</v>
      </c>
      <c r="B186" s="4" t="s">
        <v>1605</v>
      </c>
      <c r="C186" s="4" t="s">
        <v>1618</v>
      </c>
      <c r="D186" s="4" t="s">
        <v>1619</v>
      </c>
      <c r="E186" s="4" t="s">
        <v>1620</v>
      </c>
      <c r="F186" s="4" t="s">
        <v>823</v>
      </c>
      <c r="G186" s="4" t="s">
        <v>568</v>
      </c>
      <c r="H186" s="4" t="s">
        <v>569</v>
      </c>
      <c r="I186" s="4" t="s">
        <v>1621</v>
      </c>
      <c r="J186" s="4" t="s">
        <v>29</v>
      </c>
      <c r="K186" s="4" t="s">
        <v>1622</v>
      </c>
      <c r="L186" s="4" t="s">
        <v>1622</v>
      </c>
      <c r="M186" s="4" t="s">
        <v>572</v>
      </c>
      <c r="N186" s="4" t="s">
        <v>572</v>
      </c>
      <c r="O186" s="4" t="s">
        <v>573</v>
      </c>
      <c r="P186" s="4" t="s">
        <v>574</v>
      </c>
      <c r="Q186" s="4" t="s">
        <v>1623</v>
      </c>
      <c r="R186" s="4" t="s">
        <v>576</v>
      </c>
      <c r="S186" s="4" t="s">
        <v>577</v>
      </c>
      <c r="T186" s="4" t="s">
        <v>578</v>
      </c>
    </row>
    <row r="187" s="4" customFormat="1" spans="1:20">
      <c r="A187" s="6">
        <v>15639724417</v>
      </c>
      <c r="B187" s="4" t="s">
        <v>1624</v>
      </c>
      <c r="C187" s="4" t="s">
        <v>1625</v>
      </c>
      <c r="D187" s="4" t="s">
        <v>1626</v>
      </c>
      <c r="E187" s="4" t="s">
        <v>1627</v>
      </c>
      <c r="F187" s="4" t="s">
        <v>727</v>
      </c>
      <c r="G187" s="4" t="s">
        <v>666</v>
      </c>
      <c r="H187" s="4" t="s">
        <v>569</v>
      </c>
      <c r="I187" s="4" t="s">
        <v>1628</v>
      </c>
      <c r="J187" s="4" t="s">
        <v>29</v>
      </c>
      <c r="K187" s="4" t="s">
        <v>1629</v>
      </c>
      <c r="L187" s="4" t="s">
        <v>1629</v>
      </c>
      <c r="M187" s="4" t="s">
        <v>572</v>
      </c>
      <c r="N187" s="4" t="s">
        <v>572</v>
      </c>
      <c r="O187" s="4" t="s">
        <v>573</v>
      </c>
      <c r="P187" s="4" t="s">
        <v>574</v>
      </c>
      <c r="Q187" s="4" t="s">
        <v>1630</v>
      </c>
      <c r="R187" s="4" t="s">
        <v>576</v>
      </c>
      <c r="S187" s="4" t="s">
        <v>577</v>
      </c>
      <c r="T187" s="4" t="s">
        <v>578</v>
      </c>
    </row>
    <row r="188" s="4" customFormat="1" spans="1:20">
      <c r="A188" s="6">
        <v>15627104036</v>
      </c>
      <c r="B188" s="4" t="s">
        <v>1631</v>
      </c>
      <c r="C188" s="4" t="s">
        <v>1632</v>
      </c>
      <c r="D188" s="4" t="s">
        <v>1633</v>
      </c>
      <c r="E188" s="4" t="s">
        <v>1634</v>
      </c>
      <c r="F188" s="4" t="s">
        <v>727</v>
      </c>
      <c r="G188" s="4" t="s">
        <v>568</v>
      </c>
      <c r="H188" s="4" t="s">
        <v>569</v>
      </c>
      <c r="I188" s="4" t="s">
        <v>1635</v>
      </c>
      <c r="J188" s="4" t="s">
        <v>29</v>
      </c>
      <c r="K188" s="4" t="s">
        <v>1636</v>
      </c>
      <c r="L188" s="4" t="s">
        <v>1636</v>
      </c>
      <c r="M188" s="4" t="s">
        <v>572</v>
      </c>
      <c r="N188" s="4" t="s">
        <v>572</v>
      </c>
      <c r="O188" s="4" t="s">
        <v>573</v>
      </c>
      <c r="P188" s="4" t="s">
        <v>574</v>
      </c>
      <c r="Q188" s="4" t="s">
        <v>1637</v>
      </c>
      <c r="R188" s="4" t="s">
        <v>576</v>
      </c>
      <c r="S188" s="4" t="s">
        <v>577</v>
      </c>
      <c r="T188" s="4" t="s">
        <v>578</v>
      </c>
    </row>
    <row r="189" s="4" customFormat="1" spans="1:20">
      <c r="A189" s="6">
        <v>15603802523</v>
      </c>
      <c r="B189" s="4" t="s">
        <v>1638</v>
      </c>
      <c r="C189" s="4" t="s">
        <v>1639</v>
      </c>
      <c r="D189" s="4" t="s">
        <v>1640</v>
      </c>
      <c r="E189" s="4" t="s">
        <v>1641</v>
      </c>
      <c r="F189" s="4" t="s">
        <v>564</v>
      </c>
      <c r="G189" s="4" t="s">
        <v>568</v>
      </c>
      <c r="H189" s="4" t="s">
        <v>569</v>
      </c>
      <c r="I189" s="4" t="s">
        <v>1642</v>
      </c>
      <c r="J189" s="4" t="s">
        <v>29</v>
      </c>
      <c r="K189" s="4" t="s">
        <v>1643</v>
      </c>
      <c r="L189" s="4" t="s">
        <v>1643</v>
      </c>
      <c r="M189" s="4" t="s">
        <v>572</v>
      </c>
      <c r="N189" s="4" t="s">
        <v>572</v>
      </c>
      <c r="O189" s="4" t="s">
        <v>573</v>
      </c>
      <c r="P189" s="4" t="s">
        <v>574</v>
      </c>
      <c r="Q189" s="4" t="s">
        <v>1644</v>
      </c>
      <c r="R189" s="4" t="s">
        <v>576</v>
      </c>
      <c r="S189" s="4" t="s">
        <v>577</v>
      </c>
      <c r="T189" s="4" t="s">
        <v>578</v>
      </c>
    </row>
    <row r="190" s="4" customFormat="1" spans="1:20">
      <c r="A190" s="6">
        <v>15601314978</v>
      </c>
      <c r="B190" s="4" t="s">
        <v>1645</v>
      </c>
      <c r="C190" s="4" t="s">
        <v>1646</v>
      </c>
      <c r="D190" s="4" t="s">
        <v>1647</v>
      </c>
      <c r="E190" s="4" t="s">
        <v>1648</v>
      </c>
      <c r="F190" s="4" t="s">
        <v>564</v>
      </c>
      <c r="G190" s="4" t="s">
        <v>568</v>
      </c>
      <c r="H190" s="4" t="s">
        <v>569</v>
      </c>
      <c r="I190" s="4" t="s">
        <v>573</v>
      </c>
      <c r="J190" s="4" t="s">
        <v>29</v>
      </c>
      <c r="K190" s="4" t="s">
        <v>573</v>
      </c>
      <c r="L190" s="4" t="s">
        <v>573</v>
      </c>
      <c r="M190" s="4" t="s">
        <v>572</v>
      </c>
      <c r="N190" s="4" t="s">
        <v>572</v>
      </c>
      <c r="O190" s="4" t="s">
        <v>573</v>
      </c>
      <c r="P190" s="4" t="s">
        <v>574</v>
      </c>
      <c r="Q190" s="4" t="s">
        <v>1649</v>
      </c>
      <c r="R190" s="4" t="s">
        <v>576</v>
      </c>
      <c r="S190" s="4" t="s">
        <v>577</v>
      </c>
      <c r="T190" s="4" t="s">
        <v>578</v>
      </c>
    </row>
    <row r="191" s="4" customFormat="1" spans="1:20">
      <c r="A191" s="6">
        <v>15594511546</v>
      </c>
      <c r="B191" s="4" t="s">
        <v>1650</v>
      </c>
      <c r="C191" s="4" t="s">
        <v>1651</v>
      </c>
      <c r="D191" s="4" t="s">
        <v>1090</v>
      </c>
      <c r="E191" s="4" t="s">
        <v>1652</v>
      </c>
      <c r="F191" s="4" t="s">
        <v>917</v>
      </c>
      <c r="G191" s="4" t="s">
        <v>666</v>
      </c>
      <c r="H191" s="4" t="s">
        <v>569</v>
      </c>
      <c r="I191" s="4" t="s">
        <v>1653</v>
      </c>
      <c r="J191" s="4" t="s">
        <v>29</v>
      </c>
      <c r="K191" s="4" t="s">
        <v>1654</v>
      </c>
      <c r="L191" s="4" t="s">
        <v>573</v>
      </c>
      <c r="M191" s="4" t="s">
        <v>1655</v>
      </c>
      <c r="N191" s="4" t="s">
        <v>1656</v>
      </c>
      <c r="O191" s="4" t="s">
        <v>573</v>
      </c>
      <c r="P191" s="4" t="s">
        <v>574</v>
      </c>
      <c r="Q191" s="4" t="s">
        <v>1657</v>
      </c>
      <c r="R191" s="4" t="s">
        <v>576</v>
      </c>
      <c r="S191" s="4" t="s">
        <v>577</v>
      </c>
      <c r="T191" s="4" t="s">
        <v>578</v>
      </c>
    </row>
    <row r="192" s="4" customFormat="1" spans="1:20">
      <c r="A192" s="6">
        <v>15588869362</v>
      </c>
      <c r="B192" s="4" t="s">
        <v>1650</v>
      </c>
      <c r="C192" s="4" t="s">
        <v>1658</v>
      </c>
      <c r="D192" s="4" t="s">
        <v>1659</v>
      </c>
      <c r="E192" s="4" t="s">
        <v>1660</v>
      </c>
      <c r="F192" s="4" t="s">
        <v>1296</v>
      </c>
      <c r="G192" s="4" t="s">
        <v>994</v>
      </c>
      <c r="H192" s="4" t="s">
        <v>569</v>
      </c>
      <c r="I192" s="4" t="s">
        <v>1661</v>
      </c>
      <c r="J192" s="4" t="s">
        <v>29</v>
      </c>
      <c r="K192" s="4" t="s">
        <v>1662</v>
      </c>
      <c r="L192" s="4" t="s">
        <v>1662</v>
      </c>
      <c r="M192" s="4" t="s">
        <v>572</v>
      </c>
      <c r="N192" s="4" t="s">
        <v>572</v>
      </c>
      <c r="O192" s="4" t="s">
        <v>573</v>
      </c>
      <c r="P192" s="4" t="s">
        <v>574</v>
      </c>
      <c r="Q192" s="4" t="s">
        <v>1663</v>
      </c>
      <c r="R192" s="4" t="s">
        <v>576</v>
      </c>
      <c r="S192" s="4" t="s">
        <v>577</v>
      </c>
      <c r="T192" s="4" t="s">
        <v>578</v>
      </c>
    </row>
    <row r="193" s="4" customFormat="1" spans="1:20">
      <c r="A193" s="6">
        <v>15588312407</v>
      </c>
      <c r="B193" s="4" t="s">
        <v>1650</v>
      </c>
      <c r="C193" s="4" t="s">
        <v>1664</v>
      </c>
      <c r="D193" s="4" t="s">
        <v>1665</v>
      </c>
      <c r="E193" s="4" t="s">
        <v>1666</v>
      </c>
      <c r="F193" s="4" t="s">
        <v>564</v>
      </c>
      <c r="G193" s="4" t="s">
        <v>568</v>
      </c>
      <c r="H193" s="4" t="s">
        <v>569</v>
      </c>
      <c r="I193" s="4" t="s">
        <v>1667</v>
      </c>
      <c r="J193" s="4" t="s">
        <v>29</v>
      </c>
      <c r="K193" s="4" t="s">
        <v>1668</v>
      </c>
      <c r="L193" s="4" t="s">
        <v>1668</v>
      </c>
      <c r="M193" s="4" t="s">
        <v>572</v>
      </c>
      <c r="N193" s="4" t="s">
        <v>572</v>
      </c>
      <c r="O193" s="4" t="s">
        <v>573</v>
      </c>
      <c r="P193" s="4" t="s">
        <v>574</v>
      </c>
      <c r="Q193" s="4" t="s">
        <v>1669</v>
      </c>
      <c r="R193" s="4" t="s">
        <v>576</v>
      </c>
      <c r="S193" s="4" t="s">
        <v>577</v>
      </c>
      <c r="T193" s="4" t="s">
        <v>578</v>
      </c>
    </row>
    <row r="194" s="4" customFormat="1" spans="1:20">
      <c r="A194" s="6">
        <v>15587546579</v>
      </c>
      <c r="B194" s="4" t="s">
        <v>1670</v>
      </c>
      <c r="C194" s="4" t="s">
        <v>1671</v>
      </c>
      <c r="D194" s="4" t="s">
        <v>1672</v>
      </c>
      <c r="E194" s="4" t="s">
        <v>1673</v>
      </c>
      <c r="F194" s="4" t="s">
        <v>666</v>
      </c>
      <c r="G194" s="4" t="s">
        <v>564</v>
      </c>
      <c r="H194" s="4" t="s">
        <v>569</v>
      </c>
      <c r="I194" s="4" t="s">
        <v>1674</v>
      </c>
      <c r="J194" s="4" t="s">
        <v>29</v>
      </c>
      <c r="K194" s="4" t="s">
        <v>1675</v>
      </c>
      <c r="L194" s="4" t="s">
        <v>1675</v>
      </c>
      <c r="M194" s="4" t="s">
        <v>572</v>
      </c>
      <c r="N194" s="4" t="s">
        <v>572</v>
      </c>
      <c r="O194" s="4" t="s">
        <v>573</v>
      </c>
      <c r="P194" s="4" t="s">
        <v>574</v>
      </c>
      <c r="Q194" s="4" t="s">
        <v>1676</v>
      </c>
      <c r="R194" s="4" t="s">
        <v>576</v>
      </c>
      <c r="S194" s="4" t="s">
        <v>577</v>
      </c>
      <c r="T194" s="4" t="s">
        <v>578</v>
      </c>
    </row>
    <row r="195" s="4" customFormat="1" spans="1:20">
      <c r="A195" s="6">
        <v>15581488177</v>
      </c>
      <c r="B195" s="4" t="s">
        <v>1670</v>
      </c>
      <c r="C195" s="4" t="s">
        <v>1677</v>
      </c>
      <c r="D195" s="4" t="s">
        <v>1036</v>
      </c>
      <c r="E195" s="4" t="s">
        <v>1678</v>
      </c>
      <c r="F195" s="4" t="s">
        <v>1184</v>
      </c>
      <c r="G195" s="4" t="s">
        <v>666</v>
      </c>
      <c r="H195" s="4" t="s">
        <v>569</v>
      </c>
      <c r="I195" s="4" t="s">
        <v>1679</v>
      </c>
      <c r="J195" s="4" t="s">
        <v>29</v>
      </c>
      <c r="K195" s="4" t="s">
        <v>1680</v>
      </c>
      <c r="L195" s="4" t="s">
        <v>573</v>
      </c>
      <c r="M195" s="4" t="s">
        <v>1681</v>
      </c>
      <c r="N195" s="4" t="s">
        <v>1682</v>
      </c>
      <c r="O195" s="4" t="s">
        <v>573</v>
      </c>
      <c r="P195" s="4" t="s">
        <v>574</v>
      </c>
      <c r="Q195" s="4" t="s">
        <v>1683</v>
      </c>
      <c r="R195" s="4" t="s">
        <v>576</v>
      </c>
      <c r="S195" s="4" t="s">
        <v>577</v>
      </c>
      <c r="T195" s="4" t="s">
        <v>578</v>
      </c>
    </row>
    <row r="196" s="4" customFormat="1" spans="1:20">
      <c r="A196" s="6">
        <v>15565129743</v>
      </c>
      <c r="B196" s="4" t="s">
        <v>1684</v>
      </c>
      <c r="C196" s="4" t="s">
        <v>1685</v>
      </c>
      <c r="D196" s="4" t="s">
        <v>1686</v>
      </c>
      <c r="E196" s="4" t="s">
        <v>1687</v>
      </c>
      <c r="F196" s="4" t="s">
        <v>1065</v>
      </c>
      <c r="G196" s="4" t="s">
        <v>823</v>
      </c>
      <c r="H196" s="4" t="s">
        <v>569</v>
      </c>
      <c r="I196" s="4" t="s">
        <v>1688</v>
      </c>
      <c r="J196" s="4" t="s">
        <v>29</v>
      </c>
      <c r="K196" s="4" t="s">
        <v>1689</v>
      </c>
      <c r="L196" s="4" t="s">
        <v>1689</v>
      </c>
      <c r="M196" s="4" t="s">
        <v>572</v>
      </c>
      <c r="N196" s="4" t="s">
        <v>572</v>
      </c>
      <c r="O196" s="4" t="s">
        <v>573</v>
      </c>
      <c r="P196" s="4" t="s">
        <v>574</v>
      </c>
      <c r="Q196" s="4" t="s">
        <v>1690</v>
      </c>
      <c r="R196" s="4" t="s">
        <v>576</v>
      </c>
      <c r="S196" s="4" t="s">
        <v>577</v>
      </c>
      <c r="T196" s="4" t="s">
        <v>578</v>
      </c>
    </row>
    <row r="197" s="4" customFormat="1" spans="1:20">
      <c r="A197" s="6">
        <v>15557157931</v>
      </c>
      <c r="B197" s="4" t="s">
        <v>1691</v>
      </c>
      <c r="C197" s="4" t="s">
        <v>1692</v>
      </c>
      <c r="D197" s="4" t="s">
        <v>1693</v>
      </c>
      <c r="E197" s="4" t="s">
        <v>1694</v>
      </c>
      <c r="F197" s="4" t="s">
        <v>823</v>
      </c>
      <c r="G197" s="4" t="s">
        <v>568</v>
      </c>
      <c r="H197" s="4" t="s">
        <v>569</v>
      </c>
      <c r="I197" s="4" t="s">
        <v>1695</v>
      </c>
      <c r="J197" s="4" t="s">
        <v>29</v>
      </c>
      <c r="K197" s="4" t="s">
        <v>1696</v>
      </c>
      <c r="L197" s="4" t="s">
        <v>1696</v>
      </c>
      <c r="M197" s="4" t="s">
        <v>572</v>
      </c>
      <c r="N197" s="4" t="s">
        <v>572</v>
      </c>
      <c r="O197" s="4" t="s">
        <v>573</v>
      </c>
      <c r="P197" s="4" t="s">
        <v>574</v>
      </c>
      <c r="Q197" s="4" t="s">
        <v>1697</v>
      </c>
      <c r="R197" s="4" t="s">
        <v>576</v>
      </c>
      <c r="S197" s="4" t="s">
        <v>577</v>
      </c>
      <c r="T197" s="4" t="s">
        <v>578</v>
      </c>
    </row>
    <row r="198" s="4" customFormat="1" spans="1:20">
      <c r="A198" s="6">
        <v>15552665342</v>
      </c>
      <c r="B198" s="4" t="s">
        <v>1698</v>
      </c>
      <c r="C198" s="4" t="s">
        <v>1699</v>
      </c>
      <c r="D198" s="4" t="s">
        <v>1158</v>
      </c>
      <c r="E198" s="4" t="s">
        <v>1700</v>
      </c>
      <c r="F198" s="4" t="s">
        <v>727</v>
      </c>
      <c r="G198" s="4" t="s">
        <v>568</v>
      </c>
      <c r="H198" s="4" t="s">
        <v>569</v>
      </c>
      <c r="I198" s="4" t="s">
        <v>1701</v>
      </c>
      <c r="J198" s="4" t="s">
        <v>29</v>
      </c>
      <c r="K198" s="4" t="s">
        <v>1702</v>
      </c>
      <c r="L198" s="4" t="s">
        <v>1702</v>
      </c>
      <c r="M198" s="4" t="s">
        <v>572</v>
      </c>
      <c r="N198" s="4" t="s">
        <v>572</v>
      </c>
      <c r="O198" s="4" t="s">
        <v>573</v>
      </c>
      <c r="P198" s="4" t="s">
        <v>574</v>
      </c>
      <c r="Q198" s="4" t="s">
        <v>1703</v>
      </c>
      <c r="R198" s="4" t="s">
        <v>576</v>
      </c>
      <c r="S198" s="4" t="s">
        <v>577</v>
      </c>
      <c r="T198" s="4" t="s">
        <v>578</v>
      </c>
    </row>
    <row r="199" s="4" customFormat="1" spans="1:20">
      <c r="A199" s="6">
        <v>15552651312</v>
      </c>
      <c r="B199" s="4" t="s">
        <v>1698</v>
      </c>
      <c r="C199" s="4" t="s">
        <v>1704</v>
      </c>
      <c r="D199" s="4" t="s">
        <v>1705</v>
      </c>
      <c r="E199" s="4" t="s">
        <v>1706</v>
      </c>
      <c r="F199" s="4" t="s">
        <v>1296</v>
      </c>
      <c r="G199" s="4" t="s">
        <v>994</v>
      </c>
      <c r="H199" s="4" t="s">
        <v>569</v>
      </c>
      <c r="I199" s="4" t="s">
        <v>1707</v>
      </c>
      <c r="J199" s="4" t="s">
        <v>29</v>
      </c>
      <c r="K199" s="4" t="s">
        <v>1201</v>
      </c>
      <c r="L199" s="4" t="s">
        <v>1201</v>
      </c>
      <c r="M199" s="4" t="s">
        <v>572</v>
      </c>
      <c r="N199" s="4" t="s">
        <v>572</v>
      </c>
      <c r="O199" s="4" t="s">
        <v>573</v>
      </c>
      <c r="P199" s="4" t="s">
        <v>574</v>
      </c>
      <c r="Q199" s="4" t="s">
        <v>1708</v>
      </c>
      <c r="R199" s="4" t="s">
        <v>576</v>
      </c>
      <c r="S199" s="4" t="s">
        <v>577</v>
      </c>
      <c r="T199" s="4" t="s">
        <v>578</v>
      </c>
    </row>
    <row r="200" s="4" customFormat="1" spans="1:20">
      <c r="A200" s="6">
        <v>15550062786</v>
      </c>
      <c r="B200" s="4" t="s">
        <v>1709</v>
      </c>
      <c r="C200" s="4" t="s">
        <v>1710</v>
      </c>
      <c r="D200" s="4" t="s">
        <v>1125</v>
      </c>
      <c r="E200" s="4" t="s">
        <v>1711</v>
      </c>
      <c r="F200" s="4" t="s">
        <v>666</v>
      </c>
      <c r="G200" s="4" t="s">
        <v>568</v>
      </c>
      <c r="H200" s="4" t="s">
        <v>569</v>
      </c>
      <c r="I200" s="4" t="s">
        <v>1712</v>
      </c>
      <c r="J200" s="4" t="s">
        <v>29</v>
      </c>
      <c r="K200" s="4" t="s">
        <v>652</v>
      </c>
      <c r="L200" s="4" t="s">
        <v>652</v>
      </c>
      <c r="M200" s="4" t="s">
        <v>572</v>
      </c>
      <c r="N200" s="4" t="s">
        <v>572</v>
      </c>
      <c r="O200" s="4" t="s">
        <v>573</v>
      </c>
      <c r="P200" s="4" t="s">
        <v>574</v>
      </c>
      <c r="Q200" s="4" t="s">
        <v>1713</v>
      </c>
      <c r="R200" s="4" t="s">
        <v>576</v>
      </c>
      <c r="S200" s="4" t="s">
        <v>577</v>
      </c>
      <c r="T200" s="4" t="s">
        <v>578</v>
      </c>
    </row>
    <row r="201" s="4" customFormat="1" spans="1:20">
      <c r="A201" s="6">
        <v>15549612098</v>
      </c>
      <c r="B201" s="4" t="s">
        <v>1709</v>
      </c>
      <c r="C201" s="4" t="s">
        <v>1714</v>
      </c>
      <c r="D201" s="4" t="s">
        <v>1496</v>
      </c>
      <c r="E201" s="4" t="s">
        <v>1715</v>
      </c>
      <c r="F201" s="4" t="s">
        <v>823</v>
      </c>
      <c r="G201" s="4" t="s">
        <v>666</v>
      </c>
      <c r="H201" s="4" t="s">
        <v>569</v>
      </c>
      <c r="I201" s="4" t="s">
        <v>1716</v>
      </c>
      <c r="J201" s="4" t="s">
        <v>29</v>
      </c>
      <c r="K201" s="4" t="s">
        <v>1717</v>
      </c>
      <c r="L201" s="4" t="s">
        <v>1717</v>
      </c>
      <c r="M201" s="4" t="s">
        <v>572</v>
      </c>
      <c r="N201" s="4" t="s">
        <v>572</v>
      </c>
      <c r="O201" s="4" t="s">
        <v>573</v>
      </c>
      <c r="P201" s="4" t="s">
        <v>574</v>
      </c>
      <c r="Q201" s="4" t="s">
        <v>1718</v>
      </c>
      <c r="R201" s="4" t="s">
        <v>576</v>
      </c>
      <c r="S201" s="4" t="s">
        <v>577</v>
      </c>
      <c r="T201" s="4" t="s">
        <v>578</v>
      </c>
    </row>
    <row r="202" s="4" customFormat="1" spans="1:20">
      <c r="A202" s="6">
        <v>15547279400</v>
      </c>
      <c r="B202" s="4" t="s">
        <v>1719</v>
      </c>
      <c r="C202" s="4" t="s">
        <v>1720</v>
      </c>
      <c r="D202" s="4" t="s">
        <v>1721</v>
      </c>
      <c r="E202" s="4" t="s">
        <v>1722</v>
      </c>
      <c r="F202" s="4" t="s">
        <v>1184</v>
      </c>
      <c r="G202" s="4" t="s">
        <v>994</v>
      </c>
      <c r="H202" s="4" t="s">
        <v>569</v>
      </c>
      <c r="I202" s="4" t="s">
        <v>1723</v>
      </c>
      <c r="J202" s="4" t="s">
        <v>29</v>
      </c>
      <c r="K202" s="4" t="s">
        <v>1724</v>
      </c>
      <c r="L202" s="4" t="s">
        <v>1724</v>
      </c>
      <c r="M202" s="4" t="s">
        <v>572</v>
      </c>
      <c r="N202" s="4" t="s">
        <v>572</v>
      </c>
      <c r="O202" s="4" t="s">
        <v>573</v>
      </c>
      <c r="P202" s="4" t="s">
        <v>574</v>
      </c>
      <c r="Q202" s="4" t="s">
        <v>1725</v>
      </c>
      <c r="R202" s="4" t="s">
        <v>576</v>
      </c>
      <c r="S202" s="4" t="s">
        <v>577</v>
      </c>
      <c r="T202" s="4" t="s">
        <v>578</v>
      </c>
    </row>
    <row r="203" s="4" customFormat="1" spans="1:20">
      <c r="A203" s="6">
        <v>15538257767</v>
      </c>
      <c r="B203" s="4" t="s">
        <v>1726</v>
      </c>
      <c r="C203" s="4" t="s">
        <v>1727</v>
      </c>
      <c r="D203" s="4" t="s">
        <v>1728</v>
      </c>
      <c r="E203" s="4" t="s">
        <v>1729</v>
      </c>
      <c r="F203" s="4" t="s">
        <v>823</v>
      </c>
      <c r="G203" s="4" t="s">
        <v>564</v>
      </c>
      <c r="H203" s="4" t="s">
        <v>569</v>
      </c>
      <c r="I203" s="4" t="s">
        <v>1730</v>
      </c>
      <c r="J203" s="4" t="s">
        <v>29</v>
      </c>
      <c r="K203" s="4" t="s">
        <v>1731</v>
      </c>
      <c r="L203" s="4" t="s">
        <v>1731</v>
      </c>
      <c r="M203" s="4" t="s">
        <v>572</v>
      </c>
      <c r="N203" s="4" t="s">
        <v>572</v>
      </c>
      <c r="O203" s="4" t="s">
        <v>573</v>
      </c>
      <c r="P203" s="4" t="s">
        <v>574</v>
      </c>
      <c r="Q203" s="4" t="s">
        <v>1732</v>
      </c>
      <c r="R203" s="4" t="s">
        <v>576</v>
      </c>
      <c r="S203" s="4" t="s">
        <v>577</v>
      </c>
      <c r="T203" s="4" t="s">
        <v>578</v>
      </c>
    </row>
    <row r="204" s="4" customFormat="1" spans="1:20">
      <c r="A204" s="6">
        <v>15521412480</v>
      </c>
      <c r="B204" s="4" t="s">
        <v>1733</v>
      </c>
      <c r="C204" s="4" t="s">
        <v>1734</v>
      </c>
      <c r="D204" s="4" t="s">
        <v>1735</v>
      </c>
      <c r="E204" s="4" t="s">
        <v>1736</v>
      </c>
      <c r="F204" s="4" t="s">
        <v>917</v>
      </c>
      <c r="G204" s="4" t="s">
        <v>564</v>
      </c>
      <c r="H204" s="4" t="s">
        <v>569</v>
      </c>
      <c r="I204" s="4" t="s">
        <v>1737</v>
      </c>
      <c r="J204" s="4" t="s">
        <v>29</v>
      </c>
      <c r="K204" s="4" t="s">
        <v>1738</v>
      </c>
      <c r="L204" s="4" t="s">
        <v>1738</v>
      </c>
      <c r="M204" s="4" t="s">
        <v>572</v>
      </c>
      <c r="N204" s="4" t="s">
        <v>572</v>
      </c>
      <c r="O204" s="4" t="s">
        <v>573</v>
      </c>
      <c r="P204" s="4" t="s">
        <v>574</v>
      </c>
      <c r="Q204" s="4" t="s">
        <v>1739</v>
      </c>
      <c r="R204" s="4" t="s">
        <v>576</v>
      </c>
      <c r="S204" s="4" t="s">
        <v>577</v>
      </c>
      <c r="T204" s="4" t="s">
        <v>578</v>
      </c>
    </row>
    <row r="205" s="4" customFormat="1" spans="1:20">
      <c r="A205" s="6">
        <v>15338050189</v>
      </c>
      <c r="B205" s="4" t="s">
        <v>1740</v>
      </c>
      <c r="C205" s="4" t="s">
        <v>1741</v>
      </c>
      <c r="D205" s="4" t="s">
        <v>1742</v>
      </c>
      <c r="E205" s="4" t="s">
        <v>1743</v>
      </c>
      <c r="F205" s="4" t="s">
        <v>1296</v>
      </c>
      <c r="G205" s="4" t="s">
        <v>994</v>
      </c>
      <c r="H205" s="4" t="s">
        <v>569</v>
      </c>
      <c r="I205" s="4" t="s">
        <v>1744</v>
      </c>
      <c r="J205" s="4" t="s">
        <v>29</v>
      </c>
      <c r="K205" s="4" t="s">
        <v>1745</v>
      </c>
      <c r="L205" s="4" t="s">
        <v>1745</v>
      </c>
      <c r="M205" s="4" t="s">
        <v>572</v>
      </c>
      <c r="N205" s="4" t="s">
        <v>572</v>
      </c>
      <c r="O205" s="4" t="s">
        <v>573</v>
      </c>
      <c r="P205" s="4" t="s">
        <v>574</v>
      </c>
      <c r="Q205" s="4" t="s">
        <v>1746</v>
      </c>
      <c r="R205" s="4" t="s">
        <v>576</v>
      </c>
      <c r="S205" s="4" t="s">
        <v>577</v>
      </c>
      <c r="T205" s="4" t="s">
        <v>578</v>
      </c>
    </row>
    <row r="206" s="4" customFormat="1" spans="1:20">
      <c r="A206" s="6">
        <v>15252808317</v>
      </c>
      <c r="B206" s="4" t="s">
        <v>1747</v>
      </c>
      <c r="C206" s="4" t="s">
        <v>1748</v>
      </c>
      <c r="D206" s="4" t="s">
        <v>1749</v>
      </c>
      <c r="E206" s="4" t="s">
        <v>1750</v>
      </c>
      <c r="F206" s="4" t="s">
        <v>823</v>
      </c>
      <c r="G206" s="4" t="s">
        <v>568</v>
      </c>
      <c r="H206" s="4" t="s">
        <v>569</v>
      </c>
      <c r="I206" s="4" t="s">
        <v>1751</v>
      </c>
      <c r="J206" s="4" t="s">
        <v>29</v>
      </c>
      <c r="K206" s="4" t="s">
        <v>1752</v>
      </c>
      <c r="L206" s="4" t="s">
        <v>1753</v>
      </c>
      <c r="M206" s="4" t="s">
        <v>1754</v>
      </c>
      <c r="N206" s="4" t="s">
        <v>1755</v>
      </c>
      <c r="O206" s="4" t="s">
        <v>573</v>
      </c>
      <c r="P206" s="4" t="s">
        <v>574</v>
      </c>
      <c r="Q206" s="4" t="s">
        <v>1756</v>
      </c>
      <c r="R206" s="4" t="s">
        <v>576</v>
      </c>
      <c r="S206" s="4" t="s">
        <v>577</v>
      </c>
      <c r="T206" s="4" t="s">
        <v>578</v>
      </c>
    </row>
    <row r="207" s="4" customFormat="1" spans="1:20">
      <c r="A207" s="6">
        <v>15243362612</v>
      </c>
      <c r="B207" s="4" t="s">
        <v>1757</v>
      </c>
      <c r="C207" s="4" t="s">
        <v>1758</v>
      </c>
      <c r="D207" s="4" t="s">
        <v>1759</v>
      </c>
      <c r="E207" s="4" t="s">
        <v>1760</v>
      </c>
      <c r="F207" s="4" t="s">
        <v>1184</v>
      </c>
      <c r="G207" s="4" t="s">
        <v>823</v>
      </c>
      <c r="H207" s="4" t="s">
        <v>569</v>
      </c>
      <c r="I207" s="4" t="s">
        <v>1761</v>
      </c>
      <c r="J207" s="4" t="s">
        <v>29</v>
      </c>
      <c r="K207" s="4" t="s">
        <v>1762</v>
      </c>
      <c r="L207" s="4" t="s">
        <v>1762</v>
      </c>
      <c r="M207" s="4" t="s">
        <v>572</v>
      </c>
      <c r="N207" s="4" t="s">
        <v>572</v>
      </c>
      <c r="O207" s="4" t="s">
        <v>573</v>
      </c>
      <c r="P207" s="4" t="s">
        <v>574</v>
      </c>
      <c r="Q207" s="4" t="s">
        <v>1763</v>
      </c>
      <c r="R207" s="4" t="s">
        <v>576</v>
      </c>
      <c r="S207" s="4" t="s">
        <v>577</v>
      </c>
      <c r="T207" s="4" t="s">
        <v>578</v>
      </c>
    </row>
    <row r="208" s="4" customFormat="1" spans="1:20">
      <c r="A208" s="6">
        <v>15198003847</v>
      </c>
      <c r="B208" s="4" t="s">
        <v>1764</v>
      </c>
      <c r="C208" s="4" t="s">
        <v>1765</v>
      </c>
      <c r="D208" s="4" t="s">
        <v>1766</v>
      </c>
      <c r="E208" s="4" t="s">
        <v>1767</v>
      </c>
      <c r="F208" s="4" t="s">
        <v>917</v>
      </c>
      <c r="G208" s="4" t="s">
        <v>666</v>
      </c>
      <c r="H208" s="4" t="s">
        <v>569</v>
      </c>
      <c r="I208" s="4" t="s">
        <v>1768</v>
      </c>
      <c r="J208" s="4" t="s">
        <v>29</v>
      </c>
      <c r="K208" s="4" t="s">
        <v>1769</v>
      </c>
      <c r="L208" s="4" t="s">
        <v>1769</v>
      </c>
      <c r="M208" s="4" t="s">
        <v>572</v>
      </c>
      <c r="N208" s="4" t="s">
        <v>572</v>
      </c>
      <c r="O208" s="4" t="s">
        <v>573</v>
      </c>
      <c r="P208" s="4" t="s">
        <v>574</v>
      </c>
      <c r="Q208" s="4" t="s">
        <v>1770</v>
      </c>
      <c r="R208" s="4" t="s">
        <v>576</v>
      </c>
      <c r="S208" s="4" t="s">
        <v>577</v>
      </c>
      <c r="T208" s="4" t="s">
        <v>578</v>
      </c>
    </row>
    <row r="209" s="4" customFormat="1" spans="1:20">
      <c r="A209" s="6">
        <v>15037856773</v>
      </c>
      <c r="B209" s="4" t="s">
        <v>1771</v>
      </c>
      <c r="C209" s="4" t="s">
        <v>1772</v>
      </c>
      <c r="D209" s="4" t="s">
        <v>1773</v>
      </c>
      <c r="E209" s="4" t="s">
        <v>1774</v>
      </c>
      <c r="F209" s="4" t="s">
        <v>994</v>
      </c>
      <c r="G209" s="4" t="s">
        <v>727</v>
      </c>
      <c r="H209" s="4" t="s">
        <v>569</v>
      </c>
      <c r="I209" s="4" t="s">
        <v>1775</v>
      </c>
      <c r="J209" s="4" t="s">
        <v>29</v>
      </c>
      <c r="K209" s="4" t="s">
        <v>1776</v>
      </c>
      <c r="L209" s="4" t="s">
        <v>1776</v>
      </c>
      <c r="M209" s="4" t="s">
        <v>572</v>
      </c>
      <c r="N209" s="4" t="s">
        <v>572</v>
      </c>
      <c r="O209" s="4" t="s">
        <v>573</v>
      </c>
      <c r="P209" s="4" t="s">
        <v>574</v>
      </c>
      <c r="Q209" s="4" t="s">
        <v>1777</v>
      </c>
      <c r="R209" s="4" t="s">
        <v>576</v>
      </c>
      <c r="S209" s="4" t="s">
        <v>577</v>
      </c>
      <c r="T209" s="4" t="s">
        <v>578</v>
      </c>
    </row>
    <row r="210" s="4" customFormat="1" spans="1:20">
      <c r="A210" s="6">
        <v>14607075935</v>
      </c>
      <c r="B210" s="4" t="s">
        <v>1778</v>
      </c>
      <c r="C210" s="4" t="s">
        <v>1779</v>
      </c>
      <c r="D210" s="4" t="s">
        <v>1036</v>
      </c>
      <c r="E210" s="4" t="s">
        <v>1780</v>
      </c>
      <c r="F210" s="4" t="s">
        <v>917</v>
      </c>
      <c r="G210" s="4" t="s">
        <v>666</v>
      </c>
      <c r="H210" s="4" t="s">
        <v>569</v>
      </c>
      <c r="I210" s="4" t="s">
        <v>1781</v>
      </c>
      <c r="J210" s="4" t="s">
        <v>29</v>
      </c>
      <c r="K210" s="4" t="s">
        <v>1782</v>
      </c>
      <c r="L210" s="4" t="s">
        <v>1782</v>
      </c>
      <c r="M210" s="4" t="s">
        <v>572</v>
      </c>
      <c r="N210" s="4" t="s">
        <v>572</v>
      </c>
      <c r="O210" s="4" t="s">
        <v>573</v>
      </c>
      <c r="P210" s="4" t="s">
        <v>574</v>
      </c>
      <c r="Q210" s="4" t="s">
        <v>1783</v>
      </c>
      <c r="R210" s="4" t="s">
        <v>576</v>
      </c>
      <c r="S210" s="4" t="s">
        <v>577</v>
      </c>
      <c r="T210" s="4" t="s">
        <v>578</v>
      </c>
    </row>
    <row r="211" s="4" customFormat="1" spans="1:20">
      <c r="A211" s="6">
        <v>14359111535</v>
      </c>
      <c r="B211" s="4" t="s">
        <v>1784</v>
      </c>
      <c r="C211" s="4" t="s">
        <v>1785</v>
      </c>
      <c r="D211" s="4" t="s">
        <v>1786</v>
      </c>
      <c r="E211" s="4" t="s">
        <v>1787</v>
      </c>
      <c r="F211" s="4" t="s">
        <v>1065</v>
      </c>
      <c r="G211" s="4" t="s">
        <v>994</v>
      </c>
      <c r="H211" s="4" t="s">
        <v>569</v>
      </c>
      <c r="I211" s="4" t="s">
        <v>1788</v>
      </c>
      <c r="J211" s="4" t="s">
        <v>29</v>
      </c>
      <c r="K211" s="4" t="s">
        <v>1789</v>
      </c>
      <c r="L211" s="4" t="s">
        <v>1789</v>
      </c>
      <c r="M211" s="4" t="s">
        <v>572</v>
      </c>
      <c r="N211" s="4" t="s">
        <v>572</v>
      </c>
      <c r="O211" s="4" t="s">
        <v>573</v>
      </c>
      <c r="P211" s="4" t="s">
        <v>574</v>
      </c>
      <c r="Q211" s="4" t="s">
        <v>1790</v>
      </c>
      <c r="R211" s="4" t="s">
        <v>576</v>
      </c>
      <c r="S211" s="4" t="s">
        <v>577</v>
      </c>
      <c r="T211" s="4" t="s">
        <v>578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J33" sqref="J33"/>
    </sheetView>
  </sheetViews>
  <sheetFormatPr defaultColWidth="9" defaultRowHeight="13.5"/>
  <cols>
    <col min="1" max="1" width="14.625" style="1" customWidth="1"/>
    <col min="2" max="2" width="9.375" style="1"/>
    <col min="3" max="3" width="10.375" style="1"/>
    <col min="4" max="16362" width="9" style="1"/>
  </cols>
  <sheetData>
    <row r="1" s="1" customFormat="1" spans="1:8">
      <c r="A1" s="1" t="s">
        <v>0</v>
      </c>
      <c r="B1" s="1" t="s">
        <v>5</v>
      </c>
      <c r="C1" s="1" t="s">
        <v>6</v>
      </c>
      <c r="D1" s="1" t="s">
        <v>12</v>
      </c>
      <c r="H1" s="1" t="s">
        <v>542</v>
      </c>
    </row>
    <row r="2" s="1" customFormat="1" spans="1:9">
      <c r="A2" s="1">
        <v>15912988428</v>
      </c>
      <c r="B2" s="2">
        <v>44354</v>
      </c>
      <c r="C2" s="2">
        <v>44357</v>
      </c>
      <c r="D2" s="1">
        <v>283.23</v>
      </c>
      <c r="E2" s="1" t="e">
        <f>VLOOKUP(A2,HOP!A:L,12,0)</f>
        <v>#N/A</v>
      </c>
      <c r="F2" s="1">
        <v>2147949</v>
      </c>
      <c r="G2" s="1" t="e">
        <f>D2-E2</f>
        <v>#N/A</v>
      </c>
      <c r="H2" s="1" t="str">
        <f>$H$1&amp;F2</f>
        <v>，2147949</v>
      </c>
      <c r="I2" s="1" t="s">
        <v>1791</v>
      </c>
    </row>
    <row r="4" spans="4:4">
      <c r="D4" s="1">
        <f>SUM(D2:D3)</f>
        <v>283.23</v>
      </c>
    </row>
    <row r="7" spans="1:1">
      <c r="A7" s="1" t="s">
        <v>1792</v>
      </c>
    </row>
    <row r="8" spans="1:1">
      <c r="A8" s="1" t="s">
        <v>1793</v>
      </c>
    </row>
    <row r="9" spans="1:1">
      <c r="A9" s="1" t="s">
        <v>1794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1"/>
  </cols>
  <sheetData>
    <row r="1" s="1" customFormat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="1" customFormat="1" spans="1:23">
      <c r="A2" s="1">
        <v>15912988428</v>
      </c>
      <c r="B2" s="1" t="s">
        <v>25</v>
      </c>
      <c r="C2" s="1" t="s">
        <v>26</v>
      </c>
      <c r="D2" s="1" t="s">
        <v>1795</v>
      </c>
      <c r="E2" s="1"/>
      <c r="F2" s="2">
        <v>44354</v>
      </c>
      <c r="G2" s="2">
        <v>44357</v>
      </c>
      <c r="H2" s="1">
        <v>0</v>
      </c>
      <c r="I2" s="1">
        <v>3</v>
      </c>
      <c r="J2" s="1">
        <v>0</v>
      </c>
      <c r="K2" s="1" t="s">
        <v>1796</v>
      </c>
      <c r="L2" s="1">
        <v>283.23</v>
      </c>
      <c r="M2" s="1">
        <v>283.23</v>
      </c>
      <c r="N2" s="1"/>
      <c r="O2" s="1" t="s">
        <v>1797</v>
      </c>
      <c r="P2" s="1" t="s">
        <v>32</v>
      </c>
      <c r="Q2" s="1">
        <v>0</v>
      </c>
      <c r="R2" s="3">
        <v>44401</v>
      </c>
      <c r="S2" s="2">
        <v>44403</v>
      </c>
      <c r="T2" s="1" t="s">
        <v>33</v>
      </c>
      <c r="U2" s="1">
        <v>283.23</v>
      </c>
      <c r="V2" s="1">
        <v>0</v>
      </c>
      <c r="W2" s="1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对账</vt:lpstr>
      <vt:lpstr>HOP</vt:lpstr>
      <vt:lpstr>对账2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2021-07-26T02:33:05Z</dcterms:created>
  <dcterms:modified xsi:type="dcterms:W3CDTF">2021-07-26T02:57:03Z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C981141199324D56AFB13B1BD9D07E80</vt:lpwstr>
  </property>
  <property fmtid="{D5CDD505-2E9C-101B-9397-08002B2CF9AE}" pid="3" name="KSOProductBuildVer">
    <vt:lpwstr>2052-11.1.0.10503</vt:lpwstr>
  </property>
</Properties>
</file>