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对账!$1:$350</definedName>
  </definedNames>
  <calcPr calcId="144525"/>
</workbook>
</file>

<file path=xl/sharedStrings.xml><?xml version="1.0" encoding="utf-8"?>
<sst xmlns="http://schemas.openxmlformats.org/spreadsheetml/2006/main" count="9796" uniqueCount="1940">
  <si>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</si>
  <si>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</si>
  <si>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</si>
  <si>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</si>
  <si>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</si>
  <si>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</si>
  <si>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</si>
  <si>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</si>
  <si>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</si>
  <si>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</si>
  <si>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</si>
  <si>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</si>
  <si>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</si>
  <si>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</si>
  <si>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</si>
  <si>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</si>
  <si>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</si>
  <si>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</si>
  <si>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</si>
  <si>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</si>
  <si>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</si>
  <si>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</si>
  <si>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</si>
  <si>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</si>
  <si>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</si>
  <si>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</si>
  <si>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</si>
  <si>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[北京]北京遨途机场酒店(76409907)</t>
  </si>
  <si>
    <t>大床房(无窗)&lt;双人入住&gt;&lt;内宾&gt;&lt;预付&gt;&lt;双早&gt;</t>
  </si>
  <si>
    <t>CNY</t>
  </si>
  <si>
    <t>王一波</t>
  </si>
  <si>
    <t>CA11323210724CNY</t>
  </si>
  <si>
    <t>未提现</t>
  </si>
  <si>
    <t>携程开票</t>
  </si>
  <si>
    <t>[上海]海友酒店(上海漕河泾桂平路店)(69041247)</t>
  </si>
  <si>
    <t>大床房&lt;双人入住&gt;&lt;内宾&gt;&lt;预付&gt;&lt;无早&gt;</t>
  </si>
  <si>
    <t>王智康</t>
  </si>
  <si>
    <t>[广州]广州珀丽酒店(54888937)</t>
  </si>
  <si>
    <t>行政双床房&lt;双人入住&gt;&lt;内宾&gt;&lt;预付&gt;&lt;双早&gt;</t>
  </si>
  <si>
    <t>罗德强</t>
  </si>
  <si>
    <t>[上海]全季酒店(上海康桥秀沿路店)(72919027)</t>
  </si>
  <si>
    <t>零压高级特大床房&lt;双人入住&gt;&lt;内宾&gt;&lt;预付&gt;&lt;双早&gt;</t>
  </si>
  <si>
    <t>吕海飞</t>
  </si>
  <si>
    <t>[南宁]城市便捷酒店(南宁安吉客运地铁站店 )(71585882)</t>
  </si>
  <si>
    <t>标准大床房&lt;双人入住&gt;&lt;内宾&gt;&lt;预付&gt;&lt;无早&gt;</t>
  </si>
  <si>
    <t>廖文成</t>
  </si>
  <si>
    <t>取消</t>
  </si>
  <si>
    <t>[龙胜]久栖·龙胜龙脊假日酒店(69085709)</t>
  </si>
  <si>
    <t>豪华大床房&lt;双人入住&gt;&lt;内宾&gt;&lt;预付&gt;&lt;双早&gt;</t>
  </si>
  <si>
    <t>张静娴</t>
  </si>
  <si>
    <t>[三亚]三亚理文索菲特度假酒店(60981495)</t>
  </si>
  <si>
    <t>家庭海景房&lt;双人入住&gt;&lt;内宾&gt;&lt;预付&gt;&lt;双早&gt;</t>
  </si>
  <si>
    <t>钟文文</t>
  </si>
  <si>
    <t>[北京]锦江之星(北京安贞里店)(54927593)</t>
  </si>
  <si>
    <t>标准房&lt;内宾&gt;&lt;双人入住&gt;&lt;预付&gt;&lt;无早&gt;</t>
  </si>
  <si>
    <t>翁伟</t>
  </si>
  <si>
    <t>[西宁]格林豪泰(西宁新千国际广场店)(77385592)</t>
  </si>
  <si>
    <t>商务双床房&lt;双人入住&gt;&lt;内宾&gt;&lt;预付&gt;&lt;无早&gt;</t>
  </si>
  <si>
    <t>刘启慧,李楠</t>
  </si>
  <si>
    <t>[厦门]锦江之星(厦门集美学村店)(71451070)</t>
  </si>
  <si>
    <t>商务房B&lt;双人入住&gt;&lt;内宾&gt;&lt;预付&gt;&lt;无早&gt;</t>
  </si>
  <si>
    <t>孔栎</t>
  </si>
  <si>
    <t>[上海]全季酒店(上海莘庄沪闵路店)(72916288)</t>
  </si>
  <si>
    <t>高级大床房A&lt;双人入住&gt;&lt;内宾&gt;&lt;预付&gt;&lt;无早&gt;</t>
  </si>
  <si>
    <t>张伟,卢阳</t>
  </si>
  <si>
    <t>[广州]汉庭酒店(广州南沙今洲广场店)(72922936)</t>
  </si>
  <si>
    <t>单床房&lt;双人入住&gt;&lt;内宾&gt;&lt;预付&gt;&lt;无早&gt;</t>
  </si>
  <si>
    <t>李思琦</t>
  </si>
  <si>
    <t>[北京]IU酒店(北京科技大学北沙滩地铁站店)(71584609)</t>
  </si>
  <si>
    <t>小U精致大床房&lt;双人入住&gt;&lt;内宾&gt;&lt;预付&gt;&lt;无早&gt;</t>
  </si>
  <si>
    <t>高阳,任刚</t>
  </si>
  <si>
    <t>[上海]上海大酒店(51598627)</t>
  </si>
  <si>
    <t>庭院房&lt;双人入住&gt;&lt;内宾&gt;&lt;预付&gt;&lt;双早&gt;</t>
  </si>
  <si>
    <t>张文谦</t>
  </si>
  <si>
    <t>[丰县]喆啡酒店(丰县华地街店)(73296110)</t>
  </si>
  <si>
    <t>啡凡双床房&lt;双人入住&gt;&lt;内宾&gt;&lt;预付&gt;&lt;无早&gt;</t>
  </si>
  <si>
    <t>王思振</t>
  </si>
  <si>
    <t>[海口]海口美兰机场逸唐飞行酒店(70404471)</t>
  </si>
  <si>
    <t>豪华双床房&lt;双人入住&gt;&lt;内宾&gt;&lt;预付&gt;&lt;双早&gt;</t>
  </si>
  <si>
    <t>曾丽娟</t>
  </si>
  <si>
    <t>[重庆]汉庭酒店(重庆两路口儿童医院店)(69086541)</t>
  </si>
  <si>
    <t>儿童主题房&lt;双人入住&gt;&lt;内宾&gt;&lt;预付&gt;&lt;双早&gt;</t>
  </si>
  <si>
    <t>孟奕希</t>
  </si>
  <si>
    <t>[香港]香港逸兰铜锣湾酒店(Lanson Place Causeway Bay, Hong Kong)(64184667)</t>
  </si>
  <si>
    <t>高级房&lt;双人入住&gt;&lt;内宾&gt;&lt;预付&gt;&lt;无早&gt;</t>
  </si>
  <si>
    <t>Bonnie/Svendsen</t>
  </si>
  <si>
    <t>[北京]北京中奥马哥孛罗大酒店(51598741)</t>
  </si>
  <si>
    <t>高级双床间&lt;双人入住&gt;&lt;内宾&gt;&lt;预付&gt;&lt;双早&gt;</t>
  </si>
  <si>
    <t>陈言相</t>
  </si>
  <si>
    <t>曾洁</t>
  </si>
  <si>
    <t>[辽源]辽源格林豪泰商务酒店(70400987)</t>
  </si>
  <si>
    <t>商务大床房&lt;双人入住&gt;&lt;内宾&gt;&lt;预付&gt;&lt;无早&gt;</t>
  </si>
  <si>
    <t>杨杰</t>
  </si>
  <si>
    <t>赵义</t>
  </si>
  <si>
    <t>[北京]锦江之星(北京万丰路店)(64183317)</t>
  </si>
  <si>
    <t>标准房B&lt;双人入住&gt;&lt;内宾&gt;&lt;预付&gt;&lt;无早&gt;</t>
  </si>
  <si>
    <t>柳舟</t>
  </si>
  <si>
    <t>豪华大床房&lt;双人入住&gt;&lt;内宾&gt;&lt;预付&gt;&lt;无早&gt;</t>
  </si>
  <si>
    <t>严松</t>
  </si>
  <si>
    <t>[厦门]厦门喜来登酒店(51601363)</t>
  </si>
  <si>
    <t>张映娜</t>
  </si>
  <si>
    <t>[徐州]锦江都城(徐州彭城广场地铁站金盾店)(71989794)</t>
  </si>
  <si>
    <t>温馨家庭房&lt;双人入住&gt;&lt;内宾&gt;&lt;预付&gt;&lt;无早&gt;</t>
  </si>
  <si>
    <t>高瞻</t>
  </si>
  <si>
    <t>豪华商务双床房&lt;双人入住&gt;&lt;内宾&gt;&lt;预付&gt;&lt;无早&gt;</t>
  </si>
  <si>
    <t>翟鸣飞</t>
  </si>
  <si>
    <t>郭晓军</t>
  </si>
  <si>
    <t>[沈阳]锦江都城酒店(沈阳三好街店)(65986179)</t>
  </si>
  <si>
    <t>风雅双床房&lt;双人入住&gt;&lt;内宾&gt;&lt;预付&gt;&lt;无早&gt;</t>
  </si>
  <si>
    <t>程东</t>
  </si>
  <si>
    <t>[长沙]喆啡酒店(长沙湘雅附二梓园路店)(54942986)</t>
  </si>
  <si>
    <t>醇享大床房&lt;双人入住&gt;&lt;内宾&gt;&lt;预付&gt;&lt;无早&gt;</t>
  </si>
  <si>
    <t>范玲</t>
  </si>
  <si>
    <t>[珠海]汉庭酒店(珠海斗门大信新都汇店)(75070466)</t>
  </si>
  <si>
    <t>高级大床房&lt;双人入住&gt;&lt;内宾&gt;&lt;预付&gt;&lt;双早&gt;</t>
  </si>
  <si>
    <t>谭志威</t>
  </si>
  <si>
    <t>[宝鸡]锦江都城酒店(宝鸡王子饭店)(70885809)</t>
  </si>
  <si>
    <t>风雅商务房&lt;双人入住&gt;&lt;内宾&gt;&lt;预付&gt;&lt;无早&gt;</t>
  </si>
  <si>
    <t>张红旭</t>
  </si>
  <si>
    <t>[梧州]格林豪泰酒店(梧州两广市场店)(77385963)</t>
  </si>
  <si>
    <t>标准双床房&lt;双人入住&gt;&lt;内宾&gt;&lt;预付&gt;&lt;无早&gt;</t>
  </si>
  <si>
    <t>邓其锦,黄巧颜</t>
  </si>
  <si>
    <t>[北京]北京丽苑公寓(36191916)</t>
  </si>
  <si>
    <t>豪华一居室套房&lt;双人入住&gt;&lt;内宾&gt;&lt;预付&gt;&lt;无早&gt;</t>
  </si>
  <si>
    <t>刘琳</t>
  </si>
  <si>
    <t>[贵阳]兰欧酒店(贵阳北京西路世纪城店)(76233537)</t>
  </si>
  <si>
    <t>兰艺大床房&lt;双人入住&gt;&lt;内宾&gt;&lt;预付&gt;&lt;双早&gt;</t>
  </si>
  <si>
    <t>黄钰淇</t>
  </si>
  <si>
    <t>谢秀炯</t>
  </si>
  <si>
    <t>[南京]汉庭酒店(南京苜蓿园大街店)(77388812)</t>
  </si>
  <si>
    <t>双床房&lt;双人入住&gt;&lt;内宾&gt;&lt;预付&gt;&lt;双早&gt;</t>
  </si>
  <si>
    <t>潘晓雪</t>
  </si>
  <si>
    <t>[上海]上海虹桥雅辰缇酒店(60985845)</t>
  </si>
  <si>
    <t>标准房&lt;双人入住&gt;&lt;内宾&gt;&lt;预付&gt;&lt;无早&gt;</t>
  </si>
  <si>
    <t>王健鹏</t>
  </si>
  <si>
    <t>[青岛]OYO青岛半岛之星宾馆(77419533)</t>
  </si>
  <si>
    <t>刘晓盼</t>
  </si>
  <si>
    <t>[宁波]汉庭酒店(宁波火车站店)(69028732)</t>
  </si>
  <si>
    <t>家庭房&lt;内宾&gt;&lt;双人入住&gt;&lt;预付&gt;&lt;双早&gt;</t>
  </si>
  <si>
    <t>徐永锋</t>
  </si>
  <si>
    <t>王祺予</t>
  </si>
  <si>
    <t>[广州]广州合晋帝苑酒店(60982261)</t>
  </si>
  <si>
    <t>花园复式至尊套房&lt;双人入住&gt;&lt;内宾&gt;&lt;预付&gt;&lt;无早&gt;</t>
  </si>
  <si>
    <t>陈伟</t>
  </si>
  <si>
    <t>[深圳]名悦商务酒店(深圳华强北地铁站店)(71450049)</t>
  </si>
  <si>
    <t>雅致舒适单人房&lt;双人入住&gt;&lt;内宾&gt;&lt;预付&gt;&lt;无早&gt;</t>
  </si>
  <si>
    <t>刘梦</t>
  </si>
  <si>
    <t>董永红</t>
  </si>
  <si>
    <t>[常州]骏怡城际酒店(常州横山桥店)(71989973)</t>
  </si>
  <si>
    <t>标准间&lt;双人入住&gt;&lt;内宾&gt;&lt;预付&gt;&lt;无早&gt;</t>
  </si>
  <si>
    <t>龚平虎</t>
  </si>
  <si>
    <t>[潮州]橙客连锁酒店(潮州高铁分店)(73284324)</t>
  </si>
  <si>
    <t>卢荣鑫,温俊龙</t>
  </si>
  <si>
    <t>[成都]白玉兰酒店(成都太古里东风大桥店A栋)(78094974)</t>
  </si>
  <si>
    <t>兰舒单人房&lt;双人入住&gt;&lt;内宾&gt;&lt;预付&gt;&lt;无早&gt;</t>
  </si>
  <si>
    <t>李峰,廖东,陈洋</t>
  </si>
  <si>
    <t>[海口]海南贵族游艇会(69142449)</t>
  </si>
  <si>
    <t>海景双床房&lt;双人入住&gt;&lt;内宾&gt;&lt;预付&gt;&lt;无早&gt;</t>
  </si>
  <si>
    <t>吴繁</t>
  </si>
  <si>
    <t>[珠海]城市便捷酒店(珠海横琴华发商都店)(71584553)</t>
  </si>
  <si>
    <t>标准大床房&lt;内宾&gt;&lt;双人入住&gt;&lt;预付&gt;&lt;无早&gt;</t>
  </si>
  <si>
    <t>陈亚民</t>
  </si>
  <si>
    <t>[西安]瓦舍旅行酒店(西安钟楼南门店)(60988473)</t>
  </si>
  <si>
    <t>茗露闲舍大床房&lt;双人入住&gt;&lt;内宾&gt;&lt;预付&gt;&lt;无早&gt;</t>
  </si>
  <si>
    <t>王庆庆</t>
  </si>
  <si>
    <t>[上海]上海森景大酒店(64223505)</t>
  </si>
  <si>
    <t>特价大床房&lt;双人入住&gt;&lt;内宾&gt;&lt;预付&gt;&lt;无早&gt;</t>
  </si>
  <si>
    <t>黄健</t>
  </si>
  <si>
    <t>[北京]IU酒店(北京回龙观生命科学园地铁站店)(66078928)</t>
  </si>
  <si>
    <t>小U舒适大床房&lt;双人入住&gt;&lt;内宾&gt;&lt;预付&gt;&lt;无早&gt;</t>
  </si>
  <si>
    <t>周晨光</t>
  </si>
  <si>
    <t>[上海]上海宇航宾馆(69075748)</t>
  </si>
  <si>
    <t>曾佳</t>
  </si>
  <si>
    <t>[常州]格林豪泰(常州武进万达广场古方路店)(60986076)</t>
  </si>
  <si>
    <t>均压双床房&lt;双人入住&gt;&lt;内宾&gt;&lt;预付&gt;&lt;无早&gt;</t>
  </si>
  <si>
    <t>尹昌</t>
  </si>
  <si>
    <t>[镇江]城市便捷酒店(镇江大市口苏宁广场店)(71582065)</t>
  </si>
  <si>
    <t>王丽萍</t>
  </si>
  <si>
    <t>[银川]银川米乐时尚商务酒店(77170834)</t>
  </si>
  <si>
    <t>吴喆</t>
  </si>
  <si>
    <t>[上海]上海会敬快捷酒店(78095139)</t>
  </si>
  <si>
    <t>李冉</t>
  </si>
  <si>
    <t>邓静,王怀军</t>
  </si>
  <si>
    <t>[广州]汉庭酒店(广州天河客运站店)(72922546)</t>
  </si>
  <si>
    <t>零压-双床房&lt;双人入住&gt;&lt;内宾&gt;&lt;预付&gt;&lt;双早&gt;</t>
  </si>
  <si>
    <t>孔祥美</t>
  </si>
  <si>
    <t>[上海]全季酒店(上海五角场万达广场店)(69040086)</t>
  </si>
  <si>
    <t>吴超</t>
  </si>
  <si>
    <t>刘生莲,马秀英</t>
  </si>
  <si>
    <t>[太原]尚客优精选酒店(太原富士康店)(73279665)</t>
  </si>
  <si>
    <t>特惠大床房(无窗)&lt;双人入住&gt;&lt;内宾&gt;&lt;预付&gt;&lt;无早&gt;</t>
  </si>
  <si>
    <t>陈志军</t>
  </si>
  <si>
    <t>[北京]布丁酒店(北京国贸潘家园地铁站店)(70885200)</t>
  </si>
  <si>
    <t>徐晓军</t>
  </si>
  <si>
    <t>[宜川]尚客优精选酒店(宜川壶口店)(71990252)</t>
  </si>
  <si>
    <t>陈勇</t>
  </si>
  <si>
    <t>陈晓</t>
  </si>
  <si>
    <t>[大连]全季酒店(大连高新万达广场店)(69036925)</t>
  </si>
  <si>
    <t>张菲菲</t>
  </si>
  <si>
    <t>[绩溪]汉庭酒店(绩溪店)(77389193)</t>
  </si>
  <si>
    <t>周诗,何钟艳</t>
  </si>
  <si>
    <t>[江阴]贝壳酒店（江阴长寿店）(77382337)</t>
  </si>
  <si>
    <t>刘冰艳</t>
  </si>
  <si>
    <t>[桐乡]桐乡濮院和昉•艾克斯酒店(72988060)</t>
  </si>
  <si>
    <t>特惠大床房&lt;双人入住&gt;&lt;内宾&gt;&lt;预付&gt;&lt;双早&gt;</t>
  </si>
  <si>
    <t>靳征</t>
  </si>
  <si>
    <t>[上海]上海寰星酒店(51599373)</t>
  </si>
  <si>
    <t>豪华套房&lt;双人入住&gt;&lt;内宾&gt;&lt;预付&gt;&lt;双早&gt;</t>
  </si>
  <si>
    <t>周桂英</t>
  </si>
  <si>
    <t>[北京]IU酒店(北京西客站六里桥东地铁站店)(66107591)</t>
  </si>
  <si>
    <t>小U超级大床房&lt;双人入住&gt;&lt;内宾&gt;&lt;预付&gt;&lt;无早&gt;</t>
  </si>
  <si>
    <t>胡军</t>
  </si>
  <si>
    <t>[上海]锦江之星(上海东方明珠店)(73245469)</t>
  </si>
  <si>
    <t>商务房A&lt;双人入住&gt;&lt;内宾&gt;&lt;预付&gt;&lt;无早&gt;</t>
  </si>
  <si>
    <t>汤红英</t>
  </si>
  <si>
    <t>[北京]派酒店(北京石景山八角游乐园地铁站店)(66094749)</t>
  </si>
  <si>
    <t>刘会玲</t>
  </si>
  <si>
    <t>[深圳]米兰时尚酒店(深圳龙华店)(69074474)</t>
  </si>
  <si>
    <t>蔡富琼</t>
  </si>
  <si>
    <t>李平</t>
  </si>
  <si>
    <t>[新昌]新昌沃洲逸郡酒店(60982978)</t>
  </si>
  <si>
    <t>高级双床房&lt;双人入住&gt;&lt;内宾&gt;&lt;预付&gt;&lt;无早&gt;</t>
  </si>
  <si>
    <t>胡华滨</t>
  </si>
  <si>
    <t>[灵璧]格林豪泰酒店(灵璧奇石公园店）(70401092)</t>
  </si>
  <si>
    <t>家庭房&lt;双人入住&gt;&lt;内宾&gt;&lt;预付&gt;&lt;无早&gt;</t>
  </si>
  <si>
    <t>韩梅</t>
  </si>
  <si>
    <t>[佛冈]尚客优连锁酒店(佛冈汤盛大道店)(77411510)</t>
  </si>
  <si>
    <t>刘志刚</t>
  </si>
  <si>
    <t>[苏州]格林豪泰(苏州太平镇高铁北站店)(64216157)</t>
  </si>
  <si>
    <t>家庭豪华房&lt;双人入住&gt;&lt;内宾&gt;&lt;预付&gt;&lt;无早&gt;</t>
  </si>
  <si>
    <t>席世康</t>
  </si>
  <si>
    <t>[庆阳]派酒店(庆阳北大街店)(71494556)</t>
  </si>
  <si>
    <t>姚亮先</t>
  </si>
  <si>
    <t>[桂林]城市便捷酒店(桂林市政府店)(72814640)</t>
  </si>
  <si>
    <t>郭光前</t>
  </si>
  <si>
    <t>特惠大床房&lt;双人入住&gt;&lt;内宾&gt;&lt;预付&gt;&lt;无早&gt;</t>
  </si>
  <si>
    <t>霍理需</t>
  </si>
  <si>
    <t>[桐乡]花筑·乌镇悦厢人文艺术客栈(69068740)</t>
  </si>
  <si>
    <t>清澹商务大床房&lt;双人入住&gt;&lt;内宾&gt;&lt;预付&gt;&lt;双早&gt;</t>
  </si>
  <si>
    <t>龚泰磊</t>
  </si>
  <si>
    <t>[上海]上海富豪会展公寓酒店(54894896)</t>
  </si>
  <si>
    <t>高级大床房&lt;双人入住&gt;&lt;内宾&gt;&lt;预付&gt;&lt;无早&gt;</t>
  </si>
  <si>
    <t>李启濠</t>
  </si>
  <si>
    <t>[苏州]锦江之星(苏州石湖国际教育园店)(60986907)</t>
  </si>
  <si>
    <t>吴亚丽</t>
  </si>
  <si>
    <t>卿卿</t>
  </si>
  <si>
    <t>[海阳]贝壳酒店(海阳高铁北站店)(77382423)</t>
  </si>
  <si>
    <t>林荣森</t>
  </si>
  <si>
    <t>侯克</t>
  </si>
  <si>
    <t>[贵阳]7天酒店(贵阳北站店)(71451091)</t>
  </si>
  <si>
    <t>精选双床房&lt;双人入住&gt;&lt;内宾&gt;&lt;预付&gt;&lt;无早&gt;</t>
  </si>
  <si>
    <t>陈加科</t>
  </si>
  <si>
    <t>肖承灿</t>
  </si>
  <si>
    <t>[成都]POSHPACKER拖板鞋青年旅舍旅行酒店（成都太古里春熙路地铁站店）(60985177)</t>
  </si>
  <si>
    <t>十人间(床位)&lt;双人入住&gt;&lt;内宾&gt;&lt;预付&gt;&lt;无早&gt;</t>
  </si>
  <si>
    <t>赵果</t>
  </si>
  <si>
    <t>[阳新]格林豪泰酒店(阳新莲花湖店)(72916602)</t>
  </si>
  <si>
    <t>高级大床房&lt;内宾&gt;&lt;双人入住&gt;&lt;预付&gt;&lt;无早&gt;</t>
  </si>
  <si>
    <t>姚雪凤,李成厚,朱利荣</t>
  </si>
  <si>
    <t>邱薇薇</t>
  </si>
  <si>
    <t>[上海]格林联盟酒店(上海大学丰翔路地铁站店)(78098842)</t>
  </si>
  <si>
    <t>汪聪</t>
  </si>
  <si>
    <t>[广州]全季酒店(广州东山口店)(69028748)</t>
  </si>
  <si>
    <t>罗一俊</t>
  </si>
  <si>
    <t>左旗胜</t>
  </si>
  <si>
    <t>[北京]锦江之星(北京怀柔万达广场店)(69028263)</t>
  </si>
  <si>
    <t>零压商务房A&lt;双人入住&gt;&lt;内宾&gt;&lt;预付&gt;&lt;无早&gt;</t>
  </si>
  <si>
    <t>张常虹,赵彦超</t>
  </si>
  <si>
    <t>[惠州]7天连锁酒店(惠州西湖店)(73238338)</t>
  </si>
  <si>
    <t>精选大床房&lt;双人入住&gt;&lt;内宾&gt;&lt;预付&gt;&lt;无早&gt;</t>
  </si>
  <si>
    <t>李玩清</t>
  </si>
  <si>
    <t>[靖西]尚客优酒店(靖西靖宇汽车站店)(73267618)</t>
  </si>
  <si>
    <t>鄂钟</t>
  </si>
  <si>
    <t>[许昌]尚客优连锁酒店(许昌东站店)(71981549)</t>
  </si>
  <si>
    <t>冯小亮</t>
  </si>
  <si>
    <t>周建国</t>
  </si>
  <si>
    <t>小U精致大床房&lt;内宾&gt;&lt;双人入住&gt;&lt;预付&gt;&lt;无早&gt;</t>
  </si>
  <si>
    <t>王一哲</t>
  </si>
  <si>
    <t>[重庆]7天酒店(重庆南坪万达广场地铁站店)(73258458)</t>
  </si>
  <si>
    <t>刘伟</t>
  </si>
  <si>
    <t>[重庆]OYO重庆雅之居宾馆(78095149)</t>
  </si>
  <si>
    <t>王毅繁</t>
  </si>
  <si>
    <t>[澳门]澳门帝濠酒店(Emperor Hotel)(38648461)</t>
  </si>
  <si>
    <t>豪华双床客房&lt;双人入住&gt;&lt;内宾&gt;&lt;预付&gt;&lt;无早&gt;</t>
  </si>
  <si>
    <t>CHEN/XIUZHEN,CHEN/XIUZHEN</t>
  </si>
  <si>
    <t>[杭州]汉庭酒店(杭州火车南站店)(69028912)</t>
  </si>
  <si>
    <t>万文师</t>
  </si>
  <si>
    <t>肖本样</t>
  </si>
  <si>
    <t>[仪陇]骏怡连锁酒店(仪陇高庐店)(71988873)</t>
  </si>
  <si>
    <t>普通大床房&lt;双人入住&gt;&lt;内宾&gt;&lt;预付&gt;&lt;无早&gt;</t>
  </si>
  <si>
    <t>杨维华</t>
  </si>
  <si>
    <t>赵振委</t>
  </si>
  <si>
    <t>[广州]广州南站戴斯酒店(64224366)</t>
  </si>
  <si>
    <t>豪华复式景观套房&lt;双人入住&gt;&lt;内宾&gt;&lt;预付&gt;&lt;无早&gt;</t>
  </si>
  <si>
    <t>詹东东</t>
  </si>
  <si>
    <t>[上海]汉庭酒店(上海国家会展中心曹安公路店)(69043018)</t>
  </si>
  <si>
    <t>孟学</t>
  </si>
  <si>
    <t>[慈溪]锦江之星品尚酒店(宁波杭州湾大众产业园店)(71451019)</t>
  </si>
  <si>
    <t>商务标准房B&lt;双人入住&gt;&lt;内宾&gt;&lt;预付&gt;&lt;无早&gt;</t>
  </si>
  <si>
    <t>闫锋</t>
  </si>
  <si>
    <t>[漳州]漳州万达嘉华酒店(71451749)</t>
  </si>
  <si>
    <t>豪华套房&lt;内宾&gt;&lt;双人入住&gt;&lt;预付&gt;&lt;无早&gt;</t>
  </si>
  <si>
    <t>杨伟城</t>
  </si>
  <si>
    <t>[成都]成都机场假日酒店(71451748)</t>
  </si>
  <si>
    <t>高级房&lt;双人入住&gt;&lt;内宾&gt;&lt;预付&gt;&lt;双早&gt;</t>
  </si>
  <si>
    <t>吴琳琳</t>
  </si>
  <si>
    <t>魏贤斌</t>
  </si>
  <si>
    <t>[湛江]湛江君豪酒店(77362158)</t>
  </si>
  <si>
    <t>高级双床房&lt;双人入住&gt;&lt;内宾&gt;&lt;预付&gt;&lt;双早&gt;</t>
  </si>
  <si>
    <t>陈新群</t>
  </si>
  <si>
    <t>[上海]上海虹桥绿地铂骊酒店(60984611)</t>
  </si>
  <si>
    <t>袁小军</t>
  </si>
  <si>
    <t>[广州]广州南美大酒店(69028734)</t>
  </si>
  <si>
    <t>商务双床房&lt;双人入住&gt;&lt;内宾&gt;&lt;预付&gt;&lt;双早&gt;</t>
  </si>
  <si>
    <t>邓宇</t>
  </si>
  <si>
    <t>行政双床房&lt;双人入住&gt;&lt;内宾&gt;&lt;预付&gt;&lt;无早&gt;</t>
  </si>
  <si>
    <t>张坤</t>
  </si>
  <si>
    <t>[杭州]汉庭酒店(杭州萧山人民广场地铁站店)(69041464)</t>
  </si>
  <si>
    <t>大床房&lt;双人入住&gt;&lt;内宾&gt;&lt;预付&gt;&lt;双早&gt;</t>
  </si>
  <si>
    <t>张锋</t>
  </si>
  <si>
    <t>王泽南</t>
  </si>
  <si>
    <t>[广州]岭南佳园连锁酒店(广州怡乐路中大西门店)(60984795)</t>
  </si>
  <si>
    <t>陈光浩</t>
  </si>
  <si>
    <t>汪夏明</t>
  </si>
  <si>
    <t>黄俊杰</t>
  </si>
  <si>
    <t>刘海波</t>
  </si>
  <si>
    <t>行政大床房&lt;双人入住&gt;&lt;内宾&gt;&lt;预付&gt;&lt;无早&gt;</t>
  </si>
  <si>
    <t>贾旭东</t>
  </si>
  <si>
    <t>[广州]广州新珠江大酒店(60983800)</t>
  </si>
  <si>
    <t>周文超</t>
  </si>
  <si>
    <t>[广州]广州卡尔文大酒店(71450220)</t>
  </si>
  <si>
    <t>商务大床房&lt;双人入住&gt;&lt;内宾&gt;&lt;预付&gt;&lt;双早&gt;</t>
  </si>
  <si>
    <t>苏天官</t>
  </si>
  <si>
    <t>标准双床房&lt;内宾&gt;&lt;双人入住&gt;&lt;预付&gt;&lt;无早&gt;</t>
  </si>
  <si>
    <t>袁大勇</t>
  </si>
  <si>
    <t>[苏州]苏州运河花园酒店(60985587)</t>
  </si>
  <si>
    <t>豪华大床间&lt;双人入住&gt;&lt;内宾&gt;&lt;预付&gt;&lt;双早&gt;</t>
  </si>
  <si>
    <t>钱依</t>
  </si>
  <si>
    <t>[洛阳]城市便捷酒店(洛阳偃师白马寺店)(78098308)</t>
  </si>
  <si>
    <t>盛春,吴龙</t>
  </si>
  <si>
    <t>[南京]南京世茂滨江希尔顿酒店(54873972)</t>
  </si>
  <si>
    <t>王宇洵</t>
  </si>
  <si>
    <t>解雪停</t>
  </si>
  <si>
    <t>[麻城]尚客优连锁酒店(麻城人民医院店)(77411990)</t>
  </si>
  <si>
    <t>王勇</t>
  </si>
  <si>
    <t>[武汉]城市便捷酒店(武汉汉口火车站西广场店)(72840626)</t>
  </si>
  <si>
    <t>庄少华</t>
  </si>
  <si>
    <t>刘翰霖,魏鑫,刘琪</t>
  </si>
  <si>
    <t>陈云玲</t>
  </si>
  <si>
    <t>官明</t>
  </si>
  <si>
    <t>吴膺超,许欢</t>
  </si>
  <si>
    <t>[深圳]深圳鸿利来酒店(60988455)</t>
  </si>
  <si>
    <t>标准大床房&lt;双人入住&gt;&lt;内宾&gt;&lt;预付&gt;&lt;双早&gt;</t>
  </si>
  <si>
    <t>龙洪辉</t>
  </si>
  <si>
    <t>[洛阳]骏怡连锁酒店(洛阳河科大开元店)(78099562)</t>
  </si>
  <si>
    <t>潘鸿飞</t>
  </si>
  <si>
    <t>[广州]城市便捷酒店(广州汉溪长隆市桥地铁站店)(71584591)</t>
  </si>
  <si>
    <t>商务影视大床房&lt;双人入住&gt;&lt;内宾&gt;&lt;预付&gt;&lt;无早&gt;</t>
  </si>
  <si>
    <t>何乐乐</t>
  </si>
  <si>
    <t>[汕头]格林豪泰酒店(汕头海门莲花峰店)(72916751)</t>
  </si>
  <si>
    <t>池锦杰</t>
  </si>
  <si>
    <t>[荥阳]郑州新田美爵酒店(52305808)</t>
  </si>
  <si>
    <t>豪华双床房&lt;双人入住&gt;&lt;内宾&gt;&lt;预付&gt;&lt;无早&gt;</t>
  </si>
  <si>
    <t>王锋</t>
  </si>
  <si>
    <t>退单</t>
  </si>
  <si>
    <t>[北京]北京景山花园酒店(60985718)</t>
  </si>
  <si>
    <t>院景大床房&lt;双人入住&gt;&lt;内宾&gt;&lt;预付&gt;&lt;无早&gt;</t>
  </si>
  <si>
    <t>张娜</t>
  </si>
  <si>
    <t>CA11323210725CNY</t>
  </si>
  <si>
    <t>[福州]海西时代酒店(77393829)</t>
  </si>
  <si>
    <t>滚来滚去圆床房&lt;双人入住&gt;&lt;内宾&gt;&lt;预付&gt;&lt;无早&gt;</t>
  </si>
  <si>
    <t>林璇</t>
  </si>
  <si>
    <t>[重庆]重庆金陵大饭店(66076071)</t>
  </si>
  <si>
    <t>马涛</t>
  </si>
  <si>
    <t>[上海]全季酒店(上海外滩河南中路店)(66024081)</t>
  </si>
  <si>
    <t>商务家庭房&lt;内宾&gt;&lt;双人入住&gt;&lt;预付&gt;&lt;无早&gt;</t>
  </si>
  <si>
    <t>周洪玉</t>
  </si>
  <si>
    <t>[三亚]三亚亚龙湾莎玛度假酒店(77367717)</t>
  </si>
  <si>
    <t>豪华海景家庭套房&lt;双人入住&gt;&lt;内宾&gt;&lt;预付&gt;&lt;无早&gt;</t>
  </si>
  <si>
    <t>邓丽萍</t>
  </si>
  <si>
    <t>余燕</t>
  </si>
  <si>
    <t>[兰州]格林豪泰智选酒店(甘肃省兰州市西固区福利东路店)(72916927)</t>
  </si>
  <si>
    <t>龚成龙</t>
  </si>
  <si>
    <t>[上海]海友酒店(上海南京东路地铁站店)(69040869)</t>
  </si>
  <si>
    <t>杨洁</t>
  </si>
  <si>
    <t>[上海]海友酒店(上海嘉善路地铁站二店)(69041766)</t>
  </si>
  <si>
    <t>双床房&lt;双人入住&gt;&lt;内宾&gt;&lt;预付&gt;&lt;无早&gt;</t>
  </si>
  <si>
    <t>胡鑫</t>
  </si>
  <si>
    <t>[西安]西安钟楼饭店(64184178)</t>
  </si>
  <si>
    <t>精致大床房&lt;双人入住&gt;&lt;内宾&gt;&lt;预付&gt;&lt;无早&gt;</t>
  </si>
  <si>
    <t>宁镇疆,李雯</t>
  </si>
  <si>
    <t>[昆山]昆山托尼洛·兰博基尼酒店(60986033)</t>
  </si>
  <si>
    <t>精致大床房&lt;双人入住&gt;&lt;内宾&gt;&lt;预付&gt;&lt;双早&gt;</t>
  </si>
  <si>
    <t>王桂磊</t>
  </si>
  <si>
    <t>[温州]温州太一国际酒店(77362313)</t>
  </si>
  <si>
    <t>圆圆</t>
  </si>
  <si>
    <t>[三亚]三亚艾迪逊酒店(60985167)</t>
  </si>
  <si>
    <t>尊享观海大床房&lt;双人入住&gt;&lt;内宾&gt;&lt;预付&gt;&lt;无早&gt;</t>
  </si>
  <si>
    <t>李曙东,刘刚友</t>
  </si>
  <si>
    <t>[曲阜]曲阜鲁能JW万豪酒店(44630072)</t>
  </si>
  <si>
    <t>李玉翠</t>
  </si>
  <si>
    <t>[香港]香港南洋酒店(South Pacific Hotel)(64184114)</t>
  </si>
  <si>
    <t>雅尚特大床客房&lt;双人入住&gt;&lt;内宾&gt;&lt;预付&gt;&lt;无早&gt;</t>
  </si>
  <si>
    <t>YANG/HONGYU</t>
  </si>
  <si>
    <t>[青岛]宜必思酒店(青岛城阳正阳路店)(64197749)</t>
  </si>
  <si>
    <t>双床房&lt;内宾&gt;&lt;双人入住&gt;&lt;预付&gt;&lt;双早&gt;</t>
  </si>
  <si>
    <t>唐懋春,王海涛</t>
  </si>
  <si>
    <t>[拉萨]锦江之星品尚(拉萨布达拉宫北京西路店)(71450560)</t>
  </si>
  <si>
    <t>零压商务房B&lt;双人入住&gt;&lt;内宾&gt;&lt;预付&gt;&lt;无早&gt;</t>
  </si>
  <si>
    <t>葛文博</t>
  </si>
  <si>
    <t>[天津]全季酒店(天津华苑店)(71450842)</t>
  </si>
  <si>
    <t>李敦信</t>
  </si>
  <si>
    <t>李敏</t>
  </si>
  <si>
    <t>豪华商务大床房&lt;双人入住&gt;&lt;内宾&gt;&lt;预付&gt;&lt;无早&gt;</t>
  </si>
  <si>
    <t>王怡然</t>
  </si>
  <si>
    <t>[深圳]汉庭优佳酒店(深圳宝安万达广场店)(72918944)</t>
  </si>
  <si>
    <t>邓蕙</t>
  </si>
  <si>
    <t>[上海]全季酒店(上海世博耀华路店)(72919901)</t>
  </si>
  <si>
    <t>高级大床房A&lt;双人入住&gt;&lt;内宾&gt;&lt;预付&gt;&lt;双早&gt;</t>
  </si>
  <si>
    <t>王赋</t>
  </si>
  <si>
    <t>[成都]喆啡酒店(成都茶店子客运站金科北路地铁站店)(71009921)</t>
  </si>
  <si>
    <t>醇享大床房&lt;内宾&gt;&lt;双人入住&gt;&lt;预付&gt;&lt;无早&gt;</t>
  </si>
  <si>
    <t>庄林彬</t>
  </si>
  <si>
    <t>[睢宁]贝壳酒店(睢宁客运东站店)(75066657)</t>
  </si>
  <si>
    <t>杨丹华</t>
  </si>
  <si>
    <t>[上海]汉庭优佳酒店(上海恒隆广场店)(66066328)</t>
  </si>
  <si>
    <t>潘科平,李贤川</t>
  </si>
  <si>
    <t>[芜湖]芜湖新百金陵大酒店(73247716)</t>
  </si>
  <si>
    <t>豪华江景大床房&lt;双人入住&gt;&lt;内宾&gt;&lt;预付&gt;&lt;无早&gt;</t>
  </si>
  <si>
    <t>汪舒</t>
  </si>
  <si>
    <t>[深圳]深圳英诺酒店(64223679)</t>
  </si>
  <si>
    <t>都市豪华大床房&lt;双人入住&gt;&lt;内宾&gt;&lt;预付&gt;&lt;无早&gt;</t>
  </si>
  <si>
    <t>李双平</t>
  </si>
  <si>
    <t>梅童</t>
  </si>
  <si>
    <t>[长沙]长沙瑞吉酒店(54626966)</t>
  </si>
  <si>
    <t>陈丽汁</t>
  </si>
  <si>
    <t>蔡仁哲</t>
  </si>
  <si>
    <t>史春梅</t>
  </si>
  <si>
    <t>[南皮]贝壳酒店(南皮店)(75073400)</t>
  </si>
  <si>
    <t>翟俊强</t>
  </si>
  <si>
    <t>[福州]格林豪泰智选酒店(福州三坊七巷南门兜地铁站店)(77362741)</t>
  </si>
  <si>
    <t>雅致双床房&lt;双人入住&gt;&lt;内宾&gt;&lt;预付&gt;&lt;无早&gt;</t>
  </si>
  <si>
    <t>陈挺</t>
  </si>
  <si>
    <t>[西安]西安金花豪生国际大酒店(64184855)</t>
  </si>
  <si>
    <t>豪华客房&lt;双人入住&gt;&lt;内宾&gt;&lt;预付&gt;&lt;无早&gt;</t>
  </si>
  <si>
    <t>赵迎春</t>
  </si>
  <si>
    <t>[贵阳]贵阳铂尔曼大酒店(51599543)</t>
  </si>
  <si>
    <t>彭珍林</t>
  </si>
  <si>
    <t>[广州]城市便捷酒店(广州麓苑路淘金店)(71633018)</t>
  </si>
  <si>
    <t>伍卓远</t>
  </si>
  <si>
    <t>[上海]全季酒店(上海张江金科路店)(72918990)</t>
  </si>
  <si>
    <t>高级大床房&lt;内宾&gt;&lt;双人入住&gt;&lt;预付&gt;&lt;双早&gt;</t>
  </si>
  <si>
    <t>彭如家,唐元凯</t>
  </si>
  <si>
    <t>[安新]锦江之星品尚(白洋淀店)(75071366)</t>
  </si>
  <si>
    <t>郭文翰</t>
  </si>
  <si>
    <t>陈艺婷</t>
  </si>
  <si>
    <t>商务房C&lt;双人入住&gt;&lt;内宾&gt;&lt;预付&gt;&lt;无早&gt;</t>
  </si>
  <si>
    <t>何庆</t>
  </si>
  <si>
    <t>[呼和浩特]呼和浩特富力万达文华酒店(45972321)</t>
  </si>
  <si>
    <t>冯秋野</t>
  </si>
  <si>
    <t>[兰州]格林豪泰酒店(兰州东湖广场省人民医院店)(72921473)</t>
  </si>
  <si>
    <t>高级双床房&lt;内宾&gt;&lt;双人入住&gt;&lt;预付&gt;&lt;无早&gt;</t>
  </si>
  <si>
    <t>陈志辉</t>
  </si>
  <si>
    <t>行政商务双床房&lt;双人入住&gt;&lt;内宾&gt;&lt;预付&gt;&lt;双早&gt;</t>
  </si>
  <si>
    <t>王珂珂</t>
  </si>
  <si>
    <t>[北京]格林豪泰(北京北七家未来科技城店)(61265373)</t>
  </si>
  <si>
    <t>景观大床房&lt;双人入住&gt;&lt;内宾&gt;&lt;预付&gt;&lt;无早&gt;</t>
  </si>
  <si>
    <t>代雨丰</t>
  </si>
  <si>
    <t>零压-高级大床房&lt;双人入住&gt;&lt;内宾&gt;&lt;预付&gt;&lt;双早&gt;</t>
  </si>
  <si>
    <t>宋笑楠</t>
  </si>
  <si>
    <t>[大连]大连橡树公馆(60982789)</t>
  </si>
  <si>
    <t>丛大忠</t>
  </si>
  <si>
    <t>凌础园</t>
  </si>
  <si>
    <t>[桂林]桂林融创万达嘉华酒店(72916447)</t>
  </si>
  <si>
    <t>豪华山景大床房&lt;双人入住&gt;&lt;内宾&gt;&lt;预付&gt;&lt;双早&gt;</t>
  </si>
  <si>
    <t>蓝旺英</t>
  </si>
  <si>
    <t>[长沙县]长沙县明城国际大酒店(69142543)</t>
  </si>
  <si>
    <t>夏华旺</t>
  </si>
  <si>
    <t>[珠海]汉庭酒店(珠海拱北富华里店)(69028159)</t>
  </si>
  <si>
    <t>吕静,吕莉</t>
  </si>
  <si>
    <t>[上海]星程酒店(上海五角场长海医院店)(69040713)</t>
  </si>
  <si>
    <t>家庭房&lt;双人入住&gt;&lt;内宾&gt;&lt;预付&gt;&lt;双早&gt;</t>
  </si>
  <si>
    <t>高天明</t>
  </si>
  <si>
    <t>[彭泽]骏怡连锁酒店（彭泽龙城大道店）(73280255)</t>
  </si>
  <si>
    <t>标准双人房&lt;双人入住&gt;&lt;内宾&gt;&lt;预付&gt;&lt;无早&gt;</t>
  </si>
  <si>
    <t>李中喜</t>
  </si>
  <si>
    <t>[德州]格林豪泰智选酒店(德州福星街汽车站店)(70400967)</t>
  </si>
  <si>
    <t>套房&lt;内宾&gt;&lt;双人入住&gt;&lt;预付&gt;&lt;无早&gt;</t>
  </si>
  <si>
    <t>李凯</t>
  </si>
  <si>
    <t>[六盘水]尚客优精选酒店(六盘水水城古镇店)(73248207)</t>
  </si>
  <si>
    <t>章世伦</t>
  </si>
  <si>
    <t>[聊城]尚客优精选酒店(聊城火车站店)(69142746)</t>
  </si>
  <si>
    <t>浪漫圆床房&lt;内宾&gt;&lt;双人入住&gt;&lt;预付&gt;&lt;无早&gt;</t>
  </si>
  <si>
    <t>李腾</t>
  </si>
  <si>
    <t>[铜陵]尚客优快捷酒店(铜陵绿源大市场店)(73259312)</t>
  </si>
  <si>
    <t>林海峰</t>
  </si>
  <si>
    <t>啡凡大床房&lt;双人入住&gt;&lt;内宾&gt;&lt;预付&gt;&lt;无早&gt;</t>
  </si>
  <si>
    <t>陶吟超,黄海松</t>
  </si>
  <si>
    <t>[南宁]城市便捷酒店(南宁壮锦立交机场店)(72814521)</t>
  </si>
  <si>
    <t>刘修平</t>
  </si>
  <si>
    <t>[无锡]格林豪泰(无锡中央车站广瑞路店)(75040221)</t>
  </si>
  <si>
    <t>顾春森</t>
  </si>
  <si>
    <t>黄宾宏</t>
  </si>
  <si>
    <t>[开平]尚客优酒店（开平东汇城店）(71988512)</t>
  </si>
  <si>
    <t>李观艳</t>
  </si>
  <si>
    <t>[西宁]贝壳酒店(西宁火车站高铁站店)(72916733)</t>
  </si>
  <si>
    <t>沈志伟</t>
  </si>
  <si>
    <t>[杭州]锦江都城酒店(杭州火车东站店)(64199125)</t>
  </si>
  <si>
    <t>精致商务房&lt;双人入住&gt;&lt;内宾&gt;&lt;预付&gt;&lt;无早&gt;</t>
  </si>
  <si>
    <t>黄熠</t>
  </si>
  <si>
    <t>[九江]麗枫酒店(九江火车站店)(64224704)</t>
  </si>
  <si>
    <t>曾文波</t>
  </si>
  <si>
    <t>[长沙县]长沙县机宾大酒店(71580392)</t>
  </si>
  <si>
    <t>标准双人间&lt;双人入住&gt;&lt;内宾&gt;&lt;预付&gt;&lt;双早&gt;</t>
  </si>
  <si>
    <t>段永刚</t>
  </si>
  <si>
    <t>[梅州]7天连锁酒店(梅州五洲城汽车总站店)(72815435)</t>
  </si>
  <si>
    <t>杨正宏</t>
  </si>
  <si>
    <t>赵帅帅</t>
  </si>
  <si>
    <t>[遵义]城市便捷酒店(遵义会址医学院店)(71583868)</t>
  </si>
  <si>
    <t>邓军</t>
  </si>
  <si>
    <t>王贵罗</t>
  </si>
  <si>
    <t>[苏州]格林豪泰(吴江永康路步行街店)(69046509)</t>
  </si>
  <si>
    <t>柴顺</t>
  </si>
  <si>
    <t>[杭州]锦江之星(杭州下沙大学城高沙路地铁站店)(60986884)</t>
  </si>
  <si>
    <t>曲东革</t>
  </si>
  <si>
    <t>[成都]7天连锁酒店(成都火车东站东广场万科魅力之城店)(73238838)</t>
  </si>
  <si>
    <t>田路锋</t>
  </si>
  <si>
    <t>[上海]上海外滩悦榕庄(46100447)</t>
  </si>
  <si>
    <t>全江景房&lt;双人入住&gt;&lt;内宾&gt;&lt;预付&gt;&lt;无早&gt;</t>
  </si>
  <si>
    <t>许海雄</t>
  </si>
  <si>
    <t>[杭州]智尚臻选(杭州紫金港银泰城店)(73296176)</t>
  </si>
  <si>
    <t>臻选标准房&lt;双人入住&gt;&lt;内宾&gt;&lt;预付&gt;&lt;无早&gt;</t>
  </si>
  <si>
    <t>林小芳</t>
  </si>
  <si>
    <t>[广州]私享家连锁酒店公寓(广州珠江新城汇峰店)(60983625)</t>
  </si>
  <si>
    <t>黄艳雯</t>
  </si>
  <si>
    <t>精致双床房&lt;双人入住&gt;&lt;内宾&gt;&lt;预付&gt;&lt;无早&gt;</t>
  </si>
  <si>
    <t>郑文剑</t>
  </si>
  <si>
    <t>[江阴]尚客优快捷酒店(江阴利港兴港路店)(71451345)</t>
  </si>
  <si>
    <t>章和平</t>
  </si>
  <si>
    <t>高级豪华套房&lt;双人入住&gt;&lt;内宾&gt;&lt;预付&gt;&lt;双早&gt;</t>
  </si>
  <si>
    <t>陈爱芹</t>
  </si>
  <si>
    <t>[赤城]格林豪泰智选酒店(赤城霞城大道店)(70404486)</t>
  </si>
  <si>
    <t>高级套房&lt;双人入住&gt;&lt;内宾&gt;&lt;预付&gt;&lt;无早&gt;</t>
  </si>
  <si>
    <t>王萌</t>
  </si>
  <si>
    <t>[上海]汉庭酒店(上海嘉定叶城路店)(72815415)</t>
  </si>
  <si>
    <t>王桢烨</t>
  </si>
  <si>
    <t>CA11323210726CNY</t>
  </si>
  <si>
    <t>[兰州]兰州华联宾馆(69142486)</t>
  </si>
  <si>
    <t>大床小标房&lt;双人入住&gt;&lt;内宾&gt;&lt;预付&gt;&lt;无早&gt;</t>
  </si>
  <si>
    <t>赵丽</t>
  </si>
  <si>
    <t>杜文俊</t>
  </si>
  <si>
    <t>[杭州]锦江都城酒店(杭州下沙金沙湖店)(71012770)</t>
  </si>
  <si>
    <t>时尚商务房&lt;双人入住&gt;&lt;内宾&gt;&lt;预付&gt;&lt;无早&gt;</t>
  </si>
  <si>
    <t>周国媚</t>
  </si>
  <si>
    <t>[淮安]淮安曙光国际大酒店(70400671)</t>
  </si>
  <si>
    <t>行政标准房&lt;双人入住&gt;&lt;内宾&gt;&lt;预付&gt;&lt;无早&gt;</t>
  </si>
  <si>
    <t>李燕红</t>
  </si>
  <si>
    <t>牛青春</t>
  </si>
  <si>
    <t>[贵阳]IU酒店(贵阳花溪步行街店)(71572409)</t>
  </si>
  <si>
    <t>小U·超级双床房&lt;双人入住&gt;&lt;内宾&gt;&lt;预付&gt;&lt;无早&gt;</t>
  </si>
  <si>
    <t>董天华</t>
  </si>
  <si>
    <t>[沈阳]喆啡酒店(沈阳北站岐山路地铁站店)(73267326)</t>
  </si>
  <si>
    <t>邢云鹤</t>
  </si>
  <si>
    <t>杨洲</t>
  </si>
  <si>
    <t>张蒙姚</t>
  </si>
  <si>
    <t>[广州]广州伊士丹顿酒店(60984384)</t>
  </si>
  <si>
    <t>李果果</t>
  </si>
  <si>
    <t>李占强</t>
  </si>
  <si>
    <t>[上海]上海三迪华美达酒店(60984420)</t>
  </si>
  <si>
    <t>套房&lt;双人入住&gt;&lt;内宾&gt;&lt;预付&gt;&lt;双早&gt;</t>
  </si>
  <si>
    <t>李伟</t>
  </si>
  <si>
    <t>啡凡影视大床房&lt;双人入住&gt;&lt;内宾&gt;&lt;预付&gt;&lt;无早&gt;</t>
  </si>
  <si>
    <t>李星翰</t>
  </si>
  <si>
    <t>[明光]贝壳酒店（明光汽车站店）(70405532)</t>
  </si>
  <si>
    <t>程亮亮</t>
  </si>
  <si>
    <t>啡凡景观双床房&lt;双人入住&gt;&lt;内宾&gt;&lt;预付&gt;&lt;无早&gt;</t>
  </si>
  <si>
    <t>刘雅倩</t>
  </si>
  <si>
    <t>[广州]宜尚酒店(广州岗顶地铁站店)(72839872)</t>
  </si>
  <si>
    <t>宜馨大床房&lt;双人入住&gt;&lt;内宾&gt;&lt;预付&gt;&lt;无早&gt;</t>
  </si>
  <si>
    <t>黎洁彩</t>
  </si>
  <si>
    <t>[上海]如家精选酒店(上海浦东新金桥路店)(66021060)</t>
  </si>
  <si>
    <t>精选商务房&lt;双人入住&gt;&lt;内宾&gt;&lt;预付&gt;&lt;无早&gt;</t>
  </si>
  <si>
    <t>折玉晶</t>
  </si>
  <si>
    <t>[乌鲁木齐]乌鲁木齐鑫舒安阁商务酒店(77173728)</t>
  </si>
  <si>
    <t>伏广庆</t>
  </si>
  <si>
    <t>[广州]广东迎宾馆(69047225)</t>
  </si>
  <si>
    <t>园景双床房(白云楼)&lt;双人入住&gt;&lt;内宾&gt;&lt;预付&gt;&lt;无早&gt;</t>
  </si>
  <si>
    <t>邱中杰</t>
  </si>
  <si>
    <t>李启顺</t>
  </si>
  <si>
    <t>[苏州]格林豪泰(苏州市科技城店)(69039185)</t>
  </si>
  <si>
    <t>胡乃琳,关立明</t>
  </si>
  <si>
    <t>王永忠</t>
  </si>
  <si>
    <t>[香港]香港港岛海逸君绰酒店(Harbour Grand Hong Kong)(40855738)</t>
  </si>
  <si>
    <t>高级海景客房&lt;双人入住&gt;&lt;内宾&gt;&lt;预付&gt;&lt;无早&gt;</t>
  </si>
  <si>
    <t>Shi/Qi</t>
  </si>
  <si>
    <t>[重庆]汉庭酒店(重庆大学城店)(69037880)</t>
  </si>
  <si>
    <t>任春波</t>
  </si>
  <si>
    <t>[南通]格林豪泰(南通大学工业博览城店)(71450590)</t>
  </si>
  <si>
    <t>张士礼</t>
  </si>
  <si>
    <t>张子余</t>
  </si>
  <si>
    <t>[北京]7天连锁酒店(北京西客站马连道店)(66070019)</t>
  </si>
  <si>
    <t>吕艳华</t>
  </si>
  <si>
    <t>[杭州]富阳曙光薇酒店(76231804)</t>
  </si>
  <si>
    <t>黄丽琼</t>
  </si>
  <si>
    <t>洪坤海</t>
  </si>
  <si>
    <t>[北京]布丁酒店(北京首都机场店)(73284131)</t>
  </si>
  <si>
    <t>单人房&lt;双人入住&gt;&lt;内宾&gt;&lt;预付&gt;&lt;无早&gt;</t>
  </si>
  <si>
    <t>冯盼</t>
  </si>
  <si>
    <t>王能兵</t>
  </si>
  <si>
    <t>[上海]麗枫酒店(上海金山城市沙滩店)(73267054)</t>
  </si>
  <si>
    <t>马洁华</t>
  </si>
  <si>
    <t>景观高级大床房&lt;双人入住&gt;&lt;内宾&gt;&lt;预付&gt;&lt;双早&gt;</t>
  </si>
  <si>
    <t>文奇</t>
  </si>
  <si>
    <t>李国强</t>
  </si>
  <si>
    <t>战璐</t>
  </si>
  <si>
    <t>[广州]广州南美元生态休闲大酒店(69028741)</t>
  </si>
  <si>
    <t>标准双床房&lt;双人入住&gt;&lt;内宾&gt;&lt;预付&gt;&lt;双早&gt;</t>
  </si>
  <si>
    <t>赵明</t>
  </si>
  <si>
    <t>[都江堰]骏怡连锁酒店(都江堰客运站店)(77243115)</t>
  </si>
  <si>
    <t>豪华单间&lt;双人入住&gt;&lt;内宾&gt;&lt;预付&gt;&lt;无早&gt;</t>
  </si>
  <si>
    <t>王阳</t>
  </si>
  <si>
    <t>[青岛]7天优品酒店(青岛香港中路芝泉路地铁站店)(73298790)</t>
  </si>
  <si>
    <t>精选特优房&lt;双人入住&gt;&lt;内宾&gt;&lt;预付&gt;&lt;无早&gt;</t>
  </si>
  <si>
    <t>丁敏</t>
  </si>
  <si>
    <t>[昆山]贝壳酒店(昆山黄浦家园店)(77382323)</t>
  </si>
  <si>
    <t>张宗庆</t>
  </si>
  <si>
    <t>王雪胜</t>
  </si>
  <si>
    <t>王文斌</t>
  </si>
  <si>
    <t>李清清</t>
  </si>
  <si>
    <t>[罗田]骏怡精选酒店（罗田义水外滩店）(77244373)</t>
  </si>
  <si>
    <t>匡华丽</t>
  </si>
  <si>
    <t>[清远]清远狮子湖喜来登度假酒店(54627233)</t>
  </si>
  <si>
    <t>豪华湖景大床房&lt;双人入住&gt;&lt;内宾&gt;&lt;预付&gt;&lt;无早&gt;</t>
  </si>
  <si>
    <t>郑旭娟</t>
  </si>
  <si>
    <t>陶思源</t>
  </si>
  <si>
    <t>李晴</t>
  </si>
  <si>
    <t>[上海]上海老陕客栈(69076949)</t>
  </si>
  <si>
    <t>舒适阳光大床房&lt;双人入住&gt;&lt;内宾&gt;&lt;预付&gt;&lt;无早&gt;</t>
  </si>
  <si>
    <t>周云梅</t>
  </si>
  <si>
    <t>[衡阳]城市便捷酒店(衡阳锦绣明珠店)(71585206)</t>
  </si>
  <si>
    <t>蒋仲明</t>
  </si>
  <si>
    <t>窦如美</t>
  </si>
  <si>
    <t>[阳泉]尚客优精选酒店(阳泉红星美凯龙店)(73295411)</t>
  </si>
  <si>
    <t>付麒霖</t>
  </si>
  <si>
    <t>[常州]常州富力万达嘉华酒店(61266130)</t>
  </si>
  <si>
    <t>行政豪华大床房&lt;双人入住&gt;&lt;内宾&gt;&lt;预付&gt;&lt;双早&gt;</t>
  </si>
  <si>
    <t>薛健康</t>
  </si>
  <si>
    <t>[西安]锦江之星(西安阎良前进路城市广场店)(62631136)</t>
  </si>
  <si>
    <t>商务标准B&lt;内宾&gt;&lt;双人入住&gt;&lt;预付&gt;&lt;无早&gt;</t>
  </si>
  <si>
    <t>张建林,范凌佳</t>
  </si>
  <si>
    <t>黎启初</t>
  </si>
  <si>
    <t>[重庆]布丁酒店(重庆解放碑洪崖洞步行街店)(71643411)</t>
  </si>
  <si>
    <t>胡秋雪</t>
  </si>
  <si>
    <t>[重庆]尚客优连锁酒店(重庆黔江新华东路店)(73258423)</t>
  </si>
  <si>
    <t>陶庆运</t>
  </si>
  <si>
    <t>李勇</t>
  </si>
  <si>
    <t>[钦州]城市便捷酒店(钦州汽车南站店)(72816319)</t>
  </si>
  <si>
    <t>卢靖妮</t>
  </si>
  <si>
    <t>[北京]7天连锁酒店(北京来广营店)(65996481)</t>
  </si>
  <si>
    <t>商务双床房&lt;内宾&gt;&lt;双人入住&gt;&lt;预付&gt;&lt;无早&gt;</t>
  </si>
  <si>
    <t>雷程林</t>
  </si>
  <si>
    <t>[成都]德馨客栈(成都骡马市地铁站店)(60984245)</t>
  </si>
  <si>
    <t>经济单人间&lt;双人入住&gt;&lt;内宾&gt;&lt;预付&gt;&lt;无早&gt;</t>
  </si>
  <si>
    <t>金小凤</t>
  </si>
  <si>
    <t>韦艺斌</t>
  </si>
  <si>
    <t>赵欣悦,程永兰</t>
  </si>
  <si>
    <t>刘洋</t>
  </si>
  <si>
    <t>[太原]IU酒店(太原晋阳湖红灯笼体育场店)(71451109)</t>
  </si>
  <si>
    <t>小U·超级大床房&lt;内宾&gt;&lt;双人入住&gt;&lt;预付&gt;&lt;无早&gt;</t>
  </si>
  <si>
    <t>杨乐</t>
  </si>
  <si>
    <t>惠选大床&lt;内宾&gt;&lt;双人入住&gt;&lt;预付&gt;&lt;无早&gt;</t>
  </si>
  <si>
    <t>隗雪</t>
  </si>
  <si>
    <t>[北京]喆啡酒店(北京中关村人民大学地铁站店)(64223441)</t>
  </si>
  <si>
    <t>啡凡豪华双床房&lt;内宾&gt;&lt;双人入住&gt;&lt;预付&gt;&lt;无早&gt;</t>
  </si>
  <si>
    <t>王登峰</t>
  </si>
  <si>
    <t>精选大床房&lt;内宾&gt;&lt;双人入住&gt;&lt;预付&gt;&lt;无早&gt;</t>
  </si>
  <si>
    <t>陆光宁</t>
  </si>
  <si>
    <t>龚志文</t>
  </si>
  <si>
    <t>[北京]7天连锁酒店(北京南站店)(71451003)</t>
  </si>
  <si>
    <t>时晟杰</t>
  </si>
  <si>
    <t>唐荣威</t>
  </si>
  <si>
    <t>[福州]青皮树酒店(福州仓山区上三路店)(70405543)</t>
  </si>
  <si>
    <t>陈龙平</t>
  </si>
  <si>
    <t>兰欧高级双床房&lt;双人入住&gt;&lt;内宾&gt;&lt;预付&gt;&lt;双早&gt;</t>
  </si>
  <si>
    <t>吴艳,吴德政,姚作秀</t>
  </si>
  <si>
    <t>[杭州]兰欧酒店(杭州良渚古城遗址公园店)(69028966)</t>
  </si>
  <si>
    <t>兰欧尊贵大床房&lt;双人入住&gt;&lt;内宾&gt;&lt;预付&gt;&lt;无早&gt;</t>
  </si>
  <si>
    <t>江雅琴</t>
  </si>
  <si>
    <t>[庄浪]尚客优酒店（庄浪实验小学店）(71451308)</t>
  </si>
  <si>
    <t>休闲家庭房&lt;双人入住&gt;&lt;内宾&gt;&lt;预付&gt;&lt;无早&gt;</t>
  </si>
  <si>
    <t>赵磊</t>
  </si>
  <si>
    <t>张镇钟</t>
  </si>
  <si>
    <t>吴大鹏</t>
  </si>
  <si>
    <t>[广州]广州船舶太古酒店(60986724)</t>
  </si>
  <si>
    <t>朱铭森</t>
  </si>
  <si>
    <t>[深圳]深圳君逸酒店(60986728)</t>
  </si>
  <si>
    <t>唐仲轩</t>
  </si>
  <si>
    <t>徐小平</t>
  </si>
  <si>
    <t>张双琴</t>
  </si>
  <si>
    <t>王广跃</t>
  </si>
  <si>
    <t>[杭州]汉庭酒店(杭州西湖解百店)(69037111)</t>
  </si>
  <si>
    <t>闻德军</t>
  </si>
  <si>
    <t>李华杰</t>
  </si>
  <si>
    <t>[贵阳]贵阳格兰云天国际酒店(51623301)</t>
  </si>
  <si>
    <t>豪华商务房&lt;双人入住&gt;&lt;内宾&gt;&lt;预付&gt;&lt;双早&gt;</t>
  </si>
  <si>
    <t>符铖云</t>
  </si>
  <si>
    <t>徐月欢</t>
  </si>
  <si>
    <t>[宁波]宁波亚太瑞时酒店(77185770)</t>
  </si>
  <si>
    <t>商务标准房&lt;双人入住&gt;&lt;内宾&gt;&lt;预付&gt;&lt;双早&gt;</t>
  </si>
  <si>
    <t>王磊</t>
  </si>
  <si>
    <t>精选双床房&lt;内宾&gt;&lt;双人入住&gt;&lt;预付&gt;&lt;无早&gt;</t>
  </si>
  <si>
    <t>安稳</t>
  </si>
  <si>
    <t>赵一霖</t>
  </si>
  <si>
    <t>[上海]贝壳酒店(上海虹桥机场国家会展中心纪翟路店)(69041356)</t>
  </si>
  <si>
    <t>何小平</t>
  </si>
  <si>
    <t>[苏州]尚客优精选酒店（苏州胜浦大桥店）(77243943)</t>
  </si>
  <si>
    <t>汪祥</t>
  </si>
  <si>
    <t>[宁波]汉庭酒店(宁波天一广场店)(69028728)</t>
  </si>
  <si>
    <t>别东东</t>
  </si>
  <si>
    <t>[北京]派酒店(北苑地铁站北苑会议中心店)(65992993)</t>
  </si>
  <si>
    <t>何春燕</t>
  </si>
  <si>
    <t>柴毓</t>
  </si>
  <si>
    <t>[建湖]格林豪泰(建湖上冈汽车站204国道店)(60983399)</t>
  </si>
  <si>
    <t>孙朋涛</t>
  </si>
  <si>
    <t>王秋雁</t>
  </si>
  <si>
    <t>杨婧</t>
  </si>
  <si>
    <t>申海石</t>
  </si>
  <si>
    <t>[上海]汉庭酒店(上海五角场店)(66070335)</t>
  </si>
  <si>
    <t>大床房&lt;内宾&gt;&lt;双人入住&gt;&lt;预付&gt;&lt;双早&gt;</t>
  </si>
  <si>
    <t>高兴开</t>
  </si>
  <si>
    <t>[义乌]半岛星际酒店(义乌国际商贸城店)(60986776)</t>
  </si>
  <si>
    <t>起居大床房&lt;双人入住&gt;&lt;内宾&gt;&lt;预付&gt;&lt;双早&gt;</t>
  </si>
  <si>
    <t>陈潇潇</t>
  </si>
  <si>
    <t>[成都]7天连锁酒店(成都春熙路步行街店)(73247679)</t>
  </si>
  <si>
    <t>李帅</t>
  </si>
  <si>
    <t>[邯郸]兰欧酒店(邯郸高铁站店)(69046592)</t>
  </si>
  <si>
    <t>兰艺大床房(无窗)&lt;双人入住&gt;&lt;内宾&gt;&lt;预付&gt;&lt;双早&gt;</t>
  </si>
  <si>
    <t>陈小配</t>
  </si>
  <si>
    <t>影视大床房&lt;双人入住&gt;&lt;内宾&gt;&lt;预付&gt;&lt;无早&gt;</t>
  </si>
  <si>
    <t>丰凡辉</t>
  </si>
  <si>
    <t>[广州]广州大华酒店(60981620)</t>
  </si>
  <si>
    <t>曹恒</t>
  </si>
  <si>
    <t>[深圳]深圳绿景酒店(54926119)</t>
  </si>
  <si>
    <t>胡朝飞</t>
  </si>
  <si>
    <t>[南宁]格林豪泰酒店(南宁秀峰路地铁站店)(72916920)</t>
  </si>
  <si>
    <t>杨湛</t>
  </si>
  <si>
    <t>[广州]IU酒店·广州番禺大石动物园汉溪长隆站店(71584604)</t>
  </si>
  <si>
    <t>刘鹏</t>
  </si>
  <si>
    <t>郭庆霞</t>
  </si>
  <si>
    <t>[北京]布丁酒店(北京朝阳大悦城店)(73247052)</t>
  </si>
  <si>
    <t>特价大床房B&lt;双人入住&gt;&lt;内宾&gt;&lt;预付&gt;&lt;无早&gt;</t>
  </si>
  <si>
    <t>王威</t>
  </si>
  <si>
    <t>[广州]总统大酒店(广州天河岗顶店)(69028694)</t>
  </si>
  <si>
    <t>高级大床间&lt;双人入住&gt;&lt;内宾&gt;&lt;预付&gt;&lt;无早&gt;</t>
  </si>
  <si>
    <t>莫鹏富</t>
  </si>
  <si>
    <t>，</t>
  </si>
  <si>
    <t xml:space="preserve"> </t>
  </si>
  <si>
    <t>A210727103334481</t>
  </si>
  <si>
    <t>CNY / HKD 当前参考汇率: 1.19853709</t>
  </si>
  <si>
    <t>总计：149392.54 CNY/
179052.5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</si>
  <si>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</si>
  <si>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</si>
  <si>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</si>
  <si>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</si>
  <si>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</si>
  <si>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</si>
  <si>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</si>
  <si>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</si>
  <si>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</si>
  <si>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</si>
  <si>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</si>
  <si>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</si>
  <si>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</si>
  <si>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</si>
  <si>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</si>
  <si>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</si>
  <si>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</si>
  <si>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2021-07-22</t>
  </si>
  <si>
    <t>2205804</t>
  </si>
  <si>
    <t>总统大酒店(广州天河岗顶店)</t>
  </si>
  <si>
    <t>2021-07-23</t>
  </si>
  <si>
    <t>退房日月结</t>
  </si>
  <si>
    <t>383.37</t>
  </si>
  <si>
    <t>RMB</t>
  </si>
  <si>
    <t>0</t>
  </si>
  <si>
    <t>0.00</t>
  </si>
  <si>
    <t>携程汇智国内直连</t>
  </si>
  <si>
    <t>2021-07-22 23:10:35</t>
  </si>
  <si>
    <t>否</t>
  </si>
  <si>
    <t>汇智国际旅游发展有限公司</t>
  </si>
  <si>
    <t>直连</t>
  </si>
  <si>
    <t>2205800</t>
  </si>
  <si>
    <t>布丁酒店(北京朝阳大悦城店)</t>
  </si>
  <si>
    <t>232.32</t>
  </si>
  <si>
    <t>2021-07-22 23:06:12</t>
  </si>
  <si>
    <t>2205779</t>
  </si>
  <si>
    <t>广州珀丽酒店</t>
  </si>
  <si>
    <t>304.43</t>
  </si>
  <si>
    <t>2021-07-22 22:46:19</t>
  </si>
  <si>
    <t>2205773</t>
  </si>
  <si>
    <t>IU酒店·广州番禺大石动物园汉溪长隆站店</t>
  </si>
  <si>
    <t>153.04</t>
  </si>
  <si>
    <t>2021-07-22 22:42:46</t>
  </si>
  <si>
    <t>2205772</t>
  </si>
  <si>
    <t>格林豪泰酒店(南宁秀峰路地铁站店)</t>
  </si>
  <si>
    <t>149.21</t>
  </si>
  <si>
    <t>2021-07-22 22:41:10</t>
  </si>
  <si>
    <t>2205761</t>
  </si>
  <si>
    <t>广州大华酒店</t>
  </si>
  <si>
    <t>334.97</t>
  </si>
  <si>
    <t>2021-07-22 22:33:26</t>
  </si>
  <si>
    <t>2205760</t>
  </si>
  <si>
    <t>深圳绿景酒店</t>
  </si>
  <si>
    <t>2021-07-22 22:33:25</t>
  </si>
  <si>
    <t>2205730</t>
  </si>
  <si>
    <t>尚客优精选酒店(聊城火车站店)</t>
  </si>
  <si>
    <t>151.98</t>
  </si>
  <si>
    <t>2021-07-22 22:10:22</t>
  </si>
  <si>
    <t>2205709</t>
  </si>
  <si>
    <t>兰欧酒店(邯郸高铁站店)</t>
  </si>
  <si>
    <t>238.21</t>
  </si>
  <si>
    <t>2021-07-22 21:58:15</t>
  </si>
  <si>
    <t>2205697</t>
  </si>
  <si>
    <t>7天连锁酒店(成都春熙路步行街店)</t>
  </si>
  <si>
    <t>277.19</t>
  </si>
  <si>
    <t>2021-07-22 21:50:53</t>
  </si>
  <si>
    <t>2205692</t>
  </si>
  <si>
    <t>半岛星际酒店(义乌国际商贸城店)</t>
  </si>
  <si>
    <t>241.96</t>
  </si>
  <si>
    <t>2021-07-22 22:07:25</t>
  </si>
  <si>
    <t>2205688</t>
  </si>
  <si>
    <t>汉庭酒店(上海五角场店)</t>
  </si>
  <si>
    <t>428.32</t>
  </si>
  <si>
    <t>2021-07-22 21:44:59</t>
  </si>
  <si>
    <t>2205668</t>
  </si>
  <si>
    <t>2021-07-22 21:33:22</t>
  </si>
  <si>
    <t>2205658</t>
  </si>
  <si>
    <t>上海大酒店</t>
  </si>
  <si>
    <t>877.79</t>
  </si>
  <si>
    <t>2021-07-22 21:27:43</t>
  </si>
  <si>
    <t>2205646</t>
  </si>
  <si>
    <t>漳州万达嘉华酒店</t>
  </si>
  <si>
    <t>686.52</t>
  </si>
  <si>
    <t>2021-07-22 21:22:30</t>
  </si>
  <si>
    <t>2205620</t>
  </si>
  <si>
    <t>格林豪泰(建湖上冈汽车站204国道店)</t>
  </si>
  <si>
    <t>128.84</t>
  </si>
  <si>
    <t>2021-07-22 20:38:54</t>
  </si>
  <si>
    <t>2205598</t>
  </si>
  <si>
    <t>尚客优酒店(庄浪实验小学店)</t>
  </si>
  <si>
    <t>140.57</t>
  </si>
  <si>
    <t>2021-07-22 20:19:42</t>
  </si>
  <si>
    <t>2205586</t>
  </si>
  <si>
    <t>派酒店(北苑地铁站北苑会议中心店)</t>
  </si>
  <si>
    <t>355.40</t>
  </si>
  <si>
    <t>2021-07-22 20:09:58</t>
  </si>
  <si>
    <t>2205545</t>
  </si>
  <si>
    <t>汉庭酒店(宁波天一广场店)</t>
  </si>
  <si>
    <t>281.89</t>
  </si>
  <si>
    <t>2021-07-22 19:30:21</t>
  </si>
  <si>
    <t>2205535</t>
  </si>
  <si>
    <t>贝壳酒店(上海虹桥机场国家会展中心纪翟路店)</t>
  </si>
  <si>
    <t>248.70</t>
  </si>
  <si>
    <t>2021-07-22 19:22:12</t>
  </si>
  <si>
    <t>2205532</t>
  </si>
  <si>
    <t>北京遨途机场酒店</t>
  </si>
  <si>
    <t>559.74</t>
  </si>
  <si>
    <t>2021-07-22 19:20:45</t>
  </si>
  <si>
    <t>2205499</t>
  </si>
  <si>
    <t>7天连锁酒店(北京南站店)</t>
  </si>
  <si>
    <t>364.26</t>
  </si>
  <si>
    <t>2021-07-22 18:51:19</t>
  </si>
  <si>
    <t>2205496</t>
  </si>
  <si>
    <t>宁波亚太瑞时酒店</t>
  </si>
  <si>
    <t>220.32</t>
  </si>
  <si>
    <t>2021-07-22 18:49:35</t>
  </si>
  <si>
    <t>2205491</t>
  </si>
  <si>
    <t>派酒店(北京石景山八角游乐园地铁站店)</t>
  </si>
  <si>
    <t>300.46</t>
  </si>
  <si>
    <t>2021-07-22 18:46:09</t>
  </si>
  <si>
    <t>2205484</t>
  </si>
  <si>
    <t>贵阳格兰云天国际酒店</t>
  </si>
  <si>
    <t>830.78</t>
  </si>
  <si>
    <t>2021-07-22 18:42:01</t>
  </si>
  <si>
    <t>2205472</t>
  </si>
  <si>
    <t>2021-07-22 18:33:24</t>
  </si>
  <si>
    <t>2205465</t>
  </si>
  <si>
    <t>汉庭酒店(杭州西湖解百店)</t>
  </si>
  <si>
    <t>2021-07-22 18:29:52</t>
  </si>
  <si>
    <t>2205453</t>
  </si>
  <si>
    <t>336.95</t>
  </si>
  <si>
    <t>2021-07-22 18:17:32</t>
  </si>
  <si>
    <t>2205447</t>
  </si>
  <si>
    <t>德馨客栈(成都骡马市地铁站店)</t>
  </si>
  <si>
    <t>140.55</t>
  </si>
  <si>
    <t>2021-07-22 18:08:52</t>
  </si>
  <si>
    <t>2205426</t>
  </si>
  <si>
    <t>贝壳酒店（江阴长寿店）</t>
  </si>
  <si>
    <t>2021-07-22 17:52:28</t>
  </si>
  <si>
    <t>2205408</t>
  </si>
  <si>
    <t>深圳君逸酒店</t>
  </si>
  <si>
    <t>257.09</t>
  </si>
  <si>
    <t>2021-07-22 17:32:49</t>
  </si>
  <si>
    <t>2205400</t>
  </si>
  <si>
    <t>227.35</t>
  </si>
  <si>
    <t>2021-07-22 17:26:05</t>
  </si>
  <si>
    <t>2205397</t>
  </si>
  <si>
    <t>上海寰星酒店</t>
  </si>
  <si>
    <t>518.16</t>
  </si>
  <si>
    <t>2021-07-22 17:19:58</t>
  </si>
  <si>
    <t>2205394</t>
  </si>
  <si>
    <t>2021-07-22 17:19:38</t>
  </si>
  <si>
    <t>2205377</t>
  </si>
  <si>
    <t>兰欧酒店(杭州良渚古城遗址公园店)</t>
  </si>
  <si>
    <t>2021-07-22 17:09:23</t>
  </si>
  <si>
    <t>2205376</t>
  </si>
  <si>
    <t>兰欧酒店(贵阳北京西路世纪城店)</t>
  </si>
  <si>
    <t>687.78</t>
  </si>
  <si>
    <t>2021-07-22 17:08:54</t>
  </si>
  <si>
    <t>2205375</t>
  </si>
  <si>
    <t>青皮树酒店(福州仓山区上三路店)</t>
  </si>
  <si>
    <t>199.45</t>
  </si>
  <si>
    <t>2021-07-22 17:08:42</t>
  </si>
  <si>
    <t>2205369</t>
  </si>
  <si>
    <t>广州船舶太古酒店</t>
  </si>
  <si>
    <t>333.25</t>
  </si>
  <si>
    <t>2021-07-22 17:07:03</t>
  </si>
  <si>
    <t>2205361</t>
  </si>
  <si>
    <t>锦江之星(北京万丰路店)</t>
  </si>
  <si>
    <t>381.51</t>
  </si>
  <si>
    <t>2021-07-22 17:04:49</t>
  </si>
  <si>
    <t>2205360</t>
  </si>
  <si>
    <t>318.71</t>
  </si>
  <si>
    <t>2021-07-22 17:04:28</t>
  </si>
  <si>
    <t>2205353</t>
  </si>
  <si>
    <t>185.64</t>
  </si>
  <si>
    <t>2021-07-22 17:00:38</t>
  </si>
  <si>
    <t>2205324</t>
  </si>
  <si>
    <t>上海会敬快捷酒店</t>
  </si>
  <si>
    <t>118.93</t>
  </si>
  <si>
    <t>2021-07-22 16:38:04</t>
  </si>
  <si>
    <t>2205318</t>
  </si>
  <si>
    <t>7天酒店(贵阳北站店)</t>
  </si>
  <si>
    <t>180.61</t>
  </si>
  <si>
    <t>2021-07-22 16:35:20</t>
  </si>
  <si>
    <t>2205316</t>
  </si>
  <si>
    <t>喆啡酒店(北京中关村人民大学地铁站店)</t>
  </si>
  <si>
    <t>599.73</t>
  </si>
  <si>
    <t>2021-07-22 16:34:52</t>
  </si>
  <si>
    <t>2205308</t>
  </si>
  <si>
    <t>2021-07-22 16:25:57</t>
  </si>
  <si>
    <t>2205302</t>
  </si>
  <si>
    <t>IU酒店(太原晋阳湖红灯笼体育场店)</t>
  </si>
  <si>
    <t>188.00</t>
  </si>
  <si>
    <t>2021-07-22 16:21:46</t>
  </si>
  <si>
    <t>2205283</t>
  </si>
  <si>
    <t>格林豪泰酒店(阳新莲花湖店)</t>
  </si>
  <si>
    <t>190.79</t>
  </si>
  <si>
    <t>2021-07-22 15:57:31</t>
  </si>
  <si>
    <t>2205281</t>
  </si>
  <si>
    <t>1755.58</t>
  </si>
  <si>
    <t>2021-07-22 15:56:54</t>
  </si>
  <si>
    <t>2205241</t>
  </si>
  <si>
    <t>118.14</t>
  </si>
  <si>
    <t>2021-07-22 15:13:19</t>
  </si>
  <si>
    <t>2205206</t>
  </si>
  <si>
    <t>7天连锁酒店(北京来广营店)</t>
  </si>
  <si>
    <t>495.75</t>
  </si>
  <si>
    <t>2021-07-22 14:41:40</t>
  </si>
  <si>
    <t>2205205</t>
  </si>
  <si>
    <t>城市便捷酒店(钦州汽车南站店)</t>
  </si>
  <si>
    <t>152.78</t>
  </si>
  <si>
    <t>2021-07-22 14:41:18</t>
  </si>
  <si>
    <t>2205204</t>
  </si>
  <si>
    <t>2021-07-22 14:41:15</t>
  </si>
  <si>
    <t>2205151</t>
  </si>
  <si>
    <t>米兰时尚酒店(深圳龙华店)</t>
  </si>
  <si>
    <t>194.69</t>
  </si>
  <si>
    <t>2021-07-22 13:43:58</t>
  </si>
  <si>
    <t>2205147</t>
  </si>
  <si>
    <t>尚客优快捷酒店（重庆黔江新华东路店）</t>
  </si>
  <si>
    <t>110.16</t>
  </si>
  <si>
    <t>2021-07-22 13:41:06</t>
  </si>
  <si>
    <t>2205145</t>
  </si>
  <si>
    <t>新昌沃洲逸郡酒店</t>
  </si>
  <si>
    <t>344.82</t>
  </si>
  <si>
    <t>2021-07-22 13:39:46</t>
  </si>
  <si>
    <t>2205139</t>
  </si>
  <si>
    <t>布丁酒店（重庆解放碑洪崖洞步行街店）</t>
  </si>
  <si>
    <t>282.82</t>
  </si>
  <si>
    <t>2021-07-22 13:32:52</t>
  </si>
  <si>
    <t>2205109</t>
  </si>
  <si>
    <t>2021-07-22 13:02:29</t>
  </si>
  <si>
    <t>2205050</t>
  </si>
  <si>
    <t>常州富力万达嘉华酒店</t>
  </si>
  <si>
    <t>639.72</t>
  </si>
  <si>
    <t>2021-07-22 12:00:52</t>
  </si>
  <si>
    <t>2205046</t>
  </si>
  <si>
    <t>尚客优精选酒店(阳泉红星美凯龙店)</t>
  </si>
  <si>
    <t>170.03</t>
  </si>
  <si>
    <t>2021-07-22 11:55:06</t>
  </si>
  <si>
    <t>2205001</t>
  </si>
  <si>
    <t>城市便捷衡阳解放大道锦绣明珠店</t>
  </si>
  <si>
    <t>189.66</t>
  </si>
  <si>
    <t>2021-07-22 10:59:05</t>
  </si>
  <si>
    <t>2205000</t>
  </si>
  <si>
    <t>IU酒店(北京西客站六里桥东地铁站店)</t>
  </si>
  <si>
    <t>2021-07-22 11:25:07</t>
  </si>
  <si>
    <t>2204958</t>
  </si>
  <si>
    <t>上海老陕客栈</t>
  </si>
  <si>
    <t>366.50</t>
  </si>
  <si>
    <t>2021-07-22 10:45:14</t>
  </si>
  <si>
    <t>2204956</t>
  </si>
  <si>
    <t>贝壳酒店(昆山黄浦家园店)</t>
  </si>
  <si>
    <t>123.75</t>
  </si>
  <si>
    <t>2021-07-22 10:43:30</t>
  </si>
  <si>
    <t>2204940</t>
  </si>
  <si>
    <t>2021-07-22 10:18:32</t>
  </si>
  <si>
    <t>2204928</t>
  </si>
  <si>
    <t>清远狮子湖喜来登度假酒店</t>
  </si>
  <si>
    <t>609.42</t>
  </si>
  <si>
    <t>2021-07-22 10:04:28</t>
  </si>
  <si>
    <t>2204908</t>
  </si>
  <si>
    <t>顺达皇朝大酒店</t>
  </si>
  <si>
    <t>117.30</t>
  </si>
  <si>
    <t>2021-07-22 09:48:09</t>
  </si>
  <si>
    <t>2204901</t>
  </si>
  <si>
    <t>艾克斯酒店（濮院店）</t>
  </si>
  <si>
    <t>220.53</t>
  </si>
  <si>
    <t>2021-07-22 09:38:49</t>
  </si>
  <si>
    <t>2204846</t>
  </si>
  <si>
    <t>贝壳酒店(睢宁客运东站店)</t>
  </si>
  <si>
    <t>117.14</t>
  </si>
  <si>
    <t>2021-07-22 08:22:27</t>
  </si>
  <si>
    <t>2204838</t>
  </si>
  <si>
    <t>青岛半岛之星宾馆</t>
  </si>
  <si>
    <t>111.99</t>
  </si>
  <si>
    <t>2021-07-22 08:08:01</t>
  </si>
  <si>
    <t>2204836</t>
  </si>
  <si>
    <t>城市便捷酒店(珠海横琴华发商都店)</t>
  </si>
  <si>
    <t>194.82</t>
  </si>
  <si>
    <t>2021-07-22 07:52:46</t>
  </si>
  <si>
    <t>2204814</t>
  </si>
  <si>
    <t>贵阳铂尔曼大酒店</t>
  </si>
  <si>
    <t>859.43</t>
  </si>
  <si>
    <t>2021-07-22 09:42:46</t>
  </si>
  <si>
    <t>2204798</t>
  </si>
  <si>
    <t>132.55</t>
  </si>
  <si>
    <t>2021-07-22 06:04:44</t>
  </si>
  <si>
    <t>2204765</t>
  </si>
  <si>
    <t>7天优品酒店(青岛香港中路芝泉路地铁站店)</t>
  </si>
  <si>
    <t>327.46</t>
  </si>
  <si>
    <t>2021-07-22 01:13:27</t>
  </si>
  <si>
    <t>2021-07-21</t>
  </si>
  <si>
    <t>2204761</t>
  </si>
  <si>
    <t>骏怡连锁酒店(都江堰客运站店)</t>
  </si>
  <si>
    <t>2021-07-21 23:57:20</t>
  </si>
  <si>
    <t>2204741</t>
  </si>
  <si>
    <t>格林豪泰智选酒店（张家口赤城霞城大道东方怡景店）</t>
  </si>
  <si>
    <t>382.54</t>
  </si>
  <si>
    <t>2021-07-21 23:19:43</t>
  </si>
  <si>
    <t>2204739</t>
  </si>
  <si>
    <t>579.15</t>
  </si>
  <si>
    <t>2021-07-21 23:18:03</t>
  </si>
  <si>
    <t>2204737</t>
  </si>
  <si>
    <t>尚客优快捷酒店(江阴利港兴港路店)</t>
  </si>
  <si>
    <t>266.75</t>
  </si>
  <si>
    <t>2021-07-21 23:17:20</t>
  </si>
  <si>
    <t>2204731</t>
  </si>
  <si>
    <t>智尚臻选(杭州紫金港银泰城店)</t>
  </si>
  <si>
    <t>249.03</t>
  </si>
  <si>
    <t>2021-07-21 23:10:05</t>
  </si>
  <si>
    <t>2204720</t>
  </si>
  <si>
    <t>上海外滩悦榕庄</t>
  </si>
  <si>
    <t>2767.47</t>
  </si>
  <si>
    <t>2021-07-21 22:55:40</t>
  </si>
  <si>
    <t>2204709</t>
  </si>
  <si>
    <t>广州南美元生态休闲大酒店</t>
  </si>
  <si>
    <t>2021-07-21 22:37:19</t>
  </si>
  <si>
    <t>2204671</t>
  </si>
  <si>
    <t>锦江都城酒店(沈阳三好街店)</t>
  </si>
  <si>
    <t>2021-07-21 22:23:26</t>
  </si>
  <si>
    <t>2204665</t>
  </si>
  <si>
    <t>芜湖新百金陵大酒店</t>
  </si>
  <si>
    <t>769.84</t>
  </si>
  <si>
    <t>2021-07-21 21:54:56</t>
  </si>
  <si>
    <t>2204655</t>
  </si>
  <si>
    <t>270.13</t>
  </si>
  <si>
    <t>2021-07-21 21:38:01</t>
  </si>
  <si>
    <t>2204654</t>
  </si>
  <si>
    <t>锦江之星(杭州下沙大学城高沙路地铁站店)</t>
  </si>
  <si>
    <t>204.96</t>
  </si>
  <si>
    <t>2021-07-21 21:46:53</t>
  </si>
  <si>
    <t>2204642</t>
  </si>
  <si>
    <t>麗枫酒店·上海金山城市沙滩店</t>
  </si>
  <si>
    <t>305.25</t>
  </si>
  <si>
    <t>2021-07-21 21:39:37</t>
  </si>
  <si>
    <t>2204622</t>
  </si>
  <si>
    <t>格林豪泰(吴江永康路步行街店)</t>
  </si>
  <si>
    <t>163.20</t>
  </si>
  <si>
    <t>2021-07-21 21:07:47</t>
  </si>
  <si>
    <t>2204621</t>
  </si>
  <si>
    <t>495.76</t>
  </si>
  <si>
    <t>2021-07-21 21:04:33</t>
  </si>
  <si>
    <t>2204616</t>
  </si>
  <si>
    <t>布丁酒店（北京首都机场店）</t>
  </si>
  <si>
    <t>137.60</t>
  </si>
  <si>
    <t>2021-07-21 20:59:49</t>
  </si>
  <si>
    <t>2204614</t>
  </si>
  <si>
    <t>尚客优快捷酒店（铜陵绿源大市场店）</t>
  </si>
  <si>
    <t>107.10</t>
  </si>
  <si>
    <t>2021-07-21 20:58:29</t>
  </si>
  <si>
    <t>2204608</t>
  </si>
  <si>
    <t>城市便捷酒店(遵义医学院遵义附属医院店)</t>
  </si>
  <si>
    <t>224.25</t>
  </si>
  <si>
    <t>2021-07-21 20:46:48</t>
  </si>
  <si>
    <t>2204567</t>
  </si>
  <si>
    <t>877.84</t>
  </si>
  <si>
    <t>2021-07-21 19:56:50</t>
  </si>
  <si>
    <t>2204564</t>
  </si>
  <si>
    <t>7天连锁酒店（梅州五洲城汽车总站店）（原金良宾馆）</t>
  </si>
  <si>
    <t>162.40</t>
  </si>
  <si>
    <t>2021-07-21 19:54:24</t>
  </si>
  <si>
    <t>2204558</t>
  </si>
  <si>
    <t>锦江都城酒店(杭州火车东站店)</t>
  </si>
  <si>
    <t>2021-07-21 19:47:39</t>
  </si>
  <si>
    <t>2204557</t>
  </si>
  <si>
    <t>麗枫酒店(九江火车站店)</t>
  </si>
  <si>
    <t>244.07</t>
  </si>
  <si>
    <t>2021-07-21 19:47:33</t>
  </si>
  <si>
    <t>2204554</t>
  </si>
  <si>
    <t>长沙县机宾大酒店</t>
  </si>
  <si>
    <t>279.42</t>
  </si>
  <si>
    <t>2021-07-21 19:50:58</t>
  </si>
  <si>
    <t>2204502</t>
  </si>
  <si>
    <t>富阳曙光薇酒店</t>
  </si>
  <si>
    <t>273.36</t>
  </si>
  <si>
    <t>2021-07-21 18:49:57</t>
  </si>
  <si>
    <t>2204484</t>
  </si>
  <si>
    <t>尚客优酒店(靖西靖宇汽车站店)</t>
  </si>
  <si>
    <t>115.26</t>
  </si>
  <si>
    <t>2021-07-21 18:32:55</t>
  </si>
  <si>
    <t>2204479</t>
  </si>
  <si>
    <t>贝壳酒店(西宁火车站高铁站店)</t>
  </si>
  <si>
    <t>304.85</t>
  </si>
  <si>
    <t>2021-07-21 18:29:48</t>
  </si>
  <si>
    <t>2204474</t>
  </si>
  <si>
    <t>尚客优酒店(开平东汇城店)</t>
  </si>
  <si>
    <t>189.94</t>
  </si>
  <si>
    <t>2021-07-21 18:25:29</t>
  </si>
  <si>
    <t>2204463</t>
  </si>
  <si>
    <t>2021-07-21 18:11:11</t>
  </si>
  <si>
    <t>2204461</t>
  </si>
  <si>
    <t>格林豪泰快捷酒店（无锡中央车站广瑞路店）</t>
  </si>
  <si>
    <t>178.84</t>
  </si>
  <si>
    <t>2021-07-21 18:10:21</t>
  </si>
  <si>
    <t>2204447</t>
  </si>
  <si>
    <t>城市便捷酒店(南宁壮锦立交机场店)</t>
  </si>
  <si>
    <t>166.84</t>
  </si>
  <si>
    <t>2021-07-21 17:53:34</t>
  </si>
  <si>
    <t>2204445</t>
  </si>
  <si>
    <t>喆啡酒店(成都茶店子客运站金科北路地铁站店)</t>
  </si>
  <si>
    <t>739.22</t>
  </si>
  <si>
    <t>2021-07-21 17:51:38</t>
  </si>
  <si>
    <t>2204438</t>
  </si>
  <si>
    <t>2021-07-21 17:45:30</t>
  </si>
  <si>
    <t>2204418</t>
  </si>
  <si>
    <t>177.27</t>
  </si>
  <si>
    <t>2021-07-21 17:16:00</t>
  </si>
  <si>
    <t>2204415</t>
  </si>
  <si>
    <t>149.28</t>
  </si>
  <si>
    <t>2021-07-21 17:12:52</t>
  </si>
  <si>
    <t>2204410</t>
  </si>
  <si>
    <t>尚客优精选酒店（六盘水水城古镇店）</t>
  </si>
  <si>
    <t>229.29</t>
  </si>
  <si>
    <t>2021-07-21 16:59:59</t>
  </si>
  <si>
    <t>2204409</t>
  </si>
  <si>
    <t>7天连锁酒店(北京西客站马连道店)</t>
  </si>
  <si>
    <t>364.31</t>
  </si>
  <si>
    <t>2021-07-21 16:59:29</t>
  </si>
  <si>
    <t>2204405</t>
  </si>
  <si>
    <t>格林豪泰智选酒店(德州福星街汽车站店)</t>
  </si>
  <si>
    <t>191.17</t>
  </si>
  <si>
    <t>2021-07-21 16:54:51</t>
  </si>
  <si>
    <t>2204397</t>
  </si>
  <si>
    <t>115.47</t>
  </si>
  <si>
    <t>2021-07-21 16:48:51</t>
  </si>
  <si>
    <t>2204365</t>
  </si>
  <si>
    <t>格林豪泰快捷酒店（南通大学工业博览城店）</t>
  </si>
  <si>
    <t>436.00</t>
  </si>
  <si>
    <t>2021-07-21 16:13:51</t>
  </si>
  <si>
    <t>2204362</t>
  </si>
  <si>
    <t>骏怡连锁酒店（彭泽龙城大道店）</t>
  </si>
  <si>
    <t>142.80</t>
  </si>
  <si>
    <t>2021-07-21 16:07:36</t>
  </si>
  <si>
    <t>2204356</t>
  </si>
  <si>
    <t>星程酒店(上海五角场长海医院店)</t>
  </si>
  <si>
    <t>613.62</t>
  </si>
  <si>
    <t>2021-07-21 15:58:19</t>
  </si>
  <si>
    <t>2204336</t>
  </si>
  <si>
    <t>汉庭酒店(重庆大学城店)</t>
  </si>
  <si>
    <t>241.62</t>
  </si>
  <si>
    <t>2021-07-21 15:38:56</t>
  </si>
  <si>
    <t>2204323</t>
  </si>
  <si>
    <t>汉庭酒店(珠海拱北富华里店)</t>
  </si>
  <si>
    <t>431.00</t>
  </si>
  <si>
    <t>2021-07-21 15:25:13</t>
  </si>
  <si>
    <t>2204318</t>
  </si>
  <si>
    <t>长沙县明城国际大酒店</t>
  </si>
  <si>
    <t>512.20</t>
  </si>
  <si>
    <t>2021-07-21 15:21:15</t>
  </si>
  <si>
    <t>2204285</t>
  </si>
  <si>
    <t>刘涛</t>
  </si>
  <si>
    <t>2021-07-21 14:56:16</t>
  </si>
  <si>
    <t>2204210</t>
  </si>
  <si>
    <t>香港港岛海逸君绰酒店</t>
  </si>
  <si>
    <t>Shi Qi</t>
  </si>
  <si>
    <t>763.43</t>
  </si>
  <si>
    <t>2021-07-21 13:39:46</t>
  </si>
  <si>
    <t>2204195</t>
  </si>
  <si>
    <t>格林豪泰酒店(梧州两广市场店)</t>
  </si>
  <si>
    <t>178.31</t>
  </si>
  <si>
    <t>2021-07-21 13:27:33</t>
  </si>
  <si>
    <t>2204191</t>
  </si>
  <si>
    <t>大连橡树公馆</t>
  </si>
  <si>
    <t>373.93</t>
  </si>
  <si>
    <t>2021-07-21 13:22:55</t>
  </si>
  <si>
    <t>2204186</t>
  </si>
  <si>
    <t>汉庭酒店(广州天河客运站店)</t>
  </si>
  <si>
    <t>241.94</t>
  </si>
  <si>
    <t>2021-07-21 13:19:34</t>
  </si>
  <si>
    <t>2204182</t>
  </si>
  <si>
    <t>260.51</t>
  </si>
  <si>
    <t>2021-07-21 13:18:46</t>
  </si>
  <si>
    <t>2204107</t>
  </si>
  <si>
    <t>352.65</t>
  </si>
  <si>
    <t>2021-07-21 12:15:46</t>
  </si>
  <si>
    <t>2204100</t>
  </si>
  <si>
    <t>格林豪泰(北京北七家未来科技城店)</t>
  </si>
  <si>
    <t>2021-07-21 12:09:13</t>
  </si>
  <si>
    <t>2204074</t>
  </si>
  <si>
    <t>1317.05</t>
  </si>
  <si>
    <t>2021-07-21 11:53:28</t>
  </si>
  <si>
    <t>2204067</t>
  </si>
  <si>
    <t>格林豪泰酒店(兰州东湖广场省人民医院店)</t>
  </si>
  <si>
    <t>201.58</t>
  </si>
  <si>
    <t>2021-07-21 11:47:23</t>
  </si>
  <si>
    <t>2204044</t>
  </si>
  <si>
    <t>贝壳酒店(海阳高铁北站店)</t>
  </si>
  <si>
    <t>247.52</t>
  </si>
  <si>
    <t>2021-07-21 11:35:03</t>
  </si>
  <si>
    <t>2204014</t>
  </si>
  <si>
    <t>格林豪泰(苏州市科技城店)</t>
  </si>
  <si>
    <t>1723.20</t>
  </si>
  <si>
    <t>2021-07-21 11:05:20</t>
  </si>
  <si>
    <t>2204008</t>
  </si>
  <si>
    <t>呼和浩特富力万达文华酒店</t>
  </si>
  <si>
    <t>1427.22</t>
  </si>
  <si>
    <t>2021-07-21 11:17:39</t>
  </si>
  <si>
    <t>2203983</t>
  </si>
  <si>
    <t>锦江之星(苏州石湖国际教育园店)</t>
  </si>
  <si>
    <t>227.96</t>
  </si>
  <si>
    <t>2021-07-21 10:40:50</t>
  </si>
  <si>
    <t>2203980</t>
  </si>
  <si>
    <t>尚客优连锁酒店(许昌东站店)</t>
  </si>
  <si>
    <t>2021-07-21 10:37:29</t>
  </si>
  <si>
    <t>2203977</t>
  </si>
  <si>
    <t>锦江之星品尚(白洋淀店)</t>
  </si>
  <si>
    <t>258.12</t>
  </si>
  <si>
    <t>2021-07-21 10:35:45</t>
  </si>
  <si>
    <t>2203971</t>
  </si>
  <si>
    <t>全季酒店(上海张江金科路店)</t>
  </si>
  <si>
    <t>1383.40</t>
  </si>
  <si>
    <t>2021-07-21 10:33:08</t>
  </si>
  <si>
    <t>2203968</t>
  </si>
  <si>
    <t>861.90</t>
  </si>
  <si>
    <t>2021-07-21 11:29:27</t>
  </si>
  <si>
    <t>2203963</t>
  </si>
  <si>
    <t>城市便捷酒店(广州麓苑路淘金店)</t>
  </si>
  <si>
    <t>193.03</t>
  </si>
  <si>
    <t>2021-07-21 10:25:41</t>
  </si>
  <si>
    <t>2203954</t>
  </si>
  <si>
    <t>2021-07-21 10:23:07</t>
  </si>
  <si>
    <t>2203944</t>
  </si>
  <si>
    <t>西安金花豪生国际大酒店</t>
  </si>
  <si>
    <t>406.47</t>
  </si>
  <si>
    <t>2021-07-21 09:51:59</t>
  </si>
  <si>
    <t>2203918</t>
  </si>
  <si>
    <t>广东迎宾馆</t>
  </si>
  <si>
    <t>815.26</t>
  </si>
  <si>
    <t>2021-07-21 09:13:28</t>
  </si>
  <si>
    <t>2203911</t>
  </si>
  <si>
    <t>乌鲁木齐鑫舒安阁商务酒店</t>
  </si>
  <si>
    <t>267.24</t>
  </si>
  <si>
    <t>2021-07-21 09:01:16</t>
  </si>
  <si>
    <t>2203901</t>
  </si>
  <si>
    <t>221.41</t>
  </si>
  <si>
    <t>2021-07-21 08:50:46</t>
  </si>
  <si>
    <t>2203892</t>
  </si>
  <si>
    <t>格林豪泰智选酒店(福州三坊七巷南门兜地铁站店)</t>
  </si>
  <si>
    <t>250.37</t>
  </si>
  <si>
    <t>2021-07-21 08:42:17</t>
  </si>
  <si>
    <t>2203873</t>
  </si>
  <si>
    <t>194.09</t>
  </si>
  <si>
    <t>2021-07-21 08:19:50</t>
  </si>
  <si>
    <t>2203868</t>
  </si>
  <si>
    <t>贝壳酒店(南皮店)</t>
  </si>
  <si>
    <t>126.41</t>
  </si>
  <si>
    <t>2021-07-21 08:17:53</t>
  </si>
  <si>
    <t>2203863</t>
  </si>
  <si>
    <t>114.61</t>
  </si>
  <si>
    <t>2021-07-21 08:13:20</t>
  </si>
  <si>
    <t>2203857</t>
  </si>
  <si>
    <t>2021-07-21 08:04:48</t>
  </si>
  <si>
    <t>2203753</t>
  </si>
  <si>
    <t>长沙瑞吉酒店</t>
  </si>
  <si>
    <t>2093.20</t>
  </si>
  <si>
    <t>2021-07-21 02:12:49</t>
  </si>
  <si>
    <t>2021-07-20</t>
  </si>
  <si>
    <t>2203626</t>
  </si>
  <si>
    <t>郑州新田美爵酒店</t>
  </si>
  <si>
    <t>2021-07-20 23:00:13</t>
  </si>
  <si>
    <t>2203625</t>
  </si>
  <si>
    <t>格林豪泰酒店(汕头海门店)</t>
  </si>
  <si>
    <t>236.76</t>
  </si>
  <si>
    <t>2021-07-20 23:00:00</t>
  </si>
  <si>
    <t>2203614</t>
  </si>
  <si>
    <t>城市便捷酒店(广州汉溪长隆市桥地铁站店)</t>
  </si>
  <si>
    <t>178.85</t>
  </si>
  <si>
    <t>2021-07-20 22:53:12</t>
  </si>
  <si>
    <t>2203582</t>
  </si>
  <si>
    <t>骏怡连锁酒店(洛阳龙祥小区店)</t>
  </si>
  <si>
    <t>2021-07-20 22:33:36</t>
  </si>
  <si>
    <t>2203579</t>
  </si>
  <si>
    <t>深圳鸿利来酒店</t>
  </si>
  <si>
    <t>253.54</t>
  </si>
  <si>
    <t>2021-07-20 22:31:54</t>
  </si>
  <si>
    <t>2203570</t>
  </si>
  <si>
    <t>广州新珠江大酒店</t>
  </si>
  <si>
    <t>800.44</t>
  </si>
  <si>
    <t>2021-07-20 22:25:43</t>
  </si>
  <si>
    <t>2203569</t>
  </si>
  <si>
    <t>334.54</t>
  </si>
  <si>
    <t>2021-07-20 22:25:15</t>
  </si>
  <si>
    <t>2203553</t>
  </si>
  <si>
    <t>2021-07-20 22:19:20</t>
  </si>
  <si>
    <t>2203551</t>
  </si>
  <si>
    <t>城市便捷酒店(洛阳白马寺店)</t>
  </si>
  <si>
    <t>2021-07-20 22:19:01</t>
  </si>
  <si>
    <t>2203548</t>
  </si>
  <si>
    <t>尚客优连锁酒店(麻城人民医院店)</t>
  </si>
  <si>
    <t>150.79</t>
  </si>
  <si>
    <t>2021-07-20 22:18:27</t>
  </si>
  <si>
    <t>2203547</t>
  </si>
  <si>
    <t>城市便捷酒店(武汉汉口火车站西广场店)</t>
  </si>
  <si>
    <t>220.57</t>
  </si>
  <si>
    <t>2021-07-20 22:18:24</t>
  </si>
  <si>
    <t>2203545</t>
  </si>
  <si>
    <t>326.71</t>
  </si>
  <si>
    <t>2021-07-20 22:17:49</t>
  </si>
  <si>
    <t>2203543</t>
  </si>
  <si>
    <t>广州南站戴斯酒店</t>
  </si>
  <si>
    <t>336.27</t>
  </si>
  <si>
    <t>2021-07-20 22:16:20</t>
  </si>
  <si>
    <t>2203541</t>
  </si>
  <si>
    <t>南京世茂滨江希尔顿酒店</t>
  </si>
  <si>
    <t>817.52</t>
  </si>
  <si>
    <t>2021-07-20 22:14:49</t>
  </si>
  <si>
    <t>2203537</t>
  </si>
  <si>
    <t>2021-07-20 22:13:02</t>
  </si>
  <si>
    <t>2203525</t>
  </si>
  <si>
    <t>苏州运河花园酒店</t>
  </si>
  <si>
    <t>319.08</t>
  </si>
  <si>
    <t>2021-07-20 22:07:01</t>
  </si>
  <si>
    <t>2203522</t>
  </si>
  <si>
    <t>深圳英诺酒店</t>
  </si>
  <si>
    <t>343.56</t>
  </si>
  <si>
    <t>2021-07-20 22:05:57</t>
  </si>
  <si>
    <t>2203519</t>
  </si>
  <si>
    <t>400.22</t>
  </si>
  <si>
    <t>2021-07-20 22:04:45</t>
  </si>
  <si>
    <t>2203510</t>
  </si>
  <si>
    <t>484.00</t>
  </si>
  <si>
    <t>2021-07-20 21:59:47</t>
  </si>
  <si>
    <t>2203498</t>
  </si>
  <si>
    <t>2021-07-20 21:51:51</t>
  </si>
  <si>
    <t>2203489</t>
  </si>
  <si>
    <t>2021-07-20 21:49:58</t>
  </si>
  <si>
    <t>2203471</t>
  </si>
  <si>
    <t>679.70</t>
  </si>
  <si>
    <t>2021-07-20 21:40:28</t>
  </si>
  <si>
    <t>2203445</t>
  </si>
  <si>
    <t>上海虹桥绿地铂骊酒店</t>
  </si>
  <si>
    <t>614.88</t>
  </si>
  <si>
    <t>2021-07-20 21:28:08</t>
  </si>
  <si>
    <t>2203413</t>
  </si>
  <si>
    <t>岭南佳园连锁酒店(广州怡乐路中大西门店)</t>
  </si>
  <si>
    <t>249.83</t>
  </si>
  <si>
    <t>2021-07-20 21:11:47</t>
  </si>
  <si>
    <t>2203411</t>
  </si>
  <si>
    <t>2021-07-20 21:10:36</t>
  </si>
  <si>
    <t>2203397</t>
  </si>
  <si>
    <t>汉庭酒店(杭州萧山人民广场地铁站店)</t>
  </si>
  <si>
    <t>244.32</t>
  </si>
  <si>
    <t>2021-07-20 21:00:36</t>
  </si>
  <si>
    <t>2203380</t>
  </si>
  <si>
    <t>2021-07-20 20:47:46</t>
  </si>
  <si>
    <t>2203347</t>
  </si>
  <si>
    <t>广州南美大酒店</t>
  </si>
  <si>
    <t>386.62</t>
  </si>
  <si>
    <t>2021-07-20 20:26:26</t>
  </si>
  <si>
    <t>2203343</t>
  </si>
  <si>
    <t>755.19</t>
  </si>
  <si>
    <t>2021-07-20 20:25:44</t>
  </si>
  <si>
    <t>2203336</t>
  </si>
  <si>
    <t>湛江君豪酒店</t>
  </si>
  <si>
    <t>521.41</t>
  </si>
  <si>
    <t>2021-07-20 20:23:46</t>
  </si>
  <si>
    <t>2203273</t>
  </si>
  <si>
    <t>如家精选酒店(上海浦东新金桥路店)</t>
  </si>
  <si>
    <t>996.72</t>
  </si>
  <si>
    <t>2021-07-20 20:17:59</t>
  </si>
  <si>
    <t>2203264</t>
  </si>
  <si>
    <t>518.10</t>
  </si>
  <si>
    <t>2021-07-20 19:37:44</t>
  </si>
  <si>
    <t>2203263</t>
  </si>
  <si>
    <t>2021-07-20 19:37:49</t>
  </si>
  <si>
    <t>2203260</t>
  </si>
  <si>
    <t>锦江之星品尚酒店(宁波杭州湾大众产业园店)</t>
  </si>
  <si>
    <t>228.14</t>
  </si>
  <si>
    <t>2021-07-20 19:27:56</t>
  </si>
  <si>
    <t>2203251</t>
  </si>
  <si>
    <t>汉庭酒店(上海国家会展中心曹安公路店)</t>
  </si>
  <si>
    <t>338.72</t>
  </si>
  <si>
    <t>2021-07-20 19:05:44</t>
  </si>
  <si>
    <t>2203247</t>
  </si>
  <si>
    <t>329.17</t>
  </si>
  <si>
    <t>2021-07-20 18:59:22</t>
  </si>
  <si>
    <t>2203235</t>
  </si>
  <si>
    <t>尚客优精选酒店（富士康经开区店）</t>
  </si>
  <si>
    <t>2021-07-20 18:51:21</t>
  </si>
  <si>
    <t>2203184</t>
  </si>
  <si>
    <t>骏怡连锁酒店(仪陇高庐店)</t>
  </si>
  <si>
    <t>106.16</t>
  </si>
  <si>
    <t>2021-07-20 18:14:55</t>
  </si>
  <si>
    <t>2203181</t>
  </si>
  <si>
    <t>宜尚酒店(广州岗顶地铁站店)</t>
  </si>
  <si>
    <t>651.38</t>
  </si>
  <si>
    <t>2021-07-20 18:11:16</t>
  </si>
  <si>
    <t>2203177</t>
  </si>
  <si>
    <t>2021-07-20 18:09:48</t>
  </si>
  <si>
    <t>2203174</t>
  </si>
  <si>
    <t>汉庭酒店(杭州火车南站店)</t>
  </si>
  <si>
    <t>198.28</t>
  </si>
  <si>
    <t>2021-07-20 18:01:30</t>
  </si>
  <si>
    <t>2203164</t>
  </si>
  <si>
    <t>2021-07-20 17:36:23</t>
  </si>
  <si>
    <t>2203156</t>
  </si>
  <si>
    <t>重庆雅之居宾馆</t>
  </si>
  <si>
    <t>146.74</t>
  </si>
  <si>
    <t>2021-07-20 17:29:53</t>
  </si>
  <si>
    <t>2203153</t>
  </si>
  <si>
    <t>7天连锁酒店（重庆南坪万达广场店）</t>
  </si>
  <si>
    <t>153.70</t>
  </si>
  <si>
    <t>2021-07-20 17:26:15</t>
  </si>
  <si>
    <t>2203152</t>
  </si>
  <si>
    <t>472.00</t>
  </si>
  <si>
    <t>2021-07-20 17:25:20</t>
  </si>
  <si>
    <t>2203148</t>
  </si>
  <si>
    <t>305.49</t>
  </si>
  <si>
    <t>2021-07-20 17:30:26</t>
  </si>
  <si>
    <t>2203147</t>
  </si>
  <si>
    <t>2021-07-20 17:17:19</t>
  </si>
  <si>
    <t>2203138</t>
  </si>
  <si>
    <t>2021-07-20 17:06:27</t>
  </si>
  <si>
    <t>2203133</t>
  </si>
  <si>
    <t>7天连锁酒店（惠州西湖店）</t>
  </si>
  <si>
    <t>133.74</t>
  </si>
  <si>
    <t>2021-07-20 17:02:18</t>
  </si>
  <si>
    <t>2203122</t>
  </si>
  <si>
    <t>汉庭酒店(绩溪店)</t>
  </si>
  <si>
    <t>2021-07-20 16:53:57</t>
  </si>
  <si>
    <t>2203120</t>
  </si>
  <si>
    <t>全季酒店(广州东山口店)</t>
  </si>
  <si>
    <t>504.63</t>
  </si>
  <si>
    <t>2021-07-20 16:51:30</t>
  </si>
  <si>
    <t>2203117</t>
  </si>
  <si>
    <t>格林联盟(上海大学祁华路地铁站店)</t>
  </si>
  <si>
    <t>200.01</t>
  </si>
  <si>
    <t>2021-07-20 16:50:03</t>
  </si>
  <si>
    <t>2203114</t>
  </si>
  <si>
    <t>2021-07-20 16:47:09</t>
  </si>
  <si>
    <t>2203111</t>
  </si>
  <si>
    <t>544.71</t>
  </si>
  <si>
    <t>2021-07-20 16:45:56</t>
  </si>
  <si>
    <t>2203105</t>
  </si>
  <si>
    <t>成都POSHPACKER拖板鞋青年旅舍旅行酒店</t>
  </si>
  <si>
    <t>122.06</t>
  </si>
  <si>
    <t>2021-07-20 16:41:31</t>
  </si>
  <si>
    <t>2203101</t>
  </si>
  <si>
    <t>2021-07-20 16:37:22</t>
  </si>
  <si>
    <t>2203099</t>
  </si>
  <si>
    <t>180.64</t>
  </si>
  <si>
    <t>2021-07-20 16:34:51</t>
  </si>
  <si>
    <t>2203072</t>
  </si>
  <si>
    <t>123.77</t>
  </si>
  <si>
    <t>2021-07-20 15:57:34</t>
  </si>
  <si>
    <t>2203071</t>
  </si>
  <si>
    <t>2021-07-20 15:57:33</t>
  </si>
  <si>
    <t>2203063</t>
  </si>
  <si>
    <t>2021-07-20 15:52:27</t>
  </si>
  <si>
    <t>2203059</t>
  </si>
  <si>
    <t>2021-07-20 15:51:00</t>
  </si>
  <si>
    <t>2203052</t>
  </si>
  <si>
    <t>上海富豪会展公寓酒店</t>
  </si>
  <si>
    <t>449.57</t>
  </si>
  <si>
    <t>2021-07-20 15:43:57</t>
  </si>
  <si>
    <t>2203034</t>
  </si>
  <si>
    <t>花筑·乌镇悦厢人文艺术客栈</t>
  </si>
  <si>
    <t>211.48</t>
  </si>
  <si>
    <t>2021-07-20 15:26:07</t>
  </si>
  <si>
    <t>2203030</t>
  </si>
  <si>
    <t>城市便捷酒店(桂林市政府店)</t>
  </si>
  <si>
    <t>2021-07-20 15:22:03</t>
  </si>
  <si>
    <t>2203026</t>
  </si>
  <si>
    <t>汉庭优佳酒店(上海恒隆广场店)</t>
  </si>
  <si>
    <t>2021-07-20 15:20:47</t>
  </si>
  <si>
    <t>2203024</t>
  </si>
  <si>
    <t>208.23</t>
  </si>
  <si>
    <t>2021-07-20 15:19:54</t>
  </si>
  <si>
    <t>2202997</t>
  </si>
  <si>
    <t>派酒店(庆阳北大街店)</t>
  </si>
  <si>
    <t>133.77</t>
  </si>
  <si>
    <t>2021-07-20 14:58:39</t>
  </si>
  <si>
    <t>2202991</t>
  </si>
  <si>
    <t>格林豪泰(苏州太平镇高铁北站店)</t>
  </si>
  <si>
    <t>2021-07-20 14:52:14</t>
  </si>
  <si>
    <t>2202990</t>
  </si>
  <si>
    <t>尚客优连锁酒店(佛冈汤盛大道店)</t>
  </si>
  <si>
    <t>2021-07-20 14:51:49</t>
  </si>
  <si>
    <t>2202977</t>
  </si>
  <si>
    <t>格林豪泰酒店(灵璧奇石公园店)</t>
  </si>
  <si>
    <t>205.48</t>
  </si>
  <si>
    <t>2021-07-20 14:43:18</t>
  </si>
  <si>
    <t>2202965</t>
  </si>
  <si>
    <t>喆啡酒店(长沙湘雅附二梓园路店)</t>
  </si>
  <si>
    <t>361.61</t>
  </si>
  <si>
    <t>2021-07-20 14:28:54</t>
  </si>
  <si>
    <t>2202960</t>
  </si>
  <si>
    <t>344.81</t>
  </si>
  <si>
    <t>2021-07-20 14:23:34</t>
  </si>
  <si>
    <t>2202959</t>
  </si>
  <si>
    <t>2021-07-20 14:21:41</t>
  </si>
  <si>
    <t>2202943</t>
  </si>
  <si>
    <t>211.02</t>
  </si>
  <si>
    <t>2021-07-20 14:05:49</t>
  </si>
  <si>
    <t>2202931</t>
  </si>
  <si>
    <t>318.75</t>
  </si>
  <si>
    <t>2021-07-20 13:52:31</t>
  </si>
  <si>
    <t>2202929</t>
  </si>
  <si>
    <t>锦江之星（上海东方明珠店）</t>
  </si>
  <si>
    <t>382.84</t>
  </si>
  <si>
    <t>2021-07-20 13:50:40</t>
  </si>
  <si>
    <t>2202904</t>
  </si>
  <si>
    <t>460.18</t>
  </si>
  <si>
    <t>2021-07-20 13:11:22</t>
  </si>
  <si>
    <t>2202902</t>
  </si>
  <si>
    <t>2021-07-20 13:08:47</t>
  </si>
  <si>
    <t>2202898</t>
  </si>
  <si>
    <t>221.09</t>
  </si>
  <si>
    <t>2021-07-20 13:02:22</t>
  </si>
  <si>
    <t>2202891</t>
  </si>
  <si>
    <t>149.26</t>
  </si>
  <si>
    <t>2021-07-20 12:52:20</t>
  </si>
  <si>
    <t>2202890</t>
  </si>
  <si>
    <t>396.56</t>
  </si>
  <si>
    <t>2021-07-20 12:51:23</t>
  </si>
  <si>
    <t>2202879</t>
  </si>
  <si>
    <t>全季酒店(大连高新万达广场店)</t>
  </si>
  <si>
    <t>617.34</t>
  </si>
  <si>
    <t>2021-07-20 12:39:08</t>
  </si>
  <si>
    <t>2202857</t>
  </si>
  <si>
    <t>120.67</t>
  </si>
  <si>
    <t>2021-07-20 12:20:18</t>
  </si>
  <si>
    <t>2202856</t>
  </si>
  <si>
    <t>尚客优精选酒店(宜川壶口店)</t>
  </si>
  <si>
    <t>177.46</t>
  </si>
  <si>
    <t>2021-07-20 12:20:16</t>
  </si>
  <si>
    <t>2202808</t>
  </si>
  <si>
    <t>2021-07-20 11:34:53</t>
  </si>
  <si>
    <t>2202798</t>
  </si>
  <si>
    <t>1933.22</t>
  </si>
  <si>
    <t>2021-07-20 11:26:13</t>
  </si>
  <si>
    <t>2202791</t>
  </si>
  <si>
    <t>全季酒店(上海五角场万达广场店)</t>
  </si>
  <si>
    <t>658.14</t>
  </si>
  <si>
    <t>2021-07-20 11:20:33</t>
  </si>
  <si>
    <t>2202790</t>
  </si>
  <si>
    <t>259.58</t>
  </si>
  <si>
    <t>2021-07-20 11:17:30</t>
  </si>
  <si>
    <t>2202779</t>
  </si>
  <si>
    <t>610.98</t>
  </si>
  <si>
    <t>2021-07-20 11:02:35</t>
  </si>
  <si>
    <t>2202777</t>
  </si>
  <si>
    <t>2021-07-20 11:01:53</t>
  </si>
  <si>
    <t>2202756</t>
  </si>
  <si>
    <t>234.44</t>
  </si>
  <si>
    <t>2021-07-20 10:37:46</t>
  </si>
  <si>
    <t>2202742</t>
  </si>
  <si>
    <t>银川米乐时尚商务酒店</t>
  </si>
  <si>
    <t>136.68</t>
  </si>
  <si>
    <t>2021-07-20 10:23:27</t>
  </si>
  <si>
    <t>2202736</t>
  </si>
  <si>
    <t>城市便捷酒店(镇江大市口苏宁广场店)</t>
  </si>
  <si>
    <t>115.36</t>
  </si>
  <si>
    <t>2021-07-20 10:19:05</t>
  </si>
  <si>
    <t>2202734</t>
  </si>
  <si>
    <t>格林豪泰(常州武进万达广场古方路店)</t>
  </si>
  <si>
    <t>172.41</t>
  </si>
  <si>
    <t>2021-07-20 10:16:01</t>
  </si>
  <si>
    <t>2202694</t>
  </si>
  <si>
    <t>IU酒店(北京回龙观生命科学园地铁站店)</t>
  </si>
  <si>
    <t>402.47</t>
  </si>
  <si>
    <t>2021-07-20 09:20:54</t>
  </si>
  <si>
    <t>2202688</t>
  </si>
  <si>
    <t>上海森景大酒店</t>
  </si>
  <si>
    <t>281.40</t>
  </si>
  <si>
    <t>2021-07-20 09:02:08</t>
  </si>
  <si>
    <t>2202686</t>
  </si>
  <si>
    <t>瓦舍旅行酒店(西安钟楼南门店)</t>
  </si>
  <si>
    <t>2021-07-20 09:00:59</t>
  </si>
  <si>
    <t>2202654</t>
  </si>
  <si>
    <t>194.83</t>
  </si>
  <si>
    <t>2021-07-20 08:02:14</t>
  </si>
  <si>
    <t>2202652</t>
  </si>
  <si>
    <t>海南贵族游艇会</t>
  </si>
  <si>
    <t>323.75</t>
  </si>
  <si>
    <t>2021-07-20 08:01:05</t>
  </si>
  <si>
    <t>2202647</t>
  </si>
  <si>
    <t>白玉兰酒店(成都太古里东风大桥店A栋)</t>
  </si>
  <si>
    <t>2021-07-20 07:45:56</t>
  </si>
  <si>
    <t>2202637</t>
  </si>
  <si>
    <t>橙客连锁酒店(潮州高铁分店)</t>
  </si>
  <si>
    <t>158.87</t>
  </si>
  <si>
    <t>2021-07-20 07:25:52</t>
  </si>
  <si>
    <t>2202622</t>
  </si>
  <si>
    <t>2021-07-20 06:18:34</t>
  </si>
  <si>
    <t>2202618</t>
  </si>
  <si>
    <t>骏怡城际酒店(常州横山桥店)</t>
  </si>
  <si>
    <t>134.64</t>
  </si>
  <si>
    <t>2021-07-20 06:05:31</t>
  </si>
  <si>
    <t>2202558</t>
  </si>
  <si>
    <t>519.96</t>
  </si>
  <si>
    <t>2021-07-20 00:21:11</t>
  </si>
  <si>
    <t>2021-07-19</t>
  </si>
  <si>
    <t>2202529</t>
  </si>
  <si>
    <t>深圳名悦商务酒店</t>
  </si>
  <si>
    <t>163.90</t>
  </si>
  <si>
    <t>2021-07-19 23:27:57</t>
  </si>
  <si>
    <t>2202429</t>
  </si>
  <si>
    <t>广州合晋帝苑酒店</t>
  </si>
  <si>
    <t>559.23</t>
  </si>
  <si>
    <t>2021-07-19 22:00:25</t>
  </si>
  <si>
    <t>2202406</t>
  </si>
  <si>
    <t>118.07</t>
  </si>
  <si>
    <t>2021-07-19 21:45:34</t>
  </si>
  <si>
    <t>2202397</t>
  </si>
  <si>
    <t>全季酒店(上海世博耀华路店)</t>
  </si>
  <si>
    <t>2021-07-19 21:34:59</t>
  </si>
  <si>
    <t>2202368</t>
  </si>
  <si>
    <t>汉庭酒店(宁波火车站店)</t>
  </si>
  <si>
    <t>263.09</t>
  </si>
  <si>
    <t>2021-07-19 21:16:47</t>
  </si>
  <si>
    <t>2202280</t>
  </si>
  <si>
    <t>汉庭优佳酒店(深圳宝安流塘店)</t>
  </si>
  <si>
    <t>482.76</t>
  </si>
  <si>
    <t>2021-07-19 19:42:42</t>
  </si>
  <si>
    <t>2202269</t>
  </si>
  <si>
    <t>116.28</t>
  </si>
  <si>
    <t>2021-07-19 19:22:12</t>
  </si>
  <si>
    <t>2202218</t>
  </si>
  <si>
    <t>上海虹桥雅辰缇酒店</t>
  </si>
  <si>
    <t>339.58</t>
  </si>
  <si>
    <t>2021-07-19 18:14:33</t>
  </si>
  <si>
    <t>2202156</t>
  </si>
  <si>
    <t>汉庭酒店(南京苜蓿园大街店)</t>
  </si>
  <si>
    <t>250.58</t>
  </si>
  <si>
    <t>2021-07-19 17:03:37</t>
  </si>
  <si>
    <t>2202113</t>
  </si>
  <si>
    <t>204.03</t>
  </si>
  <si>
    <t>2021-07-19 16:25:18</t>
  </si>
  <si>
    <t>2202112</t>
  </si>
  <si>
    <t>2021-07-19 16:25:15</t>
  </si>
  <si>
    <t>2202069</t>
  </si>
  <si>
    <t>北京丽苑公寓</t>
  </si>
  <si>
    <t>2021-07-19 15:34:58</t>
  </si>
  <si>
    <t>2202050</t>
  </si>
  <si>
    <t>贝壳酒店(明光汽车站店)</t>
  </si>
  <si>
    <t>502.10</t>
  </si>
  <si>
    <t>2021-07-19 15:08:02</t>
  </si>
  <si>
    <t>2202020</t>
  </si>
  <si>
    <t>356.54</t>
  </si>
  <si>
    <t>2021-07-19 14:36:01</t>
  </si>
  <si>
    <t>2201946</t>
  </si>
  <si>
    <t>锦江都城酒店(宝鸡王子饭店)</t>
  </si>
  <si>
    <t>445.00</t>
  </si>
  <si>
    <t>2021-07-19 13:09:19</t>
  </si>
  <si>
    <t>2201937</t>
  </si>
  <si>
    <t>喆啡酒店沈阳北站岐山路地铁站店</t>
  </si>
  <si>
    <t>1192.24</t>
  </si>
  <si>
    <t>2021-07-19 12:54:44</t>
  </si>
  <si>
    <t>2201889</t>
  </si>
  <si>
    <t>1532.27</t>
  </si>
  <si>
    <t>2021-07-19 12:08:41</t>
  </si>
  <si>
    <t>2201852</t>
  </si>
  <si>
    <t>汉庭酒店(珠海斗门大信新都汇店)</t>
  </si>
  <si>
    <t>455.46</t>
  </si>
  <si>
    <t>2021-07-19 11:26:29</t>
  </si>
  <si>
    <t>2201841</t>
  </si>
  <si>
    <t>全季酒店(天津华苑店)</t>
  </si>
  <si>
    <t>2021-07-19 11:12:58</t>
  </si>
  <si>
    <t>2201839</t>
  </si>
  <si>
    <t>304.95</t>
  </si>
  <si>
    <t>2021-07-19 11:07:16</t>
  </si>
  <si>
    <t>2201837</t>
  </si>
  <si>
    <t>上海三迪华美达酒店</t>
  </si>
  <si>
    <t>1164.84</t>
  </si>
  <si>
    <t>2021-07-19 11:03:17</t>
  </si>
  <si>
    <t>2201830</t>
  </si>
  <si>
    <t>2021-07-19 10:52:17</t>
  </si>
  <si>
    <t>2201807</t>
  </si>
  <si>
    <t>广州伊士丹顿酒店</t>
  </si>
  <si>
    <t>2606.04</t>
  </si>
  <si>
    <t>2021-07-19 10:00:00</t>
  </si>
  <si>
    <t>2201801</t>
  </si>
  <si>
    <t>2021-07-19 09:54:49</t>
  </si>
  <si>
    <t>2201788</t>
  </si>
  <si>
    <t>锦江之星品尚(拉萨布达拉宫北京西路店)</t>
  </si>
  <si>
    <t>1436.97</t>
  </si>
  <si>
    <t>2021-07-19 09:28:12</t>
  </si>
  <si>
    <t>2201638</t>
  </si>
  <si>
    <t>737.36</t>
  </si>
  <si>
    <t>2021-07-19 00:04:08</t>
  </si>
  <si>
    <t>2021-07-18</t>
  </si>
  <si>
    <t>2201632</t>
  </si>
  <si>
    <t>2021-07-18 23:51:24</t>
  </si>
  <si>
    <t>2201611</t>
  </si>
  <si>
    <t>锦江都城(徐州彭城广场地铁站金盾店)</t>
  </si>
  <si>
    <t>312.63</t>
  </si>
  <si>
    <t>2021-07-18 23:23:01</t>
  </si>
  <si>
    <t>2201514</t>
  </si>
  <si>
    <t>厦门喜来登酒店</t>
  </si>
  <si>
    <t>638.80</t>
  </si>
  <si>
    <t>2021-07-19 08:01:18</t>
  </si>
  <si>
    <t>2201495</t>
  </si>
  <si>
    <t>2021-07-18 21:04:07</t>
  </si>
  <si>
    <t>2201493</t>
  </si>
  <si>
    <t>382.16</t>
  </si>
  <si>
    <t>2021-07-18 21:02:11</t>
  </si>
  <si>
    <t>2201460</t>
  </si>
  <si>
    <t>IU酒店(北京科技大学北沙滩地铁站店)</t>
  </si>
  <si>
    <t>411.36</t>
  </si>
  <si>
    <t>2021-07-18 20:15:58</t>
  </si>
  <si>
    <t>2201287</t>
  </si>
  <si>
    <t>辽源格林豪泰商务酒店</t>
  </si>
  <si>
    <t>463.01</t>
  </si>
  <si>
    <t>2021-07-18 16:10:24</t>
  </si>
  <si>
    <t>2201201</t>
  </si>
  <si>
    <t>228.26</t>
  </si>
  <si>
    <t>2021-07-18 14:39:49</t>
  </si>
  <si>
    <t>2201188</t>
  </si>
  <si>
    <t>锦江之星(北京安贞里店)</t>
  </si>
  <si>
    <t>514.18</t>
  </si>
  <si>
    <t>2021-07-18 14:29:19</t>
  </si>
  <si>
    <t>2201031</t>
  </si>
  <si>
    <t>香港逸兰精品酒店</t>
  </si>
  <si>
    <t>Bonnie Svendsen</t>
  </si>
  <si>
    <t>2405.16</t>
  </si>
  <si>
    <t>2021-07-18 11:27:29</t>
  </si>
  <si>
    <t>2201023</t>
  </si>
  <si>
    <t>汉庭酒店(重庆两路口儿童医院店)</t>
  </si>
  <si>
    <t>765.44</t>
  </si>
  <si>
    <t>2021-07-18 11:19:22</t>
  </si>
  <si>
    <t>2021-07-17</t>
  </si>
  <si>
    <t>2200568</t>
  </si>
  <si>
    <t>海口美兰机场逸唐飞行酒店</t>
  </si>
  <si>
    <t>615.59</t>
  </si>
  <si>
    <t>2021-07-17 21:36:36</t>
  </si>
  <si>
    <t>2200147</t>
  </si>
  <si>
    <t>1246.16</t>
  </si>
  <si>
    <t>2021-07-17 15:52:08</t>
  </si>
  <si>
    <t>2200140</t>
  </si>
  <si>
    <t>2021-07-17 15:43:35</t>
  </si>
  <si>
    <t>2200000</t>
  </si>
  <si>
    <t>喆啡酒店(丰县华地街店)</t>
  </si>
  <si>
    <t>613.47</t>
  </si>
  <si>
    <t>-613</t>
  </si>
  <si>
    <t>2021-07-17 13:29:08</t>
  </si>
  <si>
    <t>2199955</t>
  </si>
  <si>
    <t>IU酒店（贵阳花溪步行街店）</t>
  </si>
  <si>
    <t>517.11</t>
  </si>
  <si>
    <t>2021-07-17 12:41:22</t>
  </si>
  <si>
    <t>2021-07-16</t>
  </si>
  <si>
    <t>2199304</t>
  </si>
  <si>
    <t>2109.81</t>
  </si>
  <si>
    <t>2021-07-16 20:39:05</t>
  </si>
  <si>
    <t>2199218</t>
  </si>
  <si>
    <t>1028.60</t>
  </si>
  <si>
    <t>514.30</t>
  </si>
  <si>
    <t>-514</t>
  </si>
  <si>
    <t>2021-07-16 19:36:22</t>
  </si>
  <si>
    <t>2199208</t>
  </si>
  <si>
    <t>淮安曙光国际大酒店</t>
  </si>
  <si>
    <t>1173.72</t>
  </si>
  <si>
    <t>2021-07-16 19:30:20</t>
  </si>
  <si>
    <t>2199122</t>
  </si>
  <si>
    <t>宜必思酒店(青岛城阳正阳路店)</t>
  </si>
  <si>
    <t>2021-07-16 18:23:07</t>
  </si>
  <si>
    <t>2199119</t>
  </si>
  <si>
    <t>锦江都城酒店(杭州下沙金沙湖店)</t>
  </si>
  <si>
    <t>597.98</t>
  </si>
  <si>
    <t>2021-07-16 18:57:47</t>
  </si>
  <si>
    <t>2199051</t>
  </si>
  <si>
    <t>香港南洋酒店</t>
  </si>
  <si>
    <t>YANG HONGYU</t>
  </si>
  <si>
    <t>773.48</t>
  </si>
  <si>
    <t>2021-07-16 17:41:46</t>
  </si>
  <si>
    <t>2199019</t>
  </si>
  <si>
    <t>861.92</t>
  </si>
  <si>
    <t>2021-07-16 17:14:56</t>
  </si>
  <si>
    <t>2198944</t>
  </si>
  <si>
    <t>汉庭酒店(广州南沙今洲广场店)</t>
  </si>
  <si>
    <t>729.50</t>
  </si>
  <si>
    <t>2021-07-16 16:11:47</t>
  </si>
  <si>
    <t>2198495</t>
  </si>
  <si>
    <t>全季酒店(上海莘庄沪闵路店)</t>
  </si>
  <si>
    <t>942.00</t>
  </si>
  <si>
    <t>2021-07-16 08:24:01</t>
  </si>
  <si>
    <t>2021-07-15</t>
  </si>
  <si>
    <t>2198061</t>
  </si>
  <si>
    <t>曲阜鲁能JW万豪酒店</t>
  </si>
  <si>
    <t>645.37</t>
  </si>
  <si>
    <t>2021-07-15 20:53:05</t>
  </si>
  <si>
    <t>2197813</t>
  </si>
  <si>
    <t>三亚艾迪逊酒店</t>
  </si>
  <si>
    <t>13462.20</t>
  </si>
  <si>
    <t>2021-07-15 16:29:18</t>
  </si>
  <si>
    <t>2197685</t>
  </si>
  <si>
    <t>温州太一国际酒店</t>
  </si>
  <si>
    <t>264.10</t>
  </si>
  <si>
    <t>2021-07-15 13:03:12</t>
  </si>
  <si>
    <t>2197675</t>
  </si>
  <si>
    <t>锦江之星(厦门集美学村店)</t>
  </si>
  <si>
    <t>2021-07-15 12:49:58</t>
  </si>
  <si>
    <t>2197482</t>
  </si>
  <si>
    <t>格林豪泰(西宁新千国际广场店)</t>
  </si>
  <si>
    <t>454.70</t>
  </si>
  <si>
    <t>2021-07-15 10:45:45</t>
  </si>
  <si>
    <t>2197313</t>
  </si>
  <si>
    <t>昆山托尼洛·兰博基尼酒店</t>
  </si>
  <si>
    <t>2021-07-15 07:20:46</t>
  </si>
  <si>
    <t>2021-07-14</t>
  </si>
  <si>
    <t>2196527</t>
  </si>
  <si>
    <t>2021-07-14 17:16:22</t>
  </si>
  <si>
    <t>2196049</t>
  </si>
  <si>
    <t>西安钟楼饭店</t>
  </si>
  <si>
    <t>2021-07-14 10:54:14</t>
  </si>
  <si>
    <t>2195961</t>
  </si>
  <si>
    <t>三亚理文索菲特度假酒店</t>
  </si>
  <si>
    <t>2021-07-14 09:18:14</t>
  </si>
  <si>
    <t>2195899</t>
  </si>
  <si>
    <t>海友酒店(上海嘉善路地铁站二店)</t>
  </si>
  <si>
    <t>324.12</t>
  </si>
  <si>
    <t>2021-07-14 07:31:49</t>
  </si>
  <si>
    <t>2021-07-13</t>
  </si>
  <si>
    <t>2195526</t>
  </si>
  <si>
    <t>龙脊假日酒店</t>
  </si>
  <si>
    <t>221.26</t>
  </si>
  <si>
    <t>2021-07-13 21:06:19</t>
  </si>
  <si>
    <t>2195117</t>
  </si>
  <si>
    <t>海友酒店(上海南京东路地铁站店)</t>
  </si>
  <si>
    <t>659.66</t>
  </si>
  <si>
    <t>2021-07-13 15:23:22</t>
  </si>
  <si>
    <t>2021-07-12</t>
  </si>
  <si>
    <t>2194444</t>
  </si>
  <si>
    <t>城市便捷酒店(南宁安吉客运地铁站店 )</t>
  </si>
  <si>
    <t>2021-07-12 23:16:22</t>
  </si>
  <si>
    <t>2194311</t>
  </si>
  <si>
    <t>659.49</t>
  </si>
  <si>
    <t>2021-07-12 21:39:24</t>
  </si>
  <si>
    <t>2193903</t>
  </si>
  <si>
    <t>全季酒店(上海康桥秀沿路店)</t>
  </si>
  <si>
    <t>961.85</t>
  </si>
  <si>
    <t>2021-07-12 16:58:13</t>
  </si>
  <si>
    <t>2193868</t>
  </si>
  <si>
    <t>兰州华联宾馆</t>
  </si>
  <si>
    <t>206.67</t>
  </si>
  <si>
    <t>2021-07-12 16:36:37</t>
  </si>
  <si>
    <t>2193268</t>
  </si>
  <si>
    <t>格林豪泰智选酒店(甘肃省兰州市西固区福利东路店)</t>
  </si>
  <si>
    <t>2021-07-12 02:11:06</t>
  </si>
  <si>
    <t>2021-07-11</t>
  </si>
  <si>
    <t>2193064</t>
  </si>
  <si>
    <t>340.51</t>
  </si>
  <si>
    <t>2021-07-11 21:25:21</t>
  </si>
  <si>
    <t>2193047</t>
  </si>
  <si>
    <t>三亚亚龙湾莎玛度假酒店</t>
  </si>
  <si>
    <t>2514.52</t>
  </si>
  <si>
    <t>2021-07-11 20:49:59</t>
  </si>
  <si>
    <t>2193042</t>
  </si>
  <si>
    <t>2021-07-11 20:41:54</t>
  </si>
  <si>
    <t>2192950</t>
  </si>
  <si>
    <t>汉庭（上海嘉定叶城路店）</t>
  </si>
  <si>
    <t>171.44</t>
  </si>
  <si>
    <t>2021-07-11 18:49:40</t>
  </si>
  <si>
    <t>2192843</t>
  </si>
  <si>
    <t>全季酒店(上海外滩河南中路店)</t>
  </si>
  <si>
    <t>1674.12</t>
  </si>
  <si>
    <t>2021-07-11 16:07:16</t>
  </si>
  <si>
    <t>2192778</t>
  </si>
  <si>
    <t>海友酒店(上海漕河泾桂平路店)</t>
  </si>
  <si>
    <t>458.05</t>
  </si>
  <si>
    <t>2021-07-11 15:15:55</t>
  </si>
  <si>
    <t>2021-07-10</t>
  </si>
  <si>
    <t>2191179</t>
  </si>
  <si>
    <t>重庆金陵大饭店</t>
  </si>
  <si>
    <t>534.66</t>
  </si>
  <si>
    <t>2021-07-10 11:37:48</t>
  </si>
  <si>
    <t>2021-07-09</t>
  </si>
  <si>
    <t>2190056</t>
  </si>
  <si>
    <t>519.84</t>
  </si>
  <si>
    <t>2021-07-09 18:52:46</t>
  </si>
  <si>
    <t>2189617</t>
  </si>
  <si>
    <t>海友良品酒店(福州汽车南站店)</t>
  </si>
  <si>
    <t>2021-07-09 14:48:08</t>
  </si>
  <si>
    <t>2021-07-08</t>
  </si>
  <si>
    <t>2187637</t>
  </si>
  <si>
    <t>北京景山花园酒店</t>
  </si>
  <si>
    <t>2453.08</t>
  </si>
  <si>
    <t>2021-07-08 11:37:08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</si>
</sst>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15747231587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44397</v>
      </c>
      <c r="G2" s="5">
        <v>44398</v>
      </c>
      <c r="H2" s="4">
        <v>1</v>
      </c>
      <c r="I2" s="4">
        <v>1</v>
      </c>
      <c r="J2" s="4">
        <v>1</v>
      </c>
      <c r="K2" s="4" t="s">
        <v>29</v>
      </c>
      <c r="L2" s="4">
        <v>519.84</v>
      </c>
      <c r="M2" s="4">
        <v>519.84</v>
      </c>
      <c r="N2" s="4" t="s">
        <v>30</v>
      </c>
      <c r="O2" s="4" t="s">
        <v>31</v>
      </c>
      <c r="P2" s="4" t="s">
        <v>32</v>
      </c>
      <c r="Q2" s="4">
        <v>0</v>
      </c>
      <c r="R2" s="6">
        <v>44386</v>
      </c>
      <c r="S2" s="5">
        <v>44401</v>
      </c>
      <c r="T2" s="4" t="s">
        <v>33</v>
      </c>
      <c r="U2" s="4">
        <v>519.84</v>
      </c>
      <c r="V2" s="4">
        <v>0</v>
      </c>
      <c r="W2" s="4">
        <v>0</v>
      </c>
      <c r="X2" s="4">
        <v>2190056</v>
      </c>
    </row>
    <row r="3" s="4" customFormat="1" spans="1:24">
      <c r="A3" s="4">
        <v>15765618882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44396</v>
      </c>
      <c r="G3" s="5">
        <v>44398</v>
      </c>
      <c r="H3" s="4">
        <v>1</v>
      </c>
      <c r="I3" s="4">
        <v>2</v>
      </c>
      <c r="J3" s="4">
        <v>2</v>
      </c>
      <c r="K3" s="4" t="s">
        <v>29</v>
      </c>
      <c r="L3" s="4">
        <v>458.05</v>
      </c>
      <c r="M3" s="4">
        <v>458.05</v>
      </c>
      <c r="N3" s="4" t="s">
        <v>36</v>
      </c>
      <c r="O3" s="4" t="s">
        <v>31</v>
      </c>
      <c r="P3" s="4" t="s">
        <v>32</v>
      </c>
      <c r="Q3" s="4">
        <v>0</v>
      </c>
      <c r="R3" s="6">
        <v>44388</v>
      </c>
      <c r="S3" s="5">
        <v>44401</v>
      </c>
      <c r="T3" s="4" t="s">
        <v>33</v>
      </c>
      <c r="U3" s="4">
        <v>458.05</v>
      </c>
      <c r="V3" s="4">
        <v>0</v>
      </c>
      <c r="W3" s="4">
        <v>0</v>
      </c>
      <c r="X3" s="4">
        <v>2192778</v>
      </c>
    </row>
    <row r="4" s="4" customFormat="1" spans="1:24">
      <c r="A4" s="4">
        <v>15767696240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44397</v>
      </c>
      <c r="G4" s="5">
        <v>44398</v>
      </c>
      <c r="H4" s="4">
        <v>1</v>
      </c>
      <c r="I4" s="4">
        <v>1</v>
      </c>
      <c r="J4" s="4">
        <v>1</v>
      </c>
      <c r="K4" s="4" t="s">
        <v>29</v>
      </c>
      <c r="L4" s="4">
        <v>340.51</v>
      </c>
      <c r="M4" s="4">
        <v>340.51</v>
      </c>
      <c r="N4" s="4" t="s">
        <v>39</v>
      </c>
      <c r="O4" s="4" t="s">
        <v>31</v>
      </c>
      <c r="P4" s="4" t="s">
        <v>32</v>
      </c>
      <c r="Q4" s="4">
        <v>0</v>
      </c>
      <c r="R4" s="6">
        <v>44388</v>
      </c>
      <c r="S4" s="5">
        <v>44401</v>
      </c>
      <c r="T4" s="4" t="s">
        <v>33</v>
      </c>
      <c r="U4" s="4">
        <v>340.51</v>
      </c>
      <c r="V4" s="4">
        <v>0</v>
      </c>
      <c r="W4" s="4">
        <v>0</v>
      </c>
      <c r="X4" s="4">
        <v>2193064</v>
      </c>
    </row>
    <row r="5" s="4" customFormat="1" spans="1:24">
      <c r="A5" s="4">
        <v>15776077101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44396</v>
      </c>
      <c r="G5" s="5">
        <v>44398</v>
      </c>
      <c r="H5" s="4">
        <v>1</v>
      </c>
      <c r="I5" s="4">
        <v>2</v>
      </c>
      <c r="J5" s="4">
        <v>2</v>
      </c>
      <c r="K5" s="4" t="s">
        <v>29</v>
      </c>
      <c r="L5" s="4">
        <v>961.85</v>
      </c>
      <c r="M5" s="4">
        <v>961.85</v>
      </c>
      <c r="N5" s="4" t="s">
        <v>42</v>
      </c>
      <c r="O5" s="4" t="s">
        <v>31</v>
      </c>
      <c r="P5" s="4" t="s">
        <v>32</v>
      </c>
      <c r="Q5" s="4">
        <v>0</v>
      </c>
      <c r="R5" s="6">
        <v>44389</v>
      </c>
      <c r="S5" s="5">
        <v>44401</v>
      </c>
      <c r="T5" s="4" t="s">
        <v>33</v>
      </c>
      <c r="U5" s="4">
        <v>961.85</v>
      </c>
      <c r="V5" s="4">
        <v>0</v>
      </c>
      <c r="W5" s="4">
        <v>0</v>
      </c>
      <c r="X5" s="4">
        <v>2193903</v>
      </c>
    </row>
    <row r="6" s="4" customFormat="1" spans="1:23">
      <c r="A6" s="4">
        <v>15784144102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44397</v>
      </c>
      <c r="G6" s="5">
        <v>44398</v>
      </c>
      <c r="H6" s="4">
        <v>1</v>
      </c>
      <c r="I6" s="4">
        <v>1</v>
      </c>
      <c r="J6" s="4">
        <v>1</v>
      </c>
      <c r="K6" s="4" t="s">
        <v>29</v>
      </c>
      <c r="L6" s="4">
        <v>163.17</v>
      </c>
      <c r="M6" s="4">
        <v>163.17</v>
      </c>
      <c r="N6" s="4" t="s">
        <v>45</v>
      </c>
      <c r="O6" s="4" t="s">
        <v>31</v>
      </c>
      <c r="P6" s="4" t="s">
        <v>32</v>
      </c>
      <c r="Q6" s="4">
        <v>0</v>
      </c>
      <c r="R6" s="6">
        <v>44389</v>
      </c>
      <c r="S6" s="5">
        <v>44401</v>
      </c>
      <c r="T6" s="4" t="s">
        <v>33</v>
      </c>
      <c r="U6" s="4">
        <v>163.17</v>
      </c>
      <c r="V6" s="4">
        <v>0</v>
      </c>
      <c r="W6" s="4">
        <v>0</v>
      </c>
    </row>
    <row r="7" s="4" customFormat="1" spans="1:23">
      <c r="A7" s="4">
        <v>15784144102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44397</v>
      </c>
      <c r="G7" s="5">
        <v>44398</v>
      </c>
      <c r="H7" s="4">
        <v>1</v>
      </c>
      <c r="I7" s="4">
        <v>1</v>
      </c>
      <c r="J7" s="4">
        <v>1</v>
      </c>
      <c r="K7" s="4" t="s">
        <v>29</v>
      </c>
      <c r="L7" s="4">
        <v>-163.17</v>
      </c>
      <c r="M7" s="4">
        <v>-163.17</v>
      </c>
      <c r="N7" s="4" t="s">
        <v>45</v>
      </c>
      <c r="O7" s="4" t="s">
        <v>31</v>
      </c>
      <c r="P7" s="4" t="s">
        <v>32</v>
      </c>
      <c r="Q7" s="4">
        <v>0</v>
      </c>
      <c r="R7" s="6">
        <v>44389</v>
      </c>
      <c r="S7" s="5">
        <v>44401</v>
      </c>
      <c r="T7" s="4" t="s">
        <v>33</v>
      </c>
      <c r="U7" s="4">
        <v>-163.17</v>
      </c>
      <c r="V7" s="4">
        <v>0</v>
      </c>
      <c r="W7" s="4">
        <v>0</v>
      </c>
    </row>
    <row r="8" s="4" customFormat="1" spans="1:24">
      <c r="A8" s="4">
        <v>15792658360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44397</v>
      </c>
      <c r="G8" s="5">
        <v>44398</v>
      </c>
      <c r="H8" s="4">
        <v>1</v>
      </c>
      <c r="I8" s="4">
        <v>1</v>
      </c>
      <c r="J8" s="4">
        <v>1</v>
      </c>
      <c r="K8" s="4" t="s">
        <v>29</v>
      </c>
      <c r="L8" s="4">
        <v>221.26</v>
      </c>
      <c r="M8" s="4">
        <v>221.26</v>
      </c>
      <c r="N8" s="4" t="s">
        <v>49</v>
      </c>
      <c r="O8" s="4" t="s">
        <v>31</v>
      </c>
      <c r="P8" s="4" t="s">
        <v>32</v>
      </c>
      <c r="Q8" s="4">
        <v>0</v>
      </c>
      <c r="R8" s="6">
        <v>44390</v>
      </c>
      <c r="S8" s="5">
        <v>44401</v>
      </c>
      <c r="T8" s="4" t="s">
        <v>33</v>
      </c>
      <c r="U8" s="4">
        <v>221.26</v>
      </c>
      <c r="V8" s="4">
        <v>0</v>
      </c>
      <c r="W8" s="4">
        <v>0</v>
      </c>
      <c r="X8" s="4">
        <v>2195526</v>
      </c>
    </row>
    <row r="9" s="4" customFormat="1" spans="1:24">
      <c r="A9" s="4">
        <v>15794652203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44397</v>
      </c>
      <c r="G9" s="5">
        <v>44398</v>
      </c>
      <c r="H9" s="4">
        <v>1</v>
      </c>
      <c r="I9" s="4">
        <v>1</v>
      </c>
      <c r="J9" s="4">
        <v>1</v>
      </c>
      <c r="K9" s="4" t="s">
        <v>29</v>
      </c>
      <c r="L9" s="4">
        <v>2287.82</v>
      </c>
      <c r="M9" s="4">
        <v>2287.82</v>
      </c>
      <c r="N9" s="4" t="s">
        <v>52</v>
      </c>
      <c r="O9" s="4" t="s">
        <v>31</v>
      </c>
      <c r="P9" s="4" t="s">
        <v>32</v>
      </c>
      <c r="Q9" s="4">
        <v>0</v>
      </c>
      <c r="R9" s="6">
        <v>44391</v>
      </c>
      <c r="S9" s="5">
        <v>44401</v>
      </c>
      <c r="T9" s="4" t="s">
        <v>33</v>
      </c>
      <c r="U9" s="4">
        <v>2287.82</v>
      </c>
      <c r="V9" s="4">
        <v>0</v>
      </c>
      <c r="W9" s="4">
        <v>0</v>
      </c>
      <c r="X9" s="4">
        <v>2195961</v>
      </c>
    </row>
    <row r="10" s="4" customFormat="1" spans="1:24">
      <c r="A10" s="4">
        <v>15794652203</v>
      </c>
      <c r="B10" s="4" t="s">
        <v>25</v>
      </c>
      <c r="C10" s="4" t="s">
        <v>46</v>
      </c>
      <c r="D10" s="4" t="s">
        <v>50</v>
      </c>
      <c r="E10" s="4" t="s">
        <v>51</v>
      </c>
      <c r="F10" s="5">
        <v>44397</v>
      </c>
      <c r="G10" s="5">
        <v>44398</v>
      </c>
      <c r="H10" s="4">
        <v>1</v>
      </c>
      <c r="I10" s="4">
        <v>1</v>
      </c>
      <c r="J10" s="4">
        <v>1</v>
      </c>
      <c r="K10" s="4" t="s">
        <v>29</v>
      </c>
      <c r="L10" s="4">
        <v>-2287.82</v>
      </c>
      <c r="M10" s="4">
        <v>-2287.82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44391</v>
      </c>
      <c r="S10" s="5">
        <v>44401</v>
      </c>
      <c r="T10" s="4" t="s">
        <v>33</v>
      </c>
      <c r="U10" s="4">
        <v>-2287.82</v>
      </c>
      <c r="V10" s="4">
        <v>0</v>
      </c>
      <c r="W10" s="4">
        <v>0</v>
      </c>
      <c r="X10" s="4">
        <v>2195961</v>
      </c>
    </row>
    <row r="11" s="4" customFormat="1" spans="1:24">
      <c r="A11" s="4">
        <v>15800176465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44396</v>
      </c>
      <c r="G11" s="5">
        <v>44398</v>
      </c>
      <c r="H11" s="4">
        <v>1</v>
      </c>
      <c r="I11" s="4">
        <v>2</v>
      </c>
      <c r="J11" s="4">
        <v>2</v>
      </c>
      <c r="K11" s="4" t="s">
        <v>29</v>
      </c>
      <c r="L11" s="4">
        <v>1028.6</v>
      </c>
      <c r="M11" s="4">
        <v>1028.6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44391</v>
      </c>
      <c r="S11" s="5">
        <v>44401</v>
      </c>
      <c r="T11" s="4" t="s">
        <v>33</v>
      </c>
      <c r="U11" s="4">
        <v>1028.6</v>
      </c>
      <c r="V11" s="4">
        <v>0</v>
      </c>
      <c r="W11" s="4">
        <v>0</v>
      </c>
      <c r="X11" s="4">
        <v>2196527</v>
      </c>
    </row>
    <row r="12" s="4" customFormat="1" spans="1:24">
      <c r="A12" s="4">
        <v>15808006518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44397</v>
      </c>
      <c r="G12" s="5">
        <v>44398</v>
      </c>
      <c r="H12" s="4">
        <v>2</v>
      </c>
      <c r="I12" s="4">
        <v>1</v>
      </c>
      <c r="J12" s="4">
        <v>2</v>
      </c>
      <c r="K12" s="4" t="s">
        <v>29</v>
      </c>
      <c r="L12" s="4">
        <v>454.7</v>
      </c>
      <c r="M12" s="4">
        <v>454.7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44392</v>
      </c>
      <c r="S12" s="5">
        <v>44401</v>
      </c>
      <c r="T12" s="4" t="s">
        <v>33</v>
      </c>
      <c r="U12" s="4">
        <v>454.7</v>
      </c>
      <c r="V12" s="4">
        <v>0</v>
      </c>
      <c r="W12" s="4">
        <v>0</v>
      </c>
      <c r="X12" s="4">
        <v>2197482</v>
      </c>
    </row>
    <row r="13" s="4" customFormat="1" spans="1:23">
      <c r="A13" s="4">
        <v>15808868146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44397</v>
      </c>
      <c r="G13" s="5">
        <v>44398</v>
      </c>
      <c r="H13" s="4">
        <v>1</v>
      </c>
      <c r="I13" s="4">
        <v>1</v>
      </c>
      <c r="J13" s="4">
        <v>1</v>
      </c>
      <c r="K13" s="4" t="s">
        <v>29</v>
      </c>
      <c r="L13" s="4">
        <v>230.06</v>
      </c>
      <c r="M13" s="4">
        <v>230.06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44392</v>
      </c>
      <c r="S13" s="5">
        <v>44401</v>
      </c>
      <c r="T13" s="4" t="s">
        <v>33</v>
      </c>
      <c r="U13" s="4">
        <v>230.06</v>
      </c>
      <c r="V13" s="4">
        <v>0</v>
      </c>
      <c r="W13" s="4">
        <v>0</v>
      </c>
    </row>
    <row r="14" s="4" customFormat="1" spans="1:23">
      <c r="A14" s="4">
        <v>15808868146</v>
      </c>
      <c r="B14" s="4" t="s">
        <v>25</v>
      </c>
      <c r="C14" s="4" t="s">
        <v>46</v>
      </c>
      <c r="D14" s="4" t="s">
        <v>59</v>
      </c>
      <c r="E14" s="4" t="s">
        <v>60</v>
      </c>
      <c r="F14" s="5">
        <v>44397</v>
      </c>
      <c r="G14" s="5">
        <v>44398</v>
      </c>
      <c r="H14" s="4">
        <v>1</v>
      </c>
      <c r="I14" s="4">
        <v>1</v>
      </c>
      <c r="J14" s="4">
        <v>1</v>
      </c>
      <c r="K14" s="4" t="s">
        <v>29</v>
      </c>
      <c r="L14" s="4">
        <v>-230.06</v>
      </c>
      <c r="M14" s="4">
        <v>-230.06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44392</v>
      </c>
      <c r="S14" s="5">
        <v>44401</v>
      </c>
      <c r="T14" s="4" t="s">
        <v>33</v>
      </c>
      <c r="U14" s="4">
        <v>-230.06</v>
      </c>
      <c r="V14" s="4">
        <v>0</v>
      </c>
      <c r="W14" s="4">
        <v>0</v>
      </c>
    </row>
    <row r="15" s="4" customFormat="1" spans="1:24">
      <c r="A15" s="4">
        <v>15817634753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44397</v>
      </c>
      <c r="G15" s="5">
        <v>44398</v>
      </c>
      <c r="H15" s="4">
        <v>2</v>
      </c>
      <c r="I15" s="4">
        <v>1</v>
      </c>
      <c r="J15" s="4">
        <v>2</v>
      </c>
      <c r="K15" s="4" t="s">
        <v>29</v>
      </c>
      <c r="L15" s="4">
        <v>942</v>
      </c>
      <c r="M15" s="4">
        <v>942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44393</v>
      </c>
      <c r="S15" s="5">
        <v>44401</v>
      </c>
      <c r="T15" s="4" t="s">
        <v>33</v>
      </c>
      <c r="U15" s="4">
        <v>942</v>
      </c>
      <c r="V15" s="4">
        <v>0</v>
      </c>
      <c r="W15" s="4">
        <v>0</v>
      </c>
      <c r="X15" s="4">
        <v>2198495</v>
      </c>
    </row>
    <row r="16" s="4" customFormat="1" spans="1:24">
      <c r="A16" s="4">
        <v>15823666011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44393</v>
      </c>
      <c r="G16" s="5">
        <v>44398</v>
      </c>
      <c r="H16" s="4">
        <v>1</v>
      </c>
      <c r="I16" s="4">
        <v>5</v>
      </c>
      <c r="J16" s="4">
        <v>5</v>
      </c>
      <c r="K16" s="4" t="s">
        <v>29</v>
      </c>
      <c r="L16" s="4">
        <v>729.49</v>
      </c>
      <c r="M16" s="4">
        <v>729.49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44393</v>
      </c>
      <c r="S16" s="5">
        <v>44401</v>
      </c>
      <c r="T16" s="4" t="s">
        <v>33</v>
      </c>
      <c r="U16" s="4">
        <v>729.49</v>
      </c>
      <c r="V16" s="4">
        <v>0</v>
      </c>
      <c r="W16" s="4">
        <v>0</v>
      </c>
      <c r="X16" s="4">
        <v>2198944</v>
      </c>
    </row>
    <row r="17" s="4" customFormat="1" spans="1:24">
      <c r="A17" s="4">
        <v>15824089904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44397</v>
      </c>
      <c r="G17" s="5">
        <v>44398</v>
      </c>
      <c r="H17" s="4">
        <v>2</v>
      </c>
      <c r="I17" s="4">
        <v>1</v>
      </c>
      <c r="J17" s="4">
        <v>2</v>
      </c>
      <c r="K17" s="4" t="s">
        <v>29</v>
      </c>
      <c r="L17" s="4">
        <v>861.92</v>
      </c>
      <c r="M17" s="4">
        <v>861.92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44393</v>
      </c>
      <c r="S17" s="5">
        <v>44401</v>
      </c>
      <c r="T17" s="4" t="s">
        <v>33</v>
      </c>
      <c r="U17" s="4">
        <v>861.92</v>
      </c>
      <c r="V17" s="4">
        <v>0</v>
      </c>
      <c r="W17" s="4">
        <v>0</v>
      </c>
      <c r="X17" s="4">
        <v>2199019</v>
      </c>
    </row>
    <row r="18" s="4" customFormat="1" spans="1:24">
      <c r="A18" s="4">
        <v>15825485863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44395</v>
      </c>
      <c r="G18" s="5">
        <v>44398</v>
      </c>
      <c r="H18" s="4">
        <v>1</v>
      </c>
      <c r="I18" s="4">
        <v>3</v>
      </c>
      <c r="J18" s="4">
        <v>3</v>
      </c>
      <c r="K18" s="4" t="s">
        <v>29</v>
      </c>
      <c r="L18" s="4">
        <v>2109.8</v>
      </c>
      <c r="M18" s="4">
        <v>2109.8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44393</v>
      </c>
      <c r="S18" s="5">
        <v>44401</v>
      </c>
      <c r="T18" s="4" t="s">
        <v>33</v>
      </c>
      <c r="U18" s="4">
        <v>2109.8</v>
      </c>
      <c r="V18" s="4">
        <v>0</v>
      </c>
      <c r="W18" s="4">
        <v>0</v>
      </c>
      <c r="X18" s="4">
        <v>2199304</v>
      </c>
    </row>
    <row r="19" s="4" customFormat="1" spans="1:24">
      <c r="A19" s="4">
        <v>15832889143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44395</v>
      </c>
      <c r="G19" s="5">
        <v>44398</v>
      </c>
      <c r="H19" s="4">
        <v>1</v>
      </c>
      <c r="I19" s="4">
        <v>3</v>
      </c>
      <c r="J19" s="4">
        <v>3</v>
      </c>
      <c r="K19" s="4" t="s">
        <v>29</v>
      </c>
      <c r="L19" s="4">
        <v>613.48</v>
      </c>
      <c r="M19" s="4">
        <v>613.48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44394</v>
      </c>
      <c r="S19" s="5">
        <v>44401</v>
      </c>
      <c r="T19" s="4" t="s">
        <v>33</v>
      </c>
      <c r="U19" s="4">
        <v>613.48</v>
      </c>
      <c r="V19" s="4">
        <v>0</v>
      </c>
      <c r="W19" s="4">
        <v>0</v>
      </c>
      <c r="X19" s="4">
        <v>2200000</v>
      </c>
    </row>
    <row r="20" s="4" customFormat="1" spans="1:24">
      <c r="A20" s="4">
        <v>15832889143</v>
      </c>
      <c r="B20" s="4" t="s">
        <v>25</v>
      </c>
      <c r="C20" s="4" t="s">
        <v>46</v>
      </c>
      <c r="D20" s="4" t="s">
        <v>74</v>
      </c>
      <c r="E20" s="4" t="s">
        <v>75</v>
      </c>
      <c r="F20" s="5">
        <v>44395</v>
      </c>
      <c r="G20" s="5">
        <v>44398</v>
      </c>
      <c r="H20" s="4">
        <v>1</v>
      </c>
      <c r="I20" s="4">
        <v>3</v>
      </c>
      <c r="J20" s="4">
        <v>3</v>
      </c>
      <c r="K20" s="4" t="s">
        <v>29</v>
      </c>
      <c r="L20" s="4">
        <v>-613.48</v>
      </c>
      <c r="M20" s="4">
        <v>-613.48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44394</v>
      </c>
      <c r="S20" s="5">
        <v>44401</v>
      </c>
      <c r="T20" s="4" t="s">
        <v>33</v>
      </c>
      <c r="U20" s="4">
        <v>-613.48</v>
      </c>
      <c r="V20" s="4">
        <v>0</v>
      </c>
      <c r="W20" s="4">
        <v>0</v>
      </c>
      <c r="X20" s="4">
        <v>2200000</v>
      </c>
    </row>
    <row r="21" s="4" customFormat="1" spans="1:24">
      <c r="A21" s="4">
        <v>15839793618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44397</v>
      </c>
      <c r="G21" s="5">
        <v>44398</v>
      </c>
      <c r="H21" s="4">
        <v>1</v>
      </c>
      <c r="I21" s="4">
        <v>1</v>
      </c>
      <c r="J21" s="4">
        <v>1</v>
      </c>
      <c r="K21" s="4" t="s">
        <v>29</v>
      </c>
      <c r="L21" s="4">
        <v>615.59</v>
      </c>
      <c r="M21" s="4">
        <v>615.59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44394</v>
      </c>
      <c r="S21" s="5">
        <v>44401</v>
      </c>
      <c r="T21" s="4" t="s">
        <v>33</v>
      </c>
      <c r="U21" s="4">
        <v>615.59</v>
      </c>
      <c r="V21" s="4">
        <v>0</v>
      </c>
      <c r="W21" s="4">
        <v>0</v>
      </c>
      <c r="X21" s="4">
        <v>2200568</v>
      </c>
    </row>
    <row r="22" s="4" customFormat="1" spans="1:24">
      <c r="A22" s="4">
        <v>15842186854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44396</v>
      </c>
      <c r="G22" s="5">
        <v>44398</v>
      </c>
      <c r="H22" s="4">
        <v>1</v>
      </c>
      <c r="I22" s="4">
        <v>2</v>
      </c>
      <c r="J22" s="4">
        <v>2</v>
      </c>
      <c r="K22" s="4" t="s">
        <v>29</v>
      </c>
      <c r="L22" s="4">
        <v>765.44</v>
      </c>
      <c r="M22" s="4">
        <v>765.44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44395</v>
      </c>
      <c r="S22" s="5">
        <v>44401</v>
      </c>
      <c r="T22" s="4" t="s">
        <v>33</v>
      </c>
      <c r="U22" s="4">
        <v>765.44</v>
      </c>
      <c r="V22" s="4">
        <v>0</v>
      </c>
      <c r="W22" s="4">
        <v>0</v>
      </c>
      <c r="X22" s="4">
        <v>2201023</v>
      </c>
    </row>
    <row r="23" s="4" customFormat="1" spans="1:24">
      <c r="A23" s="4">
        <v>15842234292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44395</v>
      </c>
      <c r="G23" s="5">
        <v>44398</v>
      </c>
      <c r="H23" s="4">
        <v>1</v>
      </c>
      <c r="I23" s="4">
        <v>3</v>
      </c>
      <c r="J23" s="4">
        <v>3</v>
      </c>
      <c r="K23" s="4" t="s">
        <v>29</v>
      </c>
      <c r="L23" s="4">
        <v>2405.16</v>
      </c>
      <c r="M23" s="4">
        <v>2405.16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44395</v>
      </c>
      <c r="S23" s="5">
        <v>44401</v>
      </c>
      <c r="T23" s="4" t="s">
        <v>33</v>
      </c>
      <c r="U23" s="4">
        <v>2405.16</v>
      </c>
      <c r="V23" s="4">
        <v>0</v>
      </c>
      <c r="W23" s="4">
        <v>0</v>
      </c>
      <c r="X23" s="4">
        <v>2201031</v>
      </c>
    </row>
    <row r="24" s="4" customFormat="1" spans="1:24">
      <c r="A24" s="4">
        <v>15842465718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44395</v>
      </c>
      <c r="G24" s="5">
        <v>44398</v>
      </c>
      <c r="H24" s="4">
        <v>1</v>
      </c>
      <c r="I24" s="4">
        <v>3</v>
      </c>
      <c r="J24" s="4">
        <v>3</v>
      </c>
      <c r="K24" s="4" t="s">
        <v>29</v>
      </c>
      <c r="L24" s="4">
        <v>2392.28</v>
      </c>
      <c r="M24" s="4">
        <v>2392.28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44395</v>
      </c>
      <c r="S24" s="5">
        <v>44401</v>
      </c>
      <c r="T24" s="4" t="s">
        <v>33</v>
      </c>
      <c r="U24" s="4">
        <v>2392.28</v>
      </c>
      <c r="V24" s="4">
        <v>0</v>
      </c>
      <c r="W24" s="4">
        <v>0</v>
      </c>
      <c r="X24" s="4">
        <v>2201056</v>
      </c>
    </row>
    <row r="25" s="4" customFormat="1" spans="1:24">
      <c r="A25" s="4">
        <v>15842465718</v>
      </c>
      <c r="B25" s="4" t="s">
        <v>25</v>
      </c>
      <c r="C25" s="4" t="s">
        <v>46</v>
      </c>
      <c r="D25" s="4" t="s">
        <v>86</v>
      </c>
      <c r="E25" s="4" t="s">
        <v>87</v>
      </c>
      <c r="F25" s="5">
        <v>44395</v>
      </c>
      <c r="G25" s="5">
        <v>44398</v>
      </c>
      <c r="H25" s="4">
        <v>1</v>
      </c>
      <c r="I25" s="4">
        <v>3</v>
      </c>
      <c r="J25" s="4">
        <v>3</v>
      </c>
      <c r="K25" s="4" t="s">
        <v>29</v>
      </c>
      <c r="L25" s="4">
        <v>-2392.28</v>
      </c>
      <c r="M25" s="4">
        <v>-2392.28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44395</v>
      </c>
      <c r="S25" s="5">
        <v>44401</v>
      </c>
      <c r="T25" s="4" t="s">
        <v>33</v>
      </c>
      <c r="U25" s="4">
        <v>-2392.28</v>
      </c>
      <c r="V25" s="4">
        <v>0</v>
      </c>
      <c r="W25" s="4">
        <v>0</v>
      </c>
      <c r="X25" s="4">
        <v>2201056</v>
      </c>
    </row>
    <row r="26" s="4" customFormat="1" spans="1:24">
      <c r="A26" s="4">
        <v>15843277967</v>
      </c>
      <c r="B26" s="4" t="s">
        <v>25</v>
      </c>
      <c r="C26" s="4" t="s">
        <v>26</v>
      </c>
      <c r="D26" s="4" t="s">
        <v>53</v>
      </c>
      <c r="E26" s="4" t="s">
        <v>54</v>
      </c>
      <c r="F26" s="5">
        <v>44397</v>
      </c>
      <c r="G26" s="5">
        <v>44398</v>
      </c>
      <c r="H26" s="4">
        <v>1</v>
      </c>
      <c r="I26" s="4">
        <v>1</v>
      </c>
      <c r="J26" s="4">
        <v>1</v>
      </c>
      <c r="K26" s="4" t="s">
        <v>29</v>
      </c>
      <c r="L26" s="4">
        <v>514.18</v>
      </c>
      <c r="M26" s="4">
        <v>514.18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44395</v>
      </c>
      <c r="S26" s="5">
        <v>44401</v>
      </c>
      <c r="T26" s="4" t="s">
        <v>33</v>
      </c>
      <c r="U26" s="4">
        <v>514.18</v>
      </c>
      <c r="V26" s="4">
        <v>0</v>
      </c>
      <c r="W26" s="4">
        <v>0</v>
      </c>
      <c r="X26" s="4">
        <v>2201188</v>
      </c>
    </row>
    <row r="27" s="4" customFormat="1" spans="1:24">
      <c r="A27" s="4">
        <v>15846132002</v>
      </c>
      <c r="B27" s="4" t="s">
        <v>25</v>
      </c>
      <c r="C27" s="4" t="s">
        <v>26</v>
      </c>
      <c r="D27" s="4" t="s">
        <v>90</v>
      </c>
      <c r="E27" s="4" t="s">
        <v>91</v>
      </c>
      <c r="F27" s="5">
        <v>44396</v>
      </c>
      <c r="G27" s="5">
        <v>44398</v>
      </c>
      <c r="H27" s="4">
        <v>1</v>
      </c>
      <c r="I27" s="4">
        <v>2</v>
      </c>
      <c r="J27" s="4">
        <v>2</v>
      </c>
      <c r="K27" s="4" t="s">
        <v>29</v>
      </c>
      <c r="L27" s="4">
        <v>463.01</v>
      </c>
      <c r="M27" s="4">
        <v>463.01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44395</v>
      </c>
      <c r="S27" s="5">
        <v>44401</v>
      </c>
      <c r="T27" s="4" t="s">
        <v>33</v>
      </c>
      <c r="U27" s="4">
        <v>463.01</v>
      </c>
      <c r="V27" s="4">
        <v>0</v>
      </c>
      <c r="W27" s="4">
        <v>0</v>
      </c>
      <c r="X27" s="4">
        <v>2201287</v>
      </c>
    </row>
    <row r="28" s="4" customFormat="1" spans="1:24">
      <c r="A28" s="4">
        <v>15847907502</v>
      </c>
      <c r="B28" s="4" t="s">
        <v>25</v>
      </c>
      <c r="C28" s="4" t="s">
        <v>26</v>
      </c>
      <c r="D28" s="4" t="s">
        <v>68</v>
      </c>
      <c r="E28" s="4" t="s">
        <v>69</v>
      </c>
      <c r="F28" s="5">
        <v>44397</v>
      </c>
      <c r="G28" s="5">
        <v>44398</v>
      </c>
      <c r="H28" s="4">
        <v>1</v>
      </c>
      <c r="I28" s="4">
        <v>1</v>
      </c>
      <c r="J28" s="4">
        <v>1</v>
      </c>
      <c r="K28" s="4" t="s">
        <v>29</v>
      </c>
      <c r="L28" s="4">
        <v>411.36</v>
      </c>
      <c r="M28" s="4">
        <v>411.36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44395</v>
      </c>
      <c r="S28" s="5">
        <v>44401</v>
      </c>
      <c r="T28" s="4" t="s">
        <v>33</v>
      </c>
      <c r="U28" s="4">
        <v>411.36</v>
      </c>
      <c r="V28" s="4">
        <v>0</v>
      </c>
      <c r="W28" s="4">
        <v>0</v>
      </c>
      <c r="X28" s="4">
        <v>2201460</v>
      </c>
    </row>
    <row r="29" s="4" customFormat="1" spans="1:24">
      <c r="A29" s="4">
        <v>15848189987</v>
      </c>
      <c r="B29" s="4" t="s">
        <v>25</v>
      </c>
      <c r="C29" s="4" t="s">
        <v>26</v>
      </c>
      <c r="D29" s="4" t="s">
        <v>94</v>
      </c>
      <c r="E29" s="4" t="s">
        <v>95</v>
      </c>
      <c r="F29" s="5">
        <v>44397</v>
      </c>
      <c r="G29" s="5">
        <v>44398</v>
      </c>
      <c r="H29" s="4">
        <v>1</v>
      </c>
      <c r="I29" s="4">
        <v>1</v>
      </c>
      <c r="J29" s="4">
        <v>1</v>
      </c>
      <c r="K29" s="4" t="s">
        <v>29</v>
      </c>
      <c r="L29" s="4">
        <v>382.16</v>
      </c>
      <c r="M29" s="4">
        <v>382.16</v>
      </c>
      <c r="N29" s="4" t="s">
        <v>96</v>
      </c>
      <c r="O29" s="4" t="s">
        <v>31</v>
      </c>
      <c r="P29" s="4" t="s">
        <v>32</v>
      </c>
      <c r="Q29" s="4">
        <v>0</v>
      </c>
      <c r="R29" s="6">
        <v>44395</v>
      </c>
      <c r="S29" s="5">
        <v>44401</v>
      </c>
      <c r="T29" s="4" t="s">
        <v>33</v>
      </c>
      <c r="U29" s="4">
        <v>382.16</v>
      </c>
      <c r="V29" s="4">
        <v>0</v>
      </c>
      <c r="W29" s="4">
        <v>0</v>
      </c>
      <c r="X29" s="4">
        <v>2201493</v>
      </c>
    </row>
    <row r="30" s="4" customFormat="1" spans="1:24">
      <c r="A30" s="4">
        <v>15848201761</v>
      </c>
      <c r="B30" s="4" t="s">
        <v>25</v>
      </c>
      <c r="C30" s="4" t="s">
        <v>26</v>
      </c>
      <c r="D30" s="4" t="s">
        <v>37</v>
      </c>
      <c r="E30" s="4" t="s">
        <v>97</v>
      </c>
      <c r="F30" s="5">
        <v>44397</v>
      </c>
      <c r="G30" s="5">
        <v>44398</v>
      </c>
      <c r="H30" s="4">
        <v>1</v>
      </c>
      <c r="I30" s="4">
        <v>1</v>
      </c>
      <c r="J30" s="4">
        <v>1</v>
      </c>
      <c r="K30" s="4" t="s">
        <v>29</v>
      </c>
      <c r="L30" s="4">
        <v>304.95</v>
      </c>
      <c r="M30" s="4">
        <v>304.95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44395</v>
      </c>
      <c r="S30" s="5">
        <v>44401</v>
      </c>
      <c r="T30" s="4" t="s">
        <v>33</v>
      </c>
      <c r="U30" s="4">
        <v>304.95</v>
      </c>
      <c r="V30" s="4">
        <v>0</v>
      </c>
      <c r="W30" s="4">
        <v>0</v>
      </c>
      <c r="X30" s="4">
        <v>2201495</v>
      </c>
    </row>
    <row r="31" s="4" customFormat="1" spans="1:24">
      <c r="A31" s="4">
        <v>15848352624</v>
      </c>
      <c r="B31" s="4" t="s">
        <v>25</v>
      </c>
      <c r="C31" s="4" t="s">
        <v>26</v>
      </c>
      <c r="D31" s="4" t="s">
        <v>99</v>
      </c>
      <c r="E31" s="4" t="s">
        <v>48</v>
      </c>
      <c r="F31" s="5">
        <v>44397</v>
      </c>
      <c r="G31" s="5">
        <v>44398</v>
      </c>
      <c r="H31" s="4">
        <v>1</v>
      </c>
      <c r="I31" s="4">
        <v>1</v>
      </c>
      <c r="J31" s="4">
        <v>1</v>
      </c>
      <c r="K31" s="4" t="s">
        <v>29</v>
      </c>
      <c r="L31" s="4">
        <v>638.8</v>
      </c>
      <c r="M31" s="4">
        <v>638.8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44395</v>
      </c>
      <c r="S31" s="5">
        <v>44401</v>
      </c>
      <c r="T31" s="4" t="s">
        <v>33</v>
      </c>
      <c r="U31" s="4">
        <v>638.8</v>
      </c>
      <c r="V31" s="4">
        <v>0</v>
      </c>
      <c r="W31" s="4">
        <v>0</v>
      </c>
      <c r="X31" s="4">
        <v>2201514</v>
      </c>
    </row>
    <row r="32" s="4" customFormat="1" spans="1:24">
      <c r="A32" s="4">
        <v>15849031411</v>
      </c>
      <c r="B32" s="4" t="s">
        <v>25</v>
      </c>
      <c r="C32" s="4" t="s">
        <v>26</v>
      </c>
      <c r="D32" s="4" t="s">
        <v>101</v>
      </c>
      <c r="E32" s="4" t="s">
        <v>102</v>
      </c>
      <c r="F32" s="5">
        <v>44397</v>
      </c>
      <c r="G32" s="5">
        <v>44398</v>
      </c>
      <c r="H32" s="4">
        <v>1</v>
      </c>
      <c r="I32" s="4">
        <v>1</v>
      </c>
      <c r="J32" s="4">
        <v>1</v>
      </c>
      <c r="K32" s="4" t="s">
        <v>29</v>
      </c>
      <c r="L32" s="4">
        <v>312.63</v>
      </c>
      <c r="M32" s="4">
        <v>312.63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44395</v>
      </c>
      <c r="S32" s="5">
        <v>44401</v>
      </c>
      <c r="T32" s="4" t="s">
        <v>33</v>
      </c>
      <c r="U32" s="4">
        <v>312.63</v>
      </c>
      <c r="V32" s="4">
        <v>0</v>
      </c>
      <c r="W32" s="4">
        <v>0</v>
      </c>
      <c r="X32" s="4">
        <v>2201611</v>
      </c>
    </row>
    <row r="33" s="4" customFormat="1" spans="1:24">
      <c r="A33" s="4">
        <v>15849163481</v>
      </c>
      <c r="B33" s="4" t="s">
        <v>25</v>
      </c>
      <c r="C33" s="4" t="s">
        <v>26</v>
      </c>
      <c r="D33" s="4" t="s">
        <v>71</v>
      </c>
      <c r="E33" s="4" t="s">
        <v>104</v>
      </c>
      <c r="F33" s="5">
        <v>44397</v>
      </c>
      <c r="G33" s="5">
        <v>44398</v>
      </c>
      <c r="H33" s="4">
        <v>1</v>
      </c>
      <c r="I33" s="4">
        <v>1</v>
      </c>
      <c r="J33" s="4">
        <v>1</v>
      </c>
      <c r="K33" s="4" t="s">
        <v>29</v>
      </c>
      <c r="L33" s="4">
        <v>737.36</v>
      </c>
      <c r="M33" s="4">
        <v>737.36</v>
      </c>
      <c r="N33" s="4" t="s">
        <v>105</v>
      </c>
      <c r="O33" s="4" t="s">
        <v>31</v>
      </c>
      <c r="P33" s="4" t="s">
        <v>32</v>
      </c>
      <c r="Q33" s="4">
        <v>0</v>
      </c>
      <c r="R33" s="6">
        <v>44395</v>
      </c>
      <c r="S33" s="5">
        <v>44401</v>
      </c>
      <c r="T33" s="4" t="s">
        <v>33</v>
      </c>
      <c r="U33" s="4">
        <v>737.36</v>
      </c>
      <c r="V33" s="4">
        <v>0</v>
      </c>
      <c r="W33" s="4">
        <v>0</v>
      </c>
      <c r="X33" s="4">
        <v>2201632</v>
      </c>
    </row>
    <row r="34" s="4" customFormat="1" spans="1:24">
      <c r="A34" s="4">
        <v>15849213426</v>
      </c>
      <c r="B34" s="4" t="s">
        <v>25</v>
      </c>
      <c r="C34" s="4" t="s">
        <v>26</v>
      </c>
      <c r="D34" s="4" t="s">
        <v>71</v>
      </c>
      <c r="E34" s="4" t="s">
        <v>104</v>
      </c>
      <c r="F34" s="5">
        <v>44397</v>
      </c>
      <c r="G34" s="5">
        <v>44398</v>
      </c>
      <c r="H34" s="4">
        <v>1</v>
      </c>
      <c r="I34" s="4">
        <v>1</v>
      </c>
      <c r="J34" s="4">
        <v>1</v>
      </c>
      <c r="K34" s="4" t="s">
        <v>29</v>
      </c>
      <c r="L34" s="4">
        <v>737.36</v>
      </c>
      <c r="M34" s="4">
        <v>737.36</v>
      </c>
      <c r="N34" s="4" t="s">
        <v>106</v>
      </c>
      <c r="O34" s="4" t="s">
        <v>31</v>
      </c>
      <c r="P34" s="4" t="s">
        <v>32</v>
      </c>
      <c r="Q34" s="4">
        <v>0</v>
      </c>
      <c r="R34" s="6">
        <v>44396</v>
      </c>
      <c r="S34" s="5">
        <v>44401</v>
      </c>
      <c r="T34" s="4" t="s">
        <v>33</v>
      </c>
      <c r="U34" s="4">
        <v>737.36</v>
      </c>
      <c r="V34" s="4">
        <v>0</v>
      </c>
      <c r="W34" s="4">
        <v>0</v>
      </c>
      <c r="X34" s="4">
        <v>2201638</v>
      </c>
    </row>
    <row r="35" s="4" customFormat="1" spans="1:23">
      <c r="A35" s="4">
        <v>15850483377</v>
      </c>
      <c r="B35" s="4" t="s">
        <v>25</v>
      </c>
      <c r="C35" s="4" t="s">
        <v>26</v>
      </c>
      <c r="D35" s="4" t="s">
        <v>107</v>
      </c>
      <c r="E35" s="4" t="s">
        <v>108</v>
      </c>
      <c r="F35" s="5">
        <v>44397</v>
      </c>
      <c r="G35" s="5">
        <v>44398</v>
      </c>
      <c r="H35" s="4">
        <v>1</v>
      </c>
      <c r="I35" s="4">
        <v>1</v>
      </c>
      <c r="J35" s="4">
        <v>1</v>
      </c>
      <c r="K35" s="4" t="s">
        <v>29</v>
      </c>
      <c r="L35" s="4">
        <v>379.38</v>
      </c>
      <c r="M35" s="4">
        <v>379.38</v>
      </c>
      <c r="N35" s="4" t="s">
        <v>109</v>
      </c>
      <c r="O35" s="4" t="s">
        <v>31</v>
      </c>
      <c r="P35" s="4" t="s">
        <v>32</v>
      </c>
      <c r="Q35" s="4">
        <v>0</v>
      </c>
      <c r="R35" s="6">
        <v>44396</v>
      </c>
      <c r="S35" s="5">
        <v>44401</v>
      </c>
      <c r="T35" s="4" t="s">
        <v>33</v>
      </c>
      <c r="U35" s="4">
        <v>379.38</v>
      </c>
      <c r="V35" s="4">
        <v>0</v>
      </c>
      <c r="W35" s="4">
        <v>0</v>
      </c>
    </row>
    <row r="36" s="4" customFormat="1" spans="1:23">
      <c r="A36" s="4">
        <v>15850483377</v>
      </c>
      <c r="B36" s="4" t="s">
        <v>25</v>
      </c>
      <c r="C36" s="4" t="s">
        <v>46</v>
      </c>
      <c r="D36" s="4" t="s">
        <v>107</v>
      </c>
      <c r="E36" s="4" t="s">
        <v>108</v>
      </c>
      <c r="F36" s="5">
        <v>44397</v>
      </c>
      <c r="G36" s="5">
        <v>44398</v>
      </c>
      <c r="H36" s="4">
        <v>1</v>
      </c>
      <c r="I36" s="4">
        <v>1</v>
      </c>
      <c r="J36" s="4">
        <v>1</v>
      </c>
      <c r="K36" s="4" t="s">
        <v>29</v>
      </c>
      <c r="L36" s="4">
        <v>-379.38</v>
      </c>
      <c r="M36" s="4">
        <v>-379.38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44396</v>
      </c>
      <c r="S36" s="5">
        <v>44401</v>
      </c>
      <c r="T36" s="4" t="s">
        <v>33</v>
      </c>
      <c r="U36" s="4">
        <v>-379.38</v>
      </c>
      <c r="V36" s="4">
        <v>0</v>
      </c>
      <c r="W36" s="4">
        <v>0</v>
      </c>
    </row>
    <row r="37" s="4" customFormat="1" spans="1:24">
      <c r="A37" s="4">
        <v>15850569915</v>
      </c>
      <c r="B37" s="4" t="s">
        <v>25</v>
      </c>
      <c r="C37" s="4" t="s">
        <v>26</v>
      </c>
      <c r="D37" s="4" t="s">
        <v>110</v>
      </c>
      <c r="E37" s="4" t="s">
        <v>111</v>
      </c>
      <c r="F37" s="5">
        <v>44397</v>
      </c>
      <c r="G37" s="5">
        <v>44398</v>
      </c>
      <c r="H37" s="4">
        <v>1</v>
      </c>
      <c r="I37" s="4">
        <v>1</v>
      </c>
      <c r="J37" s="4">
        <v>1</v>
      </c>
      <c r="K37" s="4" t="s">
        <v>29</v>
      </c>
      <c r="L37" s="4">
        <v>304.95</v>
      </c>
      <c r="M37" s="4">
        <v>304.95</v>
      </c>
      <c r="N37" s="4" t="s">
        <v>112</v>
      </c>
      <c r="O37" s="4" t="s">
        <v>31</v>
      </c>
      <c r="P37" s="4" t="s">
        <v>32</v>
      </c>
      <c r="Q37" s="4">
        <v>0</v>
      </c>
      <c r="R37" s="6">
        <v>44396</v>
      </c>
      <c r="S37" s="5">
        <v>44401</v>
      </c>
      <c r="T37" s="4" t="s">
        <v>33</v>
      </c>
      <c r="U37" s="4">
        <v>304.95</v>
      </c>
      <c r="V37" s="4">
        <v>0</v>
      </c>
      <c r="W37" s="4">
        <v>0</v>
      </c>
      <c r="X37" s="4">
        <v>2201839</v>
      </c>
    </row>
    <row r="38" s="4" customFormat="1" spans="1:24">
      <c r="A38" s="4">
        <v>15853292807</v>
      </c>
      <c r="B38" s="4" t="s">
        <v>25</v>
      </c>
      <c r="C38" s="4" t="s">
        <v>26</v>
      </c>
      <c r="D38" s="4" t="s">
        <v>113</v>
      </c>
      <c r="E38" s="4" t="s">
        <v>114</v>
      </c>
      <c r="F38" s="5">
        <v>44396</v>
      </c>
      <c r="G38" s="5">
        <v>44398</v>
      </c>
      <c r="H38" s="4">
        <v>1</v>
      </c>
      <c r="I38" s="4">
        <v>2</v>
      </c>
      <c r="J38" s="4">
        <v>2</v>
      </c>
      <c r="K38" s="4" t="s">
        <v>29</v>
      </c>
      <c r="L38" s="4">
        <v>455.46</v>
      </c>
      <c r="M38" s="4">
        <v>455.46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44396</v>
      </c>
      <c r="S38" s="5">
        <v>44401</v>
      </c>
      <c r="T38" s="4" t="s">
        <v>33</v>
      </c>
      <c r="U38" s="4">
        <v>455.46</v>
      </c>
      <c r="V38" s="4">
        <v>0</v>
      </c>
      <c r="W38" s="4">
        <v>0</v>
      </c>
      <c r="X38" s="4">
        <v>2201852</v>
      </c>
    </row>
    <row r="39" s="4" customFormat="1" spans="1:24">
      <c r="A39" s="4">
        <v>15854382811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44396</v>
      </c>
      <c r="G39" s="5">
        <v>44398</v>
      </c>
      <c r="H39" s="4">
        <v>1</v>
      </c>
      <c r="I39" s="4">
        <v>2</v>
      </c>
      <c r="J39" s="4">
        <v>2</v>
      </c>
      <c r="K39" s="4" t="s">
        <v>29</v>
      </c>
      <c r="L39" s="4">
        <v>445</v>
      </c>
      <c r="M39" s="4">
        <v>445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44396</v>
      </c>
      <c r="S39" s="5">
        <v>44401</v>
      </c>
      <c r="T39" s="4" t="s">
        <v>33</v>
      </c>
      <c r="U39" s="4">
        <v>445</v>
      </c>
      <c r="V39" s="4">
        <v>0</v>
      </c>
      <c r="W39" s="4">
        <v>0</v>
      </c>
      <c r="X39" s="4">
        <v>2201946</v>
      </c>
    </row>
    <row r="40" s="4" customFormat="1" spans="1:24">
      <c r="A40" s="4">
        <v>15854947791</v>
      </c>
      <c r="B40" s="4" t="s">
        <v>25</v>
      </c>
      <c r="C40" s="4" t="s">
        <v>26</v>
      </c>
      <c r="D40" s="4" t="s">
        <v>119</v>
      </c>
      <c r="E40" s="4" t="s">
        <v>120</v>
      </c>
      <c r="F40" s="5">
        <v>44397</v>
      </c>
      <c r="G40" s="5">
        <v>44398</v>
      </c>
      <c r="H40" s="4">
        <v>2</v>
      </c>
      <c r="I40" s="4">
        <v>1</v>
      </c>
      <c r="J40" s="4">
        <v>2</v>
      </c>
      <c r="K40" s="4" t="s">
        <v>29</v>
      </c>
      <c r="L40" s="4">
        <v>356.54</v>
      </c>
      <c r="M40" s="4">
        <v>356.54</v>
      </c>
      <c r="N40" s="4" t="s">
        <v>121</v>
      </c>
      <c r="O40" s="4" t="s">
        <v>31</v>
      </c>
      <c r="P40" s="4" t="s">
        <v>32</v>
      </c>
      <c r="Q40" s="4">
        <v>0</v>
      </c>
      <c r="R40" s="6">
        <v>44396</v>
      </c>
      <c r="S40" s="5">
        <v>44401</v>
      </c>
      <c r="T40" s="4" t="s">
        <v>33</v>
      </c>
      <c r="U40" s="4">
        <v>356.54</v>
      </c>
      <c r="V40" s="4">
        <v>0</v>
      </c>
      <c r="W40" s="4">
        <v>0</v>
      </c>
      <c r="X40" s="4">
        <v>2202020</v>
      </c>
    </row>
    <row r="41" s="4" customFormat="1" spans="1:24">
      <c r="A41" s="4">
        <v>15855307965</v>
      </c>
      <c r="B41" s="4" t="s">
        <v>25</v>
      </c>
      <c r="C41" s="4" t="s">
        <v>26</v>
      </c>
      <c r="D41" s="4" t="s">
        <v>122</v>
      </c>
      <c r="E41" s="4" t="s">
        <v>123</v>
      </c>
      <c r="F41" s="5">
        <v>44397</v>
      </c>
      <c r="G41" s="5">
        <v>44398</v>
      </c>
      <c r="H41" s="4">
        <v>1</v>
      </c>
      <c r="I41" s="4">
        <v>1</v>
      </c>
      <c r="J41" s="4">
        <v>1</v>
      </c>
      <c r="K41" s="4" t="s">
        <v>29</v>
      </c>
      <c r="L41" s="4">
        <v>1651.14</v>
      </c>
      <c r="M41" s="4">
        <v>1651.14</v>
      </c>
      <c r="N41" s="4" t="s">
        <v>124</v>
      </c>
      <c r="O41" s="4" t="s">
        <v>31</v>
      </c>
      <c r="P41" s="4" t="s">
        <v>32</v>
      </c>
      <c r="Q41" s="4">
        <v>0</v>
      </c>
      <c r="R41" s="6">
        <v>44396</v>
      </c>
      <c r="S41" s="5">
        <v>44401</v>
      </c>
      <c r="T41" s="4" t="s">
        <v>33</v>
      </c>
      <c r="U41" s="4">
        <v>1651.14</v>
      </c>
      <c r="V41" s="4">
        <v>0</v>
      </c>
      <c r="W41" s="4">
        <v>0</v>
      </c>
      <c r="X41" s="4">
        <v>2202069</v>
      </c>
    </row>
    <row r="42" s="4" customFormat="1" spans="1:24">
      <c r="A42" s="4">
        <v>15855622845</v>
      </c>
      <c r="B42" s="4" t="s">
        <v>25</v>
      </c>
      <c r="C42" s="4" t="s">
        <v>26</v>
      </c>
      <c r="D42" s="4" t="s">
        <v>125</v>
      </c>
      <c r="E42" s="4" t="s">
        <v>126</v>
      </c>
      <c r="F42" s="5">
        <v>44397</v>
      </c>
      <c r="G42" s="5">
        <v>44398</v>
      </c>
      <c r="H42" s="4">
        <v>1</v>
      </c>
      <c r="I42" s="4">
        <v>1</v>
      </c>
      <c r="J42" s="4">
        <v>1</v>
      </c>
      <c r="K42" s="4" t="s">
        <v>29</v>
      </c>
      <c r="L42" s="4">
        <v>204.03</v>
      </c>
      <c r="M42" s="4">
        <v>204.03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44396</v>
      </c>
      <c r="S42" s="5">
        <v>44401</v>
      </c>
      <c r="T42" s="4" t="s">
        <v>33</v>
      </c>
      <c r="U42" s="4">
        <v>204.03</v>
      </c>
      <c r="V42" s="4">
        <v>0</v>
      </c>
      <c r="W42" s="4">
        <v>0</v>
      </c>
      <c r="X42" s="4">
        <v>2202112</v>
      </c>
    </row>
    <row r="43" s="4" customFormat="1" spans="1:24">
      <c r="A43" s="4">
        <v>15855625691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44397</v>
      </c>
      <c r="G43" s="5">
        <v>44398</v>
      </c>
      <c r="H43" s="4">
        <v>1</v>
      </c>
      <c r="I43" s="4">
        <v>1</v>
      </c>
      <c r="J43" s="4">
        <v>1</v>
      </c>
      <c r="K43" s="4" t="s">
        <v>29</v>
      </c>
      <c r="L43" s="4">
        <v>204.03</v>
      </c>
      <c r="M43" s="4">
        <v>204.03</v>
      </c>
      <c r="N43" s="4" t="s">
        <v>128</v>
      </c>
      <c r="O43" s="4" t="s">
        <v>31</v>
      </c>
      <c r="P43" s="4" t="s">
        <v>32</v>
      </c>
      <c r="Q43" s="4">
        <v>0</v>
      </c>
      <c r="R43" s="6">
        <v>44396</v>
      </c>
      <c r="S43" s="5">
        <v>44401</v>
      </c>
      <c r="T43" s="4" t="s">
        <v>33</v>
      </c>
      <c r="U43" s="4">
        <v>204.03</v>
      </c>
      <c r="V43" s="4">
        <v>0</v>
      </c>
      <c r="W43" s="4">
        <v>0</v>
      </c>
      <c r="X43" s="4">
        <v>2202113</v>
      </c>
    </row>
    <row r="44" s="4" customFormat="1" spans="1:24">
      <c r="A44" s="4">
        <v>15855891071</v>
      </c>
      <c r="B44" s="4" t="s">
        <v>25</v>
      </c>
      <c r="C44" s="4" t="s">
        <v>26</v>
      </c>
      <c r="D44" s="4" t="s">
        <v>129</v>
      </c>
      <c r="E44" s="4" t="s">
        <v>130</v>
      </c>
      <c r="F44" s="5">
        <v>44397</v>
      </c>
      <c r="G44" s="5">
        <v>44398</v>
      </c>
      <c r="H44" s="4">
        <v>1</v>
      </c>
      <c r="I44" s="4">
        <v>1</v>
      </c>
      <c r="J44" s="4">
        <v>1</v>
      </c>
      <c r="K44" s="4" t="s">
        <v>29</v>
      </c>
      <c r="L44" s="4">
        <v>250.58</v>
      </c>
      <c r="M44" s="4">
        <v>250.58</v>
      </c>
      <c r="N44" s="4" t="s">
        <v>131</v>
      </c>
      <c r="O44" s="4" t="s">
        <v>31</v>
      </c>
      <c r="P44" s="4" t="s">
        <v>32</v>
      </c>
      <c r="Q44" s="4">
        <v>0</v>
      </c>
      <c r="R44" s="6">
        <v>44396</v>
      </c>
      <c r="S44" s="5">
        <v>44401</v>
      </c>
      <c r="T44" s="4" t="s">
        <v>33</v>
      </c>
      <c r="U44" s="4">
        <v>250.58</v>
      </c>
      <c r="V44" s="4">
        <v>0</v>
      </c>
      <c r="W44" s="4">
        <v>0</v>
      </c>
      <c r="X44" s="4">
        <v>2202156</v>
      </c>
    </row>
    <row r="45" s="4" customFormat="1" spans="1:24">
      <c r="A45" s="4">
        <v>15855307965</v>
      </c>
      <c r="B45" s="4" t="s">
        <v>25</v>
      </c>
      <c r="C45" s="4" t="s">
        <v>46</v>
      </c>
      <c r="D45" s="4" t="s">
        <v>122</v>
      </c>
      <c r="E45" s="4" t="s">
        <v>123</v>
      </c>
      <c r="F45" s="5">
        <v>44397</v>
      </c>
      <c r="G45" s="5">
        <v>44398</v>
      </c>
      <c r="H45" s="4">
        <v>1</v>
      </c>
      <c r="I45" s="4">
        <v>1</v>
      </c>
      <c r="J45" s="4">
        <v>1</v>
      </c>
      <c r="K45" s="4" t="s">
        <v>29</v>
      </c>
      <c r="L45" s="4">
        <v>-1651.14</v>
      </c>
      <c r="M45" s="4">
        <v>-1651.14</v>
      </c>
      <c r="N45" s="4" t="s">
        <v>124</v>
      </c>
      <c r="O45" s="4" t="s">
        <v>31</v>
      </c>
      <c r="P45" s="4" t="s">
        <v>32</v>
      </c>
      <c r="Q45" s="4">
        <v>0</v>
      </c>
      <c r="R45" s="6">
        <v>44396</v>
      </c>
      <c r="S45" s="5">
        <v>44401</v>
      </c>
      <c r="T45" s="4" t="s">
        <v>33</v>
      </c>
      <c r="U45" s="4">
        <v>-1651.14</v>
      </c>
      <c r="V45" s="4">
        <v>0</v>
      </c>
      <c r="W45" s="4">
        <v>0</v>
      </c>
      <c r="X45" s="4">
        <v>2202069</v>
      </c>
    </row>
    <row r="46" s="4" customFormat="1" spans="1:24">
      <c r="A46" s="4">
        <v>15856389382</v>
      </c>
      <c r="B46" s="4" t="s">
        <v>25</v>
      </c>
      <c r="C46" s="4" t="s">
        <v>26</v>
      </c>
      <c r="D46" s="4" t="s">
        <v>132</v>
      </c>
      <c r="E46" s="4" t="s">
        <v>133</v>
      </c>
      <c r="F46" s="5">
        <v>44397</v>
      </c>
      <c r="G46" s="5">
        <v>44398</v>
      </c>
      <c r="H46" s="4">
        <v>1</v>
      </c>
      <c r="I46" s="4">
        <v>1</v>
      </c>
      <c r="J46" s="4">
        <v>1</v>
      </c>
      <c r="K46" s="4" t="s">
        <v>29</v>
      </c>
      <c r="L46" s="4">
        <v>339.58</v>
      </c>
      <c r="M46" s="4">
        <v>339.58</v>
      </c>
      <c r="N46" s="4" t="s">
        <v>134</v>
      </c>
      <c r="O46" s="4" t="s">
        <v>31</v>
      </c>
      <c r="P46" s="4" t="s">
        <v>32</v>
      </c>
      <c r="Q46" s="4">
        <v>0</v>
      </c>
      <c r="R46" s="6">
        <v>44396</v>
      </c>
      <c r="S46" s="5">
        <v>44401</v>
      </c>
      <c r="T46" s="4" t="s">
        <v>33</v>
      </c>
      <c r="U46" s="4">
        <v>339.58</v>
      </c>
      <c r="V46" s="4">
        <v>0</v>
      </c>
      <c r="W46" s="4">
        <v>0</v>
      </c>
      <c r="X46" s="4">
        <v>2202218</v>
      </c>
    </row>
    <row r="47" s="4" customFormat="1" spans="1:23">
      <c r="A47" s="4">
        <v>15856837536</v>
      </c>
      <c r="B47" s="4" t="s">
        <v>25</v>
      </c>
      <c r="C47" s="4" t="s">
        <v>26</v>
      </c>
      <c r="D47" s="4" t="s">
        <v>135</v>
      </c>
      <c r="E47" s="4" t="s">
        <v>44</v>
      </c>
      <c r="F47" s="5">
        <v>44397</v>
      </c>
      <c r="G47" s="5">
        <v>44398</v>
      </c>
      <c r="H47" s="4">
        <v>1</v>
      </c>
      <c r="I47" s="4">
        <v>1</v>
      </c>
      <c r="J47" s="4">
        <v>1</v>
      </c>
      <c r="K47" s="4" t="s">
        <v>29</v>
      </c>
      <c r="L47" s="4">
        <v>116.28</v>
      </c>
      <c r="M47" s="4">
        <v>116.28</v>
      </c>
      <c r="N47" s="4" t="s">
        <v>136</v>
      </c>
      <c r="O47" s="4" t="s">
        <v>31</v>
      </c>
      <c r="P47" s="4" t="s">
        <v>32</v>
      </c>
      <c r="Q47" s="4">
        <v>0</v>
      </c>
      <c r="R47" s="6">
        <v>44396</v>
      </c>
      <c r="S47" s="5">
        <v>44401</v>
      </c>
      <c r="T47" s="4" t="s">
        <v>33</v>
      </c>
      <c r="U47" s="4">
        <v>116.28</v>
      </c>
      <c r="V47" s="4">
        <v>0</v>
      </c>
      <c r="W47" s="4">
        <v>0</v>
      </c>
    </row>
    <row r="48" s="4" customFormat="1" spans="1:24">
      <c r="A48" s="4">
        <v>15857624809</v>
      </c>
      <c r="B48" s="4" t="s">
        <v>25</v>
      </c>
      <c r="C48" s="4" t="s">
        <v>26</v>
      </c>
      <c r="D48" s="4" t="s">
        <v>137</v>
      </c>
      <c r="E48" s="4" t="s">
        <v>138</v>
      </c>
      <c r="F48" s="5">
        <v>44397</v>
      </c>
      <c r="G48" s="5">
        <v>44398</v>
      </c>
      <c r="H48" s="4">
        <v>1</v>
      </c>
      <c r="I48" s="4">
        <v>1</v>
      </c>
      <c r="J48" s="4">
        <v>1</v>
      </c>
      <c r="K48" s="4" t="s">
        <v>29</v>
      </c>
      <c r="L48" s="4">
        <v>263.09</v>
      </c>
      <c r="M48" s="4">
        <v>263.09</v>
      </c>
      <c r="N48" s="4" t="s">
        <v>139</v>
      </c>
      <c r="O48" s="4" t="s">
        <v>31</v>
      </c>
      <c r="P48" s="4" t="s">
        <v>32</v>
      </c>
      <c r="Q48" s="4">
        <v>0</v>
      </c>
      <c r="R48" s="6">
        <v>44396</v>
      </c>
      <c r="S48" s="5">
        <v>44401</v>
      </c>
      <c r="T48" s="4" t="s">
        <v>33</v>
      </c>
      <c r="U48" s="4">
        <v>263.09</v>
      </c>
      <c r="V48" s="4">
        <v>0</v>
      </c>
      <c r="W48" s="4">
        <v>0</v>
      </c>
      <c r="X48" s="4">
        <v>2202368</v>
      </c>
    </row>
    <row r="49" s="4" customFormat="1" spans="1:24">
      <c r="A49" s="4">
        <v>15857830864</v>
      </c>
      <c r="B49" s="4" t="s">
        <v>25</v>
      </c>
      <c r="C49" s="4" t="s">
        <v>26</v>
      </c>
      <c r="D49" s="4" t="s">
        <v>135</v>
      </c>
      <c r="E49" s="4" t="s">
        <v>44</v>
      </c>
      <c r="F49" s="5">
        <v>44397</v>
      </c>
      <c r="G49" s="5">
        <v>44398</v>
      </c>
      <c r="H49" s="4">
        <v>1</v>
      </c>
      <c r="I49" s="4">
        <v>1</v>
      </c>
      <c r="J49" s="4">
        <v>1</v>
      </c>
      <c r="K49" s="4" t="s">
        <v>29</v>
      </c>
      <c r="L49" s="4">
        <v>118.07</v>
      </c>
      <c r="M49" s="4">
        <v>118.07</v>
      </c>
      <c r="N49" s="4" t="s">
        <v>140</v>
      </c>
      <c r="O49" s="4" t="s">
        <v>31</v>
      </c>
      <c r="P49" s="4" t="s">
        <v>32</v>
      </c>
      <c r="Q49" s="4">
        <v>0</v>
      </c>
      <c r="R49" s="6">
        <v>44396</v>
      </c>
      <c r="S49" s="5">
        <v>44401</v>
      </c>
      <c r="T49" s="4" t="s">
        <v>33</v>
      </c>
      <c r="U49" s="4">
        <v>118.07</v>
      </c>
      <c r="V49" s="4">
        <v>0</v>
      </c>
      <c r="W49" s="4">
        <v>0</v>
      </c>
      <c r="X49" s="4">
        <v>2202406</v>
      </c>
    </row>
    <row r="50" s="4" customFormat="1" spans="1:24">
      <c r="A50" s="4">
        <v>15857937217</v>
      </c>
      <c r="B50" s="4" t="s">
        <v>25</v>
      </c>
      <c r="C50" s="4" t="s">
        <v>26</v>
      </c>
      <c r="D50" s="4" t="s">
        <v>141</v>
      </c>
      <c r="E50" s="4" t="s">
        <v>142</v>
      </c>
      <c r="F50" s="5">
        <v>44397</v>
      </c>
      <c r="G50" s="5">
        <v>44398</v>
      </c>
      <c r="H50" s="4">
        <v>1</v>
      </c>
      <c r="I50" s="4">
        <v>1</v>
      </c>
      <c r="J50" s="4">
        <v>1</v>
      </c>
      <c r="K50" s="4" t="s">
        <v>29</v>
      </c>
      <c r="L50" s="4">
        <v>559.23</v>
      </c>
      <c r="M50" s="4">
        <v>559.23</v>
      </c>
      <c r="N50" s="4" t="s">
        <v>143</v>
      </c>
      <c r="O50" s="4" t="s">
        <v>31</v>
      </c>
      <c r="P50" s="4" t="s">
        <v>32</v>
      </c>
      <c r="Q50" s="4">
        <v>0</v>
      </c>
      <c r="R50" s="6">
        <v>44396</v>
      </c>
      <c r="S50" s="5">
        <v>44401</v>
      </c>
      <c r="T50" s="4" t="s">
        <v>33</v>
      </c>
      <c r="U50" s="4">
        <v>559.23</v>
      </c>
      <c r="V50" s="4">
        <v>0</v>
      </c>
      <c r="W50" s="4">
        <v>0</v>
      </c>
      <c r="X50" s="4">
        <v>2202429</v>
      </c>
    </row>
    <row r="51" s="4" customFormat="1" spans="1:24">
      <c r="A51" s="4">
        <v>15861582495</v>
      </c>
      <c r="B51" s="4" t="s">
        <v>25</v>
      </c>
      <c r="C51" s="4" t="s">
        <v>26</v>
      </c>
      <c r="D51" s="4" t="s">
        <v>144</v>
      </c>
      <c r="E51" s="4" t="s">
        <v>145</v>
      </c>
      <c r="F51" s="5">
        <v>44397</v>
      </c>
      <c r="G51" s="5">
        <v>44398</v>
      </c>
      <c r="H51" s="4">
        <v>1</v>
      </c>
      <c r="I51" s="4">
        <v>1</v>
      </c>
      <c r="J51" s="4">
        <v>1</v>
      </c>
      <c r="K51" s="4" t="s">
        <v>29</v>
      </c>
      <c r="L51" s="4">
        <v>163.9</v>
      </c>
      <c r="M51" s="4">
        <v>163.9</v>
      </c>
      <c r="N51" s="4" t="s">
        <v>146</v>
      </c>
      <c r="O51" s="4" t="s">
        <v>31</v>
      </c>
      <c r="P51" s="4" t="s">
        <v>32</v>
      </c>
      <c r="Q51" s="4">
        <v>0</v>
      </c>
      <c r="R51" s="6">
        <v>44396</v>
      </c>
      <c r="S51" s="5">
        <v>44401</v>
      </c>
      <c r="T51" s="4" t="s">
        <v>33</v>
      </c>
      <c r="U51" s="4">
        <v>163.9</v>
      </c>
      <c r="V51" s="4">
        <v>0</v>
      </c>
      <c r="W51" s="4">
        <v>0</v>
      </c>
      <c r="X51" s="4">
        <v>2202529</v>
      </c>
    </row>
    <row r="52" s="4" customFormat="1" spans="1:24">
      <c r="A52" s="4">
        <v>15862159974</v>
      </c>
      <c r="B52" s="4" t="s">
        <v>25</v>
      </c>
      <c r="C52" s="4" t="s">
        <v>26</v>
      </c>
      <c r="D52" s="4" t="s">
        <v>27</v>
      </c>
      <c r="E52" s="4" t="s">
        <v>28</v>
      </c>
      <c r="F52" s="5">
        <v>44397</v>
      </c>
      <c r="G52" s="5">
        <v>44398</v>
      </c>
      <c r="H52" s="4">
        <v>1</v>
      </c>
      <c r="I52" s="4">
        <v>1</v>
      </c>
      <c r="J52" s="4">
        <v>1</v>
      </c>
      <c r="K52" s="4" t="s">
        <v>29</v>
      </c>
      <c r="L52" s="4">
        <v>519.96</v>
      </c>
      <c r="M52" s="4">
        <v>519.96</v>
      </c>
      <c r="N52" s="4" t="s">
        <v>147</v>
      </c>
      <c r="O52" s="4" t="s">
        <v>31</v>
      </c>
      <c r="P52" s="4" t="s">
        <v>32</v>
      </c>
      <c r="Q52" s="4">
        <v>0</v>
      </c>
      <c r="R52" s="6">
        <v>44397</v>
      </c>
      <c r="S52" s="5">
        <v>44401</v>
      </c>
      <c r="T52" s="4" t="s">
        <v>33</v>
      </c>
      <c r="U52" s="4">
        <v>519.96</v>
      </c>
      <c r="V52" s="4">
        <v>0</v>
      </c>
      <c r="W52" s="4">
        <v>0</v>
      </c>
      <c r="X52" s="4">
        <v>2202558</v>
      </c>
    </row>
    <row r="53" s="4" customFormat="1" spans="1:24">
      <c r="A53" s="4">
        <v>15862657428</v>
      </c>
      <c r="B53" s="4" t="s">
        <v>25</v>
      </c>
      <c r="C53" s="4" t="s">
        <v>26</v>
      </c>
      <c r="D53" s="4" t="s">
        <v>148</v>
      </c>
      <c r="E53" s="4" t="s">
        <v>149</v>
      </c>
      <c r="F53" s="5">
        <v>44397</v>
      </c>
      <c r="G53" s="5">
        <v>44398</v>
      </c>
      <c r="H53" s="4">
        <v>1</v>
      </c>
      <c r="I53" s="4">
        <v>1</v>
      </c>
      <c r="J53" s="4">
        <v>1</v>
      </c>
      <c r="K53" s="4" t="s">
        <v>29</v>
      </c>
      <c r="L53" s="4">
        <v>134.64</v>
      </c>
      <c r="M53" s="4">
        <v>134.64</v>
      </c>
      <c r="N53" s="4" t="s">
        <v>150</v>
      </c>
      <c r="O53" s="4" t="s">
        <v>31</v>
      </c>
      <c r="P53" s="4" t="s">
        <v>32</v>
      </c>
      <c r="Q53" s="4">
        <v>0</v>
      </c>
      <c r="R53" s="6">
        <v>44397</v>
      </c>
      <c r="S53" s="5">
        <v>44401</v>
      </c>
      <c r="T53" s="4" t="s">
        <v>33</v>
      </c>
      <c r="U53" s="4">
        <v>134.64</v>
      </c>
      <c r="V53" s="4">
        <v>0</v>
      </c>
      <c r="W53" s="4">
        <v>0</v>
      </c>
      <c r="X53" s="4">
        <v>2202618</v>
      </c>
    </row>
    <row r="54" s="4" customFormat="1" spans="1:23">
      <c r="A54" s="4">
        <v>15862748808</v>
      </c>
      <c r="B54" s="4" t="s">
        <v>25</v>
      </c>
      <c r="C54" s="4" t="s">
        <v>26</v>
      </c>
      <c r="D54" s="4" t="s">
        <v>151</v>
      </c>
      <c r="E54" s="4" t="s">
        <v>78</v>
      </c>
      <c r="F54" s="5">
        <v>44397</v>
      </c>
      <c r="G54" s="5">
        <v>44398</v>
      </c>
      <c r="H54" s="4">
        <v>1</v>
      </c>
      <c r="I54" s="4">
        <v>1</v>
      </c>
      <c r="J54" s="4">
        <v>1</v>
      </c>
      <c r="K54" s="4" t="s">
        <v>29</v>
      </c>
      <c r="L54" s="4">
        <v>158.87</v>
      </c>
      <c r="M54" s="4">
        <v>158.87</v>
      </c>
      <c r="N54" s="4" t="s">
        <v>152</v>
      </c>
      <c r="O54" s="4" t="s">
        <v>31</v>
      </c>
      <c r="P54" s="4" t="s">
        <v>32</v>
      </c>
      <c r="Q54" s="4">
        <v>0</v>
      </c>
      <c r="R54" s="6">
        <v>44397</v>
      </c>
      <c r="S54" s="5">
        <v>44401</v>
      </c>
      <c r="T54" s="4" t="s">
        <v>33</v>
      </c>
      <c r="U54" s="4">
        <v>158.87</v>
      </c>
      <c r="V54" s="4">
        <v>0</v>
      </c>
      <c r="W54" s="4">
        <v>0</v>
      </c>
    </row>
    <row r="55" s="4" customFormat="1" spans="1:24">
      <c r="A55" s="4">
        <v>15862789232</v>
      </c>
      <c r="B55" s="4" t="s">
        <v>25</v>
      </c>
      <c r="C55" s="4" t="s">
        <v>26</v>
      </c>
      <c r="D55" s="4" t="s">
        <v>153</v>
      </c>
      <c r="E55" s="4" t="s">
        <v>154</v>
      </c>
      <c r="F55" s="5">
        <v>44397</v>
      </c>
      <c r="G55" s="5">
        <v>44398</v>
      </c>
      <c r="H55" s="4">
        <v>3</v>
      </c>
      <c r="I55" s="4">
        <v>1</v>
      </c>
      <c r="J55" s="4">
        <v>3</v>
      </c>
      <c r="K55" s="4" t="s">
        <v>29</v>
      </c>
      <c r="L55" s="4">
        <v>1008.81</v>
      </c>
      <c r="M55" s="4">
        <v>1008.81</v>
      </c>
      <c r="N55" s="4" t="s">
        <v>155</v>
      </c>
      <c r="O55" s="4" t="s">
        <v>31</v>
      </c>
      <c r="P55" s="4" t="s">
        <v>32</v>
      </c>
      <c r="Q55" s="4">
        <v>0</v>
      </c>
      <c r="R55" s="6">
        <v>44397</v>
      </c>
      <c r="S55" s="5">
        <v>44401</v>
      </c>
      <c r="T55" s="4" t="s">
        <v>33</v>
      </c>
      <c r="U55" s="4">
        <v>1008.81</v>
      </c>
      <c r="V55" s="4">
        <v>0</v>
      </c>
      <c r="W55" s="4">
        <v>0</v>
      </c>
      <c r="X55" s="4">
        <v>2202647</v>
      </c>
    </row>
    <row r="56" s="4" customFormat="1" spans="1:24">
      <c r="A56" s="4">
        <v>15862789232</v>
      </c>
      <c r="B56" s="4" t="s">
        <v>25</v>
      </c>
      <c r="C56" s="4" t="s">
        <v>46</v>
      </c>
      <c r="D56" s="4" t="s">
        <v>153</v>
      </c>
      <c r="E56" s="4" t="s">
        <v>154</v>
      </c>
      <c r="F56" s="5">
        <v>44397</v>
      </c>
      <c r="G56" s="5">
        <v>44398</v>
      </c>
      <c r="H56" s="4">
        <v>3</v>
      </c>
      <c r="I56" s="4">
        <v>1</v>
      </c>
      <c r="J56" s="4">
        <v>3</v>
      </c>
      <c r="K56" s="4" t="s">
        <v>29</v>
      </c>
      <c r="L56" s="4">
        <v>-1008.81</v>
      </c>
      <c r="M56" s="4">
        <v>-1008.81</v>
      </c>
      <c r="N56" s="4" t="s">
        <v>155</v>
      </c>
      <c r="O56" s="4" t="s">
        <v>31</v>
      </c>
      <c r="P56" s="4" t="s">
        <v>32</v>
      </c>
      <c r="Q56" s="4">
        <v>0</v>
      </c>
      <c r="R56" s="6">
        <v>44397</v>
      </c>
      <c r="S56" s="5">
        <v>44401</v>
      </c>
      <c r="T56" s="4" t="s">
        <v>33</v>
      </c>
      <c r="U56" s="4">
        <v>-1008.81</v>
      </c>
      <c r="V56" s="4">
        <v>0</v>
      </c>
      <c r="W56" s="4">
        <v>0</v>
      </c>
      <c r="X56" s="4">
        <v>2202647</v>
      </c>
    </row>
    <row r="57" s="4" customFormat="1" spans="1:24">
      <c r="A57" s="4">
        <v>15862825045</v>
      </c>
      <c r="B57" s="4" t="s">
        <v>25</v>
      </c>
      <c r="C57" s="4" t="s">
        <v>26</v>
      </c>
      <c r="D57" s="4" t="s">
        <v>156</v>
      </c>
      <c r="E57" s="4" t="s">
        <v>157</v>
      </c>
      <c r="F57" s="5">
        <v>44397</v>
      </c>
      <c r="G57" s="5">
        <v>44398</v>
      </c>
      <c r="H57" s="4">
        <v>1</v>
      </c>
      <c r="I57" s="4">
        <v>1</v>
      </c>
      <c r="J57" s="4">
        <v>1</v>
      </c>
      <c r="K57" s="4" t="s">
        <v>29</v>
      </c>
      <c r="L57" s="4">
        <v>323.75</v>
      </c>
      <c r="M57" s="4">
        <v>323.75</v>
      </c>
      <c r="N57" s="4" t="s">
        <v>158</v>
      </c>
      <c r="O57" s="4" t="s">
        <v>31</v>
      </c>
      <c r="P57" s="4" t="s">
        <v>32</v>
      </c>
      <c r="Q57" s="4">
        <v>0</v>
      </c>
      <c r="R57" s="6">
        <v>44397</v>
      </c>
      <c r="S57" s="5">
        <v>44401</v>
      </c>
      <c r="T57" s="4" t="s">
        <v>33</v>
      </c>
      <c r="U57" s="4">
        <v>323.75</v>
      </c>
      <c r="V57" s="4">
        <v>0</v>
      </c>
      <c r="W57" s="4">
        <v>0</v>
      </c>
      <c r="X57" s="4">
        <v>2202652</v>
      </c>
    </row>
    <row r="58" s="4" customFormat="1" spans="1:24">
      <c r="A58" s="4">
        <v>15862827686</v>
      </c>
      <c r="B58" s="4" t="s">
        <v>25</v>
      </c>
      <c r="C58" s="4" t="s">
        <v>26</v>
      </c>
      <c r="D58" s="4" t="s">
        <v>159</v>
      </c>
      <c r="E58" s="4" t="s">
        <v>160</v>
      </c>
      <c r="F58" s="5">
        <v>44397</v>
      </c>
      <c r="G58" s="5">
        <v>44398</v>
      </c>
      <c r="H58" s="4">
        <v>1</v>
      </c>
      <c r="I58" s="4">
        <v>1</v>
      </c>
      <c r="J58" s="4">
        <v>1</v>
      </c>
      <c r="K58" s="4" t="s">
        <v>29</v>
      </c>
      <c r="L58" s="4">
        <v>194.83</v>
      </c>
      <c r="M58" s="4">
        <v>194.83</v>
      </c>
      <c r="N58" s="4" t="s">
        <v>161</v>
      </c>
      <c r="O58" s="4" t="s">
        <v>31</v>
      </c>
      <c r="P58" s="4" t="s">
        <v>32</v>
      </c>
      <c r="Q58" s="4">
        <v>0</v>
      </c>
      <c r="R58" s="6">
        <v>44397</v>
      </c>
      <c r="S58" s="5">
        <v>44401</v>
      </c>
      <c r="T58" s="4" t="s">
        <v>33</v>
      </c>
      <c r="U58" s="4">
        <v>194.83</v>
      </c>
      <c r="V58" s="4">
        <v>0</v>
      </c>
      <c r="W58" s="4">
        <v>0</v>
      </c>
      <c r="X58" s="4">
        <v>2202654</v>
      </c>
    </row>
    <row r="59" s="4" customFormat="1" spans="1:24">
      <c r="A59" s="4">
        <v>15863018437</v>
      </c>
      <c r="B59" s="4" t="s">
        <v>25</v>
      </c>
      <c r="C59" s="4" t="s">
        <v>26</v>
      </c>
      <c r="D59" s="4" t="s">
        <v>162</v>
      </c>
      <c r="E59" s="4" t="s">
        <v>163</v>
      </c>
      <c r="F59" s="5">
        <v>44397</v>
      </c>
      <c r="G59" s="5">
        <v>44398</v>
      </c>
      <c r="H59" s="4">
        <v>1</v>
      </c>
      <c r="I59" s="4">
        <v>1</v>
      </c>
      <c r="J59" s="4">
        <v>1</v>
      </c>
      <c r="K59" s="4" t="s">
        <v>29</v>
      </c>
      <c r="L59" s="4">
        <v>247.51</v>
      </c>
      <c r="M59" s="4">
        <v>247.51</v>
      </c>
      <c r="N59" s="4" t="s">
        <v>164</v>
      </c>
      <c r="O59" s="4" t="s">
        <v>31</v>
      </c>
      <c r="P59" s="4" t="s">
        <v>32</v>
      </c>
      <c r="Q59" s="4">
        <v>0</v>
      </c>
      <c r="R59" s="6">
        <v>44397</v>
      </c>
      <c r="S59" s="5">
        <v>44401</v>
      </c>
      <c r="T59" s="4" t="s">
        <v>33</v>
      </c>
      <c r="U59" s="4">
        <v>247.51</v>
      </c>
      <c r="V59" s="4">
        <v>0</v>
      </c>
      <c r="W59" s="4">
        <v>0</v>
      </c>
      <c r="X59" s="4">
        <v>2202686</v>
      </c>
    </row>
    <row r="60" s="4" customFormat="1" spans="1:24">
      <c r="A60" s="4">
        <v>15863025315</v>
      </c>
      <c r="B60" s="4" t="s">
        <v>25</v>
      </c>
      <c r="C60" s="4" t="s">
        <v>26</v>
      </c>
      <c r="D60" s="4" t="s">
        <v>165</v>
      </c>
      <c r="E60" s="4" t="s">
        <v>166</v>
      </c>
      <c r="F60" s="5">
        <v>44397</v>
      </c>
      <c r="G60" s="5">
        <v>44398</v>
      </c>
      <c r="H60" s="4">
        <v>1</v>
      </c>
      <c r="I60" s="4">
        <v>1</v>
      </c>
      <c r="J60" s="4">
        <v>1</v>
      </c>
      <c r="K60" s="4" t="s">
        <v>29</v>
      </c>
      <c r="L60" s="4">
        <v>281.4</v>
      </c>
      <c r="M60" s="4">
        <v>281.4</v>
      </c>
      <c r="N60" s="4" t="s">
        <v>167</v>
      </c>
      <c r="O60" s="4" t="s">
        <v>31</v>
      </c>
      <c r="P60" s="4" t="s">
        <v>32</v>
      </c>
      <c r="Q60" s="4">
        <v>0</v>
      </c>
      <c r="R60" s="6">
        <v>44397</v>
      </c>
      <c r="S60" s="5">
        <v>44401</v>
      </c>
      <c r="T60" s="4" t="s">
        <v>33</v>
      </c>
      <c r="U60" s="4">
        <v>281.4</v>
      </c>
      <c r="V60" s="4">
        <v>0</v>
      </c>
      <c r="W60" s="4">
        <v>0</v>
      </c>
      <c r="X60" s="4">
        <v>2202688</v>
      </c>
    </row>
    <row r="61" s="4" customFormat="1" spans="1:24">
      <c r="A61" s="4">
        <v>15863018437</v>
      </c>
      <c r="B61" s="4" t="s">
        <v>25</v>
      </c>
      <c r="C61" s="4" t="s">
        <v>46</v>
      </c>
      <c r="D61" s="4" t="s">
        <v>162</v>
      </c>
      <c r="E61" s="4" t="s">
        <v>163</v>
      </c>
      <c r="F61" s="5">
        <v>44397</v>
      </c>
      <c r="G61" s="5">
        <v>44398</v>
      </c>
      <c r="H61" s="4">
        <v>1</v>
      </c>
      <c r="I61" s="4">
        <v>1</v>
      </c>
      <c r="J61" s="4">
        <v>1</v>
      </c>
      <c r="K61" s="4" t="s">
        <v>29</v>
      </c>
      <c r="L61" s="4">
        <v>-247.51</v>
      </c>
      <c r="M61" s="4">
        <v>-247.51</v>
      </c>
      <c r="N61" s="4" t="s">
        <v>164</v>
      </c>
      <c r="O61" s="4" t="s">
        <v>31</v>
      </c>
      <c r="P61" s="4" t="s">
        <v>32</v>
      </c>
      <c r="Q61" s="4">
        <v>0</v>
      </c>
      <c r="R61" s="6">
        <v>44397</v>
      </c>
      <c r="S61" s="5">
        <v>44401</v>
      </c>
      <c r="T61" s="4" t="s">
        <v>33</v>
      </c>
      <c r="U61" s="4">
        <v>-247.51</v>
      </c>
      <c r="V61" s="4">
        <v>0</v>
      </c>
      <c r="W61" s="4">
        <v>0</v>
      </c>
      <c r="X61" s="4">
        <v>2202686</v>
      </c>
    </row>
    <row r="62" s="4" customFormat="1" spans="1:24">
      <c r="A62" s="4">
        <v>15863105525</v>
      </c>
      <c r="B62" s="4" t="s">
        <v>25</v>
      </c>
      <c r="C62" s="4" t="s">
        <v>26</v>
      </c>
      <c r="D62" s="4" t="s">
        <v>168</v>
      </c>
      <c r="E62" s="4" t="s">
        <v>169</v>
      </c>
      <c r="F62" s="5">
        <v>44397</v>
      </c>
      <c r="G62" s="5">
        <v>44398</v>
      </c>
      <c r="H62" s="4">
        <v>1</v>
      </c>
      <c r="I62" s="4">
        <v>1</v>
      </c>
      <c r="J62" s="4">
        <v>1</v>
      </c>
      <c r="K62" s="4" t="s">
        <v>29</v>
      </c>
      <c r="L62" s="4">
        <v>402.47</v>
      </c>
      <c r="M62" s="4">
        <v>402.47</v>
      </c>
      <c r="N62" s="4" t="s">
        <v>170</v>
      </c>
      <c r="O62" s="4" t="s">
        <v>31</v>
      </c>
      <c r="P62" s="4" t="s">
        <v>32</v>
      </c>
      <c r="Q62" s="4">
        <v>0</v>
      </c>
      <c r="R62" s="6">
        <v>44397</v>
      </c>
      <c r="S62" s="5">
        <v>44401</v>
      </c>
      <c r="T62" s="4" t="s">
        <v>33</v>
      </c>
      <c r="U62" s="4">
        <v>402.47</v>
      </c>
      <c r="V62" s="4">
        <v>0</v>
      </c>
      <c r="W62" s="4">
        <v>0</v>
      </c>
      <c r="X62" s="4">
        <v>2202694</v>
      </c>
    </row>
    <row r="63" s="4" customFormat="1" spans="1:23">
      <c r="A63" s="4">
        <v>15863193105</v>
      </c>
      <c r="B63" s="4" t="s">
        <v>25</v>
      </c>
      <c r="C63" s="4" t="s">
        <v>26</v>
      </c>
      <c r="D63" s="4" t="s">
        <v>171</v>
      </c>
      <c r="E63" s="4" t="s">
        <v>91</v>
      </c>
      <c r="F63" s="5">
        <v>44397</v>
      </c>
      <c r="G63" s="5">
        <v>44398</v>
      </c>
      <c r="H63" s="4">
        <v>1</v>
      </c>
      <c r="I63" s="4">
        <v>1</v>
      </c>
      <c r="J63" s="4">
        <v>1</v>
      </c>
      <c r="K63" s="4" t="s">
        <v>29</v>
      </c>
      <c r="L63" s="4">
        <v>343.1</v>
      </c>
      <c r="M63" s="4">
        <v>343.1</v>
      </c>
      <c r="N63" s="4" t="s">
        <v>172</v>
      </c>
      <c r="O63" s="4" t="s">
        <v>31</v>
      </c>
      <c r="P63" s="4" t="s">
        <v>32</v>
      </c>
      <c r="Q63" s="4">
        <v>0</v>
      </c>
      <c r="R63" s="6">
        <v>44397</v>
      </c>
      <c r="S63" s="5">
        <v>44401</v>
      </c>
      <c r="T63" s="4" t="s">
        <v>33</v>
      </c>
      <c r="U63" s="4">
        <v>343.1</v>
      </c>
      <c r="V63" s="4">
        <v>0</v>
      </c>
      <c r="W63" s="4">
        <v>0</v>
      </c>
    </row>
    <row r="64" s="4" customFormat="1" spans="1:23">
      <c r="A64" s="4">
        <v>15863193105</v>
      </c>
      <c r="B64" s="4" t="s">
        <v>25</v>
      </c>
      <c r="C64" s="4" t="s">
        <v>46</v>
      </c>
      <c r="D64" s="4" t="s">
        <v>171</v>
      </c>
      <c r="E64" s="4" t="s">
        <v>91</v>
      </c>
      <c r="F64" s="5">
        <v>44397</v>
      </c>
      <c r="G64" s="5">
        <v>44398</v>
      </c>
      <c r="H64" s="4">
        <v>1</v>
      </c>
      <c r="I64" s="4">
        <v>1</v>
      </c>
      <c r="J64" s="4">
        <v>1</v>
      </c>
      <c r="K64" s="4" t="s">
        <v>29</v>
      </c>
      <c r="L64" s="4">
        <v>-343.1</v>
      </c>
      <c r="M64" s="4">
        <v>-343.1</v>
      </c>
      <c r="N64" s="4" t="s">
        <v>172</v>
      </c>
      <c r="O64" s="4" t="s">
        <v>31</v>
      </c>
      <c r="P64" s="4" t="s">
        <v>32</v>
      </c>
      <c r="Q64" s="4">
        <v>0</v>
      </c>
      <c r="R64" s="6">
        <v>44397</v>
      </c>
      <c r="S64" s="5">
        <v>44401</v>
      </c>
      <c r="T64" s="4" t="s">
        <v>33</v>
      </c>
      <c r="U64" s="4">
        <v>-343.1</v>
      </c>
      <c r="V64" s="4">
        <v>0</v>
      </c>
      <c r="W64" s="4">
        <v>0</v>
      </c>
    </row>
    <row r="65" s="4" customFormat="1" spans="1:24">
      <c r="A65" s="4">
        <v>15863378400</v>
      </c>
      <c r="B65" s="4" t="s">
        <v>25</v>
      </c>
      <c r="C65" s="4" t="s">
        <v>26</v>
      </c>
      <c r="D65" s="4" t="s">
        <v>173</v>
      </c>
      <c r="E65" s="4" t="s">
        <v>174</v>
      </c>
      <c r="F65" s="5">
        <v>44397</v>
      </c>
      <c r="G65" s="5">
        <v>44398</v>
      </c>
      <c r="H65" s="4">
        <v>1</v>
      </c>
      <c r="I65" s="4">
        <v>1</v>
      </c>
      <c r="J65" s="4">
        <v>1</v>
      </c>
      <c r="K65" s="4" t="s">
        <v>29</v>
      </c>
      <c r="L65" s="4">
        <v>172.41</v>
      </c>
      <c r="M65" s="4">
        <v>172.41</v>
      </c>
      <c r="N65" s="4" t="s">
        <v>175</v>
      </c>
      <c r="O65" s="4" t="s">
        <v>31</v>
      </c>
      <c r="P65" s="4" t="s">
        <v>32</v>
      </c>
      <c r="Q65" s="4">
        <v>0</v>
      </c>
      <c r="R65" s="6">
        <v>44397</v>
      </c>
      <c r="S65" s="5">
        <v>44401</v>
      </c>
      <c r="T65" s="4" t="s">
        <v>33</v>
      </c>
      <c r="U65" s="4">
        <v>172.41</v>
      </c>
      <c r="V65" s="4">
        <v>0</v>
      </c>
      <c r="W65" s="4">
        <v>0</v>
      </c>
      <c r="X65" s="4">
        <v>2202734</v>
      </c>
    </row>
    <row r="66" s="4" customFormat="1" spans="1:24">
      <c r="A66" s="4">
        <v>15863395529</v>
      </c>
      <c r="B66" s="4" t="s">
        <v>25</v>
      </c>
      <c r="C66" s="4" t="s">
        <v>26</v>
      </c>
      <c r="D66" s="4" t="s">
        <v>176</v>
      </c>
      <c r="E66" s="4" t="s">
        <v>44</v>
      </c>
      <c r="F66" s="5">
        <v>44397</v>
      </c>
      <c r="G66" s="5">
        <v>44398</v>
      </c>
      <c r="H66" s="4">
        <v>1</v>
      </c>
      <c r="I66" s="4">
        <v>1</v>
      </c>
      <c r="J66" s="4">
        <v>1</v>
      </c>
      <c r="K66" s="4" t="s">
        <v>29</v>
      </c>
      <c r="L66" s="4">
        <v>115.36</v>
      </c>
      <c r="M66" s="4">
        <v>115.36</v>
      </c>
      <c r="N66" s="4" t="s">
        <v>177</v>
      </c>
      <c r="O66" s="4" t="s">
        <v>31</v>
      </c>
      <c r="P66" s="4" t="s">
        <v>32</v>
      </c>
      <c r="Q66" s="4">
        <v>0</v>
      </c>
      <c r="R66" s="6">
        <v>44397</v>
      </c>
      <c r="S66" s="5">
        <v>44401</v>
      </c>
      <c r="T66" s="4" t="s">
        <v>33</v>
      </c>
      <c r="U66" s="4">
        <v>115.36</v>
      </c>
      <c r="V66" s="4">
        <v>0</v>
      </c>
      <c r="W66" s="4">
        <v>0</v>
      </c>
      <c r="X66" s="4">
        <v>2202736</v>
      </c>
    </row>
    <row r="67" s="4" customFormat="1" spans="1:24">
      <c r="A67" s="4">
        <v>15863421495</v>
      </c>
      <c r="B67" s="4" t="s">
        <v>25</v>
      </c>
      <c r="C67" s="4" t="s">
        <v>26</v>
      </c>
      <c r="D67" s="4" t="s">
        <v>178</v>
      </c>
      <c r="E67" s="4" t="s">
        <v>57</v>
      </c>
      <c r="F67" s="5">
        <v>44397</v>
      </c>
      <c r="G67" s="5">
        <v>44398</v>
      </c>
      <c r="H67" s="4">
        <v>1</v>
      </c>
      <c r="I67" s="4">
        <v>1</v>
      </c>
      <c r="J67" s="4">
        <v>1</v>
      </c>
      <c r="K67" s="4" t="s">
        <v>29</v>
      </c>
      <c r="L67" s="4">
        <v>136.68</v>
      </c>
      <c r="M67" s="4">
        <v>136.68</v>
      </c>
      <c r="N67" s="4" t="s">
        <v>179</v>
      </c>
      <c r="O67" s="4" t="s">
        <v>31</v>
      </c>
      <c r="P67" s="4" t="s">
        <v>32</v>
      </c>
      <c r="Q67" s="4">
        <v>0</v>
      </c>
      <c r="R67" s="6">
        <v>44397</v>
      </c>
      <c r="S67" s="5">
        <v>44401</v>
      </c>
      <c r="T67" s="4" t="s">
        <v>33</v>
      </c>
      <c r="U67" s="4">
        <v>136.68</v>
      </c>
      <c r="V67" s="4">
        <v>0</v>
      </c>
      <c r="W67" s="4">
        <v>0</v>
      </c>
      <c r="X67" s="4">
        <v>2202742</v>
      </c>
    </row>
    <row r="68" s="4" customFormat="1" spans="1:24">
      <c r="A68" s="4">
        <v>15863648807</v>
      </c>
      <c r="B68" s="4" t="s">
        <v>25</v>
      </c>
      <c r="C68" s="4" t="s">
        <v>26</v>
      </c>
      <c r="D68" s="4" t="s">
        <v>180</v>
      </c>
      <c r="E68" s="4" t="s">
        <v>120</v>
      </c>
      <c r="F68" s="5">
        <v>44397</v>
      </c>
      <c r="G68" s="5">
        <v>44398</v>
      </c>
      <c r="H68" s="4">
        <v>1</v>
      </c>
      <c r="I68" s="4">
        <v>1</v>
      </c>
      <c r="J68" s="4">
        <v>1</v>
      </c>
      <c r="K68" s="4" t="s">
        <v>29</v>
      </c>
      <c r="L68" s="4">
        <v>120.67</v>
      </c>
      <c r="M68" s="4">
        <v>120.67</v>
      </c>
      <c r="N68" s="4" t="s">
        <v>181</v>
      </c>
      <c r="O68" s="4" t="s">
        <v>31</v>
      </c>
      <c r="P68" s="4" t="s">
        <v>32</v>
      </c>
      <c r="Q68" s="4">
        <v>0</v>
      </c>
      <c r="R68" s="6">
        <v>44397</v>
      </c>
      <c r="S68" s="5">
        <v>44401</v>
      </c>
      <c r="T68" s="4" t="s">
        <v>33</v>
      </c>
      <c r="U68" s="4">
        <v>120.67</v>
      </c>
      <c r="V68" s="4">
        <v>0</v>
      </c>
      <c r="W68" s="4">
        <v>0</v>
      </c>
      <c r="X68" s="4">
        <v>2202777</v>
      </c>
    </row>
    <row r="69" s="4" customFormat="1" spans="1:24">
      <c r="A69" s="4">
        <v>15863652652</v>
      </c>
      <c r="B69" s="4" t="s">
        <v>25</v>
      </c>
      <c r="C69" s="4" t="s">
        <v>26</v>
      </c>
      <c r="D69" s="4" t="s">
        <v>110</v>
      </c>
      <c r="E69" s="4" t="s">
        <v>111</v>
      </c>
      <c r="F69" s="5">
        <v>44397</v>
      </c>
      <c r="G69" s="5">
        <v>44398</v>
      </c>
      <c r="H69" s="4">
        <v>2</v>
      </c>
      <c r="I69" s="4">
        <v>1</v>
      </c>
      <c r="J69" s="4">
        <v>2</v>
      </c>
      <c r="K69" s="4" t="s">
        <v>29</v>
      </c>
      <c r="L69" s="4">
        <v>610.98</v>
      </c>
      <c r="M69" s="4">
        <v>610.98</v>
      </c>
      <c r="N69" s="4" t="s">
        <v>182</v>
      </c>
      <c r="O69" s="4" t="s">
        <v>31</v>
      </c>
      <c r="P69" s="4" t="s">
        <v>32</v>
      </c>
      <c r="Q69" s="4">
        <v>0</v>
      </c>
      <c r="R69" s="6">
        <v>44397</v>
      </c>
      <c r="S69" s="5">
        <v>44401</v>
      </c>
      <c r="T69" s="4" t="s">
        <v>33</v>
      </c>
      <c r="U69" s="4">
        <v>610.98</v>
      </c>
      <c r="V69" s="4">
        <v>0</v>
      </c>
      <c r="W69" s="4">
        <v>0</v>
      </c>
      <c r="X69" s="4">
        <v>2202779</v>
      </c>
    </row>
    <row r="70" s="4" customFormat="1" spans="1:24">
      <c r="A70" s="4">
        <v>15863749000</v>
      </c>
      <c r="B70" s="4" t="s">
        <v>25</v>
      </c>
      <c r="C70" s="4" t="s">
        <v>26</v>
      </c>
      <c r="D70" s="4" t="s">
        <v>183</v>
      </c>
      <c r="E70" s="4" t="s">
        <v>184</v>
      </c>
      <c r="F70" s="5">
        <v>44397</v>
      </c>
      <c r="G70" s="5">
        <v>44398</v>
      </c>
      <c r="H70" s="4">
        <v>1</v>
      </c>
      <c r="I70" s="4">
        <v>1</v>
      </c>
      <c r="J70" s="4">
        <v>1</v>
      </c>
      <c r="K70" s="4" t="s">
        <v>29</v>
      </c>
      <c r="L70" s="4">
        <v>259.58</v>
      </c>
      <c r="M70" s="4">
        <v>259.58</v>
      </c>
      <c r="N70" s="4" t="s">
        <v>185</v>
      </c>
      <c r="O70" s="4" t="s">
        <v>31</v>
      </c>
      <c r="P70" s="4" t="s">
        <v>32</v>
      </c>
      <c r="Q70" s="4">
        <v>0</v>
      </c>
      <c r="R70" s="6">
        <v>44397</v>
      </c>
      <c r="S70" s="5">
        <v>44401</v>
      </c>
      <c r="T70" s="4" t="s">
        <v>33</v>
      </c>
      <c r="U70" s="4">
        <v>259.58</v>
      </c>
      <c r="V70" s="4">
        <v>0</v>
      </c>
      <c r="W70" s="4">
        <v>0</v>
      </c>
      <c r="X70" s="4">
        <v>2202790</v>
      </c>
    </row>
    <row r="71" s="4" customFormat="1" spans="1:24">
      <c r="A71" s="4">
        <v>15863765173</v>
      </c>
      <c r="B71" s="4" t="s">
        <v>25</v>
      </c>
      <c r="C71" s="4" t="s">
        <v>26</v>
      </c>
      <c r="D71" s="4" t="s">
        <v>186</v>
      </c>
      <c r="E71" s="4" t="s">
        <v>130</v>
      </c>
      <c r="F71" s="5">
        <v>44397</v>
      </c>
      <c r="G71" s="5">
        <v>44398</v>
      </c>
      <c r="H71" s="4">
        <v>1</v>
      </c>
      <c r="I71" s="4">
        <v>1</v>
      </c>
      <c r="J71" s="4">
        <v>1</v>
      </c>
      <c r="K71" s="4" t="s">
        <v>29</v>
      </c>
      <c r="L71" s="4">
        <v>658.14</v>
      </c>
      <c r="M71" s="4">
        <v>658.14</v>
      </c>
      <c r="N71" s="4" t="s">
        <v>187</v>
      </c>
      <c r="O71" s="4" t="s">
        <v>31</v>
      </c>
      <c r="P71" s="4" t="s">
        <v>32</v>
      </c>
      <c r="Q71" s="4">
        <v>0</v>
      </c>
      <c r="R71" s="6">
        <v>44397</v>
      </c>
      <c r="S71" s="5">
        <v>44401</v>
      </c>
      <c r="T71" s="4" t="s">
        <v>33</v>
      </c>
      <c r="U71" s="4">
        <v>658.14</v>
      </c>
      <c r="V71" s="4">
        <v>0</v>
      </c>
      <c r="W71" s="4">
        <v>0</v>
      </c>
      <c r="X71" s="4">
        <v>2202791</v>
      </c>
    </row>
    <row r="72" s="4" customFormat="1" spans="1:24">
      <c r="A72" s="4">
        <v>15863810719</v>
      </c>
      <c r="B72" s="4" t="s">
        <v>25</v>
      </c>
      <c r="C72" s="4" t="s">
        <v>26</v>
      </c>
      <c r="D72" s="4" t="s">
        <v>71</v>
      </c>
      <c r="E72" s="4" t="s">
        <v>104</v>
      </c>
      <c r="F72" s="5">
        <v>44397</v>
      </c>
      <c r="G72" s="5">
        <v>44398</v>
      </c>
      <c r="H72" s="4">
        <v>2</v>
      </c>
      <c r="I72" s="4">
        <v>1</v>
      </c>
      <c r="J72" s="4">
        <v>2</v>
      </c>
      <c r="K72" s="4" t="s">
        <v>29</v>
      </c>
      <c r="L72" s="4">
        <v>1933.22</v>
      </c>
      <c r="M72" s="4">
        <v>1933.22</v>
      </c>
      <c r="N72" s="4" t="s">
        <v>188</v>
      </c>
      <c r="O72" s="4" t="s">
        <v>31</v>
      </c>
      <c r="P72" s="4" t="s">
        <v>32</v>
      </c>
      <c r="Q72" s="4">
        <v>0</v>
      </c>
      <c r="R72" s="6">
        <v>44397</v>
      </c>
      <c r="S72" s="5">
        <v>44401</v>
      </c>
      <c r="T72" s="4" t="s">
        <v>33</v>
      </c>
      <c r="U72" s="4">
        <v>1933.22</v>
      </c>
      <c r="V72" s="4">
        <v>0</v>
      </c>
      <c r="W72" s="4">
        <v>0</v>
      </c>
      <c r="X72" s="4">
        <v>2202798</v>
      </c>
    </row>
    <row r="73" s="4" customFormat="1" spans="1:24">
      <c r="A73" s="4">
        <v>15863867262</v>
      </c>
      <c r="B73" s="4" t="s">
        <v>25</v>
      </c>
      <c r="C73" s="4" t="s">
        <v>26</v>
      </c>
      <c r="D73" s="4" t="s">
        <v>189</v>
      </c>
      <c r="E73" s="4" t="s">
        <v>190</v>
      </c>
      <c r="F73" s="5">
        <v>44397</v>
      </c>
      <c r="G73" s="5">
        <v>44398</v>
      </c>
      <c r="H73" s="4">
        <v>1</v>
      </c>
      <c r="I73" s="4">
        <v>1</v>
      </c>
      <c r="J73" s="4">
        <v>1</v>
      </c>
      <c r="K73" s="4" t="s">
        <v>29</v>
      </c>
      <c r="L73" s="4">
        <v>142.8</v>
      </c>
      <c r="M73" s="4">
        <v>142.8</v>
      </c>
      <c r="N73" s="4" t="s">
        <v>191</v>
      </c>
      <c r="O73" s="4" t="s">
        <v>31</v>
      </c>
      <c r="P73" s="4" t="s">
        <v>32</v>
      </c>
      <c r="Q73" s="4">
        <v>0</v>
      </c>
      <c r="R73" s="6">
        <v>44397</v>
      </c>
      <c r="S73" s="5">
        <v>44401</v>
      </c>
      <c r="T73" s="4" t="s">
        <v>33</v>
      </c>
      <c r="U73" s="4">
        <v>142.8</v>
      </c>
      <c r="V73" s="4">
        <v>0</v>
      </c>
      <c r="W73" s="4">
        <v>0</v>
      </c>
      <c r="X73" s="4">
        <v>2202808</v>
      </c>
    </row>
    <row r="74" s="4" customFormat="1" spans="1:24">
      <c r="A74" s="4">
        <v>15864123934</v>
      </c>
      <c r="B74" s="4" t="s">
        <v>25</v>
      </c>
      <c r="C74" s="4" t="s">
        <v>26</v>
      </c>
      <c r="D74" s="4" t="s">
        <v>192</v>
      </c>
      <c r="E74" s="4" t="s">
        <v>133</v>
      </c>
      <c r="F74" s="5">
        <v>44397</v>
      </c>
      <c r="G74" s="5">
        <v>44398</v>
      </c>
      <c r="H74" s="4">
        <v>1</v>
      </c>
      <c r="I74" s="4">
        <v>1</v>
      </c>
      <c r="J74" s="4">
        <v>1</v>
      </c>
      <c r="K74" s="4" t="s">
        <v>29</v>
      </c>
      <c r="L74" s="4">
        <v>359.15</v>
      </c>
      <c r="M74" s="4">
        <v>359.15</v>
      </c>
      <c r="N74" s="4" t="s">
        <v>193</v>
      </c>
      <c r="O74" s="4" t="s">
        <v>31</v>
      </c>
      <c r="P74" s="4" t="s">
        <v>32</v>
      </c>
      <c r="Q74" s="4">
        <v>0</v>
      </c>
      <c r="R74" s="6">
        <v>44397</v>
      </c>
      <c r="S74" s="5">
        <v>44401</v>
      </c>
      <c r="T74" s="4" t="s">
        <v>33</v>
      </c>
      <c r="U74" s="4">
        <v>359.15</v>
      </c>
      <c r="V74" s="4">
        <v>0</v>
      </c>
      <c r="W74" s="4">
        <v>0</v>
      </c>
      <c r="X74" s="4">
        <v>2202845</v>
      </c>
    </row>
    <row r="75" s="4" customFormat="1" spans="1:23">
      <c r="A75" s="4">
        <v>15864186997</v>
      </c>
      <c r="B75" s="4" t="s">
        <v>25</v>
      </c>
      <c r="C75" s="4" t="s">
        <v>26</v>
      </c>
      <c r="D75" s="4" t="s">
        <v>194</v>
      </c>
      <c r="E75" s="4" t="s">
        <v>97</v>
      </c>
      <c r="F75" s="5">
        <v>44397</v>
      </c>
      <c r="G75" s="5">
        <v>44398</v>
      </c>
      <c r="H75" s="4">
        <v>1</v>
      </c>
      <c r="I75" s="4">
        <v>1</v>
      </c>
      <c r="J75" s="4">
        <v>1</v>
      </c>
      <c r="K75" s="4" t="s">
        <v>29</v>
      </c>
      <c r="L75" s="4">
        <v>177.46</v>
      </c>
      <c r="M75" s="4">
        <v>177.46</v>
      </c>
      <c r="N75" s="4" t="s">
        <v>195</v>
      </c>
      <c r="O75" s="4" t="s">
        <v>31</v>
      </c>
      <c r="P75" s="4" t="s">
        <v>32</v>
      </c>
      <c r="Q75" s="4">
        <v>0</v>
      </c>
      <c r="R75" s="6">
        <v>44397</v>
      </c>
      <c r="S75" s="5">
        <v>44401</v>
      </c>
      <c r="T75" s="4" t="s">
        <v>33</v>
      </c>
      <c r="U75" s="4">
        <v>177.46</v>
      </c>
      <c r="V75" s="4">
        <v>0</v>
      </c>
      <c r="W75" s="4">
        <v>0</v>
      </c>
    </row>
    <row r="76" s="4" customFormat="1" spans="1:24">
      <c r="A76" s="4">
        <v>15864188048</v>
      </c>
      <c r="B76" s="4" t="s">
        <v>25</v>
      </c>
      <c r="C76" s="4" t="s">
        <v>26</v>
      </c>
      <c r="D76" s="4" t="s">
        <v>180</v>
      </c>
      <c r="E76" s="4" t="s">
        <v>120</v>
      </c>
      <c r="F76" s="5">
        <v>44397</v>
      </c>
      <c r="G76" s="5">
        <v>44398</v>
      </c>
      <c r="H76" s="4">
        <v>1</v>
      </c>
      <c r="I76" s="4">
        <v>1</v>
      </c>
      <c r="J76" s="4">
        <v>1</v>
      </c>
      <c r="K76" s="4" t="s">
        <v>29</v>
      </c>
      <c r="L76" s="4">
        <v>120.67</v>
      </c>
      <c r="M76" s="4">
        <v>120.67</v>
      </c>
      <c r="N76" s="4" t="s">
        <v>196</v>
      </c>
      <c r="O76" s="4" t="s">
        <v>31</v>
      </c>
      <c r="P76" s="4" t="s">
        <v>32</v>
      </c>
      <c r="Q76" s="4">
        <v>0</v>
      </c>
      <c r="R76" s="6">
        <v>44397</v>
      </c>
      <c r="S76" s="5">
        <v>44401</v>
      </c>
      <c r="T76" s="4" t="s">
        <v>33</v>
      </c>
      <c r="U76" s="4">
        <v>120.67</v>
      </c>
      <c r="V76" s="4">
        <v>0</v>
      </c>
      <c r="W76" s="4">
        <v>0</v>
      </c>
      <c r="X76" s="4">
        <v>2202857</v>
      </c>
    </row>
    <row r="77" s="4" customFormat="1" spans="1:24">
      <c r="A77" s="4">
        <v>15864123934</v>
      </c>
      <c r="B77" s="4" t="s">
        <v>25</v>
      </c>
      <c r="C77" s="4" t="s">
        <v>46</v>
      </c>
      <c r="D77" s="4" t="s">
        <v>192</v>
      </c>
      <c r="E77" s="4" t="s">
        <v>133</v>
      </c>
      <c r="F77" s="5">
        <v>44397</v>
      </c>
      <c r="G77" s="5">
        <v>44398</v>
      </c>
      <c r="H77" s="4">
        <v>1</v>
      </c>
      <c r="I77" s="4">
        <v>1</v>
      </c>
      <c r="J77" s="4">
        <v>1</v>
      </c>
      <c r="K77" s="4" t="s">
        <v>29</v>
      </c>
      <c r="L77" s="4">
        <v>-359.15</v>
      </c>
      <c r="M77" s="4">
        <v>-359.15</v>
      </c>
      <c r="N77" s="4" t="s">
        <v>193</v>
      </c>
      <c r="O77" s="4" t="s">
        <v>31</v>
      </c>
      <c r="P77" s="4" t="s">
        <v>32</v>
      </c>
      <c r="Q77" s="4">
        <v>0</v>
      </c>
      <c r="R77" s="6">
        <v>44397</v>
      </c>
      <c r="S77" s="5">
        <v>44401</v>
      </c>
      <c r="T77" s="4" t="s">
        <v>33</v>
      </c>
      <c r="U77" s="4">
        <v>-359.15</v>
      </c>
      <c r="V77" s="4">
        <v>0</v>
      </c>
      <c r="W77" s="4">
        <v>0</v>
      </c>
      <c r="X77" s="4">
        <v>2202845</v>
      </c>
    </row>
    <row r="78" s="4" customFormat="1" spans="1:24">
      <c r="A78" s="4">
        <v>15864319009</v>
      </c>
      <c r="B78" s="4" t="s">
        <v>25</v>
      </c>
      <c r="C78" s="4" t="s">
        <v>26</v>
      </c>
      <c r="D78" s="4" t="s">
        <v>197</v>
      </c>
      <c r="E78" s="4" t="s">
        <v>184</v>
      </c>
      <c r="F78" s="5">
        <v>44397</v>
      </c>
      <c r="G78" s="5">
        <v>44398</v>
      </c>
      <c r="H78" s="4">
        <v>1</v>
      </c>
      <c r="I78" s="4">
        <v>1</v>
      </c>
      <c r="J78" s="4">
        <v>1</v>
      </c>
      <c r="K78" s="4" t="s">
        <v>29</v>
      </c>
      <c r="L78" s="4">
        <v>617.34</v>
      </c>
      <c r="M78" s="4">
        <v>617.34</v>
      </c>
      <c r="N78" s="4" t="s">
        <v>198</v>
      </c>
      <c r="O78" s="4" t="s">
        <v>31</v>
      </c>
      <c r="P78" s="4" t="s">
        <v>32</v>
      </c>
      <c r="Q78" s="4">
        <v>0</v>
      </c>
      <c r="R78" s="6">
        <v>44397</v>
      </c>
      <c r="S78" s="5">
        <v>44401</v>
      </c>
      <c r="T78" s="4" t="s">
        <v>33</v>
      </c>
      <c r="U78" s="4">
        <v>617.34</v>
      </c>
      <c r="V78" s="4">
        <v>0</v>
      </c>
      <c r="W78" s="4">
        <v>0</v>
      </c>
      <c r="X78" s="4">
        <v>2202879</v>
      </c>
    </row>
    <row r="79" s="4" customFormat="1" spans="1:24">
      <c r="A79" s="4">
        <v>15864408164</v>
      </c>
      <c r="B79" s="4" t="s">
        <v>25</v>
      </c>
      <c r="C79" s="4" t="s">
        <v>26</v>
      </c>
      <c r="D79" s="4" t="s">
        <v>199</v>
      </c>
      <c r="E79" s="4" t="s">
        <v>114</v>
      </c>
      <c r="F79" s="5">
        <v>44397</v>
      </c>
      <c r="G79" s="5">
        <v>44398</v>
      </c>
      <c r="H79" s="4">
        <v>2</v>
      </c>
      <c r="I79" s="4">
        <v>1</v>
      </c>
      <c r="J79" s="4">
        <v>2</v>
      </c>
      <c r="K79" s="4" t="s">
        <v>29</v>
      </c>
      <c r="L79" s="4">
        <v>396.56</v>
      </c>
      <c r="M79" s="4">
        <v>396.56</v>
      </c>
      <c r="N79" s="4" t="s">
        <v>200</v>
      </c>
      <c r="O79" s="4" t="s">
        <v>31</v>
      </c>
      <c r="P79" s="4" t="s">
        <v>32</v>
      </c>
      <c r="Q79" s="4">
        <v>0</v>
      </c>
      <c r="R79" s="6">
        <v>44397</v>
      </c>
      <c r="S79" s="5">
        <v>44401</v>
      </c>
      <c r="T79" s="4" t="s">
        <v>33</v>
      </c>
      <c r="U79" s="4">
        <v>396.56</v>
      </c>
      <c r="V79" s="4">
        <v>0</v>
      </c>
      <c r="W79" s="4">
        <v>0</v>
      </c>
      <c r="X79" s="4">
        <v>2202890</v>
      </c>
    </row>
    <row r="80" s="4" customFormat="1" spans="1:24">
      <c r="A80" s="4">
        <v>15864386670</v>
      </c>
      <c r="B80" s="4" t="s">
        <v>25</v>
      </c>
      <c r="C80" s="4" t="s">
        <v>26</v>
      </c>
      <c r="D80" s="4" t="s">
        <v>201</v>
      </c>
      <c r="E80" s="4" t="s">
        <v>35</v>
      </c>
      <c r="F80" s="5">
        <v>44397</v>
      </c>
      <c r="G80" s="5">
        <v>44398</v>
      </c>
      <c r="H80" s="4">
        <v>1</v>
      </c>
      <c r="I80" s="4">
        <v>1</v>
      </c>
      <c r="J80" s="4">
        <v>1</v>
      </c>
      <c r="K80" s="4" t="s">
        <v>29</v>
      </c>
      <c r="L80" s="4">
        <v>149.26</v>
      </c>
      <c r="M80" s="4">
        <v>149.26</v>
      </c>
      <c r="N80" s="4" t="s">
        <v>202</v>
      </c>
      <c r="O80" s="4" t="s">
        <v>31</v>
      </c>
      <c r="P80" s="4" t="s">
        <v>32</v>
      </c>
      <c r="Q80" s="4">
        <v>0</v>
      </c>
      <c r="R80" s="6">
        <v>44397</v>
      </c>
      <c r="S80" s="5">
        <v>44401</v>
      </c>
      <c r="T80" s="4" t="s">
        <v>33</v>
      </c>
      <c r="U80" s="4">
        <v>149.26</v>
      </c>
      <c r="V80" s="4">
        <v>0</v>
      </c>
      <c r="W80" s="4">
        <v>0</v>
      </c>
      <c r="X80" s="4">
        <v>2202891</v>
      </c>
    </row>
    <row r="81" s="4" customFormat="1" spans="1:23">
      <c r="A81" s="4">
        <v>15864488081</v>
      </c>
      <c r="B81" s="4" t="s">
        <v>25</v>
      </c>
      <c r="C81" s="4" t="s">
        <v>26</v>
      </c>
      <c r="D81" s="4" t="s">
        <v>203</v>
      </c>
      <c r="E81" s="4" t="s">
        <v>204</v>
      </c>
      <c r="F81" s="5">
        <v>44397</v>
      </c>
      <c r="G81" s="5">
        <v>44398</v>
      </c>
      <c r="H81" s="4">
        <v>1</v>
      </c>
      <c r="I81" s="4">
        <v>1</v>
      </c>
      <c r="J81" s="4">
        <v>1</v>
      </c>
      <c r="K81" s="4" t="s">
        <v>29</v>
      </c>
      <c r="L81" s="4">
        <v>221.09</v>
      </c>
      <c r="M81" s="4">
        <v>221.09</v>
      </c>
      <c r="N81" s="4" t="s">
        <v>205</v>
      </c>
      <c r="O81" s="4" t="s">
        <v>31</v>
      </c>
      <c r="P81" s="4" t="s">
        <v>32</v>
      </c>
      <c r="Q81" s="4">
        <v>0</v>
      </c>
      <c r="R81" s="6">
        <v>44397</v>
      </c>
      <c r="S81" s="5">
        <v>44401</v>
      </c>
      <c r="T81" s="4" t="s">
        <v>33</v>
      </c>
      <c r="U81" s="4">
        <v>221.09</v>
      </c>
      <c r="V81" s="4">
        <v>0</v>
      </c>
      <c r="W81" s="4">
        <v>0</v>
      </c>
    </row>
    <row r="82" s="4" customFormat="1" spans="1:24">
      <c r="A82" s="4">
        <v>15864535135</v>
      </c>
      <c r="B82" s="4" t="s">
        <v>25</v>
      </c>
      <c r="C82" s="4" t="s">
        <v>26</v>
      </c>
      <c r="D82" s="4" t="s">
        <v>206</v>
      </c>
      <c r="E82" s="4" t="s">
        <v>207</v>
      </c>
      <c r="F82" s="5">
        <v>44397</v>
      </c>
      <c r="G82" s="5">
        <v>44398</v>
      </c>
      <c r="H82" s="4">
        <v>1</v>
      </c>
      <c r="I82" s="4">
        <v>1</v>
      </c>
      <c r="J82" s="4">
        <v>1</v>
      </c>
      <c r="K82" s="4" t="s">
        <v>29</v>
      </c>
      <c r="L82" s="4">
        <v>518.1</v>
      </c>
      <c r="M82" s="4">
        <v>518.1</v>
      </c>
      <c r="N82" s="4" t="s">
        <v>208</v>
      </c>
      <c r="O82" s="4" t="s">
        <v>31</v>
      </c>
      <c r="P82" s="4" t="s">
        <v>32</v>
      </c>
      <c r="Q82" s="4">
        <v>0</v>
      </c>
      <c r="R82" s="6">
        <v>44397</v>
      </c>
      <c r="S82" s="5">
        <v>44401</v>
      </c>
      <c r="T82" s="4" t="s">
        <v>33</v>
      </c>
      <c r="U82" s="4">
        <v>518.1</v>
      </c>
      <c r="V82" s="4">
        <v>0</v>
      </c>
      <c r="W82" s="4">
        <v>0</v>
      </c>
      <c r="X82" s="4">
        <v>2202902</v>
      </c>
    </row>
    <row r="83" s="4" customFormat="1" spans="1:24">
      <c r="A83" s="4">
        <v>15864549098</v>
      </c>
      <c r="B83" s="4" t="s">
        <v>25</v>
      </c>
      <c r="C83" s="4" t="s">
        <v>26</v>
      </c>
      <c r="D83" s="4" t="s">
        <v>209</v>
      </c>
      <c r="E83" s="4" t="s">
        <v>210</v>
      </c>
      <c r="F83" s="5">
        <v>44397</v>
      </c>
      <c r="G83" s="5">
        <v>44398</v>
      </c>
      <c r="H83" s="4">
        <v>1</v>
      </c>
      <c r="I83" s="4">
        <v>1</v>
      </c>
      <c r="J83" s="4">
        <v>1</v>
      </c>
      <c r="K83" s="4" t="s">
        <v>29</v>
      </c>
      <c r="L83" s="4">
        <v>460.18</v>
      </c>
      <c r="M83" s="4">
        <v>460.18</v>
      </c>
      <c r="N83" s="4" t="s">
        <v>211</v>
      </c>
      <c r="O83" s="4" t="s">
        <v>31</v>
      </c>
      <c r="P83" s="4" t="s">
        <v>32</v>
      </c>
      <c r="Q83" s="4">
        <v>0</v>
      </c>
      <c r="R83" s="6">
        <v>44397</v>
      </c>
      <c r="S83" s="5">
        <v>44401</v>
      </c>
      <c r="T83" s="4" t="s">
        <v>33</v>
      </c>
      <c r="U83" s="4">
        <v>460.18</v>
      </c>
      <c r="V83" s="4">
        <v>0</v>
      </c>
      <c r="W83" s="4">
        <v>0</v>
      </c>
      <c r="X83" s="4">
        <v>2202904</v>
      </c>
    </row>
    <row r="84" s="4" customFormat="1" spans="1:24">
      <c r="A84" s="4">
        <v>15864828151</v>
      </c>
      <c r="B84" s="4" t="s">
        <v>25</v>
      </c>
      <c r="C84" s="4" t="s">
        <v>26</v>
      </c>
      <c r="D84" s="4" t="s">
        <v>212</v>
      </c>
      <c r="E84" s="4" t="s">
        <v>213</v>
      </c>
      <c r="F84" s="5">
        <v>44397</v>
      </c>
      <c r="G84" s="5">
        <v>44398</v>
      </c>
      <c r="H84" s="4">
        <v>1</v>
      </c>
      <c r="I84" s="4">
        <v>1</v>
      </c>
      <c r="J84" s="4">
        <v>1</v>
      </c>
      <c r="K84" s="4" t="s">
        <v>29</v>
      </c>
      <c r="L84" s="4">
        <v>382.84</v>
      </c>
      <c r="M84" s="4">
        <v>382.84</v>
      </c>
      <c r="N84" s="4" t="s">
        <v>214</v>
      </c>
      <c r="O84" s="4" t="s">
        <v>31</v>
      </c>
      <c r="P84" s="4" t="s">
        <v>32</v>
      </c>
      <c r="Q84" s="4">
        <v>0</v>
      </c>
      <c r="R84" s="6">
        <v>44397</v>
      </c>
      <c r="S84" s="5">
        <v>44401</v>
      </c>
      <c r="T84" s="4" t="s">
        <v>33</v>
      </c>
      <c r="U84" s="4">
        <v>382.84</v>
      </c>
      <c r="V84" s="4">
        <v>0</v>
      </c>
      <c r="W84" s="4">
        <v>0</v>
      </c>
      <c r="X84" s="4">
        <v>2202929</v>
      </c>
    </row>
    <row r="85" s="4" customFormat="1" spans="1:24">
      <c r="A85" s="4">
        <v>15864841179</v>
      </c>
      <c r="B85" s="4" t="s">
        <v>25</v>
      </c>
      <c r="C85" s="4" t="s">
        <v>26</v>
      </c>
      <c r="D85" s="4" t="s">
        <v>215</v>
      </c>
      <c r="E85" s="4" t="s">
        <v>91</v>
      </c>
      <c r="F85" s="5">
        <v>44397</v>
      </c>
      <c r="G85" s="5">
        <v>44398</v>
      </c>
      <c r="H85" s="4">
        <v>1</v>
      </c>
      <c r="I85" s="4">
        <v>1</v>
      </c>
      <c r="J85" s="4">
        <v>1</v>
      </c>
      <c r="K85" s="4" t="s">
        <v>29</v>
      </c>
      <c r="L85" s="4">
        <v>318.75</v>
      </c>
      <c r="M85" s="4">
        <v>318.75</v>
      </c>
      <c r="N85" s="4" t="s">
        <v>216</v>
      </c>
      <c r="O85" s="4" t="s">
        <v>31</v>
      </c>
      <c r="P85" s="4" t="s">
        <v>32</v>
      </c>
      <c r="Q85" s="4">
        <v>0</v>
      </c>
      <c r="R85" s="6">
        <v>44397</v>
      </c>
      <c r="S85" s="5">
        <v>44401</v>
      </c>
      <c r="T85" s="4" t="s">
        <v>33</v>
      </c>
      <c r="U85" s="4">
        <v>318.75</v>
      </c>
      <c r="V85" s="4">
        <v>0</v>
      </c>
      <c r="W85" s="4">
        <v>0</v>
      </c>
      <c r="X85" s="4">
        <v>2202931</v>
      </c>
    </row>
    <row r="86" s="4" customFormat="1" spans="1:24">
      <c r="A86" s="4">
        <v>15864931929</v>
      </c>
      <c r="B86" s="4" t="s">
        <v>25</v>
      </c>
      <c r="C86" s="4" t="s">
        <v>26</v>
      </c>
      <c r="D86" s="4" t="s">
        <v>217</v>
      </c>
      <c r="E86" s="4" t="s">
        <v>97</v>
      </c>
      <c r="F86" s="5">
        <v>44397</v>
      </c>
      <c r="G86" s="5">
        <v>44398</v>
      </c>
      <c r="H86" s="4">
        <v>1</v>
      </c>
      <c r="I86" s="4">
        <v>1</v>
      </c>
      <c r="J86" s="4">
        <v>1</v>
      </c>
      <c r="K86" s="4" t="s">
        <v>29</v>
      </c>
      <c r="L86" s="4">
        <v>211.02</v>
      </c>
      <c r="M86" s="4">
        <v>211.02</v>
      </c>
      <c r="N86" s="4" t="s">
        <v>218</v>
      </c>
      <c r="O86" s="4" t="s">
        <v>31</v>
      </c>
      <c r="P86" s="4" t="s">
        <v>32</v>
      </c>
      <c r="Q86" s="4">
        <v>0</v>
      </c>
      <c r="R86" s="6">
        <v>44397</v>
      </c>
      <c r="S86" s="5">
        <v>44401</v>
      </c>
      <c r="T86" s="4" t="s">
        <v>33</v>
      </c>
      <c r="U86" s="4">
        <v>211.02</v>
      </c>
      <c r="V86" s="4">
        <v>0</v>
      </c>
      <c r="W86" s="4">
        <v>0</v>
      </c>
      <c r="X86" s="4">
        <v>2202943</v>
      </c>
    </row>
    <row r="87" s="4" customFormat="1" spans="1:23">
      <c r="A87" s="4">
        <v>15865036602</v>
      </c>
      <c r="B87" s="4" t="s">
        <v>25</v>
      </c>
      <c r="C87" s="4" t="s">
        <v>26</v>
      </c>
      <c r="D87" s="4" t="s">
        <v>37</v>
      </c>
      <c r="E87" s="4" t="s">
        <v>97</v>
      </c>
      <c r="F87" s="5">
        <v>44397</v>
      </c>
      <c r="G87" s="5">
        <v>44398</v>
      </c>
      <c r="H87" s="4">
        <v>1</v>
      </c>
      <c r="I87" s="4">
        <v>1</v>
      </c>
      <c r="J87" s="4">
        <v>1</v>
      </c>
      <c r="K87" s="4" t="s">
        <v>29</v>
      </c>
      <c r="L87" s="4">
        <v>305.49</v>
      </c>
      <c r="M87" s="4">
        <v>305.49</v>
      </c>
      <c r="N87" s="4" t="s">
        <v>219</v>
      </c>
      <c r="O87" s="4" t="s">
        <v>31</v>
      </c>
      <c r="P87" s="4" t="s">
        <v>32</v>
      </c>
      <c r="Q87" s="4">
        <v>0</v>
      </c>
      <c r="R87" s="6">
        <v>44397</v>
      </c>
      <c r="S87" s="5">
        <v>44401</v>
      </c>
      <c r="T87" s="4" t="s">
        <v>33</v>
      </c>
      <c r="U87" s="4">
        <v>305.49</v>
      </c>
      <c r="V87" s="4">
        <v>0</v>
      </c>
      <c r="W87" s="4">
        <v>0</v>
      </c>
    </row>
    <row r="88" s="4" customFormat="1" spans="1:24">
      <c r="A88" s="4">
        <v>15865048871</v>
      </c>
      <c r="B88" s="4" t="s">
        <v>25</v>
      </c>
      <c r="C88" s="4" t="s">
        <v>26</v>
      </c>
      <c r="D88" s="4" t="s">
        <v>220</v>
      </c>
      <c r="E88" s="4" t="s">
        <v>221</v>
      </c>
      <c r="F88" s="5">
        <v>44397</v>
      </c>
      <c r="G88" s="5">
        <v>44398</v>
      </c>
      <c r="H88" s="4">
        <v>1</v>
      </c>
      <c r="I88" s="4">
        <v>1</v>
      </c>
      <c r="J88" s="4">
        <v>1</v>
      </c>
      <c r="K88" s="4" t="s">
        <v>29</v>
      </c>
      <c r="L88" s="4">
        <v>344.81</v>
      </c>
      <c r="M88" s="4">
        <v>344.81</v>
      </c>
      <c r="N88" s="4" t="s">
        <v>222</v>
      </c>
      <c r="O88" s="4" t="s">
        <v>31</v>
      </c>
      <c r="P88" s="4" t="s">
        <v>32</v>
      </c>
      <c r="Q88" s="4">
        <v>0</v>
      </c>
      <c r="R88" s="6">
        <v>44397</v>
      </c>
      <c r="S88" s="5">
        <v>44401</v>
      </c>
      <c r="T88" s="4" t="s">
        <v>33</v>
      </c>
      <c r="U88" s="4">
        <v>344.81</v>
      </c>
      <c r="V88" s="4">
        <v>0</v>
      </c>
      <c r="W88" s="4">
        <v>0</v>
      </c>
      <c r="X88" s="4">
        <v>2202960</v>
      </c>
    </row>
    <row r="89" s="4" customFormat="1" spans="1:24">
      <c r="A89" s="4">
        <v>15865175972</v>
      </c>
      <c r="B89" s="4" t="s">
        <v>25</v>
      </c>
      <c r="C89" s="4" t="s">
        <v>26</v>
      </c>
      <c r="D89" s="4" t="s">
        <v>223</v>
      </c>
      <c r="E89" s="4" t="s">
        <v>224</v>
      </c>
      <c r="F89" s="5">
        <v>44397</v>
      </c>
      <c r="G89" s="5">
        <v>44398</v>
      </c>
      <c r="H89" s="4">
        <v>1</v>
      </c>
      <c r="I89" s="4">
        <v>1</v>
      </c>
      <c r="J89" s="4">
        <v>1</v>
      </c>
      <c r="K89" s="4" t="s">
        <v>29</v>
      </c>
      <c r="L89" s="4">
        <v>205.48</v>
      </c>
      <c r="M89" s="4">
        <v>205.48</v>
      </c>
      <c r="N89" s="4" t="s">
        <v>225</v>
      </c>
      <c r="O89" s="4" t="s">
        <v>31</v>
      </c>
      <c r="P89" s="4" t="s">
        <v>32</v>
      </c>
      <c r="Q89" s="4">
        <v>0</v>
      </c>
      <c r="R89" s="6">
        <v>44397</v>
      </c>
      <c r="S89" s="5">
        <v>44401</v>
      </c>
      <c r="T89" s="4" t="s">
        <v>33</v>
      </c>
      <c r="U89" s="4">
        <v>205.48</v>
      </c>
      <c r="V89" s="4">
        <v>0</v>
      </c>
      <c r="W89" s="4">
        <v>207</v>
      </c>
      <c r="X89" s="4">
        <v>2202977</v>
      </c>
    </row>
    <row r="90" s="4" customFormat="1" spans="1:24">
      <c r="A90" s="4">
        <v>15865232540</v>
      </c>
      <c r="B90" s="4" t="s">
        <v>25</v>
      </c>
      <c r="C90" s="4" t="s">
        <v>26</v>
      </c>
      <c r="D90" s="4" t="s">
        <v>226</v>
      </c>
      <c r="E90" s="4" t="s">
        <v>91</v>
      </c>
      <c r="F90" s="5">
        <v>44397</v>
      </c>
      <c r="G90" s="5">
        <v>44398</v>
      </c>
      <c r="H90" s="4">
        <v>1</v>
      </c>
      <c r="I90" s="4">
        <v>1</v>
      </c>
      <c r="J90" s="4">
        <v>1</v>
      </c>
      <c r="K90" s="4" t="s">
        <v>29</v>
      </c>
      <c r="L90" s="4">
        <v>150.79</v>
      </c>
      <c r="M90" s="4">
        <v>150.79</v>
      </c>
      <c r="N90" s="4" t="s">
        <v>227</v>
      </c>
      <c r="O90" s="4" t="s">
        <v>31</v>
      </c>
      <c r="P90" s="4" t="s">
        <v>32</v>
      </c>
      <c r="Q90" s="4">
        <v>0</v>
      </c>
      <c r="R90" s="6">
        <v>44397</v>
      </c>
      <c r="S90" s="5">
        <v>44401</v>
      </c>
      <c r="T90" s="4" t="s">
        <v>33</v>
      </c>
      <c r="U90" s="4">
        <v>150.79</v>
      </c>
      <c r="V90" s="4">
        <v>0</v>
      </c>
      <c r="W90" s="4">
        <v>0</v>
      </c>
      <c r="X90" s="4">
        <v>2202990</v>
      </c>
    </row>
    <row r="91" s="4" customFormat="1" spans="1:24">
      <c r="A91" s="4">
        <v>15865234297</v>
      </c>
      <c r="B91" s="4" t="s">
        <v>25</v>
      </c>
      <c r="C91" s="4" t="s">
        <v>26</v>
      </c>
      <c r="D91" s="4" t="s">
        <v>228</v>
      </c>
      <c r="E91" s="4" t="s">
        <v>229</v>
      </c>
      <c r="F91" s="5">
        <v>44397</v>
      </c>
      <c r="G91" s="5">
        <v>44398</v>
      </c>
      <c r="H91" s="4">
        <v>1</v>
      </c>
      <c r="I91" s="4">
        <v>1</v>
      </c>
      <c r="J91" s="4">
        <v>1</v>
      </c>
      <c r="K91" s="4" t="s">
        <v>29</v>
      </c>
      <c r="L91" s="4">
        <v>307.48</v>
      </c>
      <c r="M91" s="4">
        <v>307.48</v>
      </c>
      <c r="N91" s="4" t="s">
        <v>230</v>
      </c>
      <c r="O91" s="4" t="s">
        <v>31</v>
      </c>
      <c r="P91" s="4" t="s">
        <v>32</v>
      </c>
      <c r="Q91" s="4">
        <v>0</v>
      </c>
      <c r="R91" s="6">
        <v>44397</v>
      </c>
      <c r="S91" s="5">
        <v>44401</v>
      </c>
      <c r="T91" s="4" t="s">
        <v>33</v>
      </c>
      <c r="U91" s="4">
        <v>307.48</v>
      </c>
      <c r="V91" s="4">
        <v>0</v>
      </c>
      <c r="W91" s="4">
        <v>0</v>
      </c>
      <c r="X91" s="4">
        <v>2202991</v>
      </c>
    </row>
    <row r="92" s="4" customFormat="1" spans="1:24">
      <c r="A92" s="4">
        <v>15865234297</v>
      </c>
      <c r="B92" s="4" t="s">
        <v>25</v>
      </c>
      <c r="C92" s="4" t="s">
        <v>46</v>
      </c>
      <c r="D92" s="4" t="s">
        <v>228</v>
      </c>
      <c r="E92" s="4" t="s">
        <v>229</v>
      </c>
      <c r="F92" s="5">
        <v>44397</v>
      </c>
      <c r="G92" s="5">
        <v>44398</v>
      </c>
      <c r="H92" s="4">
        <v>1</v>
      </c>
      <c r="I92" s="4">
        <v>1</v>
      </c>
      <c r="J92" s="4">
        <v>1</v>
      </c>
      <c r="K92" s="4" t="s">
        <v>29</v>
      </c>
      <c r="L92" s="4">
        <v>-307.48</v>
      </c>
      <c r="M92" s="4">
        <v>-307.48</v>
      </c>
      <c r="N92" s="4" t="s">
        <v>230</v>
      </c>
      <c r="O92" s="4" t="s">
        <v>31</v>
      </c>
      <c r="P92" s="4" t="s">
        <v>32</v>
      </c>
      <c r="Q92" s="4">
        <v>0</v>
      </c>
      <c r="R92" s="6">
        <v>44397</v>
      </c>
      <c r="S92" s="5">
        <v>44401</v>
      </c>
      <c r="T92" s="4" t="s">
        <v>33</v>
      </c>
      <c r="U92" s="4">
        <v>-307.48</v>
      </c>
      <c r="V92" s="4">
        <v>0</v>
      </c>
      <c r="W92" s="4">
        <v>0</v>
      </c>
      <c r="X92" s="4">
        <v>2202991</v>
      </c>
    </row>
    <row r="93" s="4" customFormat="1" spans="1:24">
      <c r="A93" s="4">
        <v>15865275477</v>
      </c>
      <c r="B93" s="4" t="s">
        <v>25</v>
      </c>
      <c r="C93" s="4" t="s">
        <v>26</v>
      </c>
      <c r="D93" s="4" t="s">
        <v>231</v>
      </c>
      <c r="E93" s="4" t="s">
        <v>91</v>
      </c>
      <c r="F93" s="5">
        <v>44397</v>
      </c>
      <c r="G93" s="5">
        <v>44398</v>
      </c>
      <c r="H93" s="4">
        <v>1</v>
      </c>
      <c r="I93" s="4">
        <v>1</v>
      </c>
      <c r="J93" s="4">
        <v>1</v>
      </c>
      <c r="K93" s="4" t="s">
        <v>29</v>
      </c>
      <c r="L93" s="4">
        <v>133.77</v>
      </c>
      <c r="M93" s="4">
        <v>133.77</v>
      </c>
      <c r="N93" s="4" t="s">
        <v>232</v>
      </c>
      <c r="O93" s="4" t="s">
        <v>31</v>
      </c>
      <c r="P93" s="4" t="s">
        <v>32</v>
      </c>
      <c r="Q93" s="4">
        <v>0</v>
      </c>
      <c r="R93" s="6">
        <v>44397</v>
      </c>
      <c r="S93" s="5">
        <v>44401</v>
      </c>
      <c r="T93" s="4" t="s">
        <v>33</v>
      </c>
      <c r="U93" s="4">
        <v>133.77</v>
      </c>
      <c r="V93" s="4">
        <v>0</v>
      </c>
      <c r="W93" s="4">
        <v>0</v>
      </c>
      <c r="X93" s="4">
        <v>2202997</v>
      </c>
    </row>
    <row r="94" s="4" customFormat="1" spans="1:24">
      <c r="A94" s="4">
        <v>15865413090</v>
      </c>
      <c r="B94" s="4" t="s">
        <v>25</v>
      </c>
      <c r="C94" s="4" t="s">
        <v>26</v>
      </c>
      <c r="D94" s="4" t="s">
        <v>233</v>
      </c>
      <c r="E94" s="4" t="s">
        <v>120</v>
      </c>
      <c r="F94" s="5">
        <v>44397</v>
      </c>
      <c r="G94" s="5">
        <v>44398</v>
      </c>
      <c r="H94" s="4">
        <v>1</v>
      </c>
      <c r="I94" s="4">
        <v>1</v>
      </c>
      <c r="J94" s="4">
        <v>1</v>
      </c>
      <c r="K94" s="4" t="s">
        <v>29</v>
      </c>
      <c r="L94" s="4">
        <v>208.23</v>
      </c>
      <c r="M94" s="4">
        <v>208.23</v>
      </c>
      <c r="N94" s="4" t="s">
        <v>234</v>
      </c>
      <c r="O94" s="4" t="s">
        <v>31</v>
      </c>
      <c r="P94" s="4" t="s">
        <v>32</v>
      </c>
      <c r="Q94" s="4">
        <v>0</v>
      </c>
      <c r="R94" s="6">
        <v>44397</v>
      </c>
      <c r="S94" s="5">
        <v>44401</v>
      </c>
      <c r="T94" s="4" t="s">
        <v>33</v>
      </c>
      <c r="U94" s="4">
        <v>208.23</v>
      </c>
      <c r="V94" s="4">
        <v>0</v>
      </c>
      <c r="W94" s="4">
        <v>0</v>
      </c>
      <c r="X94" s="4">
        <v>2203024</v>
      </c>
    </row>
    <row r="95" s="4" customFormat="1" spans="1:24">
      <c r="A95" s="4">
        <v>15865427623</v>
      </c>
      <c r="B95" s="4" t="s">
        <v>25</v>
      </c>
      <c r="C95" s="4" t="s">
        <v>26</v>
      </c>
      <c r="D95" s="4" t="s">
        <v>233</v>
      </c>
      <c r="E95" s="4" t="s">
        <v>235</v>
      </c>
      <c r="F95" s="5">
        <v>44397</v>
      </c>
      <c r="G95" s="5">
        <v>44398</v>
      </c>
      <c r="H95" s="4">
        <v>1</v>
      </c>
      <c r="I95" s="4">
        <v>1</v>
      </c>
      <c r="J95" s="4">
        <v>1</v>
      </c>
      <c r="K95" s="4" t="s">
        <v>29</v>
      </c>
      <c r="L95" s="4">
        <v>180.64</v>
      </c>
      <c r="M95" s="4">
        <v>180.64</v>
      </c>
      <c r="N95" s="4" t="s">
        <v>236</v>
      </c>
      <c r="O95" s="4" t="s">
        <v>31</v>
      </c>
      <c r="P95" s="4" t="s">
        <v>32</v>
      </c>
      <c r="Q95" s="4">
        <v>0</v>
      </c>
      <c r="R95" s="6">
        <v>44397</v>
      </c>
      <c r="S95" s="5">
        <v>44401</v>
      </c>
      <c r="T95" s="4" t="s">
        <v>33</v>
      </c>
      <c r="U95" s="4">
        <v>180.64</v>
      </c>
      <c r="V95" s="4">
        <v>0</v>
      </c>
      <c r="W95" s="4">
        <v>0</v>
      </c>
      <c r="X95" s="4">
        <v>2203030</v>
      </c>
    </row>
    <row r="96" s="4" customFormat="1" spans="1:24">
      <c r="A96" s="4">
        <v>15865452655</v>
      </c>
      <c r="B96" s="4" t="s">
        <v>25</v>
      </c>
      <c r="C96" s="4" t="s">
        <v>26</v>
      </c>
      <c r="D96" s="4" t="s">
        <v>237</v>
      </c>
      <c r="E96" s="4" t="s">
        <v>238</v>
      </c>
      <c r="F96" s="5">
        <v>44397</v>
      </c>
      <c r="G96" s="5">
        <v>44398</v>
      </c>
      <c r="H96" s="4">
        <v>1</v>
      </c>
      <c r="I96" s="4">
        <v>1</v>
      </c>
      <c r="J96" s="4">
        <v>1</v>
      </c>
      <c r="K96" s="4" t="s">
        <v>29</v>
      </c>
      <c r="L96" s="4">
        <v>211.48</v>
      </c>
      <c r="M96" s="4">
        <v>211.48</v>
      </c>
      <c r="N96" s="4" t="s">
        <v>239</v>
      </c>
      <c r="O96" s="4" t="s">
        <v>31</v>
      </c>
      <c r="P96" s="4" t="s">
        <v>32</v>
      </c>
      <c r="Q96" s="4">
        <v>0</v>
      </c>
      <c r="R96" s="6">
        <v>44397</v>
      </c>
      <c r="S96" s="5">
        <v>44401</v>
      </c>
      <c r="T96" s="4" t="s">
        <v>33</v>
      </c>
      <c r="U96" s="4">
        <v>211.48</v>
      </c>
      <c r="V96" s="4">
        <v>0</v>
      </c>
      <c r="W96" s="4">
        <v>0</v>
      </c>
      <c r="X96" s="4">
        <v>2203034</v>
      </c>
    </row>
    <row r="97" s="4" customFormat="1" spans="1:24">
      <c r="A97" s="4">
        <v>15865575709</v>
      </c>
      <c r="B97" s="4" t="s">
        <v>25</v>
      </c>
      <c r="C97" s="4" t="s">
        <v>26</v>
      </c>
      <c r="D97" s="4" t="s">
        <v>240</v>
      </c>
      <c r="E97" s="4" t="s">
        <v>241</v>
      </c>
      <c r="F97" s="5">
        <v>44397</v>
      </c>
      <c r="G97" s="5">
        <v>44398</v>
      </c>
      <c r="H97" s="4">
        <v>1</v>
      </c>
      <c r="I97" s="4">
        <v>1</v>
      </c>
      <c r="J97" s="4">
        <v>1</v>
      </c>
      <c r="K97" s="4" t="s">
        <v>29</v>
      </c>
      <c r="L97" s="4">
        <v>449.57</v>
      </c>
      <c r="M97" s="4">
        <v>449.57</v>
      </c>
      <c r="N97" s="4" t="s">
        <v>242</v>
      </c>
      <c r="O97" s="4" t="s">
        <v>31</v>
      </c>
      <c r="P97" s="4" t="s">
        <v>32</v>
      </c>
      <c r="Q97" s="4">
        <v>0</v>
      </c>
      <c r="R97" s="6">
        <v>44397</v>
      </c>
      <c r="S97" s="5">
        <v>44401</v>
      </c>
      <c r="T97" s="4" t="s">
        <v>33</v>
      </c>
      <c r="U97" s="4">
        <v>449.57</v>
      </c>
      <c r="V97" s="4">
        <v>0</v>
      </c>
      <c r="W97" s="4">
        <v>0</v>
      </c>
      <c r="X97" s="4">
        <v>2203052</v>
      </c>
    </row>
    <row r="98" s="4" customFormat="1" spans="1:24">
      <c r="A98" s="4">
        <v>15865620440</v>
      </c>
      <c r="B98" s="4" t="s">
        <v>25</v>
      </c>
      <c r="C98" s="4" t="s">
        <v>26</v>
      </c>
      <c r="D98" s="4" t="s">
        <v>243</v>
      </c>
      <c r="E98" s="4" t="s">
        <v>60</v>
      </c>
      <c r="F98" s="5">
        <v>44397</v>
      </c>
      <c r="G98" s="5">
        <v>44398</v>
      </c>
      <c r="H98" s="4">
        <v>1</v>
      </c>
      <c r="I98" s="4">
        <v>1</v>
      </c>
      <c r="J98" s="4">
        <v>1</v>
      </c>
      <c r="K98" s="4" t="s">
        <v>29</v>
      </c>
      <c r="L98" s="4">
        <v>263.16</v>
      </c>
      <c r="M98" s="4">
        <v>263.16</v>
      </c>
      <c r="N98" s="4" t="s">
        <v>244</v>
      </c>
      <c r="O98" s="4" t="s">
        <v>31</v>
      </c>
      <c r="P98" s="4" t="s">
        <v>32</v>
      </c>
      <c r="Q98" s="4">
        <v>0</v>
      </c>
      <c r="R98" s="6">
        <v>44397</v>
      </c>
      <c r="S98" s="5">
        <v>44401</v>
      </c>
      <c r="T98" s="4" t="s">
        <v>33</v>
      </c>
      <c r="U98" s="4">
        <v>263.16</v>
      </c>
      <c r="V98" s="4">
        <v>0</v>
      </c>
      <c r="W98" s="4">
        <v>0</v>
      </c>
      <c r="X98" s="4">
        <v>2203059</v>
      </c>
    </row>
    <row r="99" s="4" customFormat="1" spans="1:24">
      <c r="A99" s="4">
        <v>15865627595</v>
      </c>
      <c r="B99" s="4" t="s">
        <v>25</v>
      </c>
      <c r="C99" s="4" t="s">
        <v>26</v>
      </c>
      <c r="D99" s="4" t="s">
        <v>243</v>
      </c>
      <c r="E99" s="4" t="s">
        <v>60</v>
      </c>
      <c r="F99" s="5">
        <v>44397</v>
      </c>
      <c r="G99" s="5">
        <v>44398</v>
      </c>
      <c r="H99" s="4">
        <v>1</v>
      </c>
      <c r="I99" s="4">
        <v>1</v>
      </c>
      <c r="J99" s="4">
        <v>1</v>
      </c>
      <c r="K99" s="4" t="s">
        <v>29</v>
      </c>
      <c r="L99" s="4">
        <v>263.16</v>
      </c>
      <c r="M99" s="4">
        <v>263.16</v>
      </c>
      <c r="N99" s="4" t="s">
        <v>245</v>
      </c>
      <c r="O99" s="4" t="s">
        <v>31</v>
      </c>
      <c r="P99" s="4" t="s">
        <v>32</v>
      </c>
      <c r="Q99" s="4">
        <v>0</v>
      </c>
      <c r="R99" s="6">
        <v>44397</v>
      </c>
      <c r="S99" s="5">
        <v>44401</v>
      </c>
      <c r="T99" s="4" t="s">
        <v>33</v>
      </c>
      <c r="U99" s="4">
        <v>263.16</v>
      </c>
      <c r="V99" s="4">
        <v>0</v>
      </c>
      <c r="W99" s="4">
        <v>0</v>
      </c>
      <c r="X99" s="4">
        <v>2203063</v>
      </c>
    </row>
    <row r="100" s="4" customFormat="1" spans="1:24">
      <c r="A100" s="4">
        <v>15865627595</v>
      </c>
      <c r="B100" s="4" t="s">
        <v>25</v>
      </c>
      <c r="C100" s="4" t="s">
        <v>46</v>
      </c>
      <c r="D100" s="4" t="s">
        <v>243</v>
      </c>
      <c r="E100" s="4" t="s">
        <v>60</v>
      </c>
      <c r="F100" s="5">
        <v>44397</v>
      </c>
      <c r="G100" s="5">
        <v>44398</v>
      </c>
      <c r="H100" s="4">
        <v>1</v>
      </c>
      <c r="I100" s="4">
        <v>1</v>
      </c>
      <c r="J100" s="4">
        <v>1</v>
      </c>
      <c r="K100" s="4" t="s">
        <v>29</v>
      </c>
      <c r="L100" s="4">
        <v>-263.16</v>
      </c>
      <c r="M100" s="4">
        <v>-263.16</v>
      </c>
      <c r="N100" s="4" t="s">
        <v>245</v>
      </c>
      <c r="O100" s="4" t="s">
        <v>31</v>
      </c>
      <c r="P100" s="4" t="s">
        <v>32</v>
      </c>
      <c r="Q100" s="4">
        <v>0</v>
      </c>
      <c r="R100" s="6">
        <v>44397</v>
      </c>
      <c r="S100" s="5">
        <v>44401</v>
      </c>
      <c r="T100" s="4" t="s">
        <v>33</v>
      </c>
      <c r="U100" s="4">
        <v>-263.16</v>
      </c>
      <c r="V100" s="4">
        <v>0</v>
      </c>
      <c r="W100" s="4">
        <v>0</v>
      </c>
      <c r="X100" s="4">
        <v>2203063</v>
      </c>
    </row>
    <row r="101" s="4" customFormat="1" spans="1:24">
      <c r="A101" s="4">
        <v>15865620440</v>
      </c>
      <c r="B101" s="4" t="s">
        <v>25</v>
      </c>
      <c r="C101" s="4" t="s">
        <v>46</v>
      </c>
      <c r="D101" s="4" t="s">
        <v>243</v>
      </c>
      <c r="E101" s="4" t="s">
        <v>60</v>
      </c>
      <c r="F101" s="5">
        <v>44397</v>
      </c>
      <c r="G101" s="5">
        <v>44398</v>
      </c>
      <c r="H101" s="4">
        <v>1</v>
      </c>
      <c r="I101" s="4">
        <v>1</v>
      </c>
      <c r="J101" s="4">
        <v>1</v>
      </c>
      <c r="K101" s="4" t="s">
        <v>29</v>
      </c>
      <c r="L101" s="4">
        <v>-263.16</v>
      </c>
      <c r="M101" s="4">
        <v>-263.16</v>
      </c>
      <c r="N101" s="4" t="s">
        <v>244</v>
      </c>
      <c r="O101" s="4" t="s">
        <v>31</v>
      </c>
      <c r="P101" s="4" t="s">
        <v>32</v>
      </c>
      <c r="Q101" s="4">
        <v>0</v>
      </c>
      <c r="R101" s="6">
        <v>44397</v>
      </c>
      <c r="S101" s="5">
        <v>44401</v>
      </c>
      <c r="T101" s="4" t="s">
        <v>33</v>
      </c>
      <c r="U101" s="4">
        <v>-263.16</v>
      </c>
      <c r="V101" s="4">
        <v>0</v>
      </c>
      <c r="W101" s="4">
        <v>0</v>
      </c>
      <c r="X101" s="4">
        <v>2203059</v>
      </c>
    </row>
    <row r="102" s="4" customFormat="1" spans="1:23">
      <c r="A102" s="4">
        <v>15865668370</v>
      </c>
      <c r="B102" s="4" t="s">
        <v>25</v>
      </c>
      <c r="C102" s="4" t="s">
        <v>26</v>
      </c>
      <c r="D102" s="4" t="s">
        <v>246</v>
      </c>
      <c r="E102" s="4" t="s">
        <v>35</v>
      </c>
      <c r="F102" s="5">
        <v>44397</v>
      </c>
      <c r="G102" s="5">
        <v>44398</v>
      </c>
      <c r="H102" s="4">
        <v>1</v>
      </c>
      <c r="I102" s="4">
        <v>1</v>
      </c>
      <c r="J102" s="4">
        <v>1</v>
      </c>
      <c r="K102" s="4" t="s">
        <v>29</v>
      </c>
      <c r="L102" s="4">
        <v>123.77</v>
      </c>
      <c r="M102" s="4">
        <v>123.77</v>
      </c>
      <c r="N102" s="4" t="s">
        <v>247</v>
      </c>
      <c r="O102" s="4" t="s">
        <v>31</v>
      </c>
      <c r="P102" s="4" t="s">
        <v>32</v>
      </c>
      <c r="Q102" s="4">
        <v>0</v>
      </c>
      <c r="R102" s="6">
        <v>44397</v>
      </c>
      <c r="S102" s="5">
        <v>44401</v>
      </c>
      <c r="T102" s="4" t="s">
        <v>33</v>
      </c>
      <c r="U102" s="4">
        <v>123.77</v>
      </c>
      <c r="V102" s="4">
        <v>0</v>
      </c>
      <c r="W102" s="4">
        <v>0</v>
      </c>
    </row>
    <row r="103" s="4" customFormat="1" spans="1:24">
      <c r="A103" s="4">
        <v>15865668529</v>
      </c>
      <c r="B103" s="4" t="s">
        <v>25</v>
      </c>
      <c r="C103" s="4" t="s">
        <v>26</v>
      </c>
      <c r="D103" s="4" t="s">
        <v>246</v>
      </c>
      <c r="E103" s="4" t="s">
        <v>35</v>
      </c>
      <c r="F103" s="5">
        <v>44397</v>
      </c>
      <c r="G103" s="5">
        <v>44398</v>
      </c>
      <c r="H103" s="4">
        <v>1</v>
      </c>
      <c r="I103" s="4">
        <v>1</v>
      </c>
      <c r="J103" s="4">
        <v>1</v>
      </c>
      <c r="K103" s="4" t="s">
        <v>29</v>
      </c>
      <c r="L103" s="4">
        <v>123.77</v>
      </c>
      <c r="M103" s="4">
        <v>123.77</v>
      </c>
      <c r="N103" s="4" t="s">
        <v>248</v>
      </c>
      <c r="O103" s="4" t="s">
        <v>31</v>
      </c>
      <c r="P103" s="4" t="s">
        <v>32</v>
      </c>
      <c r="Q103" s="4">
        <v>0</v>
      </c>
      <c r="R103" s="6">
        <v>44397</v>
      </c>
      <c r="S103" s="5">
        <v>44401</v>
      </c>
      <c r="T103" s="4" t="s">
        <v>33</v>
      </c>
      <c r="U103" s="4">
        <v>123.77</v>
      </c>
      <c r="V103" s="4">
        <v>0</v>
      </c>
      <c r="W103" s="4">
        <v>0</v>
      </c>
      <c r="X103" s="4">
        <v>2203072</v>
      </c>
    </row>
    <row r="104" s="4" customFormat="1" spans="1:24">
      <c r="A104" s="4">
        <v>15865932335</v>
      </c>
      <c r="B104" s="4" t="s">
        <v>25</v>
      </c>
      <c r="C104" s="4" t="s">
        <v>26</v>
      </c>
      <c r="D104" s="4" t="s">
        <v>249</v>
      </c>
      <c r="E104" s="4" t="s">
        <v>250</v>
      </c>
      <c r="F104" s="5">
        <v>44397</v>
      </c>
      <c r="G104" s="5">
        <v>44398</v>
      </c>
      <c r="H104" s="4">
        <v>1</v>
      </c>
      <c r="I104" s="4">
        <v>1</v>
      </c>
      <c r="J104" s="4">
        <v>1</v>
      </c>
      <c r="K104" s="4" t="s">
        <v>29</v>
      </c>
      <c r="L104" s="4">
        <v>180.64</v>
      </c>
      <c r="M104" s="4">
        <v>180.64</v>
      </c>
      <c r="N104" s="4" t="s">
        <v>251</v>
      </c>
      <c r="O104" s="4" t="s">
        <v>31</v>
      </c>
      <c r="P104" s="4" t="s">
        <v>32</v>
      </c>
      <c r="Q104" s="4">
        <v>0</v>
      </c>
      <c r="R104" s="6">
        <v>44397</v>
      </c>
      <c r="S104" s="5">
        <v>44401</v>
      </c>
      <c r="T104" s="4" t="s">
        <v>33</v>
      </c>
      <c r="U104" s="4">
        <v>180.64</v>
      </c>
      <c r="V104" s="4">
        <v>0</v>
      </c>
      <c r="W104" s="4">
        <v>0</v>
      </c>
      <c r="X104" s="4">
        <v>2203099</v>
      </c>
    </row>
    <row r="105" s="4" customFormat="1" spans="1:24">
      <c r="A105" s="4">
        <v>15865953567</v>
      </c>
      <c r="B105" s="4" t="s">
        <v>25</v>
      </c>
      <c r="C105" s="4" t="s">
        <v>26</v>
      </c>
      <c r="D105" s="4" t="s">
        <v>37</v>
      </c>
      <c r="E105" s="4" t="s">
        <v>97</v>
      </c>
      <c r="F105" s="5">
        <v>44397</v>
      </c>
      <c r="G105" s="5">
        <v>44398</v>
      </c>
      <c r="H105" s="4">
        <v>1</v>
      </c>
      <c r="I105" s="4">
        <v>1</v>
      </c>
      <c r="J105" s="4">
        <v>1</v>
      </c>
      <c r="K105" s="4" t="s">
        <v>29</v>
      </c>
      <c r="L105" s="4">
        <v>305.49</v>
      </c>
      <c r="M105" s="4">
        <v>305.49</v>
      </c>
      <c r="N105" s="4" t="s">
        <v>252</v>
      </c>
      <c r="O105" s="4" t="s">
        <v>31</v>
      </c>
      <c r="P105" s="4" t="s">
        <v>32</v>
      </c>
      <c r="Q105" s="4">
        <v>0</v>
      </c>
      <c r="R105" s="6">
        <v>44397</v>
      </c>
      <c r="S105" s="5">
        <v>44401</v>
      </c>
      <c r="T105" s="4" t="s">
        <v>33</v>
      </c>
      <c r="U105" s="4">
        <v>305.49</v>
      </c>
      <c r="V105" s="4">
        <v>0</v>
      </c>
      <c r="W105" s="4">
        <v>0</v>
      </c>
      <c r="X105" s="4">
        <v>2203101</v>
      </c>
    </row>
    <row r="106" s="4" customFormat="1" spans="1:24">
      <c r="A106" s="4">
        <v>15865984239</v>
      </c>
      <c r="B106" s="4" t="s">
        <v>25</v>
      </c>
      <c r="C106" s="4" t="s">
        <v>26</v>
      </c>
      <c r="D106" s="4" t="s">
        <v>253</v>
      </c>
      <c r="E106" s="4" t="s">
        <v>254</v>
      </c>
      <c r="F106" s="5">
        <v>44397</v>
      </c>
      <c r="G106" s="5">
        <v>44398</v>
      </c>
      <c r="H106" s="4">
        <v>1</v>
      </c>
      <c r="I106" s="4">
        <v>1</v>
      </c>
      <c r="J106" s="4">
        <v>1</v>
      </c>
      <c r="K106" s="4" t="s">
        <v>29</v>
      </c>
      <c r="L106" s="4">
        <v>122.06</v>
      </c>
      <c r="M106" s="4">
        <v>122.06</v>
      </c>
      <c r="N106" s="4" t="s">
        <v>255</v>
      </c>
      <c r="O106" s="4" t="s">
        <v>31</v>
      </c>
      <c r="P106" s="4" t="s">
        <v>32</v>
      </c>
      <c r="Q106" s="4">
        <v>0</v>
      </c>
      <c r="R106" s="6">
        <v>44397</v>
      </c>
      <c r="S106" s="5">
        <v>44401</v>
      </c>
      <c r="T106" s="4" t="s">
        <v>33</v>
      </c>
      <c r="U106" s="4">
        <v>122.06</v>
      </c>
      <c r="V106" s="4">
        <v>0</v>
      </c>
      <c r="W106" s="4">
        <v>0</v>
      </c>
      <c r="X106" s="4">
        <v>2203105</v>
      </c>
    </row>
    <row r="107" s="4" customFormat="1" spans="1:24">
      <c r="A107" s="4">
        <v>15866010215</v>
      </c>
      <c r="B107" s="4" t="s">
        <v>25</v>
      </c>
      <c r="C107" s="4" t="s">
        <v>26</v>
      </c>
      <c r="D107" s="4" t="s">
        <v>256</v>
      </c>
      <c r="E107" s="4" t="s">
        <v>257</v>
      </c>
      <c r="F107" s="5">
        <v>44397</v>
      </c>
      <c r="G107" s="5">
        <v>44398</v>
      </c>
      <c r="H107" s="4">
        <v>3</v>
      </c>
      <c r="I107" s="4">
        <v>1</v>
      </c>
      <c r="J107" s="4">
        <v>3</v>
      </c>
      <c r="K107" s="4" t="s">
        <v>29</v>
      </c>
      <c r="L107" s="4">
        <v>544.71</v>
      </c>
      <c r="M107" s="4">
        <v>544.71</v>
      </c>
      <c r="N107" s="4" t="s">
        <v>258</v>
      </c>
      <c r="O107" s="4" t="s">
        <v>31</v>
      </c>
      <c r="P107" s="4" t="s">
        <v>32</v>
      </c>
      <c r="Q107" s="4">
        <v>0</v>
      </c>
      <c r="R107" s="6">
        <v>44397</v>
      </c>
      <c r="S107" s="5">
        <v>44401</v>
      </c>
      <c r="T107" s="4" t="s">
        <v>33</v>
      </c>
      <c r="U107" s="4">
        <v>544.71</v>
      </c>
      <c r="V107" s="4">
        <v>0</v>
      </c>
      <c r="W107" s="4">
        <v>0</v>
      </c>
      <c r="X107" s="4">
        <v>2203111</v>
      </c>
    </row>
    <row r="108" s="4" customFormat="1" spans="1:23">
      <c r="A108" s="4">
        <v>15866023526</v>
      </c>
      <c r="B108" s="4" t="s">
        <v>25</v>
      </c>
      <c r="C108" s="4" t="s">
        <v>26</v>
      </c>
      <c r="D108" s="4" t="s">
        <v>256</v>
      </c>
      <c r="E108" s="4" t="s">
        <v>224</v>
      </c>
      <c r="F108" s="5">
        <v>44397</v>
      </c>
      <c r="G108" s="5">
        <v>44398</v>
      </c>
      <c r="H108" s="4">
        <v>1</v>
      </c>
      <c r="I108" s="4">
        <v>1</v>
      </c>
      <c r="J108" s="4">
        <v>1</v>
      </c>
      <c r="K108" s="4" t="s">
        <v>29</v>
      </c>
      <c r="L108" s="4">
        <v>190.79</v>
      </c>
      <c r="M108" s="4">
        <v>190.79</v>
      </c>
      <c r="N108" s="4" t="s">
        <v>259</v>
      </c>
      <c r="O108" s="4" t="s">
        <v>31</v>
      </c>
      <c r="P108" s="4" t="s">
        <v>32</v>
      </c>
      <c r="Q108" s="4">
        <v>0</v>
      </c>
      <c r="R108" s="6">
        <v>44397</v>
      </c>
      <c r="S108" s="5">
        <v>44401</v>
      </c>
      <c r="T108" s="4" t="s">
        <v>33</v>
      </c>
      <c r="U108" s="4">
        <v>190.79</v>
      </c>
      <c r="V108" s="4">
        <v>0</v>
      </c>
      <c r="W108" s="4">
        <v>0</v>
      </c>
    </row>
    <row r="109" s="4" customFormat="1" spans="1:24">
      <c r="A109" s="4">
        <v>15866048133</v>
      </c>
      <c r="B109" s="4" t="s">
        <v>25</v>
      </c>
      <c r="C109" s="4" t="s">
        <v>26</v>
      </c>
      <c r="D109" s="4" t="s">
        <v>260</v>
      </c>
      <c r="E109" s="4" t="s">
        <v>91</v>
      </c>
      <c r="F109" s="5">
        <v>44397</v>
      </c>
      <c r="G109" s="5">
        <v>44398</v>
      </c>
      <c r="H109" s="4">
        <v>1</v>
      </c>
      <c r="I109" s="4">
        <v>1</v>
      </c>
      <c r="J109" s="4">
        <v>1</v>
      </c>
      <c r="K109" s="4" t="s">
        <v>29</v>
      </c>
      <c r="L109" s="4">
        <v>200.01</v>
      </c>
      <c r="M109" s="4">
        <v>200.01</v>
      </c>
      <c r="N109" s="4" t="s">
        <v>261</v>
      </c>
      <c r="O109" s="4" t="s">
        <v>31</v>
      </c>
      <c r="P109" s="4" t="s">
        <v>32</v>
      </c>
      <c r="Q109" s="4">
        <v>0</v>
      </c>
      <c r="R109" s="6">
        <v>44397</v>
      </c>
      <c r="S109" s="5">
        <v>44401</v>
      </c>
      <c r="T109" s="4" t="s">
        <v>33</v>
      </c>
      <c r="U109" s="4">
        <v>200.01</v>
      </c>
      <c r="V109" s="4">
        <v>0</v>
      </c>
      <c r="W109" s="4">
        <v>0</v>
      </c>
      <c r="X109" s="4">
        <v>2203117</v>
      </c>
    </row>
    <row r="110" s="4" customFormat="1" spans="1:24">
      <c r="A110" s="4">
        <v>15866056544</v>
      </c>
      <c r="B110" s="4" t="s">
        <v>25</v>
      </c>
      <c r="C110" s="4" t="s">
        <v>26</v>
      </c>
      <c r="D110" s="4" t="s">
        <v>262</v>
      </c>
      <c r="E110" s="4" t="s">
        <v>130</v>
      </c>
      <c r="F110" s="5">
        <v>44397</v>
      </c>
      <c r="G110" s="5">
        <v>44398</v>
      </c>
      <c r="H110" s="4">
        <v>1</v>
      </c>
      <c r="I110" s="4">
        <v>1</v>
      </c>
      <c r="J110" s="4">
        <v>1</v>
      </c>
      <c r="K110" s="4" t="s">
        <v>29</v>
      </c>
      <c r="L110" s="4">
        <v>504.63</v>
      </c>
      <c r="M110" s="4">
        <v>504.63</v>
      </c>
      <c r="N110" s="4" t="s">
        <v>263</v>
      </c>
      <c r="O110" s="4" t="s">
        <v>31</v>
      </c>
      <c r="P110" s="4" t="s">
        <v>32</v>
      </c>
      <c r="Q110" s="4">
        <v>0</v>
      </c>
      <c r="R110" s="6">
        <v>44397</v>
      </c>
      <c r="S110" s="5">
        <v>44401</v>
      </c>
      <c r="T110" s="4" t="s">
        <v>33</v>
      </c>
      <c r="U110" s="4">
        <v>504.63</v>
      </c>
      <c r="V110" s="4">
        <v>0</v>
      </c>
      <c r="W110" s="4">
        <v>0</v>
      </c>
      <c r="X110" s="4">
        <v>2203120</v>
      </c>
    </row>
    <row r="111" s="4" customFormat="1" spans="1:24">
      <c r="A111" s="4">
        <v>15866076493</v>
      </c>
      <c r="B111" s="4" t="s">
        <v>25</v>
      </c>
      <c r="C111" s="4" t="s">
        <v>26</v>
      </c>
      <c r="D111" s="4" t="s">
        <v>199</v>
      </c>
      <c r="E111" s="4" t="s">
        <v>130</v>
      </c>
      <c r="F111" s="5">
        <v>44397</v>
      </c>
      <c r="G111" s="5">
        <v>44398</v>
      </c>
      <c r="H111" s="4">
        <v>1</v>
      </c>
      <c r="I111" s="4">
        <v>1</v>
      </c>
      <c r="J111" s="4">
        <v>1</v>
      </c>
      <c r="K111" s="4" t="s">
        <v>29</v>
      </c>
      <c r="L111" s="4">
        <v>189.79</v>
      </c>
      <c r="M111" s="4">
        <v>189.79</v>
      </c>
      <c r="N111" s="4" t="s">
        <v>264</v>
      </c>
      <c r="O111" s="4" t="s">
        <v>31</v>
      </c>
      <c r="P111" s="4" t="s">
        <v>32</v>
      </c>
      <c r="Q111" s="4">
        <v>0</v>
      </c>
      <c r="R111" s="6">
        <v>44397</v>
      </c>
      <c r="S111" s="5">
        <v>44401</v>
      </c>
      <c r="T111" s="4" t="s">
        <v>33</v>
      </c>
      <c r="U111" s="4">
        <v>189.79</v>
      </c>
      <c r="V111" s="4">
        <v>0</v>
      </c>
      <c r="W111" s="4">
        <v>0</v>
      </c>
      <c r="X111" s="4">
        <v>2203122</v>
      </c>
    </row>
    <row r="112" s="4" customFormat="1" spans="1:24">
      <c r="A112" s="4">
        <v>15866077621</v>
      </c>
      <c r="B112" s="4" t="s">
        <v>25</v>
      </c>
      <c r="C112" s="4" t="s">
        <v>26</v>
      </c>
      <c r="D112" s="4" t="s">
        <v>265</v>
      </c>
      <c r="E112" s="4" t="s">
        <v>266</v>
      </c>
      <c r="F112" s="5">
        <v>44397</v>
      </c>
      <c r="G112" s="5">
        <v>44398</v>
      </c>
      <c r="H112" s="4">
        <v>2</v>
      </c>
      <c r="I112" s="4">
        <v>1</v>
      </c>
      <c r="J112" s="4">
        <v>2</v>
      </c>
      <c r="K112" s="4" t="s">
        <v>29</v>
      </c>
      <c r="L112" s="4">
        <v>538.4</v>
      </c>
      <c r="M112" s="4">
        <v>538.4</v>
      </c>
      <c r="N112" s="4" t="s">
        <v>267</v>
      </c>
      <c r="O112" s="4" t="s">
        <v>31</v>
      </c>
      <c r="P112" s="4" t="s">
        <v>32</v>
      </c>
      <c r="Q112" s="4">
        <v>0</v>
      </c>
      <c r="R112" s="6">
        <v>44397</v>
      </c>
      <c r="S112" s="5">
        <v>44401</v>
      </c>
      <c r="T112" s="4" t="s">
        <v>33</v>
      </c>
      <c r="U112" s="4">
        <v>538.4</v>
      </c>
      <c r="V112" s="4">
        <v>0</v>
      </c>
      <c r="W112" s="4">
        <v>0</v>
      </c>
      <c r="X112" s="4">
        <v>2203123</v>
      </c>
    </row>
    <row r="113" s="4" customFormat="1" spans="1:24">
      <c r="A113" s="4">
        <v>15866077621</v>
      </c>
      <c r="B113" s="4" t="s">
        <v>25</v>
      </c>
      <c r="C113" s="4" t="s">
        <v>46</v>
      </c>
      <c r="D113" s="4" t="s">
        <v>265</v>
      </c>
      <c r="E113" s="4" t="s">
        <v>266</v>
      </c>
      <c r="F113" s="5">
        <v>44397</v>
      </c>
      <c r="G113" s="5">
        <v>44398</v>
      </c>
      <c r="H113" s="4">
        <v>2</v>
      </c>
      <c r="I113" s="4">
        <v>1</v>
      </c>
      <c r="J113" s="4">
        <v>2</v>
      </c>
      <c r="K113" s="4" t="s">
        <v>29</v>
      </c>
      <c r="L113" s="4">
        <v>-538.4</v>
      </c>
      <c r="M113" s="4">
        <v>-538.4</v>
      </c>
      <c r="N113" s="4" t="s">
        <v>267</v>
      </c>
      <c r="O113" s="4" t="s">
        <v>31</v>
      </c>
      <c r="P113" s="4" t="s">
        <v>32</v>
      </c>
      <c r="Q113" s="4">
        <v>0</v>
      </c>
      <c r="R113" s="6">
        <v>44397</v>
      </c>
      <c r="S113" s="5">
        <v>44401</v>
      </c>
      <c r="T113" s="4" t="s">
        <v>33</v>
      </c>
      <c r="U113" s="4">
        <v>-538.4</v>
      </c>
      <c r="V113" s="4">
        <v>0</v>
      </c>
      <c r="W113" s="4">
        <v>0</v>
      </c>
      <c r="X113" s="4">
        <v>2203123</v>
      </c>
    </row>
    <row r="114" s="4" customFormat="1" spans="1:24">
      <c r="A114" s="4">
        <v>15866123216</v>
      </c>
      <c r="B114" s="4" t="s">
        <v>25</v>
      </c>
      <c r="C114" s="4" t="s">
        <v>26</v>
      </c>
      <c r="D114" s="4" t="s">
        <v>268</v>
      </c>
      <c r="E114" s="4" t="s">
        <v>269</v>
      </c>
      <c r="F114" s="5">
        <v>44397</v>
      </c>
      <c r="G114" s="5">
        <v>44398</v>
      </c>
      <c r="H114" s="4">
        <v>1</v>
      </c>
      <c r="I114" s="4">
        <v>1</v>
      </c>
      <c r="J114" s="4">
        <v>1</v>
      </c>
      <c r="K114" s="4" t="s">
        <v>29</v>
      </c>
      <c r="L114" s="4">
        <v>133.74</v>
      </c>
      <c r="M114" s="4">
        <v>133.74</v>
      </c>
      <c r="N114" s="4" t="s">
        <v>270</v>
      </c>
      <c r="O114" s="4" t="s">
        <v>31</v>
      </c>
      <c r="P114" s="4" t="s">
        <v>32</v>
      </c>
      <c r="Q114" s="4">
        <v>0</v>
      </c>
      <c r="R114" s="6">
        <v>44397</v>
      </c>
      <c r="S114" s="5">
        <v>44401</v>
      </c>
      <c r="T114" s="4" t="s">
        <v>33</v>
      </c>
      <c r="U114" s="4">
        <v>133.74</v>
      </c>
      <c r="V114" s="4">
        <v>0</v>
      </c>
      <c r="W114" s="4">
        <v>0</v>
      </c>
      <c r="X114" s="4">
        <v>2203133</v>
      </c>
    </row>
    <row r="115" s="4" customFormat="1" spans="1:24">
      <c r="A115" s="4">
        <v>15866169336</v>
      </c>
      <c r="B115" s="4" t="s">
        <v>25</v>
      </c>
      <c r="C115" s="4" t="s">
        <v>26</v>
      </c>
      <c r="D115" s="4" t="s">
        <v>271</v>
      </c>
      <c r="E115" s="4" t="s">
        <v>241</v>
      </c>
      <c r="F115" s="5">
        <v>44397</v>
      </c>
      <c r="G115" s="5">
        <v>44398</v>
      </c>
      <c r="H115" s="4">
        <v>1</v>
      </c>
      <c r="I115" s="4">
        <v>1</v>
      </c>
      <c r="J115" s="4">
        <v>1</v>
      </c>
      <c r="K115" s="4" t="s">
        <v>29</v>
      </c>
      <c r="L115" s="4">
        <v>115.26</v>
      </c>
      <c r="M115" s="4">
        <v>115.26</v>
      </c>
      <c r="N115" s="4" t="s">
        <v>272</v>
      </c>
      <c r="O115" s="4" t="s">
        <v>31</v>
      </c>
      <c r="P115" s="4" t="s">
        <v>32</v>
      </c>
      <c r="Q115" s="4">
        <v>0</v>
      </c>
      <c r="R115" s="6">
        <v>44397</v>
      </c>
      <c r="S115" s="5">
        <v>44401</v>
      </c>
      <c r="T115" s="4" t="s">
        <v>33</v>
      </c>
      <c r="U115" s="4">
        <v>115.26</v>
      </c>
      <c r="V115" s="4">
        <v>0</v>
      </c>
      <c r="W115" s="4">
        <v>0</v>
      </c>
      <c r="X115" s="4">
        <v>2203138</v>
      </c>
    </row>
    <row r="116" s="4" customFormat="1" spans="1:24">
      <c r="A116" s="4">
        <v>15866248785</v>
      </c>
      <c r="B116" s="4" t="s">
        <v>25</v>
      </c>
      <c r="C116" s="4" t="s">
        <v>26</v>
      </c>
      <c r="D116" s="4" t="s">
        <v>273</v>
      </c>
      <c r="E116" s="4" t="s">
        <v>44</v>
      </c>
      <c r="F116" s="5">
        <v>44397</v>
      </c>
      <c r="G116" s="5">
        <v>44398</v>
      </c>
      <c r="H116" s="4">
        <v>1</v>
      </c>
      <c r="I116" s="4">
        <v>1</v>
      </c>
      <c r="J116" s="4">
        <v>1</v>
      </c>
      <c r="K116" s="4" t="s">
        <v>29</v>
      </c>
      <c r="L116" s="4">
        <v>115.26</v>
      </c>
      <c r="M116" s="4">
        <v>115.26</v>
      </c>
      <c r="N116" s="4" t="s">
        <v>274</v>
      </c>
      <c r="O116" s="4" t="s">
        <v>31</v>
      </c>
      <c r="P116" s="4" t="s">
        <v>32</v>
      </c>
      <c r="Q116" s="4">
        <v>0</v>
      </c>
      <c r="R116" s="6">
        <v>44397</v>
      </c>
      <c r="S116" s="5">
        <v>44401</v>
      </c>
      <c r="T116" s="4" t="s">
        <v>33</v>
      </c>
      <c r="U116" s="4">
        <v>115.26</v>
      </c>
      <c r="V116" s="4">
        <v>0</v>
      </c>
      <c r="W116" s="4">
        <v>0</v>
      </c>
      <c r="X116" s="4">
        <v>2203147</v>
      </c>
    </row>
    <row r="117" s="4" customFormat="1" spans="1:24">
      <c r="A117" s="4">
        <v>15866273363</v>
      </c>
      <c r="B117" s="4" t="s">
        <v>25</v>
      </c>
      <c r="C117" s="4" t="s">
        <v>26</v>
      </c>
      <c r="D117" s="4" t="s">
        <v>37</v>
      </c>
      <c r="E117" s="4" t="s">
        <v>97</v>
      </c>
      <c r="F117" s="5">
        <v>44397</v>
      </c>
      <c r="G117" s="5">
        <v>44398</v>
      </c>
      <c r="H117" s="4">
        <v>1</v>
      </c>
      <c r="I117" s="4">
        <v>1</v>
      </c>
      <c r="J117" s="4">
        <v>1</v>
      </c>
      <c r="K117" s="4" t="s">
        <v>29</v>
      </c>
      <c r="L117" s="4">
        <v>305.49</v>
      </c>
      <c r="M117" s="4">
        <v>305.49</v>
      </c>
      <c r="N117" s="4" t="s">
        <v>275</v>
      </c>
      <c r="O117" s="4" t="s">
        <v>31</v>
      </c>
      <c r="P117" s="4" t="s">
        <v>32</v>
      </c>
      <c r="Q117" s="4">
        <v>0</v>
      </c>
      <c r="R117" s="6">
        <v>44397</v>
      </c>
      <c r="S117" s="5">
        <v>44401</v>
      </c>
      <c r="T117" s="4" t="s">
        <v>33</v>
      </c>
      <c r="U117" s="4">
        <v>305.49</v>
      </c>
      <c r="V117" s="4">
        <v>0</v>
      </c>
      <c r="W117" s="4">
        <v>0</v>
      </c>
      <c r="X117" s="4">
        <v>2203148</v>
      </c>
    </row>
    <row r="118" s="4" customFormat="1" spans="1:24">
      <c r="A118" s="4">
        <v>15866315071</v>
      </c>
      <c r="B118" s="4" t="s">
        <v>25</v>
      </c>
      <c r="C118" s="4" t="s">
        <v>26</v>
      </c>
      <c r="D118" s="4" t="s">
        <v>209</v>
      </c>
      <c r="E118" s="4" t="s">
        <v>276</v>
      </c>
      <c r="F118" s="5">
        <v>44397</v>
      </c>
      <c r="G118" s="5">
        <v>44398</v>
      </c>
      <c r="H118" s="4">
        <v>1</v>
      </c>
      <c r="I118" s="4">
        <v>1</v>
      </c>
      <c r="J118" s="4">
        <v>1</v>
      </c>
      <c r="K118" s="4" t="s">
        <v>29</v>
      </c>
      <c r="L118" s="4">
        <v>472</v>
      </c>
      <c r="M118" s="4">
        <v>472</v>
      </c>
      <c r="N118" s="4" t="s">
        <v>277</v>
      </c>
      <c r="O118" s="4" t="s">
        <v>31</v>
      </c>
      <c r="P118" s="4" t="s">
        <v>32</v>
      </c>
      <c r="Q118" s="4">
        <v>0</v>
      </c>
      <c r="R118" s="6">
        <v>44397</v>
      </c>
      <c r="S118" s="5">
        <v>44401</v>
      </c>
      <c r="T118" s="4" t="s">
        <v>33</v>
      </c>
      <c r="U118" s="4">
        <v>472</v>
      </c>
      <c r="V118" s="4">
        <v>0</v>
      </c>
      <c r="W118" s="4">
        <v>0</v>
      </c>
      <c r="X118" s="4">
        <v>2203152</v>
      </c>
    </row>
    <row r="119" s="4" customFormat="1" spans="1:24">
      <c r="A119" s="4">
        <v>15866321668</v>
      </c>
      <c r="B119" s="4" t="s">
        <v>25</v>
      </c>
      <c r="C119" s="4" t="s">
        <v>26</v>
      </c>
      <c r="D119" s="4" t="s">
        <v>278</v>
      </c>
      <c r="E119" s="4" t="s">
        <v>91</v>
      </c>
      <c r="F119" s="5">
        <v>44397</v>
      </c>
      <c r="G119" s="5">
        <v>44398</v>
      </c>
      <c r="H119" s="4">
        <v>1</v>
      </c>
      <c r="I119" s="4">
        <v>1</v>
      </c>
      <c r="J119" s="4">
        <v>1</v>
      </c>
      <c r="K119" s="4" t="s">
        <v>29</v>
      </c>
      <c r="L119" s="4">
        <v>153.7</v>
      </c>
      <c r="M119" s="4">
        <v>153.7</v>
      </c>
      <c r="N119" s="4" t="s">
        <v>279</v>
      </c>
      <c r="O119" s="4" t="s">
        <v>31</v>
      </c>
      <c r="P119" s="4" t="s">
        <v>32</v>
      </c>
      <c r="Q119" s="4">
        <v>0</v>
      </c>
      <c r="R119" s="6">
        <v>44397</v>
      </c>
      <c r="S119" s="5">
        <v>44401</v>
      </c>
      <c r="T119" s="4" t="s">
        <v>33</v>
      </c>
      <c r="U119" s="4">
        <v>153.7</v>
      </c>
      <c r="V119" s="4">
        <v>0</v>
      </c>
      <c r="W119" s="4">
        <v>0</v>
      </c>
      <c r="X119" s="4">
        <v>2203153</v>
      </c>
    </row>
    <row r="120" s="4" customFormat="1" spans="1:24">
      <c r="A120" s="4">
        <v>15866350411</v>
      </c>
      <c r="B120" s="4" t="s">
        <v>25</v>
      </c>
      <c r="C120" s="4" t="s">
        <v>26</v>
      </c>
      <c r="D120" s="4" t="s">
        <v>280</v>
      </c>
      <c r="E120" s="4" t="s">
        <v>44</v>
      </c>
      <c r="F120" s="5">
        <v>44397</v>
      </c>
      <c r="G120" s="5">
        <v>44398</v>
      </c>
      <c r="H120" s="4">
        <v>1</v>
      </c>
      <c r="I120" s="4">
        <v>1</v>
      </c>
      <c r="J120" s="4">
        <v>1</v>
      </c>
      <c r="K120" s="4" t="s">
        <v>29</v>
      </c>
      <c r="L120" s="4">
        <v>146.74</v>
      </c>
      <c r="M120" s="4">
        <v>146.74</v>
      </c>
      <c r="N120" s="4" t="s">
        <v>281</v>
      </c>
      <c r="O120" s="4" t="s">
        <v>31</v>
      </c>
      <c r="P120" s="4" t="s">
        <v>32</v>
      </c>
      <c r="Q120" s="4">
        <v>0</v>
      </c>
      <c r="R120" s="6">
        <v>44397</v>
      </c>
      <c r="S120" s="5">
        <v>44401</v>
      </c>
      <c r="T120" s="4" t="s">
        <v>33</v>
      </c>
      <c r="U120" s="4">
        <v>146.74</v>
      </c>
      <c r="V120" s="4">
        <v>0</v>
      </c>
      <c r="W120" s="4">
        <v>0</v>
      </c>
      <c r="X120" s="4">
        <v>2203156</v>
      </c>
    </row>
    <row r="121" s="4" customFormat="1" spans="1:23">
      <c r="A121" s="4">
        <v>15866530068</v>
      </c>
      <c r="B121" s="4" t="s">
        <v>25</v>
      </c>
      <c r="C121" s="4" t="s">
        <v>26</v>
      </c>
      <c r="D121" s="4" t="s">
        <v>282</v>
      </c>
      <c r="E121" s="4" t="s">
        <v>283</v>
      </c>
      <c r="F121" s="5">
        <v>44397</v>
      </c>
      <c r="G121" s="5">
        <v>44398</v>
      </c>
      <c r="H121" s="4">
        <v>1</v>
      </c>
      <c r="I121" s="4">
        <v>1</v>
      </c>
      <c r="J121" s="4">
        <v>1</v>
      </c>
      <c r="K121" s="4" t="s">
        <v>29</v>
      </c>
      <c r="L121" s="4">
        <v>208</v>
      </c>
      <c r="M121" s="4">
        <v>208</v>
      </c>
      <c r="N121" s="4" t="s">
        <v>284</v>
      </c>
      <c r="O121" s="4" t="s">
        <v>31</v>
      </c>
      <c r="P121" s="4" t="s">
        <v>32</v>
      </c>
      <c r="Q121" s="4">
        <v>0</v>
      </c>
      <c r="R121" s="6">
        <v>44397</v>
      </c>
      <c r="S121" s="5">
        <v>44401</v>
      </c>
      <c r="T121" s="4" t="s">
        <v>33</v>
      </c>
      <c r="U121" s="4">
        <v>208</v>
      </c>
      <c r="V121" s="4">
        <v>0</v>
      </c>
      <c r="W121" s="4">
        <v>0</v>
      </c>
    </row>
    <row r="122" s="4" customFormat="1" spans="1:23">
      <c r="A122" s="4">
        <v>15866530068</v>
      </c>
      <c r="B122" s="4" t="s">
        <v>25</v>
      </c>
      <c r="C122" s="4" t="s">
        <v>46</v>
      </c>
      <c r="D122" s="4" t="s">
        <v>282</v>
      </c>
      <c r="E122" s="4" t="s">
        <v>283</v>
      </c>
      <c r="F122" s="5">
        <v>44397</v>
      </c>
      <c r="G122" s="5">
        <v>44398</v>
      </c>
      <c r="H122" s="4">
        <v>1</v>
      </c>
      <c r="I122" s="4">
        <v>1</v>
      </c>
      <c r="J122" s="4">
        <v>1</v>
      </c>
      <c r="K122" s="4" t="s">
        <v>29</v>
      </c>
      <c r="L122" s="4">
        <v>-208</v>
      </c>
      <c r="M122" s="4">
        <v>-208</v>
      </c>
      <c r="N122" s="4" t="s">
        <v>284</v>
      </c>
      <c r="O122" s="4" t="s">
        <v>31</v>
      </c>
      <c r="P122" s="4" t="s">
        <v>32</v>
      </c>
      <c r="Q122" s="4">
        <v>0</v>
      </c>
      <c r="R122" s="6">
        <v>44397</v>
      </c>
      <c r="S122" s="5">
        <v>44401</v>
      </c>
      <c r="T122" s="4" t="s">
        <v>33</v>
      </c>
      <c r="U122" s="4">
        <v>-208</v>
      </c>
      <c r="V122" s="4">
        <v>0</v>
      </c>
      <c r="W122" s="4">
        <v>0</v>
      </c>
    </row>
    <row r="123" s="4" customFormat="1" spans="1:24">
      <c r="A123" s="4">
        <v>15866592399</v>
      </c>
      <c r="B123" s="4" t="s">
        <v>25</v>
      </c>
      <c r="C123" s="4" t="s">
        <v>26</v>
      </c>
      <c r="D123" s="4" t="s">
        <v>285</v>
      </c>
      <c r="E123" s="4" t="s">
        <v>114</v>
      </c>
      <c r="F123" s="5">
        <v>44397</v>
      </c>
      <c r="G123" s="5">
        <v>44398</v>
      </c>
      <c r="H123" s="4">
        <v>1</v>
      </c>
      <c r="I123" s="4">
        <v>1</v>
      </c>
      <c r="J123" s="4">
        <v>1</v>
      </c>
      <c r="K123" s="4" t="s">
        <v>29</v>
      </c>
      <c r="L123" s="4">
        <v>198.28</v>
      </c>
      <c r="M123" s="4">
        <v>198.28</v>
      </c>
      <c r="N123" s="4" t="s">
        <v>286</v>
      </c>
      <c r="O123" s="4" t="s">
        <v>31</v>
      </c>
      <c r="P123" s="4" t="s">
        <v>32</v>
      </c>
      <c r="Q123" s="4">
        <v>0</v>
      </c>
      <c r="R123" s="6">
        <v>44397</v>
      </c>
      <c r="S123" s="5">
        <v>44401</v>
      </c>
      <c r="T123" s="4" t="s">
        <v>33</v>
      </c>
      <c r="U123" s="4">
        <v>198.28</v>
      </c>
      <c r="V123" s="4">
        <v>0</v>
      </c>
      <c r="W123" s="4">
        <v>0</v>
      </c>
      <c r="X123" s="4">
        <v>2203174</v>
      </c>
    </row>
    <row r="124" s="4" customFormat="1" spans="1:24">
      <c r="A124" s="4">
        <v>15866656921</v>
      </c>
      <c r="B124" s="4" t="s">
        <v>25</v>
      </c>
      <c r="C124" s="4" t="s">
        <v>26</v>
      </c>
      <c r="D124" s="4" t="s">
        <v>256</v>
      </c>
      <c r="E124" s="4" t="s">
        <v>257</v>
      </c>
      <c r="F124" s="5">
        <v>44397</v>
      </c>
      <c r="G124" s="5">
        <v>44398</v>
      </c>
      <c r="H124" s="4">
        <v>1</v>
      </c>
      <c r="I124" s="4">
        <v>1</v>
      </c>
      <c r="J124" s="4">
        <v>1</v>
      </c>
      <c r="K124" s="4" t="s">
        <v>29</v>
      </c>
      <c r="L124" s="4">
        <v>190.79</v>
      </c>
      <c r="M124" s="4">
        <v>190.79</v>
      </c>
      <c r="N124" s="4" t="s">
        <v>287</v>
      </c>
      <c r="O124" s="4" t="s">
        <v>31</v>
      </c>
      <c r="P124" s="4" t="s">
        <v>32</v>
      </c>
      <c r="Q124" s="4">
        <v>0</v>
      </c>
      <c r="R124" s="6">
        <v>44397</v>
      </c>
      <c r="S124" s="5">
        <v>44401</v>
      </c>
      <c r="T124" s="4" t="s">
        <v>33</v>
      </c>
      <c r="U124" s="4">
        <v>190.79</v>
      </c>
      <c r="V124" s="4">
        <v>0</v>
      </c>
      <c r="W124" s="4">
        <v>0</v>
      </c>
      <c r="X124" s="4">
        <v>2203177</v>
      </c>
    </row>
    <row r="125" s="4" customFormat="1" spans="1:24">
      <c r="A125" s="4">
        <v>15866696100</v>
      </c>
      <c r="B125" s="4" t="s">
        <v>25</v>
      </c>
      <c r="C125" s="4" t="s">
        <v>26</v>
      </c>
      <c r="D125" s="4" t="s">
        <v>288</v>
      </c>
      <c r="E125" s="4" t="s">
        <v>289</v>
      </c>
      <c r="F125" s="5">
        <v>44397</v>
      </c>
      <c r="G125" s="5">
        <v>44398</v>
      </c>
      <c r="H125" s="4">
        <v>1</v>
      </c>
      <c r="I125" s="4">
        <v>1</v>
      </c>
      <c r="J125" s="4">
        <v>1</v>
      </c>
      <c r="K125" s="4" t="s">
        <v>29</v>
      </c>
      <c r="L125" s="4">
        <v>106.16</v>
      </c>
      <c r="M125" s="4">
        <v>106.16</v>
      </c>
      <c r="N125" s="4" t="s">
        <v>290</v>
      </c>
      <c r="O125" s="4" t="s">
        <v>31</v>
      </c>
      <c r="P125" s="4" t="s">
        <v>32</v>
      </c>
      <c r="Q125" s="4">
        <v>0</v>
      </c>
      <c r="R125" s="6">
        <v>44397</v>
      </c>
      <c r="S125" s="5">
        <v>44401</v>
      </c>
      <c r="T125" s="4" t="s">
        <v>33</v>
      </c>
      <c r="U125" s="4">
        <v>106.16</v>
      </c>
      <c r="V125" s="4">
        <v>0</v>
      </c>
      <c r="W125" s="4">
        <v>0</v>
      </c>
      <c r="X125" s="4">
        <v>2203184</v>
      </c>
    </row>
    <row r="126" s="4" customFormat="1" spans="1:24">
      <c r="A126" s="4">
        <v>15866076493</v>
      </c>
      <c r="B126" s="4" t="s">
        <v>25</v>
      </c>
      <c r="C126" s="4" t="s">
        <v>46</v>
      </c>
      <c r="D126" s="4" t="s">
        <v>199</v>
      </c>
      <c r="E126" s="4" t="s">
        <v>130</v>
      </c>
      <c r="F126" s="5">
        <v>44397</v>
      </c>
      <c r="G126" s="5">
        <v>44398</v>
      </c>
      <c r="H126" s="4">
        <v>1</v>
      </c>
      <c r="I126" s="4">
        <v>1</v>
      </c>
      <c r="J126" s="4">
        <v>1</v>
      </c>
      <c r="K126" s="4" t="s">
        <v>29</v>
      </c>
      <c r="L126" s="4">
        <v>-189.79</v>
      </c>
      <c r="M126" s="4">
        <v>-189.79</v>
      </c>
      <c r="N126" s="4" t="s">
        <v>264</v>
      </c>
      <c r="O126" s="4" t="s">
        <v>31</v>
      </c>
      <c r="P126" s="4" t="s">
        <v>32</v>
      </c>
      <c r="Q126" s="4">
        <v>0</v>
      </c>
      <c r="R126" s="6">
        <v>44397</v>
      </c>
      <c r="S126" s="5">
        <v>44401</v>
      </c>
      <c r="T126" s="4" t="s">
        <v>33</v>
      </c>
      <c r="U126" s="4">
        <v>-189.79</v>
      </c>
      <c r="V126" s="4">
        <v>0</v>
      </c>
      <c r="W126" s="4">
        <v>0</v>
      </c>
      <c r="X126" s="4">
        <v>2203122</v>
      </c>
    </row>
    <row r="127" s="4" customFormat="1" spans="1:24">
      <c r="A127" s="4">
        <v>15870049634</v>
      </c>
      <c r="B127" s="4" t="s">
        <v>25</v>
      </c>
      <c r="C127" s="4" t="s">
        <v>26</v>
      </c>
      <c r="D127" s="4" t="s">
        <v>189</v>
      </c>
      <c r="E127" s="4" t="s">
        <v>190</v>
      </c>
      <c r="F127" s="5">
        <v>44397</v>
      </c>
      <c r="G127" s="5">
        <v>44398</v>
      </c>
      <c r="H127" s="4">
        <v>1</v>
      </c>
      <c r="I127" s="4">
        <v>1</v>
      </c>
      <c r="J127" s="4">
        <v>1</v>
      </c>
      <c r="K127" s="4" t="s">
        <v>29</v>
      </c>
      <c r="L127" s="4">
        <v>142.8</v>
      </c>
      <c r="M127" s="4">
        <v>142.8</v>
      </c>
      <c r="N127" s="4" t="s">
        <v>291</v>
      </c>
      <c r="O127" s="4" t="s">
        <v>31</v>
      </c>
      <c r="P127" s="4" t="s">
        <v>32</v>
      </c>
      <c r="Q127" s="4">
        <v>0</v>
      </c>
      <c r="R127" s="6">
        <v>44397</v>
      </c>
      <c r="S127" s="5">
        <v>44401</v>
      </c>
      <c r="T127" s="4" t="s">
        <v>33</v>
      </c>
      <c r="U127" s="4">
        <v>142.8</v>
      </c>
      <c r="V127" s="4">
        <v>0</v>
      </c>
      <c r="W127" s="4">
        <v>0</v>
      </c>
      <c r="X127" s="4">
        <v>2203235</v>
      </c>
    </row>
    <row r="128" s="4" customFormat="1" spans="1:24">
      <c r="A128" s="4">
        <v>15870212585</v>
      </c>
      <c r="B128" s="4" t="s">
        <v>25</v>
      </c>
      <c r="C128" s="4" t="s">
        <v>26</v>
      </c>
      <c r="D128" s="4" t="s">
        <v>292</v>
      </c>
      <c r="E128" s="4" t="s">
        <v>293</v>
      </c>
      <c r="F128" s="5">
        <v>44397</v>
      </c>
      <c r="G128" s="5">
        <v>44398</v>
      </c>
      <c r="H128" s="4">
        <v>1</v>
      </c>
      <c r="I128" s="4">
        <v>1</v>
      </c>
      <c r="J128" s="4">
        <v>1</v>
      </c>
      <c r="K128" s="4" t="s">
        <v>29</v>
      </c>
      <c r="L128" s="4">
        <v>329.17</v>
      </c>
      <c r="M128" s="4">
        <v>329.17</v>
      </c>
      <c r="N128" s="4" t="s">
        <v>294</v>
      </c>
      <c r="O128" s="4" t="s">
        <v>31</v>
      </c>
      <c r="P128" s="4" t="s">
        <v>32</v>
      </c>
      <c r="Q128" s="4">
        <v>0</v>
      </c>
      <c r="R128" s="6">
        <v>44397</v>
      </c>
      <c r="S128" s="5">
        <v>44401</v>
      </c>
      <c r="T128" s="4" t="s">
        <v>33</v>
      </c>
      <c r="U128" s="4">
        <v>329.17</v>
      </c>
      <c r="V128" s="4">
        <v>0</v>
      </c>
      <c r="W128" s="4">
        <v>0</v>
      </c>
      <c r="X128" s="4">
        <v>2203247</v>
      </c>
    </row>
    <row r="129" s="4" customFormat="1" spans="1:24">
      <c r="A129" s="4">
        <v>15870337132</v>
      </c>
      <c r="B129" s="4" t="s">
        <v>25</v>
      </c>
      <c r="C129" s="4" t="s">
        <v>26</v>
      </c>
      <c r="D129" s="4" t="s">
        <v>295</v>
      </c>
      <c r="E129" s="4" t="s">
        <v>114</v>
      </c>
      <c r="F129" s="5">
        <v>44397</v>
      </c>
      <c r="G129" s="5">
        <v>44398</v>
      </c>
      <c r="H129" s="4">
        <v>1</v>
      </c>
      <c r="I129" s="4">
        <v>1</v>
      </c>
      <c r="J129" s="4">
        <v>1</v>
      </c>
      <c r="K129" s="4" t="s">
        <v>29</v>
      </c>
      <c r="L129" s="4">
        <v>338.72</v>
      </c>
      <c r="M129" s="4">
        <v>338.72</v>
      </c>
      <c r="N129" s="4" t="s">
        <v>296</v>
      </c>
      <c r="O129" s="4" t="s">
        <v>31</v>
      </c>
      <c r="P129" s="4" t="s">
        <v>32</v>
      </c>
      <c r="Q129" s="4">
        <v>0</v>
      </c>
      <c r="R129" s="6">
        <v>44397</v>
      </c>
      <c r="S129" s="5">
        <v>44401</v>
      </c>
      <c r="T129" s="4" t="s">
        <v>33</v>
      </c>
      <c r="U129" s="4">
        <v>338.72</v>
      </c>
      <c r="V129" s="4">
        <v>0</v>
      </c>
      <c r="W129" s="4">
        <v>0</v>
      </c>
      <c r="X129" s="4">
        <v>2203251</v>
      </c>
    </row>
    <row r="130" s="4" customFormat="1" spans="1:24">
      <c r="A130" s="4">
        <v>15870763743</v>
      </c>
      <c r="B130" s="4" t="s">
        <v>25</v>
      </c>
      <c r="C130" s="4" t="s">
        <v>26</v>
      </c>
      <c r="D130" s="4" t="s">
        <v>297</v>
      </c>
      <c r="E130" s="4" t="s">
        <v>298</v>
      </c>
      <c r="F130" s="5">
        <v>44397</v>
      </c>
      <c r="G130" s="5">
        <v>44398</v>
      </c>
      <c r="H130" s="4">
        <v>1</v>
      </c>
      <c r="I130" s="4">
        <v>1</v>
      </c>
      <c r="J130" s="4">
        <v>1</v>
      </c>
      <c r="K130" s="4" t="s">
        <v>29</v>
      </c>
      <c r="L130" s="4">
        <v>228.14</v>
      </c>
      <c r="M130" s="4">
        <v>228.14</v>
      </c>
      <c r="N130" s="4" t="s">
        <v>299</v>
      </c>
      <c r="O130" s="4" t="s">
        <v>31</v>
      </c>
      <c r="P130" s="4" t="s">
        <v>32</v>
      </c>
      <c r="Q130" s="4">
        <v>0</v>
      </c>
      <c r="R130" s="6">
        <v>44397</v>
      </c>
      <c r="S130" s="5">
        <v>44401</v>
      </c>
      <c r="T130" s="4" t="s">
        <v>33</v>
      </c>
      <c r="U130" s="4">
        <v>228.14</v>
      </c>
      <c r="V130" s="4">
        <v>0</v>
      </c>
      <c r="W130" s="4">
        <v>0</v>
      </c>
      <c r="X130" s="4">
        <v>2203260</v>
      </c>
    </row>
    <row r="131" s="4" customFormat="1" spans="1:24">
      <c r="A131" s="4">
        <v>15870953168</v>
      </c>
      <c r="B131" s="4" t="s">
        <v>25</v>
      </c>
      <c r="C131" s="4" t="s">
        <v>26</v>
      </c>
      <c r="D131" s="4" t="s">
        <v>300</v>
      </c>
      <c r="E131" s="4" t="s">
        <v>301</v>
      </c>
      <c r="F131" s="5">
        <v>44397</v>
      </c>
      <c r="G131" s="5">
        <v>44398</v>
      </c>
      <c r="H131" s="4">
        <v>1</v>
      </c>
      <c r="I131" s="4">
        <v>1</v>
      </c>
      <c r="J131" s="4">
        <v>1</v>
      </c>
      <c r="K131" s="4" t="s">
        <v>29</v>
      </c>
      <c r="L131" s="4">
        <v>679.7</v>
      </c>
      <c r="M131" s="4">
        <v>679.7</v>
      </c>
      <c r="N131" s="4" t="s">
        <v>302</v>
      </c>
      <c r="O131" s="4" t="s">
        <v>31</v>
      </c>
      <c r="P131" s="4" t="s">
        <v>32</v>
      </c>
      <c r="Q131" s="4">
        <v>0</v>
      </c>
      <c r="R131" s="6">
        <v>44397</v>
      </c>
      <c r="S131" s="5">
        <v>44401</v>
      </c>
      <c r="T131" s="4" t="s">
        <v>33</v>
      </c>
      <c r="U131" s="4">
        <v>679.7</v>
      </c>
      <c r="V131" s="4">
        <v>0</v>
      </c>
      <c r="W131" s="4">
        <v>0</v>
      </c>
      <c r="X131" s="4">
        <v>2203263</v>
      </c>
    </row>
    <row r="132" s="4" customFormat="1" spans="1:24">
      <c r="A132" s="4">
        <v>15871025727</v>
      </c>
      <c r="B132" s="4" t="s">
        <v>25</v>
      </c>
      <c r="C132" s="4" t="s">
        <v>26</v>
      </c>
      <c r="D132" s="4" t="s">
        <v>303</v>
      </c>
      <c r="E132" s="4" t="s">
        <v>304</v>
      </c>
      <c r="F132" s="5">
        <v>44397</v>
      </c>
      <c r="G132" s="5">
        <v>44398</v>
      </c>
      <c r="H132" s="4">
        <v>1</v>
      </c>
      <c r="I132" s="4">
        <v>1</v>
      </c>
      <c r="J132" s="4">
        <v>1</v>
      </c>
      <c r="K132" s="4" t="s">
        <v>29</v>
      </c>
      <c r="L132" s="4">
        <v>486.02</v>
      </c>
      <c r="M132" s="4">
        <v>486.02</v>
      </c>
      <c r="N132" s="4" t="s">
        <v>305</v>
      </c>
      <c r="O132" s="4" t="s">
        <v>31</v>
      </c>
      <c r="P132" s="4" t="s">
        <v>32</v>
      </c>
      <c r="Q132" s="4">
        <v>0</v>
      </c>
      <c r="R132" s="6">
        <v>44397</v>
      </c>
      <c r="S132" s="5">
        <v>44401</v>
      </c>
      <c r="T132" s="4" t="s">
        <v>33</v>
      </c>
      <c r="U132" s="4">
        <v>486.02</v>
      </c>
      <c r="V132" s="4">
        <v>0</v>
      </c>
      <c r="W132" s="4">
        <v>0</v>
      </c>
      <c r="X132" s="4">
        <v>2203271</v>
      </c>
    </row>
    <row r="133" s="4" customFormat="1" spans="1:24">
      <c r="A133" s="4">
        <v>15870947798</v>
      </c>
      <c r="B133" s="4" t="s">
        <v>25</v>
      </c>
      <c r="C133" s="4" t="s">
        <v>26</v>
      </c>
      <c r="D133" s="4" t="s">
        <v>206</v>
      </c>
      <c r="E133" s="4" t="s">
        <v>207</v>
      </c>
      <c r="F133" s="5">
        <v>44397</v>
      </c>
      <c r="G133" s="5">
        <v>44398</v>
      </c>
      <c r="H133" s="4">
        <v>1</v>
      </c>
      <c r="I133" s="4">
        <v>1</v>
      </c>
      <c r="J133" s="4">
        <v>1</v>
      </c>
      <c r="K133" s="4" t="s">
        <v>29</v>
      </c>
      <c r="L133" s="4">
        <v>518.1</v>
      </c>
      <c r="M133" s="4">
        <v>518.1</v>
      </c>
      <c r="N133" s="4" t="s">
        <v>306</v>
      </c>
      <c r="O133" s="4" t="s">
        <v>31</v>
      </c>
      <c r="P133" s="4" t="s">
        <v>32</v>
      </c>
      <c r="Q133" s="4">
        <v>0</v>
      </c>
      <c r="R133" s="6">
        <v>44397</v>
      </c>
      <c r="S133" s="5">
        <v>44401</v>
      </c>
      <c r="T133" s="4" t="s">
        <v>33</v>
      </c>
      <c r="U133" s="4">
        <v>518.1</v>
      </c>
      <c r="V133" s="4">
        <v>0</v>
      </c>
      <c r="W133" s="4">
        <v>0</v>
      </c>
      <c r="X133" s="4">
        <v>2203264</v>
      </c>
    </row>
    <row r="134" s="4" customFormat="1" spans="1:24">
      <c r="A134" s="4">
        <v>15871025727</v>
      </c>
      <c r="B134" s="4" t="s">
        <v>25</v>
      </c>
      <c r="C134" s="4" t="s">
        <v>46</v>
      </c>
      <c r="D134" s="4" t="s">
        <v>303</v>
      </c>
      <c r="E134" s="4" t="s">
        <v>304</v>
      </c>
      <c r="F134" s="5">
        <v>44397</v>
      </c>
      <c r="G134" s="5">
        <v>44398</v>
      </c>
      <c r="H134" s="4">
        <v>1</v>
      </c>
      <c r="I134" s="4">
        <v>1</v>
      </c>
      <c r="J134" s="4">
        <v>1</v>
      </c>
      <c r="K134" s="4" t="s">
        <v>29</v>
      </c>
      <c r="L134" s="4">
        <v>-486.02</v>
      </c>
      <c r="M134" s="4">
        <v>-486.02</v>
      </c>
      <c r="N134" s="4" t="s">
        <v>305</v>
      </c>
      <c r="O134" s="4" t="s">
        <v>31</v>
      </c>
      <c r="P134" s="4" t="s">
        <v>32</v>
      </c>
      <c r="Q134" s="4">
        <v>0</v>
      </c>
      <c r="R134" s="6">
        <v>44397</v>
      </c>
      <c r="S134" s="5">
        <v>44401</v>
      </c>
      <c r="T134" s="4" t="s">
        <v>33</v>
      </c>
      <c r="U134" s="4">
        <v>-486.02</v>
      </c>
      <c r="V134" s="4">
        <v>0</v>
      </c>
      <c r="W134" s="4">
        <v>0</v>
      </c>
      <c r="X134" s="4">
        <v>2203271</v>
      </c>
    </row>
    <row r="135" s="4" customFormat="1" spans="1:24">
      <c r="A135" s="4">
        <v>15871536427</v>
      </c>
      <c r="B135" s="4" t="s">
        <v>25</v>
      </c>
      <c r="C135" s="4" t="s">
        <v>26</v>
      </c>
      <c r="D135" s="4" t="s">
        <v>307</v>
      </c>
      <c r="E135" s="4" t="s">
        <v>308</v>
      </c>
      <c r="F135" s="5">
        <v>44397</v>
      </c>
      <c r="G135" s="5">
        <v>44398</v>
      </c>
      <c r="H135" s="4">
        <v>1</v>
      </c>
      <c r="I135" s="4">
        <v>1</v>
      </c>
      <c r="J135" s="4">
        <v>1</v>
      </c>
      <c r="K135" s="4" t="s">
        <v>29</v>
      </c>
      <c r="L135" s="4">
        <v>521.41</v>
      </c>
      <c r="M135" s="4">
        <v>521.41</v>
      </c>
      <c r="N135" s="4" t="s">
        <v>309</v>
      </c>
      <c r="O135" s="4" t="s">
        <v>31</v>
      </c>
      <c r="P135" s="4" t="s">
        <v>32</v>
      </c>
      <c r="Q135" s="4">
        <v>0</v>
      </c>
      <c r="R135" s="6">
        <v>44397</v>
      </c>
      <c r="S135" s="5">
        <v>44401</v>
      </c>
      <c r="T135" s="4" t="s">
        <v>33</v>
      </c>
      <c r="U135" s="4">
        <v>521.41</v>
      </c>
      <c r="V135" s="4">
        <v>0</v>
      </c>
      <c r="W135" s="4">
        <v>0</v>
      </c>
      <c r="X135" s="4">
        <v>2203336</v>
      </c>
    </row>
    <row r="136" s="4" customFormat="1" spans="1:23">
      <c r="A136" s="4">
        <v>15871557578</v>
      </c>
      <c r="B136" s="4" t="s">
        <v>25</v>
      </c>
      <c r="C136" s="4" t="s">
        <v>26</v>
      </c>
      <c r="D136" s="4" t="s">
        <v>310</v>
      </c>
      <c r="E136" s="4" t="s">
        <v>114</v>
      </c>
      <c r="F136" s="5">
        <v>44397</v>
      </c>
      <c r="G136" s="5">
        <v>44398</v>
      </c>
      <c r="H136" s="4">
        <v>1</v>
      </c>
      <c r="I136" s="4">
        <v>1</v>
      </c>
      <c r="J136" s="4">
        <v>1</v>
      </c>
      <c r="K136" s="4" t="s">
        <v>29</v>
      </c>
      <c r="L136" s="4">
        <v>755.19</v>
      </c>
      <c r="M136" s="4">
        <v>755.19</v>
      </c>
      <c r="N136" s="4" t="s">
        <v>311</v>
      </c>
      <c r="O136" s="4" t="s">
        <v>31</v>
      </c>
      <c r="P136" s="4" t="s">
        <v>32</v>
      </c>
      <c r="Q136" s="4">
        <v>0</v>
      </c>
      <c r="R136" s="6">
        <v>44397</v>
      </c>
      <c r="S136" s="5">
        <v>44401</v>
      </c>
      <c r="T136" s="4" t="s">
        <v>33</v>
      </c>
      <c r="U136" s="4">
        <v>755.19</v>
      </c>
      <c r="V136" s="4">
        <v>0</v>
      </c>
      <c r="W136" s="4">
        <v>0</v>
      </c>
    </row>
    <row r="137" s="4" customFormat="1" spans="1:23">
      <c r="A137" s="4">
        <v>15871565989</v>
      </c>
      <c r="B137" s="4" t="s">
        <v>25</v>
      </c>
      <c r="C137" s="4" t="s">
        <v>26</v>
      </c>
      <c r="D137" s="4" t="s">
        <v>312</v>
      </c>
      <c r="E137" s="4" t="s">
        <v>313</v>
      </c>
      <c r="F137" s="5">
        <v>44397</v>
      </c>
      <c r="G137" s="5">
        <v>44398</v>
      </c>
      <c r="H137" s="4">
        <v>1</v>
      </c>
      <c r="I137" s="4">
        <v>1</v>
      </c>
      <c r="J137" s="4">
        <v>1</v>
      </c>
      <c r="K137" s="4" t="s">
        <v>29</v>
      </c>
      <c r="L137" s="4">
        <v>386.62</v>
      </c>
      <c r="M137" s="4">
        <v>386.62</v>
      </c>
      <c r="N137" s="4" t="s">
        <v>314</v>
      </c>
      <c r="O137" s="4" t="s">
        <v>31</v>
      </c>
      <c r="P137" s="4" t="s">
        <v>32</v>
      </c>
      <c r="Q137" s="4">
        <v>0</v>
      </c>
      <c r="R137" s="6">
        <v>44397</v>
      </c>
      <c r="S137" s="5">
        <v>44401</v>
      </c>
      <c r="T137" s="4" t="s">
        <v>33</v>
      </c>
      <c r="U137" s="4">
        <v>386.62</v>
      </c>
      <c r="V137" s="4">
        <v>0</v>
      </c>
      <c r="W137" s="4">
        <v>0</v>
      </c>
    </row>
    <row r="138" s="4" customFormat="1" spans="1:24">
      <c r="A138" s="4">
        <v>15871804502</v>
      </c>
      <c r="B138" s="4" t="s">
        <v>25</v>
      </c>
      <c r="C138" s="4" t="s">
        <v>26</v>
      </c>
      <c r="D138" s="4" t="s">
        <v>37</v>
      </c>
      <c r="E138" s="4" t="s">
        <v>315</v>
      </c>
      <c r="F138" s="5">
        <v>44397</v>
      </c>
      <c r="G138" s="5">
        <v>44398</v>
      </c>
      <c r="H138" s="4">
        <v>1</v>
      </c>
      <c r="I138" s="4">
        <v>1</v>
      </c>
      <c r="J138" s="4">
        <v>1</v>
      </c>
      <c r="K138" s="4" t="s">
        <v>29</v>
      </c>
      <c r="L138" s="4">
        <v>326.71</v>
      </c>
      <c r="M138" s="4">
        <v>326.71</v>
      </c>
      <c r="N138" s="4" t="s">
        <v>316</v>
      </c>
      <c r="O138" s="4" t="s">
        <v>31</v>
      </c>
      <c r="P138" s="4" t="s">
        <v>32</v>
      </c>
      <c r="Q138" s="4">
        <v>0</v>
      </c>
      <c r="R138" s="6">
        <v>44397</v>
      </c>
      <c r="S138" s="5">
        <v>44401</v>
      </c>
      <c r="T138" s="4" t="s">
        <v>33</v>
      </c>
      <c r="U138" s="4">
        <v>326.71</v>
      </c>
      <c r="V138" s="4">
        <v>0</v>
      </c>
      <c r="W138" s="4">
        <v>0</v>
      </c>
      <c r="X138" s="4">
        <v>2203380</v>
      </c>
    </row>
    <row r="139" s="4" customFormat="1" spans="1:24">
      <c r="A139" s="4">
        <v>15871948458</v>
      </c>
      <c r="B139" s="4" t="s">
        <v>25</v>
      </c>
      <c r="C139" s="4" t="s">
        <v>26</v>
      </c>
      <c r="D139" s="4" t="s">
        <v>317</v>
      </c>
      <c r="E139" s="4" t="s">
        <v>318</v>
      </c>
      <c r="F139" s="5">
        <v>44397</v>
      </c>
      <c r="G139" s="5">
        <v>44398</v>
      </c>
      <c r="H139" s="4">
        <v>1</v>
      </c>
      <c r="I139" s="4">
        <v>1</v>
      </c>
      <c r="J139" s="4">
        <v>1</v>
      </c>
      <c r="K139" s="4" t="s">
        <v>29</v>
      </c>
      <c r="L139" s="4">
        <v>244.32</v>
      </c>
      <c r="M139" s="4">
        <v>244.32</v>
      </c>
      <c r="N139" s="4" t="s">
        <v>319</v>
      </c>
      <c r="O139" s="4" t="s">
        <v>31</v>
      </c>
      <c r="P139" s="4" t="s">
        <v>32</v>
      </c>
      <c r="Q139" s="4">
        <v>0</v>
      </c>
      <c r="R139" s="6">
        <v>44397</v>
      </c>
      <c r="S139" s="5">
        <v>44401</v>
      </c>
      <c r="T139" s="4" t="s">
        <v>33</v>
      </c>
      <c r="U139" s="4">
        <v>244.32</v>
      </c>
      <c r="V139" s="4">
        <v>0</v>
      </c>
      <c r="W139" s="4">
        <v>0</v>
      </c>
      <c r="X139" s="4">
        <v>2203397</v>
      </c>
    </row>
    <row r="140" s="4" customFormat="1" spans="1:24">
      <c r="A140" s="4">
        <v>15872060960</v>
      </c>
      <c r="B140" s="4" t="s">
        <v>25</v>
      </c>
      <c r="C140" s="4" t="s">
        <v>26</v>
      </c>
      <c r="D140" s="4" t="s">
        <v>220</v>
      </c>
      <c r="E140" s="4" t="s">
        <v>221</v>
      </c>
      <c r="F140" s="5">
        <v>44397</v>
      </c>
      <c r="G140" s="5">
        <v>44398</v>
      </c>
      <c r="H140" s="4">
        <v>1</v>
      </c>
      <c r="I140" s="4">
        <v>1</v>
      </c>
      <c r="J140" s="4">
        <v>1</v>
      </c>
      <c r="K140" s="4" t="s">
        <v>29</v>
      </c>
      <c r="L140" s="4">
        <v>344.82</v>
      </c>
      <c r="M140" s="4">
        <v>344.82</v>
      </c>
      <c r="N140" s="4" t="s">
        <v>320</v>
      </c>
      <c r="O140" s="4" t="s">
        <v>31</v>
      </c>
      <c r="P140" s="4" t="s">
        <v>32</v>
      </c>
      <c r="Q140" s="4">
        <v>0</v>
      </c>
      <c r="R140" s="6">
        <v>44397</v>
      </c>
      <c r="S140" s="5">
        <v>44401</v>
      </c>
      <c r="T140" s="4" t="s">
        <v>33</v>
      </c>
      <c r="U140" s="4">
        <v>344.82</v>
      </c>
      <c r="V140" s="4">
        <v>0</v>
      </c>
      <c r="W140" s="4">
        <v>0</v>
      </c>
      <c r="X140" s="4">
        <v>2203411</v>
      </c>
    </row>
    <row r="141" s="4" customFormat="1" spans="1:24">
      <c r="A141" s="4">
        <v>15872076366</v>
      </c>
      <c r="B141" s="4" t="s">
        <v>25</v>
      </c>
      <c r="C141" s="4" t="s">
        <v>26</v>
      </c>
      <c r="D141" s="4" t="s">
        <v>321</v>
      </c>
      <c r="E141" s="4" t="s">
        <v>120</v>
      </c>
      <c r="F141" s="5">
        <v>44397</v>
      </c>
      <c r="G141" s="5">
        <v>44398</v>
      </c>
      <c r="H141" s="4">
        <v>1</v>
      </c>
      <c r="I141" s="4">
        <v>1</v>
      </c>
      <c r="J141" s="4">
        <v>1</v>
      </c>
      <c r="K141" s="4" t="s">
        <v>29</v>
      </c>
      <c r="L141" s="4">
        <v>249.83</v>
      </c>
      <c r="M141" s="4">
        <v>249.83</v>
      </c>
      <c r="N141" s="4" t="s">
        <v>322</v>
      </c>
      <c r="O141" s="4" t="s">
        <v>31</v>
      </c>
      <c r="P141" s="4" t="s">
        <v>32</v>
      </c>
      <c r="Q141" s="4">
        <v>0</v>
      </c>
      <c r="R141" s="6">
        <v>44397</v>
      </c>
      <c r="S141" s="5">
        <v>44401</v>
      </c>
      <c r="T141" s="4" t="s">
        <v>33</v>
      </c>
      <c r="U141" s="4">
        <v>249.83</v>
      </c>
      <c r="V141" s="4">
        <v>0</v>
      </c>
      <c r="W141" s="4">
        <v>0</v>
      </c>
      <c r="X141" s="4">
        <v>2203413</v>
      </c>
    </row>
    <row r="142" s="4" customFormat="1" spans="1:23">
      <c r="A142" s="4">
        <v>15872264484</v>
      </c>
      <c r="B142" s="4" t="s">
        <v>25</v>
      </c>
      <c r="C142" s="4" t="s">
        <v>26</v>
      </c>
      <c r="D142" s="4" t="s">
        <v>310</v>
      </c>
      <c r="E142" s="4" t="s">
        <v>241</v>
      </c>
      <c r="F142" s="5">
        <v>44397</v>
      </c>
      <c r="G142" s="5">
        <v>44398</v>
      </c>
      <c r="H142" s="4">
        <v>1</v>
      </c>
      <c r="I142" s="4">
        <v>1</v>
      </c>
      <c r="J142" s="4">
        <v>1</v>
      </c>
      <c r="K142" s="4" t="s">
        <v>29</v>
      </c>
      <c r="L142" s="4">
        <v>614.88</v>
      </c>
      <c r="M142" s="4">
        <v>614.88</v>
      </c>
      <c r="N142" s="4" t="s">
        <v>323</v>
      </c>
      <c r="O142" s="4" t="s">
        <v>31</v>
      </c>
      <c r="P142" s="4" t="s">
        <v>32</v>
      </c>
      <c r="Q142" s="4">
        <v>0</v>
      </c>
      <c r="R142" s="6">
        <v>44397</v>
      </c>
      <c r="S142" s="5">
        <v>44401</v>
      </c>
      <c r="T142" s="4" t="s">
        <v>33</v>
      </c>
      <c r="U142" s="4">
        <v>614.88</v>
      </c>
      <c r="V142" s="4">
        <v>0</v>
      </c>
      <c r="W142" s="4">
        <v>0</v>
      </c>
    </row>
    <row r="143" s="4" customFormat="1" spans="1:24">
      <c r="A143" s="4">
        <v>15872402402</v>
      </c>
      <c r="B143" s="4" t="s">
        <v>25</v>
      </c>
      <c r="C143" s="4" t="s">
        <v>26</v>
      </c>
      <c r="D143" s="4" t="s">
        <v>300</v>
      </c>
      <c r="E143" s="4" t="s">
        <v>301</v>
      </c>
      <c r="F143" s="5">
        <v>44397</v>
      </c>
      <c r="G143" s="5">
        <v>44398</v>
      </c>
      <c r="H143" s="4">
        <v>1</v>
      </c>
      <c r="I143" s="4">
        <v>1</v>
      </c>
      <c r="J143" s="4">
        <v>1</v>
      </c>
      <c r="K143" s="4" t="s">
        <v>29</v>
      </c>
      <c r="L143" s="4">
        <v>679.7</v>
      </c>
      <c r="M143" s="4">
        <v>679.7</v>
      </c>
      <c r="N143" s="4" t="s">
        <v>324</v>
      </c>
      <c r="O143" s="4" t="s">
        <v>31</v>
      </c>
      <c r="P143" s="4" t="s">
        <v>32</v>
      </c>
      <c r="Q143" s="4">
        <v>0</v>
      </c>
      <c r="R143" s="6">
        <v>44397</v>
      </c>
      <c r="S143" s="5">
        <v>44401</v>
      </c>
      <c r="T143" s="4" t="s">
        <v>33</v>
      </c>
      <c r="U143" s="4">
        <v>679.7</v>
      </c>
      <c r="V143" s="4">
        <v>0</v>
      </c>
      <c r="W143" s="4">
        <v>0</v>
      </c>
      <c r="X143" s="4">
        <v>2203471</v>
      </c>
    </row>
    <row r="144" s="4" customFormat="1" spans="1:24">
      <c r="A144" s="4">
        <v>15872512767</v>
      </c>
      <c r="B144" s="4" t="s">
        <v>25</v>
      </c>
      <c r="C144" s="4" t="s">
        <v>26</v>
      </c>
      <c r="D144" s="4" t="s">
        <v>37</v>
      </c>
      <c r="E144" s="4" t="s">
        <v>315</v>
      </c>
      <c r="F144" s="5">
        <v>44397</v>
      </c>
      <c r="G144" s="5">
        <v>44398</v>
      </c>
      <c r="H144" s="4">
        <v>1</v>
      </c>
      <c r="I144" s="4">
        <v>1</v>
      </c>
      <c r="J144" s="4">
        <v>1</v>
      </c>
      <c r="K144" s="4" t="s">
        <v>29</v>
      </c>
      <c r="L144" s="4">
        <v>326.71</v>
      </c>
      <c r="M144" s="4">
        <v>326.71</v>
      </c>
      <c r="N144" s="4" t="s">
        <v>325</v>
      </c>
      <c r="O144" s="4" t="s">
        <v>31</v>
      </c>
      <c r="P144" s="4" t="s">
        <v>32</v>
      </c>
      <c r="Q144" s="4">
        <v>0</v>
      </c>
      <c r="R144" s="6">
        <v>44397</v>
      </c>
      <c r="S144" s="5">
        <v>44401</v>
      </c>
      <c r="T144" s="4" t="s">
        <v>33</v>
      </c>
      <c r="U144" s="4">
        <v>326.71</v>
      </c>
      <c r="V144" s="4">
        <v>0</v>
      </c>
      <c r="W144" s="4">
        <v>0</v>
      </c>
      <c r="X144" s="4">
        <v>2203489</v>
      </c>
    </row>
    <row r="145" s="4" customFormat="1" spans="1:24">
      <c r="A145" s="4">
        <v>15872534832</v>
      </c>
      <c r="B145" s="4" t="s">
        <v>25</v>
      </c>
      <c r="C145" s="4" t="s">
        <v>26</v>
      </c>
      <c r="D145" s="4" t="s">
        <v>37</v>
      </c>
      <c r="E145" s="4" t="s">
        <v>326</v>
      </c>
      <c r="F145" s="5">
        <v>44397</v>
      </c>
      <c r="G145" s="5">
        <v>44398</v>
      </c>
      <c r="H145" s="4">
        <v>1</v>
      </c>
      <c r="I145" s="4">
        <v>1</v>
      </c>
      <c r="J145" s="4">
        <v>1</v>
      </c>
      <c r="K145" s="4" t="s">
        <v>29</v>
      </c>
      <c r="L145" s="4">
        <v>334.54</v>
      </c>
      <c r="M145" s="4">
        <v>334.54</v>
      </c>
      <c r="N145" s="4" t="s">
        <v>327</v>
      </c>
      <c r="O145" s="4" t="s">
        <v>31</v>
      </c>
      <c r="P145" s="4" t="s">
        <v>32</v>
      </c>
      <c r="Q145" s="4">
        <v>0</v>
      </c>
      <c r="R145" s="6">
        <v>44397</v>
      </c>
      <c r="S145" s="5">
        <v>44401</v>
      </c>
      <c r="T145" s="4" t="s">
        <v>33</v>
      </c>
      <c r="U145" s="4">
        <v>334.54</v>
      </c>
      <c r="V145" s="4">
        <v>0</v>
      </c>
      <c r="W145" s="4">
        <v>0</v>
      </c>
      <c r="X145" s="4">
        <v>2203498</v>
      </c>
    </row>
    <row r="146" s="4" customFormat="1" spans="1:24">
      <c r="A146" s="4">
        <v>15872623840</v>
      </c>
      <c r="B146" s="4" t="s">
        <v>25</v>
      </c>
      <c r="C146" s="4" t="s">
        <v>26</v>
      </c>
      <c r="D146" s="4" t="s">
        <v>328</v>
      </c>
      <c r="E146" s="4" t="s">
        <v>97</v>
      </c>
      <c r="F146" s="5">
        <v>44397</v>
      </c>
      <c r="G146" s="5">
        <v>44398</v>
      </c>
      <c r="H146" s="4">
        <v>1</v>
      </c>
      <c r="I146" s="4">
        <v>1</v>
      </c>
      <c r="J146" s="4">
        <v>1</v>
      </c>
      <c r="K146" s="4" t="s">
        <v>29</v>
      </c>
      <c r="L146" s="4">
        <v>484</v>
      </c>
      <c r="M146" s="4">
        <v>484</v>
      </c>
      <c r="N146" s="4" t="s">
        <v>329</v>
      </c>
      <c r="O146" s="4" t="s">
        <v>31</v>
      </c>
      <c r="P146" s="4" t="s">
        <v>32</v>
      </c>
      <c r="Q146" s="4">
        <v>0</v>
      </c>
      <c r="R146" s="6">
        <v>44397</v>
      </c>
      <c r="S146" s="5">
        <v>44401</v>
      </c>
      <c r="T146" s="4" t="s">
        <v>33</v>
      </c>
      <c r="U146" s="4">
        <v>484</v>
      </c>
      <c r="V146" s="4">
        <v>0</v>
      </c>
      <c r="W146" s="4">
        <v>0</v>
      </c>
      <c r="X146" s="4">
        <v>2203510</v>
      </c>
    </row>
    <row r="147" s="4" customFormat="1" spans="1:24">
      <c r="A147" s="4">
        <v>15872642720</v>
      </c>
      <c r="B147" s="4" t="s">
        <v>25</v>
      </c>
      <c r="C147" s="4" t="s">
        <v>26</v>
      </c>
      <c r="D147" s="4" t="s">
        <v>330</v>
      </c>
      <c r="E147" s="4" t="s">
        <v>331</v>
      </c>
      <c r="F147" s="5">
        <v>44397</v>
      </c>
      <c r="G147" s="5">
        <v>44398</v>
      </c>
      <c r="H147" s="4">
        <v>1</v>
      </c>
      <c r="I147" s="4">
        <v>1</v>
      </c>
      <c r="J147" s="4">
        <v>1</v>
      </c>
      <c r="K147" s="4" t="s">
        <v>29</v>
      </c>
      <c r="L147" s="4">
        <v>304.16</v>
      </c>
      <c r="M147" s="4">
        <v>304.16</v>
      </c>
      <c r="N147" s="4" t="s">
        <v>332</v>
      </c>
      <c r="O147" s="4" t="s">
        <v>31</v>
      </c>
      <c r="P147" s="4" t="s">
        <v>32</v>
      </c>
      <c r="Q147" s="4">
        <v>0</v>
      </c>
      <c r="R147" s="6">
        <v>44397</v>
      </c>
      <c r="S147" s="5">
        <v>44401</v>
      </c>
      <c r="T147" s="4" t="s">
        <v>33</v>
      </c>
      <c r="U147" s="4">
        <v>304.16</v>
      </c>
      <c r="V147" s="4">
        <v>0</v>
      </c>
      <c r="W147" s="4">
        <v>0</v>
      </c>
      <c r="X147" s="4">
        <v>2203516</v>
      </c>
    </row>
    <row r="148" s="4" customFormat="1" spans="1:24">
      <c r="A148" s="4">
        <v>15872679860</v>
      </c>
      <c r="B148" s="4" t="s">
        <v>25</v>
      </c>
      <c r="C148" s="4" t="s">
        <v>26</v>
      </c>
      <c r="D148" s="4" t="s">
        <v>328</v>
      </c>
      <c r="E148" s="4" t="s">
        <v>333</v>
      </c>
      <c r="F148" s="5">
        <v>44397</v>
      </c>
      <c r="G148" s="5">
        <v>44398</v>
      </c>
      <c r="H148" s="4">
        <v>1</v>
      </c>
      <c r="I148" s="4">
        <v>1</v>
      </c>
      <c r="J148" s="4">
        <v>1</v>
      </c>
      <c r="K148" s="4" t="s">
        <v>29</v>
      </c>
      <c r="L148" s="4">
        <v>400.22</v>
      </c>
      <c r="M148" s="4">
        <v>400.22</v>
      </c>
      <c r="N148" s="4" t="s">
        <v>334</v>
      </c>
      <c r="O148" s="4" t="s">
        <v>31</v>
      </c>
      <c r="P148" s="4" t="s">
        <v>32</v>
      </c>
      <c r="Q148" s="4">
        <v>0</v>
      </c>
      <c r="R148" s="6">
        <v>44397</v>
      </c>
      <c r="S148" s="5">
        <v>44401</v>
      </c>
      <c r="T148" s="4" t="s">
        <v>33</v>
      </c>
      <c r="U148" s="4">
        <v>400.22</v>
      </c>
      <c r="V148" s="4">
        <v>0</v>
      </c>
      <c r="W148" s="4">
        <v>0</v>
      </c>
      <c r="X148" s="4">
        <v>2203519</v>
      </c>
    </row>
    <row r="149" s="4" customFormat="1" spans="1:24">
      <c r="A149" s="4">
        <v>15872642720</v>
      </c>
      <c r="B149" s="4" t="s">
        <v>25</v>
      </c>
      <c r="C149" s="4" t="s">
        <v>46</v>
      </c>
      <c r="D149" s="4" t="s">
        <v>330</v>
      </c>
      <c r="E149" s="4" t="s">
        <v>331</v>
      </c>
      <c r="F149" s="5">
        <v>44397</v>
      </c>
      <c r="G149" s="5">
        <v>44398</v>
      </c>
      <c r="H149" s="4">
        <v>1</v>
      </c>
      <c r="I149" s="4">
        <v>1</v>
      </c>
      <c r="J149" s="4">
        <v>1</v>
      </c>
      <c r="K149" s="4" t="s">
        <v>29</v>
      </c>
      <c r="L149" s="4">
        <v>-304.16</v>
      </c>
      <c r="M149" s="4">
        <v>-304.16</v>
      </c>
      <c r="N149" s="4" t="s">
        <v>332</v>
      </c>
      <c r="O149" s="4" t="s">
        <v>31</v>
      </c>
      <c r="P149" s="4" t="s">
        <v>32</v>
      </c>
      <c r="Q149" s="4">
        <v>0</v>
      </c>
      <c r="R149" s="6">
        <v>44397</v>
      </c>
      <c r="S149" s="5">
        <v>44401</v>
      </c>
      <c r="T149" s="4" t="s">
        <v>33</v>
      </c>
      <c r="U149" s="4">
        <v>-304.16</v>
      </c>
      <c r="V149" s="4">
        <v>0</v>
      </c>
      <c r="W149" s="4">
        <v>0</v>
      </c>
      <c r="X149" s="4">
        <v>2203516</v>
      </c>
    </row>
    <row r="150" s="4" customFormat="1" spans="1:24">
      <c r="A150" s="4">
        <v>15872706394</v>
      </c>
      <c r="B150" s="4" t="s">
        <v>25</v>
      </c>
      <c r="C150" s="4" t="s">
        <v>26</v>
      </c>
      <c r="D150" s="4" t="s">
        <v>335</v>
      </c>
      <c r="E150" s="4" t="s">
        <v>336</v>
      </c>
      <c r="F150" s="5">
        <v>44397</v>
      </c>
      <c r="G150" s="5">
        <v>44398</v>
      </c>
      <c r="H150" s="4">
        <v>1</v>
      </c>
      <c r="I150" s="4">
        <v>1</v>
      </c>
      <c r="J150" s="4">
        <v>1</v>
      </c>
      <c r="K150" s="4" t="s">
        <v>29</v>
      </c>
      <c r="L150" s="4">
        <v>319.08</v>
      </c>
      <c r="M150" s="4">
        <v>319.08</v>
      </c>
      <c r="N150" s="4" t="s">
        <v>337</v>
      </c>
      <c r="O150" s="4" t="s">
        <v>31</v>
      </c>
      <c r="P150" s="4" t="s">
        <v>32</v>
      </c>
      <c r="Q150" s="4">
        <v>0</v>
      </c>
      <c r="R150" s="6">
        <v>44397</v>
      </c>
      <c r="S150" s="5">
        <v>44401</v>
      </c>
      <c r="T150" s="4" t="s">
        <v>33</v>
      </c>
      <c r="U150" s="4">
        <v>319.08</v>
      </c>
      <c r="V150" s="4">
        <v>0</v>
      </c>
      <c r="W150" s="4">
        <v>0</v>
      </c>
      <c r="X150" s="4">
        <v>2203525</v>
      </c>
    </row>
    <row r="151" s="4" customFormat="1" spans="1:24">
      <c r="A151" s="4">
        <v>15872765796</v>
      </c>
      <c r="B151" s="4" t="s">
        <v>25</v>
      </c>
      <c r="C151" s="4" t="s">
        <v>26</v>
      </c>
      <c r="D151" s="4" t="s">
        <v>338</v>
      </c>
      <c r="E151" s="4" t="s">
        <v>44</v>
      </c>
      <c r="F151" s="5">
        <v>44397</v>
      </c>
      <c r="G151" s="5">
        <v>44398</v>
      </c>
      <c r="H151" s="4">
        <v>2</v>
      </c>
      <c r="I151" s="4">
        <v>1</v>
      </c>
      <c r="J151" s="4">
        <v>2</v>
      </c>
      <c r="K151" s="4" t="s">
        <v>29</v>
      </c>
      <c r="L151" s="4">
        <v>331.96</v>
      </c>
      <c r="M151" s="4">
        <v>331.96</v>
      </c>
      <c r="N151" s="4" t="s">
        <v>339</v>
      </c>
      <c r="O151" s="4" t="s">
        <v>31</v>
      </c>
      <c r="P151" s="4" t="s">
        <v>32</v>
      </c>
      <c r="Q151" s="4">
        <v>0</v>
      </c>
      <c r="R151" s="6">
        <v>44397</v>
      </c>
      <c r="S151" s="5">
        <v>44401</v>
      </c>
      <c r="T151" s="4" t="s">
        <v>33</v>
      </c>
      <c r="U151" s="4">
        <v>331.96</v>
      </c>
      <c r="V151" s="4">
        <v>0</v>
      </c>
      <c r="W151" s="4">
        <v>0</v>
      </c>
      <c r="X151" s="4">
        <v>2203537</v>
      </c>
    </row>
    <row r="152" s="4" customFormat="1" spans="1:24">
      <c r="A152" s="4">
        <v>15872782585</v>
      </c>
      <c r="B152" s="4" t="s">
        <v>25</v>
      </c>
      <c r="C152" s="4" t="s">
        <v>26</v>
      </c>
      <c r="D152" s="4" t="s">
        <v>340</v>
      </c>
      <c r="E152" s="4" t="s">
        <v>326</v>
      </c>
      <c r="F152" s="5">
        <v>44397</v>
      </c>
      <c r="G152" s="5">
        <v>44398</v>
      </c>
      <c r="H152" s="4">
        <v>1</v>
      </c>
      <c r="I152" s="4">
        <v>1</v>
      </c>
      <c r="J152" s="4">
        <v>1</v>
      </c>
      <c r="K152" s="4" t="s">
        <v>29</v>
      </c>
      <c r="L152" s="4">
        <v>817.52</v>
      </c>
      <c r="M152" s="4">
        <v>817.52</v>
      </c>
      <c r="N152" s="4" t="s">
        <v>341</v>
      </c>
      <c r="O152" s="4" t="s">
        <v>31</v>
      </c>
      <c r="P152" s="4" t="s">
        <v>32</v>
      </c>
      <c r="Q152" s="4">
        <v>0</v>
      </c>
      <c r="R152" s="6">
        <v>44397</v>
      </c>
      <c r="S152" s="5">
        <v>44401</v>
      </c>
      <c r="T152" s="4" t="s">
        <v>33</v>
      </c>
      <c r="U152" s="4">
        <v>817.52</v>
      </c>
      <c r="V152" s="4">
        <v>0</v>
      </c>
      <c r="W152" s="4">
        <v>0</v>
      </c>
      <c r="X152" s="4">
        <v>2203541</v>
      </c>
    </row>
    <row r="153" s="4" customFormat="1" spans="1:24">
      <c r="A153" s="4">
        <v>15872765796</v>
      </c>
      <c r="B153" s="4" t="s">
        <v>25</v>
      </c>
      <c r="C153" s="4" t="s">
        <v>46</v>
      </c>
      <c r="D153" s="4" t="s">
        <v>338</v>
      </c>
      <c r="E153" s="4" t="s">
        <v>44</v>
      </c>
      <c r="F153" s="5">
        <v>44397</v>
      </c>
      <c r="G153" s="5">
        <v>44398</v>
      </c>
      <c r="H153" s="4">
        <v>2</v>
      </c>
      <c r="I153" s="4">
        <v>1</v>
      </c>
      <c r="J153" s="4">
        <v>2</v>
      </c>
      <c r="K153" s="4" t="s">
        <v>29</v>
      </c>
      <c r="L153" s="4">
        <v>-331.96</v>
      </c>
      <c r="M153" s="4">
        <v>-331.96</v>
      </c>
      <c r="N153" s="4" t="s">
        <v>339</v>
      </c>
      <c r="O153" s="4" t="s">
        <v>31</v>
      </c>
      <c r="P153" s="4" t="s">
        <v>32</v>
      </c>
      <c r="Q153" s="4">
        <v>0</v>
      </c>
      <c r="R153" s="6">
        <v>44397</v>
      </c>
      <c r="S153" s="5">
        <v>44401</v>
      </c>
      <c r="T153" s="4" t="s">
        <v>33</v>
      </c>
      <c r="U153" s="4">
        <v>-331.96</v>
      </c>
      <c r="V153" s="4">
        <v>0</v>
      </c>
      <c r="W153" s="4">
        <v>0</v>
      </c>
      <c r="X153" s="4">
        <v>2203537</v>
      </c>
    </row>
    <row r="154" s="4" customFormat="1" spans="1:24">
      <c r="A154" s="4">
        <v>15872829113</v>
      </c>
      <c r="B154" s="4" t="s">
        <v>25</v>
      </c>
      <c r="C154" s="4" t="s">
        <v>26</v>
      </c>
      <c r="D154" s="4" t="s">
        <v>37</v>
      </c>
      <c r="E154" s="4" t="s">
        <v>315</v>
      </c>
      <c r="F154" s="5">
        <v>44397</v>
      </c>
      <c r="G154" s="5">
        <v>44398</v>
      </c>
      <c r="H154" s="4">
        <v>1</v>
      </c>
      <c r="I154" s="4">
        <v>1</v>
      </c>
      <c r="J154" s="4">
        <v>1</v>
      </c>
      <c r="K154" s="4" t="s">
        <v>29</v>
      </c>
      <c r="L154" s="4">
        <v>326.71</v>
      </c>
      <c r="M154" s="4">
        <v>326.71</v>
      </c>
      <c r="N154" s="4" t="s">
        <v>342</v>
      </c>
      <c r="O154" s="4" t="s">
        <v>31</v>
      </c>
      <c r="P154" s="4" t="s">
        <v>32</v>
      </c>
      <c r="Q154" s="4">
        <v>0</v>
      </c>
      <c r="R154" s="6">
        <v>44397</v>
      </c>
      <c r="S154" s="5">
        <v>44401</v>
      </c>
      <c r="T154" s="4" t="s">
        <v>33</v>
      </c>
      <c r="U154" s="4">
        <v>326.71</v>
      </c>
      <c r="V154" s="4">
        <v>0</v>
      </c>
      <c r="W154" s="4">
        <v>0</v>
      </c>
      <c r="X154" s="4">
        <v>2203545</v>
      </c>
    </row>
    <row r="155" s="4" customFormat="1" spans="1:23">
      <c r="A155" s="4">
        <v>15872833545</v>
      </c>
      <c r="B155" s="4" t="s">
        <v>25</v>
      </c>
      <c r="C155" s="4" t="s">
        <v>26</v>
      </c>
      <c r="D155" s="4" t="s">
        <v>343</v>
      </c>
      <c r="E155" s="4" t="s">
        <v>57</v>
      </c>
      <c r="F155" s="5">
        <v>44397</v>
      </c>
      <c r="G155" s="5">
        <v>44398</v>
      </c>
      <c r="H155" s="4">
        <v>1</v>
      </c>
      <c r="I155" s="4">
        <v>1</v>
      </c>
      <c r="J155" s="4">
        <v>1</v>
      </c>
      <c r="K155" s="4" t="s">
        <v>29</v>
      </c>
      <c r="L155" s="4">
        <v>150.79</v>
      </c>
      <c r="M155" s="4">
        <v>150.79</v>
      </c>
      <c r="N155" s="4" t="s">
        <v>344</v>
      </c>
      <c r="O155" s="4" t="s">
        <v>31</v>
      </c>
      <c r="P155" s="4" t="s">
        <v>32</v>
      </c>
      <c r="Q155" s="4">
        <v>0</v>
      </c>
      <c r="R155" s="6">
        <v>44397</v>
      </c>
      <c r="S155" s="5">
        <v>44401</v>
      </c>
      <c r="T155" s="4" t="s">
        <v>33</v>
      </c>
      <c r="U155" s="4">
        <v>150.79</v>
      </c>
      <c r="V155" s="4">
        <v>0</v>
      </c>
      <c r="W155" s="4">
        <v>0</v>
      </c>
    </row>
    <row r="156" s="4" customFormat="1" spans="1:24">
      <c r="A156" s="4">
        <v>15872827269</v>
      </c>
      <c r="B156" s="4" t="s">
        <v>25</v>
      </c>
      <c r="C156" s="4" t="s">
        <v>26</v>
      </c>
      <c r="D156" s="4" t="s">
        <v>345</v>
      </c>
      <c r="E156" s="4" t="s">
        <v>235</v>
      </c>
      <c r="F156" s="5">
        <v>44397</v>
      </c>
      <c r="G156" s="5">
        <v>44398</v>
      </c>
      <c r="H156" s="4">
        <v>1</v>
      </c>
      <c r="I156" s="4">
        <v>1</v>
      </c>
      <c r="J156" s="4">
        <v>1</v>
      </c>
      <c r="K156" s="4" t="s">
        <v>29</v>
      </c>
      <c r="L156" s="4">
        <v>220.57</v>
      </c>
      <c r="M156" s="4">
        <v>220.57</v>
      </c>
      <c r="N156" s="4" t="s">
        <v>346</v>
      </c>
      <c r="O156" s="4" t="s">
        <v>31</v>
      </c>
      <c r="P156" s="4" t="s">
        <v>32</v>
      </c>
      <c r="Q156" s="4">
        <v>0</v>
      </c>
      <c r="R156" s="6">
        <v>44397</v>
      </c>
      <c r="S156" s="5">
        <v>44401</v>
      </c>
      <c r="T156" s="4" t="s">
        <v>33</v>
      </c>
      <c r="U156" s="4">
        <v>220.57</v>
      </c>
      <c r="V156" s="4">
        <v>0</v>
      </c>
      <c r="W156" s="4">
        <v>0</v>
      </c>
      <c r="X156" s="4">
        <v>2203547</v>
      </c>
    </row>
    <row r="157" s="4" customFormat="1" spans="1:24">
      <c r="A157" s="4">
        <v>15872840674</v>
      </c>
      <c r="B157" s="4" t="s">
        <v>25</v>
      </c>
      <c r="C157" s="4" t="s">
        <v>26</v>
      </c>
      <c r="D157" s="4" t="s">
        <v>338</v>
      </c>
      <c r="E157" s="4" t="s">
        <v>221</v>
      </c>
      <c r="F157" s="5">
        <v>44397</v>
      </c>
      <c r="G157" s="5">
        <v>44398</v>
      </c>
      <c r="H157" s="4">
        <v>3</v>
      </c>
      <c r="I157" s="4">
        <v>1</v>
      </c>
      <c r="J157" s="4">
        <v>3</v>
      </c>
      <c r="K157" s="4" t="s">
        <v>29</v>
      </c>
      <c r="L157" s="4">
        <v>521.61</v>
      </c>
      <c r="M157" s="4">
        <v>521.61</v>
      </c>
      <c r="N157" s="4" t="s">
        <v>347</v>
      </c>
      <c r="O157" s="4" t="s">
        <v>31</v>
      </c>
      <c r="P157" s="4" t="s">
        <v>32</v>
      </c>
      <c r="Q157" s="4">
        <v>0</v>
      </c>
      <c r="R157" s="6">
        <v>44397</v>
      </c>
      <c r="S157" s="5">
        <v>44401</v>
      </c>
      <c r="T157" s="4" t="s">
        <v>33</v>
      </c>
      <c r="U157" s="4">
        <v>521.61</v>
      </c>
      <c r="V157" s="4">
        <v>0</v>
      </c>
      <c r="W157" s="4">
        <v>0</v>
      </c>
      <c r="X157" s="4">
        <v>2203551</v>
      </c>
    </row>
    <row r="158" s="4" customFormat="1" spans="1:24">
      <c r="A158" s="4">
        <v>15872846344</v>
      </c>
      <c r="B158" s="4" t="s">
        <v>25</v>
      </c>
      <c r="C158" s="4" t="s">
        <v>26</v>
      </c>
      <c r="D158" s="4" t="s">
        <v>37</v>
      </c>
      <c r="E158" s="4" t="s">
        <v>326</v>
      </c>
      <c r="F158" s="5">
        <v>44397</v>
      </c>
      <c r="G158" s="5">
        <v>44398</v>
      </c>
      <c r="H158" s="4">
        <v>1</v>
      </c>
      <c r="I158" s="4">
        <v>1</v>
      </c>
      <c r="J158" s="4">
        <v>1</v>
      </c>
      <c r="K158" s="4" t="s">
        <v>29</v>
      </c>
      <c r="L158" s="4">
        <v>334.54</v>
      </c>
      <c r="M158" s="4">
        <v>334.54</v>
      </c>
      <c r="N158" s="4" t="s">
        <v>348</v>
      </c>
      <c r="O158" s="4" t="s">
        <v>31</v>
      </c>
      <c r="P158" s="4" t="s">
        <v>32</v>
      </c>
      <c r="Q158" s="4">
        <v>0</v>
      </c>
      <c r="R158" s="6">
        <v>44397</v>
      </c>
      <c r="S158" s="5">
        <v>44401</v>
      </c>
      <c r="T158" s="4" t="s">
        <v>33</v>
      </c>
      <c r="U158" s="4">
        <v>334.54</v>
      </c>
      <c r="V158" s="4">
        <v>0</v>
      </c>
      <c r="W158" s="4">
        <v>0</v>
      </c>
      <c r="X158" s="4">
        <v>2203553</v>
      </c>
    </row>
    <row r="159" s="4" customFormat="1" spans="1:24">
      <c r="A159" s="4">
        <v>15872912735</v>
      </c>
      <c r="B159" s="4" t="s">
        <v>25</v>
      </c>
      <c r="C159" s="4" t="s">
        <v>26</v>
      </c>
      <c r="D159" s="4" t="s">
        <v>37</v>
      </c>
      <c r="E159" s="4" t="s">
        <v>326</v>
      </c>
      <c r="F159" s="5">
        <v>44397</v>
      </c>
      <c r="G159" s="5">
        <v>44398</v>
      </c>
      <c r="H159" s="4">
        <v>1</v>
      </c>
      <c r="I159" s="4">
        <v>1</v>
      </c>
      <c r="J159" s="4">
        <v>1</v>
      </c>
      <c r="K159" s="4" t="s">
        <v>29</v>
      </c>
      <c r="L159" s="4">
        <v>334.54</v>
      </c>
      <c r="M159" s="4">
        <v>334.54</v>
      </c>
      <c r="N159" s="4" t="s">
        <v>349</v>
      </c>
      <c r="O159" s="4" t="s">
        <v>31</v>
      </c>
      <c r="P159" s="4" t="s">
        <v>32</v>
      </c>
      <c r="Q159" s="4">
        <v>0</v>
      </c>
      <c r="R159" s="6">
        <v>44397</v>
      </c>
      <c r="S159" s="5">
        <v>44401</v>
      </c>
      <c r="T159" s="4" t="s">
        <v>33</v>
      </c>
      <c r="U159" s="4">
        <v>334.54</v>
      </c>
      <c r="V159" s="4">
        <v>0</v>
      </c>
      <c r="W159" s="4">
        <v>0</v>
      </c>
      <c r="X159" s="4">
        <v>2203569</v>
      </c>
    </row>
    <row r="160" s="4" customFormat="1" spans="1:24">
      <c r="A160" s="4">
        <v>15872917763</v>
      </c>
      <c r="B160" s="4" t="s">
        <v>25</v>
      </c>
      <c r="C160" s="4" t="s">
        <v>26</v>
      </c>
      <c r="D160" s="4" t="s">
        <v>328</v>
      </c>
      <c r="E160" s="4" t="s">
        <v>333</v>
      </c>
      <c r="F160" s="5">
        <v>44397</v>
      </c>
      <c r="G160" s="5">
        <v>44398</v>
      </c>
      <c r="H160" s="4">
        <v>2</v>
      </c>
      <c r="I160" s="4">
        <v>1</v>
      </c>
      <c r="J160" s="4">
        <v>2</v>
      </c>
      <c r="K160" s="4" t="s">
        <v>29</v>
      </c>
      <c r="L160" s="4">
        <v>800.44</v>
      </c>
      <c r="M160" s="4">
        <v>800.44</v>
      </c>
      <c r="N160" s="4" t="s">
        <v>350</v>
      </c>
      <c r="O160" s="4" t="s">
        <v>31</v>
      </c>
      <c r="P160" s="4" t="s">
        <v>32</v>
      </c>
      <c r="Q160" s="4">
        <v>0</v>
      </c>
      <c r="R160" s="6">
        <v>44397</v>
      </c>
      <c r="S160" s="5">
        <v>44401</v>
      </c>
      <c r="T160" s="4" t="s">
        <v>33</v>
      </c>
      <c r="U160" s="4">
        <v>800.44</v>
      </c>
      <c r="V160" s="4">
        <v>0</v>
      </c>
      <c r="W160" s="4">
        <v>0</v>
      </c>
      <c r="X160" s="4">
        <v>2203570</v>
      </c>
    </row>
    <row r="161" s="4" customFormat="1" spans="1:24">
      <c r="A161" s="4">
        <v>15872986918</v>
      </c>
      <c r="B161" s="4" t="s">
        <v>25</v>
      </c>
      <c r="C161" s="4" t="s">
        <v>26</v>
      </c>
      <c r="D161" s="4" t="s">
        <v>351</v>
      </c>
      <c r="E161" s="4" t="s">
        <v>352</v>
      </c>
      <c r="F161" s="5">
        <v>44397</v>
      </c>
      <c r="G161" s="5">
        <v>44398</v>
      </c>
      <c r="H161" s="4">
        <v>1</v>
      </c>
      <c r="I161" s="4">
        <v>1</v>
      </c>
      <c r="J161" s="4">
        <v>1</v>
      </c>
      <c r="K161" s="4" t="s">
        <v>29</v>
      </c>
      <c r="L161" s="4">
        <v>253.54</v>
      </c>
      <c r="M161" s="4">
        <v>253.54</v>
      </c>
      <c r="N161" s="4" t="s">
        <v>353</v>
      </c>
      <c r="O161" s="4" t="s">
        <v>31</v>
      </c>
      <c r="P161" s="4" t="s">
        <v>32</v>
      </c>
      <c r="Q161" s="4">
        <v>0</v>
      </c>
      <c r="R161" s="6">
        <v>44397</v>
      </c>
      <c r="S161" s="5">
        <v>44401</v>
      </c>
      <c r="T161" s="4" t="s">
        <v>33</v>
      </c>
      <c r="U161" s="4">
        <v>253.54</v>
      </c>
      <c r="V161" s="4">
        <v>0</v>
      </c>
      <c r="W161" s="4">
        <v>0</v>
      </c>
      <c r="X161" s="4">
        <v>2203579</v>
      </c>
    </row>
    <row r="162" s="4" customFormat="1" spans="1:24">
      <c r="A162" s="4">
        <v>15873005792</v>
      </c>
      <c r="B162" s="4" t="s">
        <v>25</v>
      </c>
      <c r="C162" s="4" t="s">
        <v>26</v>
      </c>
      <c r="D162" s="4" t="s">
        <v>354</v>
      </c>
      <c r="E162" s="4" t="s">
        <v>97</v>
      </c>
      <c r="F162" s="5">
        <v>44397</v>
      </c>
      <c r="G162" s="5">
        <v>44398</v>
      </c>
      <c r="H162" s="4">
        <v>1</v>
      </c>
      <c r="I162" s="4">
        <v>1</v>
      </c>
      <c r="J162" s="4">
        <v>1</v>
      </c>
      <c r="K162" s="4" t="s">
        <v>29</v>
      </c>
      <c r="L162" s="4">
        <v>131.08</v>
      </c>
      <c r="M162" s="4">
        <v>131.08</v>
      </c>
      <c r="N162" s="4" t="s">
        <v>355</v>
      </c>
      <c r="O162" s="4" t="s">
        <v>31</v>
      </c>
      <c r="P162" s="4" t="s">
        <v>32</v>
      </c>
      <c r="Q162" s="4">
        <v>0</v>
      </c>
      <c r="R162" s="6">
        <v>44397</v>
      </c>
      <c r="S162" s="5">
        <v>44401</v>
      </c>
      <c r="T162" s="4" t="s">
        <v>33</v>
      </c>
      <c r="U162" s="4">
        <v>131.08</v>
      </c>
      <c r="V162" s="4">
        <v>0</v>
      </c>
      <c r="W162" s="4">
        <v>0</v>
      </c>
      <c r="X162" s="4">
        <v>2203582</v>
      </c>
    </row>
    <row r="163" s="4" customFormat="1" spans="1:24">
      <c r="A163" s="4">
        <v>15873209468</v>
      </c>
      <c r="B163" s="4" t="s">
        <v>25</v>
      </c>
      <c r="C163" s="4" t="s">
        <v>26</v>
      </c>
      <c r="D163" s="4" t="s">
        <v>356</v>
      </c>
      <c r="E163" s="4" t="s">
        <v>357</v>
      </c>
      <c r="F163" s="5">
        <v>44397</v>
      </c>
      <c r="G163" s="5">
        <v>44398</v>
      </c>
      <c r="H163" s="4">
        <v>1</v>
      </c>
      <c r="I163" s="4">
        <v>1</v>
      </c>
      <c r="J163" s="4">
        <v>1</v>
      </c>
      <c r="K163" s="4" t="s">
        <v>29</v>
      </c>
      <c r="L163" s="4">
        <v>178.85</v>
      </c>
      <c r="M163" s="4">
        <v>178.85</v>
      </c>
      <c r="N163" s="4" t="s">
        <v>358</v>
      </c>
      <c r="O163" s="4" t="s">
        <v>31</v>
      </c>
      <c r="P163" s="4" t="s">
        <v>32</v>
      </c>
      <c r="Q163" s="4">
        <v>0</v>
      </c>
      <c r="R163" s="6">
        <v>44397</v>
      </c>
      <c r="S163" s="5">
        <v>44401</v>
      </c>
      <c r="T163" s="4" t="s">
        <v>33</v>
      </c>
      <c r="U163" s="4">
        <v>178.85</v>
      </c>
      <c r="V163" s="4">
        <v>0</v>
      </c>
      <c r="W163" s="4">
        <v>0</v>
      </c>
      <c r="X163" s="4">
        <v>2203614</v>
      </c>
    </row>
    <row r="164" s="4" customFormat="1" spans="1:24">
      <c r="A164" s="4">
        <v>15873281886</v>
      </c>
      <c r="B164" s="4" t="s">
        <v>25</v>
      </c>
      <c r="C164" s="4" t="s">
        <v>26</v>
      </c>
      <c r="D164" s="4" t="s">
        <v>359</v>
      </c>
      <c r="E164" s="4" t="s">
        <v>241</v>
      </c>
      <c r="F164" s="5">
        <v>44397</v>
      </c>
      <c r="G164" s="5">
        <v>44398</v>
      </c>
      <c r="H164" s="4">
        <v>1</v>
      </c>
      <c r="I164" s="4">
        <v>1</v>
      </c>
      <c r="J164" s="4">
        <v>1</v>
      </c>
      <c r="K164" s="4" t="s">
        <v>29</v>
      </c>
      <c r="L164" s="4">
        <v>236.76</v>
      </c>
      <c r="M164" s="4">
        <v>236.76</v>
      </c>
      <c r="N164" s="4" t="s">
        <v>360</v>
      </c>
      <c r="O164" s="4" t="s">
        <v>31</v>
      </c>
      <c r="P164" s="4" t="s">
        <v>32</v>
      </c>
      <c r="Q164" s="4">
        <v>0</v>
      </c>
      <c r="R164" s="6">
        <v>44397</v>
      </c>
      <c r="S164" s="5">
        <v>44401</v>
      </c>
      <c r="T164" s="4" t="s">
        <v>33</v>
      </c>
      <c r="U164" s="4">
        <v>236.76</v>
      </c>
      <c r="V164" s="4">
        <v>0</v>
      </c>
      <c r="W164" s="4">
        <v>0</v>
      </c>
      <c r="X164" s="4">
        <v>2203625</v>
      </c>
    </row>
    <row r="165" s="4" customFormat="1" spans="1:24">
      <c r="A165" s="4">
        <v>15873283713</v>
      </c>
      <c r="B165" s="4" t="s">
        <v>25</v>
      </c>
      <c r="C165" s="4" t="s">
        <v>26</v>
      </c>
      <c r="D165" s="4" t="s">
        <v>361</v>
      </c>
      <c r="E165" s="4" t="s">
        <v>362</v>
      </c>
      <c r="F165" s="5">
        <v>44397</v>
      </c>
      <c r="G165" s="5">
        <v>44398</v>
      </c>
      <c r="H165" s="4">
        <v>1</v>
      </c>
      <c r="I165" s="4">
        <v>1</v>
      </c>
      <c r="J165" s="4">
        <v>1</v>
      </c>
      <c r="K165" s="4" t="s">
        <v>29</v>
      </c>
      <c r="L165" s="4">
        <v>658.36</v>
      </c>
      <c r="M165" s="4">
        <v>658.36</v>
      </c>
      <c r="N165" s="4" t="s">
        <v>363</v>
      </c>
      <c r="O165" s="4" t="s">
        <v>31</v>
      </c>
      <c r="P165" s="4" t="s">
        <v>32</v>
      </c>
      <c r="Q165" s="4">
        <v>0</v>
      </c>
      <c r="R165" s="6">
        <v>44397</v>
      </c>
      <c r="S165" s="5">
        <v>44401</v>
      </c>
      <c r="T165" s="4" t="s">
        <v>33</v>
      </c>
      <c r="U165" s="4">
        <v>658.36</v>
      </c>
      <c r="V165" s="4">
        <v>0</v>
      </c>
      <c r="W165" s="4">
        <v>0</v>
      </c>
      <c r="X165" s="4">
        <v>2203626</v>
      </c>
    </row>
    <row r="166" s="4" customFormat="1" spans="1:24">
      <c r="A166" s="4">
        <v>15872840674</v>
      </c>
      <c r="B166" s="4" t="s">
        <v>25</v>
      </c>
      <c r="C166" s="4" t="s">
        <v>46</v>
      </c>
      <c r="D166" s="4" t="s">
        <v>338</v>
      </c>
      <c r="E166" s="4" t="s">
        <v>221</v>
      </c>
      <c r="F166" s="5">
        <v>44397</v>
      </c>
      <c r="G166" s="5">
        <v>44398</v>
      </c>
      <c r="H166" s="4">
        <v>3</v>
      </c>
      <c r="I166" s="4">
        <v>1</v>
      </c>
      <c r="J166" s="4">
        <v>3</v>
      </c>
      <c r="K166" s="4" t="s">
        <v>29</v>
      </c>
      <c r="L166" s="4">
        <v>-521.61</v>
      </c>
      <c r="M166" s="4">
        <v>-521.61</v>
      </c>
      <c r="N166" s="4" t="s">
        <v>347</v>
      </c>
      <c r="O166" s="4" t="s">
        <v>31</v>
      </c>
      <c r="P166" s="4" t="s">
        <v>32</v>
      </c>
      <c r="Q166" s="4">
        <v>0</v>
      </c>
      <c r="R166" s="6">
        <v>44397</v>
      </c>
      <c r="S166" s="5">
        <v>44401</v>
      </c>
      <c r="T166" s="4" t="s">
        <v>33</v>
      </c>
      <c r="U166" s="4">
        <v>-521.61</v>
      </c>
      <c r="V166" s="4">
        <v>0</v>
      </c>
      <c r="W166" s="4">
        <v>0</v>
      </c>
      <c r="X166" s="4">
        <v>2203551</v>
      </c>
    </row>
    <row r="167" s="4" customFormat="1" spans="1:24">
      <c r="A167" s="4">
        <v>15873005792</v>
      </c>
      <c r="B167" s="4" t="s">
        <v>25</v>
      </c>
      <c r="C167" s="4" t="s">
        <v>46</v>
      </c>
      <c r="D167" s="4" t="s">
        <v>354</v>
      </c>
      <c r="E167" s="4" t="s">
        <v>97</v>
      </c>
      <c r="F167" s="5">
        <v>44397</v>
      </c>
      <c r="G167" s="5">
        <v>44398</v>
      </c>
      <c r="H167" s="4">
        <v>1</v>
      </c>
      <c r="I167" s="4">
        <v>1</v>
      </c>
      <c r="J167" s="4">
        <v>1</v>
      </c>
      <c r="K167" s="4" t="s">
        <v>29</v>
      </c>
      <c r="L167" s="4">
        <v>-131.08</v>
      </c>
      <c r="M167" s="4">
        <v>-131.08</v>
      </c>
      <c r="N167" s="4" t="s">
        <v>355</v>
      </c>
      <c r="O167" s="4" t="s">
        <v>31</v>
      </c>
      <c r="P167" s="4" t="s">
        <v>32</v>
      </c>
      <c r="Q167" s="4">
        <v>0</v>
      </c>
      <c r="R167" s="6">
        <v>44397</v>
      </c>
      <c r="S167" s="5">
        <v>44401</v>
      </c>
      <c r="T167" s="4" t="s">
        <v>33</v>
      </c>
      <c r="U167" s="4">
        <v>-131.08</v>
      </c>
      <c r="V167" s="4">
        <v>0</v>
      </c>
      <c r="W167" s="4">
        <v>0</v>
      </c>
      <c r="X167" s="4">
        <v>2203582</v>
      </c>
    </row>
    <row r="168" s="4" customFormat="1" spans="1:24">
      <c r="A168" s="4">
        <v>15873283713</v>
      </c>
      <c r="B168" s="4" t="s">
        <v>25</v>
      </c>
      <c r="C168" s="4" t="s">
        <v>364</v>
      </c>
      <c r="D168" s="4" t="s">
        <v>361</v>
      </c>
      <c r="E168" s="4" t="s">
        <v>362</v>
      </c>
      <c r="F168" s="5">
        <v>44397</v>
      </c>
      <c r="G168" s="5">
        <v>44398</v>
      </c>
      <c r="H168" s="4">
        <v>1</v>
      </c>
      <c r="I168" s="4">
        <v>1</v>
      </c>
      <c r="J168" s="4">
        <v>1</v>
      </c>
      <c r="K168" s="4" t="s">
        <v>29</v>
      </c>
      <c r="L168" s="4">
        <v>-658.36</v>
      </c>
      <c r="M168" s="4">
        <v>-658.36</v>
      </c>
      <c r="N168" s="4" t="s">
        <v>363</v>
      </c>
      <c r="O168" s="4" t="s">
        <v>31</v>
      </c>
      <c r="P168" s="4" t="s">
        <v>32</v>
      </c>
      <c r="Q168" s="4">
        <v>0</v>
      </c>
      <c r="R168" s="6">
        <v>44397</v>
      </c>
      <c r="S168" s="5">
        <v>44401</v>
      </c>
      <c r="T168" s="4" t="s">
        <v>33</v>
      </c>
      <c r="U168" s="4">
        <v>-658.36</v>
      </c>
      <c r="V168" s="4">
        <v>0</v>
      </c>
      <c r="W168" s="4">
        <v>0</v>
      </c>
      <c r="X168" s="4">
        <v>2203626</v>
      </c>
    </row>
    <row r="169" s="4" customFormat="1" spans="1:24">
      <c r="A169" s="4">
        <v>15731055609</v>
      </c>
      <c r="B169" s="4" t="s">
        <v>25</v>
      </c>
      <c r="C169" s="4" t="s">
        <v>26</v>
      </c>
      <c r="D169" s="4" t="s">
        <v>365</v>
      </c>
      <c r="E169" s="4" t="s">
        <v>366</v>
      </c>
      <c r="F169" s="5">
        <v>44395</v>
      </c>
      <c r="G169" s="5">
        <v>44399</v>
      </c>
      <c r="H169" s="4">
        <v>1</v>
      </c>
      <c r="I169" s="4">
        <v>4</v>
      </c>
      <c r="J169" s="4">
        <v>4</v>
      </c>
      <c r="K169" s="4" t="s">
        <v>29</v>
      </c>
      <c r="L169" s="4">
        <v>2453.08</v>
      </c>
      <c r="M169" s="4">
        <v>2453.08</v>
      </c>
      <c r="N169" s="4" t="s">
        <v>367</v>
      </c>
      <c r="O169" s="4" t="s">
        <v>368</v>
      </c>
      <c r="P169" s="4" t="s">
        <v>32</v>
      </c>
      <c r="Q169" s="4">
        <v>0</v>
      </c>
      <c r="R169" s="6">
        <v>44385</v>
      </c>
      <c r="S169" s="5">
        <v>44402</v>
      </c>
      <c r="T169" s="4" t="s">
        <v>33</v>
      </c>
      <c r="U169" s="4">
        <v>2453.08</v>
      </c>
      <c r="V169" s="4">
        <v>0</v>
      </c>
      <c r="W169" s="4">
        <v>0</v>
      </c>
      <c r="X169" s="4">
        <v>2187637</v>
      </c>
    </row>
    <row r="170" s="4" customFormat="1" spans="1:24">
      <c r="A170" s="4">
        <v>15743036205</v>
      </c>
      <c r="B170" s="4" t="s">
        <v>25</v>
      </c>
      <c r="C170" s="4" t="s">
        <v>26</v>
      </c>
      <c r="D170" s="4" t="s">
        <v>369</v>
      </c>
      <c r="E170" s="4" t="s">
        <v>370</v>
      </c>
      <c r="F170" s="5">
        <v>44398</v>
      </c>
      <c r="G170" s="5">
        <v>44399</v>
      </c>
      <c r="H170" s="4">
        <v>1</v>
      </c>
      <c r="I170" s="4">
        <v>1</v>
      </c>
      <c r="J170" s="4">
        <v>1</v>
      </c>
      <c r="K170" s="4" t="s">
        <v>29</v>
      </c>
      <c r="L170" s="4">
        <v>137.97</v>
      </c>
      <c r="M170" s="4">
        <v>137.97</v>
      </c>
      <c r="N170" s="4" t="s">
        <v>371</v>
      </c>
      <c r="O170" s="4" t="s">
        <v>368</v>
      </c>
      <c r="P170" s="4" t="s">
        <v>32</v>
      </c>
      <c r="Q170" s="4">
        <v>0</v>
      </c>
      <c r="R170" s="6">
        <v>44386</v>
      </c>
      <c r="S170" s="5">
        <v>44402</v>
      </c>
      <c r="T170" s="4" t="s">
        <v>33</v>
      </c>
      <c r="U170" s="4">
        <v>137.97</v>
      </c>
      <c r="V170" s="4">
        <v>0</v>
      </c>
      <c r="W170" s="4">
        <v>0</v>
      </c>
      <c r="X170" s="4">
        <v>2189617</v>
      </c>
    </row>
    <row r="171" s="4" customFormat="1" spans="1:24">
      <c r="A171" s="4">
        <v>15751167178</v>
      </c>
      <c r="B171" s="4" t="s">
        <v>25</v>
      </c>
      <c r="C171" s="4" t="s">
        <v>26</v>
      </c>
      <c r="D171" s="4" t="s">
        <v>372</v>
      </c>
      <c r="E171" s="4" t="s">
        <v>48</v>
      </c>
      <c r="F171" s="5">
        <v>44398</v>
      </c>
      <c r="G171" s="5">
        <v>44399</v>
      </c>
      <c r="H171" s="4">
        <v>1</v>
      </c>
      <c r="I171" s="4">
        <v>1</v>
      </c>
      <c r="J171" s="4">
        <v>1</v>
      </c>
      <c r="K171" s="4" t="s">
        <v>29</v>
      </c>
      <c r="L171" s="4">
        <v>534.66</v>
      </c>
      <c r="M171" s="4">
        <v>534.66</v>
      </c>
      <c r="N171" s="4" t="s">
        <v>373</v>
      </c>
      <c r="O171" s="4" t="s">
        <v>368</v>
      </c>
      <c r="P171" s="4" t="s">
        <v>32</v>
      </c>
      <c r="Q171" s="4">
        <v>0</v>
      </c>
      <c r="R171" s="6">
        <v>44387</v>
      </c>
      <c r="S171" s="5">
        <v>44402</v>
      </c>
      <c r="T171" s="4" t="s">
        <v>33</v>
      </c>
      <c r="U171" s="4">
        <v>534.66</v>
      </c>
      <c r="V171" s="4">
        <v>0</v>
      </c>
      <c r="W171" s="4">
        <v>0</v>
      </c>
      <c r="X171" s="4">
        <v>2191179</v>
      </c>
    </row>
    <row r="172" s="4" customFormat="1" spans="1:24">
      <c r="A172" s="4">
        <v>15765933593</v>
      </c>
      <c r="B172" s="4" t="s">
        <v>25</v>
      </c>
      <c r="C172" s="4" t="s">
        <v>26</v>
      </c>
      <c r="D172" s="4" t="s">
        <v>374</v>
      </c>
      <c r="E172" s="4" t="s">
        <v>375</v>
      </c>
      <c r="F172" s="5">
        <v>44397</v>
      </c>
      <c r="G172" s="5">
        <v>44399</v>
      </c>
      <c r="H172" s="4">
        <v>1</v>
      </c>
      <c r="I172" s="4">
        <v>2</v>
      </c>
      <c r="J172" s="4">
        <v>2</v>
      </c>
      <c r="K172" s="4" t="s">
        <v>29</v>
      </c>
      <c r="L172" s="4">
        <v>1674.12</v>
      </c>
      <c r="M172" s="4">
        <v>1674.12</v>
      </c>
      <c r="N172" s="4" t="s">
        <v>376</v>
      </c>
      <c r="O172" s="4" t="s">
        <v>368</v>
      </c>
      <c r="P172" s="4" t="s">
        <v>32</v>
      </c>
      <c r="Q172" s="4">
        <v>0</v>
      </c>
      <c r="R172" s="6">
        <v>44388</v>
      </c>
      <c r="S172" s="5">
        <v>44402</v>
      </c>
      <c r="T172" s="4" t="s">
        <v>33</v>
      </c>
      <c r="U172" s="4">
        <v>1674.12</v>
      </c>
      <c r="V172" s="4">
        <v>0</v>
      </c>
      <c r="W172" s="4">
        <v>0</v>
      </c>
      <c r="X172" s="4">
        <v>2192843</v>
      </c>
    </row>
    <row r="173" s="4" customFormat="1" spans="1:24">
      <c r="A173" s="4">
        <v>15767442382</v>
      </c>
      <c r="B173" s="4" t="s">
        <v>25</v>
      </c>
      <c r="C173" s="4" t="s">
        <v>26</v>
      </c>
      <c r="D173" s="4" t="s">
        <v>377</v>
      </c>
      <c r="E173" s="4" t="s">
        <v>378</v>
      </c>
      <c r="F173" s="5">
        <v>44397</v>
      </c>
      <c r="G173" s="5">
        <v>44399</v>
      </c>
      <c r="H173" s="4">
        <v>1</v>
      </c>
      <c r="I173" s="4">
        <v>2</v>
      </c>
      <c r="J173" s="4">
        <v>2</v>
      </c>
      <c r="K173" s="4" t="s">
        <v>29</v>
      </c>
      <c r="L173" s="4">
        <v>2514.52</v>
      </c>
      <c r="M173" s="4">
        <v>2514.52</v>
      </c>
      <c r="N173" s="4" t="s">
        <v>379</v>
      </c>
      <c r="O173" s="4" t="s">
        <v>368</v>
      </c>
      <c r="P173" s="4" t="s">
        <v>32</v>
      </c>
      <c r="Q173" s="4">
        <v>0</v>
      </c>
      <c r="R173" s="6">
        <v>44388</v>
      </c>
      <c r="S173" s="5">
        <v>44402</v>
      </c>
      <c r="T173" s="4" t="s">
        <v>33</v>
      </c>
      <c r="U173" s="4">
        <v>2514.52</v>
      </c>
      <c r="V173" s="4">
        <v>0</v>
      </c>
      <c r="W173" s="4">
        <v>0</v>
      </c>
      <c r="X173" s="4">
        <v>2193042</v>
      </c>
    </row>
    <row r="174" s="4" customFormat="1" spans="1:24">
      <c r="A174" s="4">
        <v>15767488916</v>
      </c>
      <c r="B174" s="4" t="s">
        <v>25</v>
      </c>
      <c r="C174" s="4" t="s">
        <v>26</v>
      </c>
      <c r="D174" s="4" t="s">
        <v>377</v>
      </c>
      <c r="E174" s="4" t="s">
        <v>378</v>
      </c>
      <c r="F174" s="5">
        <v>44397</v>
      </c>
      <c r="G174" s="5">
        <v>44399</v>
      </c>
      <c r="H174" s="4">
        <v>1</v>
      </c>
      <c r="I174" s="4">
        <v>2</v>
      </c>
      <c r="J174" s="4">
        <v>2</v>
      </c>
      <c r="K174" s="4" t="s">
        <v>29</v>
      </c>
      <c r="L174" s="4">
        <v>2514.52</v>
      </c>
      <c r="M174" s="4">
        <v>2514.52</v>
      </c>
      <c r="N174" s="4" t="s">
        <v>380</v>
      </c>
      <c r="O174" s="4" t="s">
        <v>368</v>
      </c>
      <c r="P174" s="4" t="s">
        <v>32</v>
      </c>
      <c r="Q174" s="4">
        <v>0</v>
      </c>
      <c r="R174" s="6">
        <v>44388</v>
      </c>
      <c r="S174" s="5">
        <v>44402</v>
      </c>
      <c r="T174" s="4" t="s">
        <v>33</v>
      </c>
      <c r="U174" s="4">
        <v>2514.52</v>
      </c>
      <c r="V174" s="4">
        <v>0</v>
      </c>
      <c r="W174" s="4">
        <v>0</v>
      </c>
      <c r="X174" s="4">
        <v>2193047</v>
      </c>
    </row>
    <row r="175" s="4" customFormat="1" spans="1:24">
      <c r="A175" s="4">
        <v>15772442944</v>
      </c>
      <c r="B175" s="4" t="s">
        <v>25</v>
      </c>
      <c r="C175" s="4" t="s">
        <v>26</v>
      </c>
      <c r="D175" s="4" t="s">
        <v>381</v>
      </c>
      <c r="E175" s="4" t="s">
        <v>235</v>
      </c>
      <c r="F175" s="5">
        <v>44398</v>
      </c>
      <c r="G175" s="5">
        <v>44399</v>
      </c>
      <c r="H175" s="4">
        <v>1</v>
      </c>
      <c r="I175" s="4">
        <v>1</v>
      </c>
      <c r="J175" s="4">
        <v>1</v>
      </c>
      <c r="K175" s="4" t="s">
        <v>29</v>
      </c>
      <c r="L175" s="4">
        <v>147.54</v>
      </c>
      <c r="M175" s="4">
        <v>147.54</v>
      </c>
      <c r="N175" s="4" t="s">
        <v>382</v>
      </c>
      <c r="O175" s="4" t="s">
        <v>368</v>
      </c>
      <c r="P175" s="4" t="s">
        <v>32</v>
      </c>
      <c r="Q175" s="4">
        <v>0</v>
      </c>
      <c r="R175" s="6">
        <v>44389</v>
      </c>
      <c r="S175" s="5">
        <v>44402</v>
      </c>
      <c r="T175" s="4" t="s">
        <v>33</v>
      </c>
      <c r="U175" s="4">
        <v>147.54</v>
      </c>
      <c r="V175" s="4">
        <v>0</v>
      </c>
      <c r="W175" s="4">
        <v>0</v>
      </c>
      <c r="X175" s="4">
        <v>2193268</v>
      </c>
    </row>
    <row r="176" s="4" customFormat="1" spans="1:24">
      <c r="A176" s="4">
        <v>15787669645</v>
      </c>
      <c r="B176" s="4" t="s">
        <v>25</v>
      </c>
      <c r="C176" s="4" t="s">
        <v>26</v>
      </c>
      <c r="D176" s="4" t="s">
        <v>383</v>
      </c>
      <c r="E176" s="4" t="s">
        <v>35</v>
      </c>
      <c r="F176" s="5">
        <v>44397</v>
      </c>
      <c r="G176" s="5">
        <v>44399</v>
      </c>
      <c r="H176" s="4">
        <v>1</v>
      </c>
      <c r="I176" s="4">
        <v>2</v>
      </c>
      <c r="J176" s="4">
        <v>2</v>
      </c>
      <c r="K176" s="4" t="s">
        <v>29</v>
      </c>
      <c r="L176" s="4">
        <v>659.66</v>
      </c>
      <c r="M176" s="4">
        <v>659.66</v>
      </c>
      <c r="N176" s="4" t="s">
        <v>384</v>
      </c>
      <c r="O176" s="4" t="s">
        <v>368</v>
      </c>
      <c r="P176" s="4" t="s">
        <v>32</v>
      </c>
      <c r="Q176" s="4">
        <v>0</v>
      </c>
      <c r="R176" s="6">
        <v>44390</v>
      </c>
      <c r="S176" s="5">
        <v>44402</v>
      </c>
      <c r="T176" s="4" t="s">
        <v>33</v>
      </c>
      <c r="U176" s="4">
        <v>659.66</v>
      </c>
      <c r="V176" s="4">
        <v>0</v>
      </c>
      <c r="W176" s="4">
        <v>0</v>
      </c>
      <c r="X176" s="4">
        <v>2195117</v>
      </c>
    </row>
    <row r="177" s="4" customFormat="1" spans="1:24">
      <c r="A177" s="4">
        <v>15794324597</v>
      </c>
      <c r="B177" s="4" t="s">
        <v>25</v>
      </c>
      <c r="C177" s="4" t="s">
        <v>26</v>
      </c>
      <c r="D177" s="4" t="s">
        <v>385</v>
      </c>
      <c r="E177" s="4" t="s">
        <v>386</v>
      </c>
      <c r="F177" s="5">
        <v>44398</v>
      </c>
      <c r="G177" s="5">
        <v>44399</v>
      </c>
      <c r="H177" s="4">
        <v>1</v>
      </c>
      <c r="I177" s="4">
        <v>1</v>
      </c>
      <c r="J177" s="4">
        <v>1</v>
      </c>
      <c r="K177" s="4" t="s">
        <v>29</v>
      </c>
      <c r="L177" s="4">
        <v>324.12</v>
      </c>
      <c r="M177" s="4">
        <v>324.12</v>
      </c>
      <c r="N177" s="4" t="s">
        <v>387</v>
      </c>
      <c r="O177" s="4" t="s">
        <v>368</v>
      </c>
      <c r="P177" s="4" t="s">
        <v>32</v>
      </c>
      <c r="Q177" s="4">
        <v>0</v>
      </c>
      <c r="R177" s="6">
        <v>44391</v>
      </c>
      <c r="S177" s="5">
        <v>44402</v>
      </c>
      <c r="T177" s="4" t="s">
        <v>33</v>
      </c>
      <c r="U177" s="4">
        <v>324.12</v>
      </c>
      <c r="V177" s="4">
        <v>0</v>
      </c>
      <c r="W177" s="4">
        <v>0</v>
      </c>
      <c r="X177" s="4">
        <v>2195899</v>
      </c>
    </row>
    <row r="178" s="4" customFormat="1" spans="1:24">
      <c r="A178" s="4">
        <v>15795149879</v>
      </c>
      <c r="B178" s="4" t="s">
        <v>25</v>
      </c>
      <c r="C178" s="4" t="s">
        <v>26</v>
      </c>
      <c r="D178" s="4" t="s">
        <v>388</v>
      </c>
      <c r="E178" s="4" t="s">
        <v>389</v>
      </c>
      <c r="F178" s="5">
        <v>44397</v>
      </c>
      <c r="G178" s="5">
        <v>44399</v>
      </c>
      <c r="H178" s="4">
        <v>2</v>
      </c>
      <c r="I178" s="4">
        <v>2</v>
      </c>
      <c r="J178" s="4">
        <v>4</v>
      </c>
      <c r="K178" s="4" t="s">
        <v>29</v>
      </c>
      <c r="L178" s="4">
        <v>1539.2</v>
      </c>
      <c r="M178" s="4">
        <v>1539.2</v>
      </c>
      <c r="N178" s="4" t="s">
        <v>390</v>
      </c>
      <c r="O178" s="4" t="s">
        <v>368</v>
      </c>
      <c r="P178" s="4" t="s">
        <v>32</v>
      </c>
      <c r="Q178" s="4">
        <v>0</v>
      </c>
      <c r="R178" s="6">
        <v>44391</v>
      </c>
      <c r="S178" s="5">
        <v>44402</v>
      </c>
      <c r="T178" s="4" t="s">
        <v>33</v>
      </c>
      <c r="U178" s="4">
        <v>1539.2</v>
      </c>
      <c r="V178" s="4">
        <v>0</v>
      </c>
      <c r="W178" s="4">
        <v>0</v>
      </c>
      <c r="X178" s="4">
        <v>2196049</v>
      </c>
    </row>
    <row r="179" s="4" customFormat="1" spans="1:24">
      <c r="A179" s="4">
        <v>15807254709</v>
      </c>
      <c r="B179" s="4" t="s">
        <v>25</v>
      </c>
      <c r="C179" s="4" t="s">
        <v>26</v>
      </c>
      <c r="D179" s="4" t="s">
        <v>391</v>
      </c>
      <c r="E179" s="4" t="s">
        <v>392</v>
      </c>
      <c r="F179" s="5">
        <v>44398</v>
      </c>
      <c r="G179" s="5">
        <v>44399</v>
      </c>
      <c r="H179" s="4">
        <v>1</v>
      </c>
      <c r="I179" s="4">
        <v>1</v>
      </c>
      <c r="J179" s="4">
        <v>1</v>
      </c>
      <c r="K179" s="4" t="s">
        <v>29</v>
      </c>
      <c r="L179" s="4">
        <v>664.31</v>
      </c>
      <c r="M179" s="4">
        <v>664.31</v>
      </c>
      <c r="N179" s="4" t="s">
        <v>393</v>
      </c>
      <c r="O179" s="4" t="s">
        <v>368</v>
      </c>
      <c r="P179" s="4" t="s">
        <v>32</v>
      </c>
      <c r="Q179" s="4">
        <v>0</v>
      </c>
      <c r="R179" s="6">
        <v>44392</v>
      </c>
      <c r="S179" s="5">
        <v>44402</v>
      </c>
      <c r="T179" s="4" t="s">
        <v>33</v>
      </c>
      <c r="U179" s="4">
        <v>664.31</v>
      </c>
      <c r="V179" s="4">
        <v>0</v>
      </c>
      <c r="W179" s="4">
        <v>0</v>
      </c>
      <c r="X179" s="4">
        <v>2197313</v>
      </c>
    </row>
    <row r="180" s="4" customFormat="1" spans="1:24">
      <c r="A180" s="4">
        <v>15807254709</v>
      </c>
      <c r="B180" s="4" t="s">
        <v>25</v>
      </c>
      <c r="C180" s="4" t="s">
        <v>46</v>
      </c>
      <c r="D180" s="4" t="s">
        <v>391</v>
      </c>
      <c r="E180" s="4" t="s">
        <v>392</v>
      </c>
      <c r="F180" s="5">
        <v>44398</v>
      </c>
      <c r="G180" s="5">
        <v>44399</v>
      </c>
      <c r="H180" s="4">
        <v>1</v>
      </c>
      <c r="I180" s="4">
        <v>1</v>
      </c>
      <c r="J180" s="4">
        <v>1</v>
      </c>
      <c r="K180" s="4" t="s">
        <v>29</v>
      </c>
      <c r="L180" s="4">
        <v>-664.31</v>
      </c>
      <c r="M180" s="4">
        <v>-664.31</v>
      </c>
      <c r="N180" s="4" t="s">
        <v>393</v>
      </c>
      <c r="O180" s="4" t="s">
        <v>368</v>
      </c>
      <c r="P180" s="4" t="s">
        <v>32</v>
      </c>
      <c r="Q180" s="4">
        <v>0</v>
      </c>
      <c r="R180" s="6">
        <v>44392</v>
      </c>
      <c r="S180" s="5">
        <v>44402</v>
      </c>
      <c r="T180" s="4" t="s">
        <v>33</v>
      </c>
      <c r="U180" s="4">
        <v>-664.31</v>
      </c>
      <c r="V180" s="4">
        <v>0</v>
      </c>
      <c r="W180" s="4">
        <v>0</v>
      </c>
      <c r="X180" s="4">
        <v>2197313</v>
      </c>
    </row>
    <row r="181" s="4" customFormat="1" spans="1:24">
      <c r="A181" s="4">
        <v>15808960199</v>
      </c>
      <c r="B181" s="4" t="s">
        <v>25</v>
      </c>
      <c r="C181" s="4" t="s">
        <v>26</v>
      </c>
      <c r="D181" s="4" t="s">
        <v>394</v>
      </c>
      <c r="E181" s="4" t="s">
        <v>91</v>
      </c>
      <c r="F181" s="5">
        <v>44398</v>
      </c>
      <c r="G181" s="5">
        <v>44399</v>
      </c>
      <c r="H181" s="4">
        <v>1</v>
      </c>
      <c r="I181" s="4">
        <v>1</v>
      </c>
      <c r="J181" s="4">
        <v>1</v>
      </c>
      <c r="K181" s="4" t="s">
        <v>29</v>
      </c>
      <c r="L181" s="4">
        <v>264.1</v>
      </c>
      <c r="M181" s="4">
        <v>264.1</v>
      </c>
      <c r="N181" s="4" t="s">
        <v>395</v>
      </c>
      <c r="O181" s="4" t="s">
        <v>368</v>
      </c>
      <c r="P181" s="4" t="s">
        <v>32</v>
      </c>
      <c r="Q181" s="4">
        <v>0</v>
      </c>
      <c r="R181" s="6">
        <v>44392</v>
      </c>
      <c r="S181" s="5">
        <v>44402</v>
      </c>
      <c r="T181" s="4" t="s">
        <v>33</v>
      </c>
      <c r="U181" s="4">
        <v>264.1</v>
      </c>
      <c r="V181" s="4">
        <v>0</v>
      </c>
      <c r="W181" s="4">
        <v>0</v>
      </c>
      <c r="X181" s="4">
        <v>2197685</v>
      </c>
    </row>
    <row r="182" s="4" customFormat="1" spans="1:24">
      <c r="A182" s="4">
        <v>15813512503</v>
      </c>
      <c r="B182" s="4" t="s">
        <v>25</v>
      </c>
      <c r="C182" s="4" t="s">
        <v>26</v>
      </c>
      <c r="D182" s="4" t="s">
        <v>396</v>
      </c>
      <c r="E182" s="4" t="s">
        <v>397</v>
      </c>
      <c r="F182" s="5">
        <v>44397</v>
      </c>
      <c r="G182" s="5">
        <v>44399</v>
      </c>
      <c r="H182" s="4">
        <v>2</v>
      </c>
      <c r="I182" s="4">
        <v>2</v>
      </c>
      <c r="J182" s="4">
        <v>4</v>
      </c>
      <c r="K182" s="4" t="s">
        <v>29</v>
      </c>
      <c r="L182" s="4">
        <v>13462.2</v>
      </c>
      <c r="M182" s="4">
        <v>13462.2</v>
      </c>
      <c r="N182" s="4" t="s">
        <v>398</v>
      </c>
      <c r="O182" s="4" t="s">
        <v>368</v>
      </c>
      <c r="P182" s="4" t="s">
        <v>32</v>
      </c>
      <c r="Q182" s="4">
        <v>0</v>
      </c>
      <c r="R182" s="6">
        <v>44392</v>
      </c>
      <c r="S182" s="5">
        <v>44402</v>
      </c>
      <c r="T182" s="4" t="s">
        <v>33</v>
      </c>
      <c r="U182" s="4">
        <v>13462.2</v>
      </c>
      <c r="V182" s="4">
        <v>0</v>
      </c>
      <c r="W182" s="4">
        <v>0</v>
      </c>
      <c r="X182" s="4">
        <v>2197813</v>
      </c>
    </row>
    <row r="183" s="4" customFormat="1" spans="1:24">
      <c r="A183" s="4">
        <v>15815635242</v>
      </c>
      <c r="B183" s="4" t="s">
        <v>25</v>
      </c>
      <c r="C183" s="4" t="s">
        <v>26</v>
      </c>
      <c r="D183" s="4" t="s">
        <v>399</v>
      </c>
      <c r="E183" s="4" t="s">
        <v>78</v>
      </c>
      <c r="F183" s="5">
        <v>44398</v>
      </c>
      <c r="G183" s="5">
        <v>44399</v>
      </c>
      <c r="H183" s="4">
        <v>1</v>
      </c>
      <c r="I183" s="4">
        <v>1</v>
      </c>
      <c r="J183" s="4">
        <v>1</v>
      </c>
      <c r="K183" s="4" t="s">
        <v>29</v>
      </c>
      <c r="L183" s="4">
        <v>645.37</v>
      </c>
      <c r="M183" s="4">
        <v>645.37</v>
      </c>
      <c r="N183" s="4" t="s">
        <v>400</v>
      </c>
      <c r="O183" s="4" t="s">
        <v>368</v>
      </c>
      <c r="P183" s="4" t="s">
        <v>32</v>
      </c>
      <c r="Q183" s="4">
        <v>0</v>
      </c>
      <c r="R183" s="6">
        <v>44392</v>
      </c>
      <c r="S183" s="5">
        <v>44402</v>
      </c>
      <c r="T183" s="4" t="s">
        <v>33</v>
      </c>
      <c r="U183" s="4">
        <v>645.37</v>
      </c>
      <c r="V183" s="4">
        <v>0</v>
      </c>
      <c r="W183" s="4">
        <v>0</v>
      </c>
      <c r="X183" s="4">
        <v>2198061</v>
      </c>
    </row>
    <row r="184" s="4" customFormat="1" spans="1:24">
      <c r="A184" s="4">
        <v>15824270023</v>
      </c>
      <c r="B184" s="4" t="s">
        <v>25</v>
      </c>
      <c r="C184" s="4" t="s">
        <v>26</v>
      </c>
      <c r="D184" s="4" t="s">
        <v>401</v>
      </c>
      <c r="E184" s="4" t="s">
        <v>402</v>
      </c>
      <c r="F184" s="5">
        <v>44397</v>
      </c>
      <c r="G184" s="5">
        <v>44399</v>
      </c>
      <c r="H184" s="4">
        <v>1</v>
      </c>
      <c r="I184" s="4">
        <v>2</v>
      </c>
      <c r="J184" s="4">
        <v>2</v>
      </c>
      <c r="K184" s="4" t="s">
        <v>29</v>
      </c>
      <c r="L184" s="4">
        <v>773.47</v>
      </c>
      <c r="M184" s="4">
        <v>773.47</v>
      </c>
      <c r="N184" s="4" t="s">
        <v>403</v>
      </c>
      <c r="O184" s="4" t="s">
        <v>368</v>
      </c>
      <c r="P184" s="4" t="s">
        <v>32</v>
      </c>
      <c r="Q184" s="4">
        <v>0</v>
      </c>
      <c r="R184" s="6">
        <v>44393</v>
      </c>
      <c r="S184" s="5">
        <v>44402</v>
      </c>
      <c r="T184" s="4" t="s">
        <v>33</v>
      </c>
      <c r="U184" s="4">
        <v>773.47</v>
      </c>
      <c r="V184" s="4">
        <v>0</v>
      </c>
      <c r="W184" s="4">
        <v>0</v>
      </c>
      <c r="X184" s="4">
        <v>2199051</v>
      </c>
    </row>
    <row r="185" s="4" customFormat="1" spans="1:24">
      <c r="A185" s="4">
        <v>15824553295</v>
      </c>
      <c r="B185" s="4" t="s">
        <v>25</v>
      </c>
      <c r="C185" s="4" t="s">
        <v>26</v>
      </c>
      <c r="D185" s="4" t="s">
        <v>404</v>
      </c>
      <c r="E185" s="4" t="s">
        <v>405</v>
      </c>
      <c r="F185" s="5">
        <v>44398</v>
      </c>
      <c r="G185" s="5">
        <v>44399</v>
      </c>
      <c r="H185" s="4">
        <v>2</v>
      </c>
      <c r="I185" s="4">
        <v>1</v>
      </c>
      <c r="J185" s="4">
        <v>2</v>
      </c>
      <c r="K185" s="4" t="s">
        <v>29</v>
      </c>
      <c r="L185" s="4">
        <v>626.4</v>
      </c>
      <c r="M185" s="4">
        <v>626.4</v>
      </c>
      <c r="N185" s="4" t="s">
        <v>406</v>
      </c>
      <c r="O185" s="4" t="s">
        <v>368</v>
      </c>
      <c r="P185" s="4" t="s">
        <v>32</v>
      </c>
      <c r="Q185" s="4">
        <v>0</v>
      </c>
      <c r="R185" s="6">
        <v>44393</v>
      </c>
      <c r="S185" s="5">
        <v>44402</v>
      </c>
      <c r="T185" s="4" t="s">
        <v>33</v>
      </c>
      <c r="U185" s="4">
        <v>626.4</v>
      </c>
      <c r="V185" s="4">
        <v>0</v>
      </c>
      <c r="W185" s="4">
        <v>0</v>
      </c>
      <c r="X185" s="4">
        <v>2199122</v>
      </c>
    </row>
    <row r="186" s="4" customFormat="1" spans="1:24">
      <c r="A186" s="4">
        <v>15824553295</v>
      </c>
      <c r="B186" s="4" t="s">
        <v>25</v>
      </c>
      <c r="C186" s="4" t="s">
        <v>46</v>
      </c>
      <c r="D186" s="4" t="s">
        <v>404</v>
      </c>
      <c r="E186" s="4" t="s">
        <v>405</v>
      </c>
      <c r="F186" s="5">
        <v>44398</v>
      </c>
      <c r="G186" s="5">
        <v>44399</v>
      </c>
      <c r="H186" s="4">
        <v>2</v>
      </c>
      <c r="I186" s="4">
        <v>1</v>
      </c>
      <c r="J186" s="4">
        <v>2</v>
      </c>
      <c r="K186" s="4" t="s">
        <v>29</v>
      </c>
      <c r="L186" s="4">
        <v>-626.4</v>
      </c>
      <c r="M186" s="4">
        <v>-626.4</v>
      </c>
      <c r="N186" s="4" t="s">
        <v>406</v>
      </c>
      <c r="O186" s="4" t="s">
        <v>368</v>
      </c>
      <c r="P186" s="4" t="s">
        <v>32</v>
      </c>
      <c r="Q186" s="4">
        <v>0</v>
      </c>
      <c r="R186" s="6">
        <v>44393</v>
      </c>
      <c r="S186" s="5">
        <v>44402</v>
      </c>
      <c r="T186" s="4" t="s">
        <v>33</v>
      </c>
      <c r="U186" s="4">
        <v>-626.4</v>
      </c>
      <c r="V186" s="4">
        <v>0</v>
      </c>
      <c r="W186" s="4">
        <v>0</v>
      </c>
      <c r="X186" s="4">
        <v>2199122</v>
      </c>
    </row>
    <row r="187" s="4" customFormat="1" spans="1:24">
      <c r="A187" s="4">
        <v>15772442944</v>
      </c>
      <c r="B187" s="4" t="s">
        <v>25</v>
      </c>
      <c r="C187" s="4" t="s">
        <v>46</v>
      </c>
      <c r="D187" s="4" t="s">
        <v>381</v>
      </c>
      <c r="E187" s="4" t="s">
        <v>235</v>
      </c>
      <c r="F187" s="5">
        <v>44398</v>
      </c>
      <c r="G187" s="5">
        <v>44399</v>
      </c>
      <c r="H187" s="4">
        <v>1</v>
      </c>
      <c r="I187" s="4">
        <v>1</v>
      </c>
      <c r="J187" s="4">
        <v>1</v>
      </c>
      <c r="K187" s="4" t="s">
        <v>29</v>
      </c>
      <c r="L187" s="4">
        <v>-147.54</v>
      </c>
      <c r="M187" s="4">
        <v>-147.54</v>
      </c>
      <c r="N187" s="4" t="s">
        <v>382</v>
      </c>
      <c r="O187" s="4" t="s">
        <v>368</v>
      </c>
      <c r="P187" s="4" t="s">
        <v>32</v>
      </c>
      <c r="Q187" s="4">
        <v>0</v>
      </c>
      <c r="R187" s="6">
        <v>44389</v>
      </c>
      <c r="S187" s="5">
        <v>44402</v>
      </c>
      <c r="T187" s="4" t="s">
        <v>33</v>
      </c>
      <c r="U187" s="4">
        <v>-147.54</v>
      </c>
      <c r="V187" s="4">
        <v>0</v>
      </c>
      <c r="W187" s="4">
        <v>0</v>
      </c>
      <c r="X187" s="4">
        <v>2193268</v>
      </c>
    </row>
    <row r="188" s="4" customFormat="1" spans="1:24">
      <c r="A188" s="4">
        <v>15850067859</v>
      </c>
      <c r="B188" s="4" t="s">
        <v>25</v>
      </c>
      <c r="C188" s="4" t="s">
        <v>26</v>
      </c>
      <c r="D188" s="4" t="s">
        <v>407</v>
      </c>
      <c r="E188" s="4" t="s">
        <v>408</v>
      </c>
      <c r="F188" s="5">
        <v>44396</v>
      </c>
      <c r="G188" s="5">
        <v>44399</v>
      </c>
      <c r="H188" s="4">
        <v>1</v>
      </c>
      <c r="I188" s="4">
        <v>3</v>
      </c>
      <c r="J188" s="4">
        <v>3</v>
      </c>
      <c r="K188" s="4" t="s">
        <v>29</v>
      </c>
      <c r="L188" s="4">
        <v>1436.97</v>
      </c>
      <c r="M188" s="4">
        <v>1436.97</v>
      </c>
      <c r="N188" s="4" t="s">
        <v>409</v>
      </c>
      <c r="O188" s="4" t="s">
        <v>368</v>
      </c>
      <c r="P188" s="4" t="s">
        <v>32</v>
      </c>
      <c r="Q188" s="4">
        <v>0</v>
      </c>
      <c r="R188" s="6">
        <v>44396</v>
      </c>
      <c r="S188" s="5">
        <v>44402</v>
      </c>
      <c r="T188" s="4" t="s">
        <v>33</v>
      </c>
      <c r="U188" s="4">
        <v>1436.97</v>
      </c>
      <c r="V188" s="4">
        <v>0</v>
      </c>
      <c r="W188" s="4">
        <v>0</v>
      </c>
      <c r="X188" s="4">
        <v>2201788</v>
      </c>
    </row>
    <row r="189" s="4" customFormat="1" spans="1:23">
      <c r="A189" s="4">
        <v>15852999327</v>
      </c>
      <c r="B189" s="4" t="s">
        <v>25</v>
      </c>
      <c r="C189" s="4" t="s">
        <v>26</v>
      </c>
      <c r="D189" s="4" t="s">
        <v>410</v>
      </c>
      <c r="E189" s="4" t="s">
        <v>331</v>
      </c>
      <c r="F189" s="5">
        <v>44398</v>
      </c>
      <c r="G189" s="5">
        <v>44399</v>
      </c>
      <c r="H189" s="4">
        <v>1</v>
      </c>
      <c r="I189" s="4">
        <v>1</v>
      </c>
      <c r="J189" s="4">
        <v>1</v>
      </c>
      <c r="K189" s="4" t="s">
        <v>29</v>
      </c>
      <c r="L189" s="4">
        <v>423.74</v>
      </c>
      <c r="M189" s="4">
        <v>423.74</v>
      </c>
      <c r="N189" s="4" t="s">
        <v>411</v>
      </c>
      <c r="O189" s="4" t="s">
        <v>368</v>
      </c>
      <c r="P189" s="4" t="s">
        <v>32</v>
      </c>
      <c r="Q189" s="4">
        <v>0</v>
      </c>
      <c r="R189" s="6">
        <v>44396</v>
      </c>
      <c r="S189" s="5">
        <v>44402</v>
      </c>
      <c r="T189" s="4" t="s">
        <v>33</v>
      </c>
      <c r="U189" s="4">
        <v>423.74</v>
      </c>
      <c r="V189" s="4">
        <v>0</v>
      </c>
      <c r="W189" s="4">
        <v>0</v>
      </c>
    </row>
    <row r="190" s="4" customFormat="1" spans="1:24">
      <c r="A190" s="4">
        <v>15853322851</v>
      </c>
      <c r="B190" s="4" t="s">
        <v>25</v>
      </c>
      <c r="C190" s="4" t="s">
        <v>26</v>
      </c>
      <c r="D190" s="4" t="s">
        <v>86</v>
      </c>
      <c r="E190" s="4" t="s">
        <v>87</v>
      </c>
      <c r="F190" s="5">
        <v>44396</v>
      </c>
      <c r="G190" s="5">
        <v>44399</v>
      </c>
      <c r="H190" s="4">
        <v>1</v>
      </c>
      <c r="I190" s="4">
        <v>3</v>
      </c>
      <c r="J190" s="4">
        <v>3</v>
      </c>
      <c r="K190" s="4" t="s">
        <v>29</v>
      </c>
      <c r="L190" s="4">
        <v>2582.53</v>
      </c>
      <c r="M190" s="4">
        <v>2582.53</v>
      </c>
      <c r="N190" s="4" t="s">
        <v>412</v>
      </c>
      <c r="O190" s="4" t="s">
        <v>368</v>
      </c>
      <c r="P190" s="4" t="s">
        <v>32</v>
      </c>
      <c r="Q190" s="4">
        <v>0</v>
      </c>
      <c r="R190" s="6">
        <v>44396</v>
      </c>
      <c r="S190" s="5">
        <v>44402</v>
      </c>
      <c r="T190" s="4" t="s">
        <v>33</v>
      </c>
      <c r="U190" s="4">
        <v>2582.53</v>
      </c>
      <c r="V190" s="4">
        <v>0</v>
      </c>
      <c r="W190" s="4">
        <v>0</v>
      </c>
      <c r="X190" s="4">
        <v>2201857</v>
      </c>
    </row>
    <row r="191" s="4" customFormat="1" spans="1:24">
      <c r="A191" s="4">
        <v>15853322851</v>
      </c>
      <c r="B191" s="4" t="s">
        <v>25</v>
      </c>
      <c r="C191" s="4" t="s">
        <v>46</v>
      </c>
      <c r="D191" s="4" t="s">
        <v>86</v>
      </c>
      <c r="E191" s="4" t="s">
        <v>87</v>
      </c>
      <c r="F191" s="5">
        <v>44396</v>
      </c>
      <c r="G191" s="5">
        <v>44399</v>
      </c>
      <c r="H191" s="4">
        <v>1</v>
      </c>
      <c r="I191" s="4">
        <v>3</v>
      </c>
      <c r="J191" s="4">
        <v>3</v>
      </c>
      <c r="K191" s="4" t="s">
        <v>29</v>
      </c>
      <c r="L191" s="4">
        <v>-2582.53</v>
      </c>
      <c r="M191" s="4">
        <v>-2582.53</v>
      </c>
      <c r="N191" s="4" t="s">
        <v>412</v>
      </c>
      <c r="O191" s="4" t="s">
        <v>368</v>
      </c>
      <c r="P191" s="4" t="s">
        <v>32</v>
      </c>
      <c r="Q191" s="4">
        <v>0</v>
      </c>
      <c r="R191" s="6">
        <v>44396</v>
      </c>
      <c r="S191" s="5">
        <v>44402</v>
      </c>
      <c r="T191" s="4" t="s">
        <v>33</v>
      </c>
      <c r="U191" s="4">
        <v>-2582.53</v>
      </c>
      <c r="V191" s="4">
        <v>0</v>
      </c>
      <c r="W191" s="4">
        <v>0</v>
      </c>
      <c r="X191" s="4">
        <v>2201857</v>
      </c>
    </row>
    <row r="192" s="4" customFormat="1" spans="1:24">
      <c r="A192" s="4">
        <v>15853888944</v>
      </c>
      <c r="B192" s="4" t="s">
        <v>25</v>
      </c>
      <c r="C192" s="4" t="s">
        <v>26</v>
      </c>
      <c r="D192" s="4" t="s">
        <v>71</v>
      </c>
      <c r="E192" s="4" t="s">
        <v>413</v>
      </c>
      <c r="F192" s="5">
        <v>44397</v>
      </c>
      <c r="G192" s="5">
        <v>44399</v>
      </c>
      <c r="H192" s="4">
        <v>1</v>
      </c>
      <c r="I192" s="4">
        <v>2</v>
      </c>
      <c r="J192" s="4">
        <v>2</v>
      </c>
      <c r="K192" s="4" t="s">
        <v>29</v>
      </c>
      <c r="L192" s="4">
        <v>1532.27</v>
      </c>
      <c r="M192" s="4">
        <v>1532.27</v>
      </c>
      <c r="N192" s="4" t="s">
        <v>414</v>
      </c>
      <c r="O192" s="4" t="s">
        <v>368</v>
      </c>
      <c r="P192" s="4" t="s">
        <v>32</v>
      </c>
      <c r="Q192" s="4">
        <v>0</v>
      </c>
      <c r="R192" s="6">
        <v>44396</v>
      </c>
      <c r="S192" s="5">
        <v>44402</v>
      </c>
      <c r="T192" s="4" t="s">
        <v>33</v>
      </c>
      <c r="U192" s="4">
        <v>1532.27</v>
      </c>
      <c r="V192" s="4">
        <v>0</v>
      </c>
      <c r="W192" s="4">
        <v>0</v>
      </c>
      <c r="X192" s="4">
        <v>2201889</v>
      </c>
    </row>
    <row r="193" s="4" customFormat="1" spans="1:23">
      <c r="A193" s="4">
        <v>15852999327</v>
      </c>
      <c r="B193" s="4" t="s">
        <v>25</v>
      </c>
      <c r="C193" s="4" t="s">
        <v>46</v>
      </c>
      <c r="D193" s="4" t="s">
        <v>410</v>
      </c>
      <c r="E193" s="4" t="s">
        <v>331</v>
      </c>
      <c r="F193" s="5">
        <v>44398</v>
      </c>
      <c r="G193" s="5">
        <v>44399</v>
      </c>
      <c r="H193" s="4">
        <v>1</v>
      </c>
      <c r="I193" s="4">
        <v>1</v>
      </c>
      <c r="J193" s="4">
        <v>1</v>
      </c>
      <c r="K193" s="4" t="s">
        <v>29</v>
      </c>
      <c r="L193" s="4">
        <v>-423.74</v>
      </c>
      <c r="M193" s="4">
        <v>-423.74</v>
      </c>
      <c r="N193" s="4" t="s">
        <v>411</v>
      </c>
      <c r="O193" s="4" t="s">
        <v>368</v>
      </c>
      <c r="P193" s="4" t="s">
        <v>32</v>
      </c>
      <c r="Q193" s="4">
        <v>0</v>
      </c>
      <c r="R193" s="6">
        <v>44396</v>
      </c>
      <c r="S193" s="5">
        <v>44402</v>
      </c>
      <c r="T193" s="4" t="s">
        <v>33</v>
      </c>
      <c r="U193" s="4">
        <v>-423.74</v>
      </c>
      <c r="V193" s="4">
        <v>0</v>
      </c>
      <c r="W193" s="4">
        <v>0</v>
      </c>
    </row>
    <row r="194" s="4" customFormat="1" spans="1:24">
      <c r="A194" s="4">
        <v>15856971209</v>
      </c>
      <c r="B194" s="4" t="s">
        <v>25</v>
      </c>
      <c r="C194" s="4" t="s">
        <v>26</v>
      </c>
      <c r="D194" s="4" t="s">
        <v>415</v>
      </c>
      <c r="E194" s="4" t="s">
        <v>221</v>
      </c>
      <c r="F194" s="5">
        <v>44397</v>
      </c>
      <c r="G194" s="5">
        <v>44399</v>
      </c>
      <c r="H194" s="4">
        <v>1</v>
      </c>
      <c r="I194" s="4">
        <v>2</v>
      </c>
      <c r="J194" s="4">
        <v>2</v>
      </c>
      <c r="K194" s="4" t="s">
        <v>29</v>
      </c>
      <c r="L194" s="4">
        <v>482.75</v>
      </c>
      <c r="M194" s="4">
        <v>482.75</v>
      </c>
      <c r="N194" s="4" t="s">
        <v>416</v>
      </c>
      <c r="O194" s="4" t="s">
        <v>368</v>
      </c>
      <c r="P194" s="4" t="s">
        <v>32</v>
      </c>
      <c r="Q194" s="4">
        <v>0</v>
      </c>
      <c r="R194" s="6">
        <v>44396</v>
      </c>
      <c r="S194" s="5">
        <v>44402</v>
      </c>
      <c r="T194" s="4" t="s">
        <v>33</v>
      </c>
      <c r="U194" s="4">
        <v>482.75</v>
      </c>
      <c r="V194" s="4">
        <v>0</v>
      </c>
      <c r="W194" s="4">
        <v>0</v>
      </c>
      <c r="X194" s="4">
        <v>2202280</v>
      </c>
    </row>
    <row r="195" s="4" customFormat="1" spans="1:23">
      <c r="A195" s="4">
        <v>15857724045</v>
      </c>
      <c r="B195" s="4" t="s">
        <v>25</v>
      </c>
      <c r="C195" s="4" t="s">
        <v>26</v>
      </c>
      <c r="D195" s="4" t="s">
        <v>417</v>
      </c>
      <c r="E195" s="4" t="s">
        <v>418</v>
      </c>
      <c r="F195" s="5">
        <v>44398</v>
      </c>
      <c r="G195" s="5">
        <v>44399</v>
      </c>
      <c r="H195" s="4">
        <v>1</v>
      </c>
      <c r="I195" s="4">
        <v>1</v>
      </c>
      <c r="J195" s="4">
        <v>1</v>
      </c>
      <c r="K195" s="4" t="s">
        <v>29</v>
      </c>
      <c r="L195" s="4">
        <v>682.14</v>
      </c>
      <c r="M195" s="4">
        <v>682.14</v>
      </c>
      <c r="N195" s="4" t="s">
        <v>419</v>
      </c>
      <c r="O195" s="4" t="s">
        <v>368</v>
      </c>
      <c r="P195" s="4" t="s">
        <v>32</v>
      </c>
      <c r="Q195" s="4">
        <v>0</v>
      </c>
      <c r="R195" s="6">
        <v>44396</v>
      </c>
      <c r="S195" s="5">
        <v>44402</v>
      </c>
      <c r="T195" s="4" t="s">
        <v>33</v>
      </c>
      <c r="U195" s="4">
        <v>682.14</v>
      </c>
      <c r="V195" s="4">
        <v>0</v>
      </c>
      <c r="W195" s="4">
        <v>0</v>
      </c>
    </row>
    <row r="196" s="4" customFormat="1" spans="1:23">
      <c r="A196" s="4">
        <v>15857724045</v>
      </c>
      <c r="B196" s="4" t="s">
        <v>25</v>
      </c>
      <c r="C196" s="4" t="s">
        <v>46</v>
      </c>
      <c r="D196" s="4" t="s">
        <v>417</v>
      </c>
      <c r="E196" s="4" t="s">
        <v>418</v>
      </c>
      <c r="F196" s="5">
        <v>44398</v>
      </c>
      <c r="G196" s="5">
        <v>44399</v>
      </c>
      <c r="H196" s="4">
        <v>1</v>
      </c>
      <c r="I196" s="4">
        <v>1</v>
      </c>
      <c r="J196" s="4">
        <v>1</v>
      </c>
      <c r="K196" s="4" t="s">
        <v>29</v>
      </c>
      <c r="L196" s="4">
        <v>-682.14</v>
      </c>
      <c r="M196" s="4">
        <v>-682.14</v>
      </c>
      <c r="N196" s="4" t="s">
        <v>419</v>
      </c>
      <c r="O196" s="4" t="s">
        <v>368</v>
      </c>
      <c r="P196" s="4" t="s">
        <v>32</v>
      </c>
      <c r="Q196" s="4">
        <v>0</v>
      </c>
      <c r="R196" s="6">
        <v>44396</v>
      </c>
      <c r="S196" s="5">
        <v>44402</v>
      </c>
      <c r="T196" s="4" t="s">
        <v>33</v>
      </c>
      <c r="U196" s="4">
        <v>-682.14</v>
      </c>
      <c r="V196" s="4">
        <v>0</v>
      </c>
      <c r="W196" s="4">
        <v>0</v>
      </c>
    </row>
    <row r="197" s="4" customFormat="1" spans="1:24">
      <c r="A197" s="4">
        <v>15862667184</v>
      </c>
      <c r="B197" s="4" t="s">
        <v>25</v>
      </c>
      <c r="C197" s="4" t="s">
        <v>26</v>
      </c>
      <c r="D197" s="4" t="s">
        <v>420</v>
      </c>
      <c r="E197" s="4" t="s">
        <v>421</v>
      </c>
      <c r="F197" s="5">
        <v>44398</v>
      </c>
      <c r="G197" s="5">
        <v>44399</v>
      </c>
      <c r="H197" s="4">
        <v>1</v>
      </c>
      <c r="I197" s="4">
        <v>1</v>
      </c>
      <c r="J197" s="4">
        <v>1</v>
      </c>
      <c r="K197" s="4" t="s">
        <v>29</v>
      </c>
      <c r="L197" s="4">
        <v>305.49</v>
      </c>
      <c r="M197" s="4">
        <v>305.49</v>
      </c>
      <c r="N197" s="4" t="s">
        <v>422</v>
      </c>
      <c r="O197" s="4" t="s">
        <v>368</v>
      </c>
      <c r="P197" s="4" t="s">
        <v>32</v>
      </c>
      <c r="Q197" s="4">
        <v>0</v>
      </c>
      <c r="R197" s="6">
        <v>44397</v>
      </c>
      <c r="S197" s="5">
        <v>44402</v>
      </c>
      <c r="T197" s="4" t="s">
        <v>33</v>
      </c>
      <c r="U197" s="4">
        <v>305.49</v>
      </c>
      <c r="V197" s="4">
        <v>0</v>
      </c>
      <c r="W197" s="4">
        <v>0</v>
      </c>
      <c r="X197" s="4">
        <v>2202622</v>
      </c>
    </row>
    <row r="198" s="4" customFormat="1" spans="1:24">
      <c r="A198" s="4">
        <v>15863499046</v>
      </c>
      <c r="B198" s="4" t="s">
        <v>25</v>
      </c>
      <c r="C198" s="4" t="s">
        <v>26</v>
      </c>
      <c r="D198" s="4" t="s">
        <v>423</v>
      </c>
      <c r="E198" s="4" t="s">
        <v>221</v>
      </c>
      <c r="F198" s="5">
        <v>44397</v>
      </c>
      <c r="G198" s="5">
        <v>44399</v>
      </c>
      <c r="H198" s="4">
        <v>1</v>
      </c>
      <c r="I198" s="4">
        <v>2</v>
      </c>
      <c r="J198" s="4">
        <v>2</v>
      </c>
      <c r="K198" s="4" t="s">
        <v>29</v>
      </c>
      <c r="L198" s="4">
        <v>234.44</v>
      </c>
      <c r="M198" s="4">
        <v>234.44</v>
      </c>
      <c r="N198" s="4" t="s">
        <v>424</v>
      </c>
      <c r="O198" s="4" t="s">
        <v>368</v>
      </c>
      <c r="P198" s="4" t="s">
        <v>32</v>
      </c>
      <c r="Q198" s="4">
        <v>0</v>
      </c>
      <c r="R198" s="6">
        <v>44397</v>
      </c>
      <c r="S198" s="5">
        <v>44402</v>
      </c>
      <c r="T198" s="4" t="s">
        <v>33</v>
      </c>
      <c r="U198" s="4">
        <v>234.44</v>
      </c>
      <c r="V198" s="4">
        <v>0</v>
      </c>
      <c r="W198" s="4">
        <v>0</v>
      </c>
      <c r="X198" s="4">
        <v>2202756</v>
      </c>
    </row>
    <row r="199" s="4" customFormat="1" spans="1:24">
      <c r="A199" s="4">
        <v>15865419025</v>
      </c>
      <c r="B199" s="4" t="s">
        <v>25</v>
      </c>
      <c r="C199" s="4" t="s">
        <v>26</v>
      </c>
      <c r="D199" s="4" t="s">
        <v>425</v>
      </c>
      <c r="E199" s="4" t="s">
        <v>308</v>
      </c>
      <c r="F199" s="5">
        <v>44397</v>
      </c>
      <c r="G199" s="5">
        <v>44399</v>
      </c>
      <c r="H199" s="4">
        <v>2</v>
      </c>
      <c r="I199" s="4">
        <v>2</v>
      </c>
      <c r="J199" s="4">
        <v>4</v>
      </c>
      <c r="K199" s="4" t="s">
        <v>29</v>
      </c>
      <c r="L199" s="4">
        <v>2951.62</v>
      </c>
      <c r="M199" s="4">
        <v>2951.62</v>
      </c>
      <c r="N199" s="4" t="s">
        <v>426</v>
      </c>
      <c r="O199" s="4" t="s">
        <v>368</v>
      </c>
      <c r="P199" s="4" t="s">
        <v>32</v>
      </c>
      <c r="Q199" s="4">
        <v>0</v>
      </c>
      <c r="R199" s="6">
        <v>44397</v>
      </c>
      <c r="S199" s="5">
        <v>44402</v>
      </c>
      <c r="T199" s="4" t="s">
        <v>33</v>
      </c>
      <c r="U199" s="4">
        <v>2951.62</v>
      </c>
      <c r="V199" s="4">
        <v>0</v>
      </c>
      <c r="W199" s="4">
        <v>0</v>
      </c>
      <c r="X199" s="4">
        <v>2203026</v>
      </c>
    </row>
    <row r="200" s="4" customFormat="1" spans="1:23">
      <c r="A200" s="4">
        <v>15866401168</v>
      </c>
      <c r="B200" s="4" t="s">
        <v>25</v>
      </c>
      <c r="C200" s="4" t="s">
        <v>26</v>
      </c>
      <c r="D200" s="4" t="s">
        <v>427</v>
      </c>
      <c r="E200" s="4" t="s">
        <v>428</v>
      </c>
      <c r="F200" s="5">
        <v>44397</v>
      </c>
      <c r="G200" s="5">
        <v>44399</v>
      </c>
      <c r="H200" s="4">
        <v>1</v>
      </c>
      <c r="I200" s="4">
        <v>2</v>
      </c>
      <c r="J200" s="4">
        <v>2</v>
      </c>
      <c r="K200" s="4" t="s">
        <v>29</v>
      </c>
      <c r="L200" s="4">
        <v>769.84</v>
      </c>
      <c r="M200" s="4">
        <v>769.84</v>
      </c>
      <c r="N200" s="4" t="s">
        <v>429</v>
      </c>
      <c r="O200" s="4" t="s">
        <v>368</v>
      </c>
      <c r="P200" s="4" t="s">
        <v>32</v>
      </c>
      <c r="Q200" s="4">
        <v>0</v>
      </c>
      <c r="R200" s="6">
        <v>44397</v>
      </c>
      <c r="S200" s="5">
        <v>44402</v>
      </c>
      <c r="T200" s="4" t="s">
        <v>33</v>
      </c>
      <c r="U200" s="4">
        <v>769.84</v>
      </c>
      <c r="V200" s="4">
        <v>0</v>
      </c>
      <c r="W200" s="4">
        <v>0</v>
      </c>
    </row>
    <row r="201" s="4" customFormat="1" spans="1:24">
      <c r="A201" s="4">
        <v>15865419025</v>
      </c>
      <c r="B201" s="4" t="s">
        <v>25</v>
      </c>
      <c r="C201" s="4" t="s">
        <v>46</v>
      </c>
      <c r="D201" s="4" t="s">
        <v>425</v>
      </c>
      <c r="E201" s="4" t="s">
        <v>308</v>
      </c>
      <c r="F201" s="5">
        <v>44397</v>
      </c>
      <c r="G201" s="5">
        <v>44399</v>
      </c>
      <c r="H201" s="4">
        <v>2</v>
      </c>
      <c r="I201" s="4">
        <v>2</v>
      </c>
      <c r="J201" s="4">
        <v>4</v>
      </c>
      <c r="K201" s="4" t="s">
        <v>29</v>
      </c>
      <c r="L201" s="4">
        <v>-2951.62</v>
      </c>
      <c r="M201" s="4">
        <v>-2951.62</v>
      </c>
      <c r="N201" s="4" t="s">
        <v>426</v>
      </c>
      <c r="O201" s="4" t="s">
        <v>368</v>
      </c>
      <c r="P201" s="4" t="s">
        <v>32</v>
      </c>
      <c r="Q201" s="4">
        <v>0</v>
      </c>
      <c r="R201" s="6">
        <v>44397</v>
      </c>
      <c r="S201" s="5">
        <v>44402</v>
      </c>
      <c r="T201" s="4" t="s">
        <v>33</v>
      </c>
      <c r="U201" s="4">
        <v>-2951.62</v>
      </c>
      <c r="V201" s="4">
        <v>0</v>
      </c>
      <c r="W201" s="4">
        <v>0</v>
      </c>
      <c r="X201" s="4">
        <v>2203026</v>
      </c>
    </row>
    <row r="202" s="4" customFormat="1" spans="1:24">
      <c r="A202" s="4">
        <v>15872693633</v>
      </c>
      <c r="B202" s="4" t="s">
        <v>25</v>
      </c>
      <c r="C202" s="4" t="s">
        <v>26</v>
      </c>
      <c r="D202" s="4" t="s">
        <v>430</v>
      </c>
      <c r="E202" s="4" t="s">
        <v>431</v>
      </c>
      <c r="F202" s="5">
        <v>44398</v>
      </c>
      <c r="G202" s="5">
        <v>44399</v>
      </c>
      <c r="H202" s="4">
        <v>1</v>
      </c>
      <c r="I202" s="4">
        <v>1</v>
      </c>
      <c r="J202" s="4">
        <v>1</v>
      </c>
      <c r="K202" s="4" t="s">
        <v>29</v>
      </c>
      <c r="L202" s="4">
        <v>343.56</v>
      </c>
      <c r="M202" s="4">
        <v>343.56</v>
      </c>
      <c r="N202" s="4" t="s">
        <v>432</v>
      </c>
      <c r="O202" s="4" t="s">
        <v>368</v>
      </c>
      <c r="P202" s="4" t="s">
        <v>32</v>
      </c>
      <c r="Q202" s="4">
        <v>0</v>
      </c>
      <c r="R202" s="6">
        <v>44397</v>
      </c>
      <c r="S202" s="5">
        <v>44402</v>
      </c>
      <c r="T202" s="4" t="s">
        <v>33</v>
      </c>
      <c r="U202" s="4">
        <v>343.56</v>
      </c>
      <c r="V202" s="4">
        <v>0</v>
      </c>
      <c r="W202" s="4">
        <v>0</v>
      </c>
      <c r="X202" s="4">
        <v>2203522</v>
      </c>
    </row>
    <row r="203" s="4" customFormat="1" spans="1:24">
      <c r="A203" s="4">
        <v>15872813025</v>
      </c>
      <c r="B203" s="4" t="s">
        <v>25</v>
      </c>
      <c r="C203" s="4" t="s">
        <v>26</v>
      </c>
      <c r="D203" s="4" t="s">
        <v>292</v>
      </c>
      <c r="E203" s="4" t="s">
        <v>293</v>
      </c>
      <c r="F203" s="5">
        <v>44398</v>
      </c>
      <c r="G203" s="5">
        <v>44399</v>
      </c>
      <c r="H203" s="4">
        <v>1</v>
      </c>
      <c r="I203" s="4">
        <v>1</v>
      </c>
      <c r="J203" s="4">
        <v>1</v>
      </c>
      <c r="K203" s="4" t="s">
        <v>29</v>
      </c>
      <c r="L203" s="4">
        <v>336.27</v>
      </c>
      <c r="M203" s="4">
        <v>336.27</v>
      </c>
      <c r="N203" s="4" t="s">
        <v>433</v>
      </c>
      <c r="O203" s="4" t="s">
        <v>368</v>
      </c>
      <c r="P203" s="4" t="s">
        <v>32</v>
      </c>
      <c r="Q203" s="4">
        <v>0</v>
      </c>
      <c r="R203" s="6">
        <v>44397</v>
      </c>
      <c r="S203" s="5">
        <v>44402</v>
      </c>
      <c r="T203" s="4" t="s">
        <v>33</v>
      </c>
      <c r="U203" s="4">
        <v>336.27</v>
      </c>
      <c r="V203" s="4">
        <v>0</v>
      </c>
      <c r="W203" s="4">
        <v>0</v>
      </c>
      <c r="X203" s="4">
        <v>2203543</v>
      </c>
    </row>
    <row r="204" s="4" customFormat="1" spans="1:24">
      <c r="A204" s="4">
        <v>15874333171</v>
      </c>
      <c r="B204" s="4" t="s">
        <v>25</v>
      </c>
      <c r="C204" s="4" t="s">
        <v>26</v>
      </c>
      <c r="D204" s="4" t="s">
        <v>434</v>
      </c>
      <c r="E204" s="4" t="s">
        <v>221</v>
      </c>
      <c r="F204" s="5">
        <v>44398</v>
      </c>
      <c r="G204" s="5">
        <v>44399</v>
      </c>
      <c r="H204" s="4">
        <v>1</v>
      </c>
      <c r="I204" s="4">
        <v>1</v>
      </c>
      <c r="J204" s="4">
        <v>1</v>
      </c>
      <c r="K204" s="4" t="s">
        <v>29</v>
      </c>
      <c r="L204" s="4">
        <v>2093.2</v>
      </c>
      <c r="M204" s="4">
        <v>2093.2</v>
      </c>
      <c r="N204" s="4" t="s">
        <v>435</v>
      </c>
      <c r="O204" s="4" t="s">
        <v>368</v>
      </c>
      <c r="P204" s="4" t="s">
        <v>32</v>
      </c>
      <c r="Q204" s="4">
        <v>0</v>
      </c>
      <c r="R204" s="6">
        <v>44398</v>
      </c>
      <c r="S204" s="5">
        <v>44402</v>
      </c>
      <c r="T204" s="4" t="s">
        <v>33</v>
      </c>
      <c r="U204" s="4">
        <v>2093.2</v>
      </c>
      <c r="V204" s="4">
        <v>0</v>
      </c>
      <c r="W204" s="4">
        <v>0</v>
      </c>
      <c r="X204" s="4">
        <v>2203753</v>
      </c>
    </row>
    <row r="205" s="4" customFormat="1" spans="1:24">
      <c r="A205" s="4">
        <v>15874848026</v>
      </c>
      <c r="B205" s="4" t="s">
        <v>25</v>
      </c>
      <c r="C205" s="4" t="s">
        <v>26</v>
      </c>
      <c r="D205" s="4" t="s">
        <v>273</v>
      </c>
      <c r="E205" s="4" t="s">
        <v>44</v>
      </c>
      <c r="F205" s="5">
        <v>44398</v>
      </c>
      <c r="G205" s="5">
        <v>44399</v>
      </c>
      <c r="H205" s="4">
        <v>1</v>
      </c>
      <c r="I205" s="4">
        <v>1</v>
      </c>
      <c r="J205" s="4">
        <v>1</v>
      </c>
      <c r="K205" s="4" t="s">
        <v>29</v>
      </c>
      <c r="L205" s="4">
        <v>115.26</v>
      </c>
      <c r="M205" s="4">
        <v>115.26</v>
      </c>
      <c r="N205" s="4" t="s">
        <v>436</v>
      </c>
      <c r="O205" s="4" t="s">
        <v>368</v>
      </c>
      <c r="P205" s="4" t="s">
        <v>32</v>
      </c>
      <c r="Q205" s="4">
        <v>0</v>
      </c>
      <c r="R205" s="6">
        <v>44398</v>
      </c>
      <c r="S205" s="5">
        <v>44402</v>
      </c>
      <c r="T205" s="4" t="s">
        <v>33</v>
      </c>
      <c r="U205" s="4">
        <v>115.26</v>
      </c>
      <c r="V205" s="4">
        <v>0</v>
      </c>
      <c r="W205" s="4">
        <v>0</v>
      </c>
      <c r="X205" s="4">
        <v>2203857</v>
      </c>
    </row>
    <row r="206" s="4" customFormat="1" spans="1:24">
      <c r="A206" s="4">
        <v>15874887597</v>
      </c>
      <c r="B206" s="4" t="s">
        <v>25</v>
      </c>
      <c r="C206" s="4" t="s">
        <v>26</v>
      </c>
      <c r="D206" s="4" t="s">
        <v>135</v>
      </c>
      <c r="E206" s="4" t="s">
        <v>120</v>
      </c>
      <c r="F206" s="5">
        <v>44398</v>
      </c>
      <c r="G206" s="5">
        <v>44399</v>
      </c>
      <c r="H206" s="4">
        <v>1</v>
      </c>
      <c r="I206" s="4">
        <v>1</v>
      </c>
      <c r="J206" s="4">
        <v>1</v>
      </c>
      <c r="K206" s="4" t="s">
        <v>29</v>
      </c>
      <c r="L206" s="4">
        <v>114.61</v>
      </c>
      <c r="M206" s="4">
        <v>114.61</v>
      </c>
      <c r="N206" s="4" t="s">
        <v>437</v>
      </c>
      <c r="O206" s="4" t="s">
        <v>368</v>
      </c>
      <c r="P206" s="4" t="s">
        <v>32</v>
      </c>
      <c r="Q206" s="4">
        <v>0</v>
      </c>
      <c r="R206" s="6">
        <v>44398</v>
      </c>
      <c r="S206" s="5">
        <v>44402</v>
      </c>
      <c r="T206" s="4" t="s">
        <v>33</v>
      </c>
      <c r="U206" s="4">
        <v>114.61</v>
      </c>
      <c r="V206" s="4">
        <v>0</v>
      </c>
      <c r="W206" s="4">
        <v>0</v>
      </c>
      <c r="X206" s="4">
        <v>2203863</v>
      </c>
    </row>
    <row r="207" s="4" customFormat="1" spans="1:24">
      <c r="A207" s="4">
        <v>15874906349</v>
      </c>
      <c r="B207" s="4" t="s">
        <v>25</v>
      </c>
      <c r="C207" s="4" t="s">
        <v>26</v>
      </c>
      <c r="D207" s="4" t="s">
        <v>438</v>
      </c>
      <c r="E207" s="4" t="s">
        <v>91</v>
      </c>
      <c r="F207" s="5">
        <v>44398</v>
      </c>
      <c r="G207" s="5">
        <v>44399</v>
      </c>
      <c r="H207" s="4">
        <v>1</v>
      </c>
      <c r="I207" s="4">
        <v>1</v>
      </c>
      <c r="J207" s="4">
        <v>1</v>
      </c>
      <c r="K207" s="4" t="s">
        <v>29</v>
      </c>
      <c r="L207" s="4">
        <v>126.41</v>
      </c>
      <c r="M207" s="4">
        <v>126.41</v>
      </c>
      <c r="N207" s="4" t="s">
        <v>439</v>
      </c>
      <c r="O207" s="4" t="s">
        <v>368</v>
      </c>
      <c r="P207" s="4" t="s">
        <v>32</v>
      </c>
      <c r="Q207" s="4">
        <v>0</v>
      </c>
      <c r="R207" s="6">
        <v>44398</v>
      </c>
      <c r="S207" s="5">
        <v>44402</v>
      </c>
      <c r="T207" s="4" t="s">
        <v>33</v>
      </c>
      <c r="U207" s="4">
        <v>126.41</v>
      </c>
      <c r="V207" s="4">
        <v>0</v>
      </c>
      <c r="W207" s="4">
        <v>0</v>
      </c>
      <c r="X207" s="4">
        <v>2203868</v>
      </c>
    </row>
    <row r="208" s="4" customFormat="1" spans="1:23">
      <c r="A208" s="4">
        <v>15874916681</v>
      </c>
      <c r="B208" s="4" t="s">
        <v>25</v>
      </c>
      <c r="C208" s="4" t="s">
        <v>26</v>
      </c>
      <c r="D208" s="4" t="s">
        <v>159</v>
      </c>
      <c r="E208" s="4" t="s">
        <v>160</v>
      </c>
      <c r="F208" s="5">
        <v>44398</v>
      </c>
      <c r="G208" s="5">
        <v>44399</v>
      </c>
      <c r="H208" s="4">
        <v>1</v>
      </c>
      <c r="I208" s="4">
        <v>1</v>
      </c>
      <c r="J208" s="4">
        <v>1</v>
      </c>
      <c r="K208" s="4" t="s">
        <v>29</v>
      </c>
      <c r="L208" s="4">
        <v>194.09</v>
      </c>
      <c r="M208" s="4">
        <v>194.09</v>
      </c>
      <c r="N208" s="4" t="s">
        <v>161</v>
      </c>
      <c r="O208" s="4" t="s">
        <v>368</v>
      </c>
      <c r="P208" s="4" t="s">
        <v>32</v>
      </c>
      <c r="Q208" s="4">
        <v>0</v>
      </c>
      <c r="R208" s="6">
        <v>44398</v>
      </c>
      <c r="S208" s="5">
        <v>44402</v>
      </c>
      <c r="T208" s="4" t="s">
        <v>33</v>
      </c>
      <c r="U208" s="4">
        <v>194.09</v>
      </c>
      <c r="V208" s="4">
        <v>0</v>
      </c>
      <c r="W208" s="4">
        <v>0</v>
      </c>
    </row>
    <row r="209" s="4" customFormat="1" spans="1:24">
      <c r="A209" s="4">
        <v>15875083939</v>
      </c>
      <c r="B209" s="4" t="s">
        <v>25</v>
      </c>
      <c r="C209" s="4" t="s">
        <v>26</v>
      </c>
      <c r="D209" s="4" t="s">
        <v>203</v>
      </c>
      <c r="E209" s="4" t="s">
        <v>204</v>
      </c>
      <c r="F209" s="5">
        <v>44398</v>
      </c>
      <c r="G209" s="5">
        <v>44399</v>
      </c>
      <c r="H209" s="4">
        <v>1</v>
      </c>
      <c r="I209" s="4">
        <v>1</v>
      </c>
      <c r="J209" s="4">
        <v>1</v>
      </c>
      <c r="K209" s="4" t="s">
        <v>29</v>
      </c>
      <c r="L209" s="4">
        <v>221.41</v>
      </c>
      <c r="M209" s="4">
        <v>221.41</v>
      </c>
      <c r="N209" s="4" t="s">
        <v>205</v>
      </c>
      <c r="O209" s="4" t="s">
        <v>368</v>
      </c>
      <c r="P209" s="4" t="s">
        <v>32</v>
      </c>
      <c r="Q209" s="4">
        <v>0</v>
      </c>
      <c r="R209" s="6">
        <v>44398</v>
      </c>
      <c r="S209" s="5">
        <v>44402</v>
      </c>
      <c r="T209" s="4" t="s">
        <v>33</v>
      </c>
      <c r="U209" s="4">
        <v>221.41</v>
      </c>
      <c r="V209" s="4">
        <v>0</v>
      </c>
      <c r="W209" s="4">
        <v>0</v>
      </c>
      <c r="X209" s="4">
        <v>2203901</v>
      </c>
    </row>
    <row r="210" s="4" customFormat="1" spans="1:24">
      <c r="A210" s="4">
        <v>15875032228</v>
      </c>
      <c r="B210" s="4" t="s">
        <v>25</v>
      </c>
      <c r="C210" s="4" t="s">
        <v>26</v>
      </c>
      <c r="D210" s="4" t="s">
        <v>440</v>
      </c>
      <c r="E210" s="4" t="s">
        <v>441</v>
      </c>
      <c r="F210" s="5">
        <v>44398</v>
      </c>
      <c r="G210" s="5">
        <v>44399</v>
      </c>
      <c r="H210" s="4">
        <v>1</v>
      </c>
      <c r="I210" s="4">
        <v>1</v>
      </c>
      <c r="J210" s="4">
        <v>1</v>
      </c>
      <c r="K210" s="4" t="s">
        <v>29</v>
      </c>
      <c r="L210" s="4">
        <v>250.37</v>
      </c>
      <c r="M210" s="4">
        <v>250.37</v>
      </c>
      <c r="N210" s="4" t="s">
        <v>442</v>
      </c>
      <c r="O210" s="4" t="s">
        <v>368</v>
      </c>
      <c r="P210" s="4" t="s">
        <v>32</v>
      </c>
      <c r="Q210" s="4">
        <v>0</v>
      </c>
      <c r="R210" s="6">
        <v>44398</v>
      </c>
      <c r="S210" s="5">
        <v>44402</v>
      </c>
      <c r="T210" s="4" t="s">
        <v>33</v>
      </c>
      <c r="U210" s="4">
        <v>250.37</v>
      </c>
      <c r="V210" s="4">
        <v>0</v>
      </c>
      <c r="W210" s="4">
        <v>0</v>
      </c>
      <c r="X210" s="4">
        <v>2203892</v>
      </c>
    </row>
    <row r="211" s="4" customFormat="1" spans="1:24">
      <c r="A211" s="4">
        <v>15850067859</v>
      </c>
      <c r="B211" s="4" t="s">
        <v>25</v>
      </c>
      <c r="C211" s="4" t="s">
        <v>364</v>
      </c>
      <c r="D211" s="4" t="s">
        <v>407</v>
      </c>
      <c r="E211" s="4" t="s">
        <v>408</v>
      </c>
      <c r="F211" s="5">
        <v>44396</v>
      </c>
      <c r="G211" s="5">
        <v>44399</v>
      </c>
      <c r="H211" s="4">
        <v>1</v>
      </c>
      <c r="I211" s="4">
        <v>3</v>
      </c>
      <c r="J211" s="4">
        <v>3</v>
      </c>
      <c r="K211" s="4" t="s">
        <v>29</v>
      </c>
      <c r="L211" s="4">
        <v>-482.61</v>
      </c>
      <c r="M211" s="4">
        <v>-482.61</v>
      </c>
      <c r="N211" s="4" t="s">
        <v>409</v>
      </c>
      <c r="O211" s="4" t="s">
        <v>368</v>
      </c>
      <c r="P211" s="4" t="s">
        <v>32</v>
      </c>
      <c r="Q211" s="4">
        <v>0</v>
      </c>
      <c r="R211" s="6">
        <v>44396</v>
      </c>
      <c r="S211" s="5">
        <v>44402</v>
      </c>
      <c r="T211" s="4" t="s">
        <v>33</v>
      </c>
      <c r="U211" s="4">
        <v>-482.61</v>
      </c>
      <c r="V211" s="4">
        <v>0</v>
      </c>
      <c r="W211" s="4">
        <v>0</v>
      </c>
      <c r="X211" s="4">
        <v>2201788</v>
      </c>
    </row>
    <row r="212" s="4" customFormat="1" spans="1:23">
      <c r="A212" s="4">
        <v>15875506213</v>
      </c>
      <c r="B212" s="4" t="s">
        <v>25</v>
      </c>
      <c r="C212" s="4" t="s">
        <v>26</v>
      </c>
      <c r="D212" s="4" t="s">
        <v>443</v>
      </c>
      <c r="E212" s="4" t="s">
        <v>444</v>
      </c>
      <c r="F212" s="5">
        <v>44398</v>
      </c>
      <c r="G212" s="5">
        <v>44399</v>
      </c>
      <c r="H212" s="4">
        <v>1</v>
      </c>
      <c r="I212" s="4">
        <v>1</v>
      </c>
      <c r="J212" s="4">
        <v>1</v>
      </c>
      <c r="K212" s="4" t="s">
        <v>29</v>
      </c>
      <c r="L212" s="4">
        <v>406.47</v>
      </c>
      <c r="M212" s="4">
        <v>406.47</v>
      </c>
      <c r="N212" s="4" t="s">
        <v>445</v>
      </c>
      <c r="O212" s="4" t="s">
        <v>368</v>
      </c>
      <c r="P212" s="4" t="s">
        <v>32</v>
      </c>
      <c r="Q212" s="4">
        <v>0</v>
      </c>
      <c r="R212" s="6">
        <v>44398</v>
      </c>
      <c r="S212" s="5">
        <v>44402</v>
      </c>
      <c r="T212" s="4" t="s">
        <v>33</v>
      </c>
      <c r="U212" s="4">
        <v>406.47</v>
      </c>
      <c r="V212" s="4">
        <v>0</v>
      </c>
      <c r="W212" s="4">
        <v>0</v>
      </c>
    </row>
    <row r="213" s="4" customFormat="1" spans="1:24">
      <c r="A213" s="4">
        <v>15875702527</v>
      </c>
      <c r="B213" s="4" t="s">
        <v>25</v>
      </c>
      <c r="C213" s="4" t="s">
        <v>26</v>
      </c>
      <c r="D213" s="4" t="s">
        <v>446</v>
      </c>
      <c r="E213" s="4" t="s">
        <v>48</v>
      </c>
      <c r="F213" s="5">
        <v>44398</v>
      </c>
      <c r="G213" s="5">
        <v>44399</v>
      </c>
      <c r="H213" s="4">
        <v>1</v>
      </c>
      <c r="I213" s="4">
        <v>1</v>
      </c>
      <c r="J213" s="4">
        <v>1</v>
      </c>
      <c r="K213" s="4" t="s">
        <v>29</v>
      </c>
      <c r="L213" s="4">
        <v>861.9</v>
      </c>
      <c r="M213" s="4">
        <v>861.9</v>
      </c>
      <c r="N213" s="4" t="s">
        <v>447</v>
      </c>
      <c r="O213" s="4" t="s">
        <v>368</v>
      </c>
      <c r="P213" s="4" t="s">
        <v>32</v>
      </c>
      <c r="Q213" s="4">
        <v>0</v>
      </c>
      <c r="R213" s="6">
        <v>44398</v>
      </c>
      <c r="S213" s="5">
        <v>44402</v>
      </c>
      <c r="T213" s="4" t="s">
        <v>33</v>
      </c>
      <c r="U213" s="4">
        <v>861.9</v>
      </c>
      <c r="V213" s="4">
        <v>0</v>
      </c>
      <c r="W213" s="4">
        <v>0</v>
      </c>
      <c r="X213" s="4">
        <v>2203954</v>
      </c>
    </row>
    <row r="214" s="4" customFormat="1" spans="1:24">
      <c r="A214" s="4">
        <v>15875782273</v>
      </c>
      <c r="B214" s="4" t="s">
        <v>25</v>
      </c>
      <c r="C214" s="4" t="s">
        <v>26</v>
      </c>
      <c r="D214" s="4" t="s">
        <v>448</v>
      </c>
      <c r="E214" s="4" t="s">
        <v>160</v>
      </c>
      <c r="F214" s="5">
        <v>44398</v>
      </c>
      <c r="G214" s="5">
        <v>44399</v>
      </c>
      <c r="H214" s="4">
        <v>1</v>
      </c>
      <c r="I214" s="4">
        <v>1</v>
      </c>
      <c r="J214" s="4">
        <v>1</v>
      </c>
      <c r="K214" s="4" t="s">
        <v>29</v>
      </c>
      <c r="L214" s="4">
        <v>193.03</v>
      </c>
      <c r="M214" s="4">
        <v>193.03</v>
      </c>
      <c r="N214" s="4" t="s">
        <v>449</v>
      </c>
      <c r="O214" s="4" t="s">
        <v>368</v>
      </c>
      <c r="P214" s="4" t="s">
        <v>32</v>
      </c>
      <c r="Q214" s="4">
        <v>0</v>
      </c>
      <c r="R214" s="6">
        <v>44398</v>
      </c>
      <c r="S214" s="5">
        <v>44402</v>
      </c>
      <c r="T214" s="4" t="s">
        <v>33</v>
      </c>
      <c r="U214" s="4">
        <v>193.03</v>
      </c>
      <c r="V214" s="4">
        <v>0</v>
      </c>
      <c r="W214" s="4">
        <v>0</v>
      </c>
      <c r="X214" s="4">
        <v>2203963</v>
      </c>
    </row>
    <row r="215" s="4" customFormat="1" spans="1:24">
      <c r="A215" s="4">
        <v>15875845954</v>
      </c>
      <c r="B215" s="4" t="s">
        <v>25</v>
      </c>
      <c r="C215" s="4" t="s">
        <v>26</v>
      </c>
      <c r="D215" s="4" t="s">
        <v>450</v>
      </c>
      <c r="E215" s="4" t="s">
        <v>451</v>
      </c>
      <c r="F215" s="5">
        <v>44398</v>
      </c>
      <c r="G215" s="5">
        <v>44399</v>
      </c>
      <c r="H215" s="4">
        <v>2</v>
      </c>
      <c r="I215" s="4">
        <v>1</v>
      </c>
      <c r="J215" s="4">
        <v>2</v>
      </c>
      <c r="K215" s="4" t="s">
        <v>29</v>
      </c>
      <c r="L215" s="4">
        <v>1383.4</v>
      </c>
      <c r="M215" s="4">
        <v>1383.4</v>
      </c>
      <c r="N215" s="4" t="s">
        <v>452</v>
      </c>
      <c r="O215" s="4" t="s">
        <v>368</v>
      </c>
      <c r="P215" s="4" t="s">
        <v>32</v>
      </c>
      <c r="Q215" s="4">
        <v>0</v>
      </c>
      <c r="R215" s="6">
        <v>44398</v>
      </c>
      <c r="S215" s="5">
        <v>44402</v>
      </c>
      <c r="T215" s="4" t="s">
        <v>33</v>
      </c>
      <c r="U215" s="4">
        <v>1383.4</v>
      </c>
      <c r="V215" s="4">
        <v>0</v>
      </c>
      <c r="W215" s="4">
        <v>0</v>
      </c>
      <c r="X215" s="4">
        <v>2203971</v>
      </c>
    </row>
    <row r="216" s="4" customFormat="1" spans="1:24">
      <c r="A216" s="4">
        <v>15875870632</v>
      </c>
      <c r="B216" s="4" t="s">
        <v>25</v>
      </c>
      <c r="C216" s="4" t="s">
        <v>26</v>
      </c>
      <c r="D216" s="4" t="s">
        <v>453</v>
      </c>
      <c r="E216" s="4" t="s">
        <v>213</v>
      </c>
      <c r="F216" s="5">
        <v>44398</v>
      </c>
      <c r="G216" s="5">
        <v>44399</v>
      </c>
      <c r="H216" s="4">
        <v>1</v>
      </c>
      <c r="I216" s="4">
        <v>1</v>
      </c>
      <c r="J216" s="4">
        <v>1</v>
      </c>
      <c r="K216" s="4" t="s">
        <v>29</v>
      </c>
      <c r="L216" s="4">
        <v>258.12</v>
      </c>
      <c r="M216" s="4">
        <v>258.12</v>
      </c>
      <c r="N216" s="4" t="s">
        <v>454</v>
      </c>
      <c r="O216" s="4" t="s">
        <v>368</v>
      </c>
      <c r="P216" s="4" t="s">
        <v>32</v>
      </c>
      <c r="Q216" s="4">
        <v>0</v>
      </c>
      <c r="R216" s="6">
        <v>44398</v>
      </c>
      <c r="S216" s="5">
        <v>44402</v>
      </c>
      <c r="T216" s="4" t="s">
        <v>33</v>
      </c>
      <c r="U216" s="4">
        <v>258.12</v>
      </c>
      <c r="V216" s="4">
        <v>0</v>
      </c>
      <c r="W216" s="4">
        <v>0</v>
      </c>
      <c r="X216" s="4">
        <v>2203977</v>
      </c>
    </row>
    <row r="217" s="4" customFormat="1" spans="1:24">
      <c r="A217" s="4">
        <v>15875883944</v>
      </c>
      <c r="B217" s="4" t="s">
        <v>25</v>
      </c>
      <c r="C217" s="4" t="s">
        <v>26</v>
      </c>
      <c r="D217" s="4" t="s">
        <v>273</v>
      </c>
      <c r="E217" s="4" t="s">
        <v>44</v>
      </c>
      <c r="F217" s="5">
        <v>44398</v>
      </c>
      <c r="G217" s="5">
        <v>44399</v>
      </c>
      <c r="H217" s="4">
        <v>1</v>
      </c>
      <c r="I217" s="4">
        <v>1</v>
      </c>
      <c r="J217" s="4">
        <v>1</v>
      </c>
      <c r="K217" s="4" t="s">
        <v>29</v>
      </c>
      <c r="L217" s="4">
        <v>115.26</v>
      </c>
      <c r="M217" s="4">
        <v>115.26</v>
      </c>
      <c r="N217" s="4" t="s">
        <v>455</v>
      </c>
      <c r="O217" s="4" t="s">
        <v>368</v>
      </c>
      <c r="P217" s="4" t="s">
        <v>32</v>
      </c>
      <c r="Q217" s="4">
        <v>0</v>
      </c>
      <c r="R217" s="6">
        <v>44398</v>
      </c>
      <c r="S217" s="5">
        <v>44402</v>
      </c>
      <c r="T217" s="4" t="s">
        <v>33</v>
      </c>
      <c r="U217" s="4">
        <v>115.26</v>
      </c>
      <c r="V217" s="4">
        <v>0</v>
      </c>
      <c r="W217" s="4">
        <v>0</v>
      </c>
      <c r="X217" s="4">
        <v>2203980</v>
      </c>
    </row>
    <row r="218" s="4" customFormat="1" spans="1:24">
      <c r="A218" s="4">
        <v>15875914807</v>
      </c>
      <c r="B218" s="4" t="s">
        <v>25</v>
      </c>
      <c r="C218" s="4" t="s">
        <v>26</v>
      </c>
      <c r="D218" s="4" t="s">
        <v>243</v>
      </c>
      <c r="E218" s="4" t="s">
        <v>456</v>
      </c>
      <c r="F218" s="5">
        <v>44398</v>
      </c>
      <c r="G218" s="5">
        <v>44399</v>
      </c>
      <c r="H218" s="4">
        <v>1</v>
      </c>
      <c r="I218" s="4">
        <v>1</v>
      </c>
      <c r="J218" s="4">
        <v>1</v>
      </c>
      <c r="K218" s="4" t="s">
        <v>29</v>
      </c>
      <c r="L218" s="4">
        <v>227.96</v>
      </c>
      <c r="M218" s="4">
        <v>227.96</v>
      </c>
      <c r="N218" s="4" t="s">
        <v>457</v>
      </c>
      <c r="O218" s="4" t="s">
        <v>368</v>
      </c>
      <c r="P218" s="4" t="s">
        <v>32</v>
      </c>
      <c r="Q218" s="4">
        <v>0</v>
      </c>
      <c r="R218" s="6">
        <v>44398</v>
      </c>
      <c r="S218" s="5">
        <v>44402</v>
      </c>
      <c r="T218" s="4" t="s">
        <v>33</v>
      </c>
      <c r="U218" s="4">
        <v>227.96</v>
      </c>
      <c r="V218" s="4">
        <v>0</v>
      </c>
      <c r="W218" s="4">
        <v>0</v>
      </c>
      <c r="X218" s="4">
        <v>2203983</v>
      </c>
    </row>
    <row r="219" s="4" customFormat="1" spans="1:24">
      <c r="A219" s="4">
        <v>15876103697</v>
      </c>
      <c r="B219" s="4" t="s">
        <v>25</v>
      </c>
      <c r="C219" s="4" t="s">
        <v>26</v>
      </c>
      <c r="D219" s="4" t="s">
        <v>458</v>
      </c>
      <c r="E219" s="4" t="s">
        <v>48</v>
      </c>
      <c r="F219" s="5">
        <v>44398</v>
      </c>
      <c r="G219" s="5">
        <v>44399</v>
      </c>
      <c r="H219" s="4">
        <v>1</v>
      </c>
      <c r="I219" s="4">
        <v>1</v>
      </c>
      <c r="J219" s="4">
        <v>1</v>
      </c>
      <c r="K219" s="4" t="s">
        <v>29</v>
      </c>
      <c r="L219" s="4">
        <v>1427.22</v>
      </c>
      <c r="M219" s="4">
        <v>1427.22</v>
      </c>
      <c r="N219" s="4" t="s">
        <v>459</v>
      </c>
      <c r="O219" s="4" t="s">
        <v>368</v>
      </c>
      <c r="P219" s="4" t="s">
        <v>32</v>
      </c>
      <c r="Q219" s="4">
        <v>0</v>
      </c>
      <c r="R219" s="6">
        <v>44398</v>
      </c>
      <c r="S219" s="5">
        <v>44402</v>
      </c>
      <c r="T219" s="4" t="s">
        <v>33</v>
      </c>
      <c r="U219" s="4">
        <v>1427.22</v>
      </c>
      <c r="V219" s="4">
        <v>0</v>
      </c>
      <c r="W219" s="4">
        <v>0</v>
      </c>
      <c r="X219" s="4">
        <v>2204008</v>
      </c>
    </row>
    <row r="220" s="4" customFormat="1" spans="1:24">
      <c r="A220" s="4">
        <v>15876576604</v>
      </c>
      <c r="B220" s="4" t="s">
        <v>25</v>
      </c>
      <c r="C220" s="4" t="s">
        <v>26</v>
      </c>
      <c r="D220" s="4" t="s">
        <v>460</v>
      </c>
      <c r="E220" s="4" t="s">
        <v>461</v>
      </c>
      <c r="F220" s="5">
        <v>44398</v>
      </c>
      <c r="G220" s="5">
        <v>44399</v>
      </c>
      <c r="H220" s="4">
        <v>1</v>
      </c>
      <c r="I220" s="4">
        <v>1</v>
      </c>
      <c r="J220" s="4">
        <v>1</v>
      </c>
      <c r="K220" s="4" t="s">
        <v>29</v>
      </c>
      <c r="L220" s="4">
        <v>201.58</v>
      </c>
      <c r="M220" s="4">
        <v>201.58</v>
      </c>
      <c r="N220" s="4" t="s">
        <v>462</v>
      </c>
      <c r="O220" s="4" t="s">
        <v>368</v>
      </c>
      <c r="P220" s="4" t="s">
        <v>32</v>
      </c>
      <c r="Q220" s="4">
        <v>0</v>
      </c>
      <c r="R220" s="6">
        <v>44398</v>
      </c>
      <c r="S220" s="5">
        <v>44402</v>
      </c>
      <c r="T220" s="4" t="s">
        <v>33</v>
      </c>
      <c r="U220" s="4">
        <v>201.58</v>
      </c>
      <c r="V220" s="4">
        <v>0</v>
      </c>
      <c r="W220" s="4">
        <v>0</v>
      </c>
      <c r="X220" s="4">
        <v>2204067</v>
      </c>
    </row>
    <row r="221" s="4" customFormat="1" spans="1:24">
      <c r="A221" s="4">
        <v>15876646561</v>
      </c>
      <c r="B221" s="4" t="s">
        <v>25</v>
      </c>
      <c r="C221" s="4" t="s">
        <v>26</v>
      </c>
      <c r="D221" s="4" t="s">
        <v>71</v>
      </c>
      <c r="E221" s="4" t="s">
        <v>463</v>
      </c>
      <c r="F221" s="5">
        <v>44398</v>
      </c>
      <c r="G221" s="5">
        <v>44399</v>
      </c>
      <c r="H221" s="4">
        <v>1</v>
      </c>
      <c r="I221" s="4">
        <v>1</v>
      </c>
      <c r="J221" s="4">
        <v>1</v>
      </c>
      <c r="K221" s="4" t="s">
        <v>29</v>
      </c>
      <c r="L221" s="4">
        <v>1317.05</v>
      </c>
      <c r="M221" s="4">
        <v>1317.05</v>
      </c>
      <c r="N221" s="4" t="s">
        <v>464</v>
      </c>
      <c r="O221" s="4" t="s">
        <v>368</v>
      </c>
      <c r="P221" s="4" t="s">
        <v>32</v>
      </c>
      <c r="Q221" s="4">
        <v>0</v>
      </c>
      <c r="R221" s="6">
        <v>44398</v>
      </c>
      <c r="S221" s="5">
        <v>44402</v>
      </c>
      <c r="T221" s="4" t="s">
        <v>33</v>
      </c>
      <c r="U221" s="4">
        <v>1317.05</v>
      </c>
      <c r="V221" s="4">
        <v>0</v>
      </c>
      <c r="W221" s="4">
        <v>0</v>
      </c>
      <c r="X221" s="4">
        <v>2204074</v>
      </c>
    </row>
    <row r="222" s="4" customFormat="1" spans="1:24">
      <c r="A222" s="4">
        <v>15876818762</v>
      </c>
      <c r="B222" s="4" t="s">
        <v>25</v>
      </c>
      <c r="C222" s="4" t="s">
        <v>26</v>
      </c>
      <c r="D222" s="4" t="s">
        <v>465</v>
      </c>
      <c r="E222" s="4" t="s">
        <v>466</v>
      </c>
      <c r="F222" s="5">
        <v>44398</v>
      </c>
      <c r="G222" s="5">
        <v>44399</v>
      </c>
      <c r="H222" s="4">
        <v>1</v>
      </c>
      <c r="I222" s="4">
        <v>1</v>
      </c>
      <c r="J222" s="4">
        <v>1</v>
      </c>
      <c r="K222" s="4" t="s">
        <v>29</v>
      </c>
      <c r="L222" s="4">
        <v>305.25</v>
      </c>
      <c r="M222" s="4">
        <v>305.25</v>
      </c>
      <c r="N222" s="4" t="s">
        <v>467</v>
      </c>
      <c r="O222" s="4" t="s">
        <v>368</v>
      </c>
      <c r="P222" s="4" t="s">
        <v>32</v>
      </c>
      <c r="Q222" s="4">
        <v>0</v>
      </c>
      <c r="R222" s="6">
        <v>44398</v>
      </c>
      <c r="S222" s="5">
        <v>44402</v>
      </c>
      <c r="T222" s="4" t="s">
        <v>33</v>
      </c>
      <c r="U222" s="4">
        <v>305.25</v>
      </c>
      <c r="V222" s="4">
        <v>0</v>
      </c>
      <c r="W222" s="4">
        <v>0</v>
      </c>
      <c r="X222" s="4">
        <v>2204100</v>
      </c>
    </row>
    <row r="223" s="4" customFormat="1" spans="1:24">
      <c r="A223" s="4">
        <v>15876891019</v>
      </c>
      <c r="B223" s="4" t="s">
        <v>25</v>
      </c>
      <c r="C223" s="4" t="s">
        <v>26</v>
      </c>
      <c r="D223" s="4" t="s">
        <v>220</v>
      </c>
      <c r="E223" s="4" t="s">
        <v>221</v>
      </c>
      <c r="F223" s="5">
        <v>44398</v>
      </c>
      <c r="G223" s="5">
        <v>44399</v>
      </c>
      <c r="H223" s="4">
        <v>1</v>
      </c>
      <c r="I223" s="4">
        <v>1</v>
      </c>
      <c r="J223" s="4">
        <v>1</v>
      </c>
      <c r="K223" s="4" t="s">
        <v>29</v>
      </c>
      <c r="L223" s="4">
        <v>352.65</v>
      </c>
      <c r="M223" s="4">
        <v>352.65</v>
      </c>
      <c r="N223" s="4" t="s">
        <v>222</v>
      </c>
      <c r="O223" s="4" t="s">
        <v>368</v>
      </c>
      <c r="P223" s="4" t="s">
        <v>32</v>
      </c>
      <c r="Q223" s="4">
        <v>0</v>
      </c>
      <c r="R223" s="6">
        <v>44398</v>
      </c>
      <c r="S223" s="5">
        <v>44402</v>
      </c>
      <c r="T223" s="4" t="s">
        <v>33</v>
      </c>
      <c r="U223" s="4">
        <v>352.65</v>
      </c>
      <c r="V223" s="4">
        <v>0</v>
      </c>
      <c r="W223" s="4">
        <v>0</v>
      </c>
      <c r="X223" s="4">
        <v>2204107</v>
      </c>
    </row>
    <row r="224" s="4" customFormat="1" spans="1:24">
      <c r="A224" s="4">
        <v>15877572616</v>
      </c>
      <c r="B224" s="4" t="s">
        <v>25</v>
      </c>
      <c r="C224" s="4" t="s">
        <v>26</v>
      </c>
      <c r="D224" s="4" t="s">
        <v>183</v>
      </c>
      <c r="E224" s="4" t="s">
        <v>184</v>
      </c>
      <c r="F224" s="5">
        <v>44398</v>
      </c>
      <c r="G224" s="5">
        <v>44399</v>
      </c>
      <c r="H224" s="4">
        <v>1</v>
      </c>
      <c r="I224" s="4">
        <v>1</v>
      </c>
      <c r="J224" s="4">
        <v>1</v>
      </c>
      <c r="K224" s="4" t="s">
        <v>29</v>
      </c>
      <c r="L224" s="4">
        <v>260.51</v>
      </c>
      <c r="M224" s="4">
        <v>260.51</v>
      </c>
      <c r="N224" s="4" t="s">
        <v>185</v>
      </c>
      <c r="O224" s="4" t="s">
        <v>368</v>
      </c>
      <c r="P224" s="4" t="s">
        <v>32</v>
      </c>
      <c r="Q224" s="4">
        <v>0</v>
      </c>
      <c r="R224" s="6">
        <v>44398</v>
      </c>
      <c r="S224" s="5">
        <v>44402</v>
      </c>
      <c r="T224" s="4" t="s">
        <v>33</v>
      </c>
      <c r="U224" s="4">
        <v>260.51</v>
      </c>
      <c r="V224" s="4">
        <v>0</v>
      </c>
      <c r="W224" s="4">
        <v>0</v>
      </c>
      <c r="X224" s="4">
        <v>2204182</v>
      </c>
    </row>
    <row r="225" s="4" customFormat="1" spans="1:24">
      <c r="A225" s="4">
        <v>15877583382</v>
      </c>
      <c r="B225" s="4" t="s">
        <v>25</v>
      </c>
      <c r="C225" s="4" t="s">
        <v>26</v>
      </c>
      <c r="D225" s="4" t="s">
        <v>183</v>
      </c>
      <c r="E225" s="4" t="s">
        <v>468</v>
      </c>
      <c r="F225" s="5">
        <v>44398</v>
      </c>
      <c r="G225" s="5">
        <v>44399</v>
      </c>
      <c r="H225" s="4">
        <v>1</v>
      </c>
      <c r="I225" s="4">
        <v>1</v>
      </c>
      <c r="J225" s="4">
        <v>1</v>
      </c>
      <c r="K225" s="4" t="s">
        <v>29</v>
      </c>
      <c r="L225" s="4">
        <v>241.94</v>
      </c>
      <c r="M225" s="4">
        <v>241.94</v>
      </c>
      <c r="N225" s="4" t="s">
        <v>469</v>
      </c>
      <c r="O225" s="4" t="s">
        <v>368</v>
      </c>
      <c r="P225" s="4" t="s">
        <v>32</v>
      </c>
      <c r="Q225" s="4">
        <v>0</v>
      </c>
      <c r="R225" s="6">
        <v>44398</v>
      </c>
      <c r="S225" s="5">
        <v>44402</v>
      </c>
      <c r="T225" s="4" t="s">
        <v>33</v>
      </c>
      <c r="U225" s="4">
        <v>241.94</v>
      </c>
      <c r="V225" s="4">
        <v>0</v>
      </c>
      <c r="W225" s="4">
        <v>0</v>
      </c>
      <c r="X225" s="4">
        <v>2204186</v>
      </c>
    </row>
    <row r="226" s="4" customFormat="1" spans="1:23">
      <c r="A226" s="4">
        <v>15877620934</v>
      </c>
      <c r="B226" s="4" t="s">
        <v>25</v>
      </c>
      <c r="C226" s="4" t="s">
        <v>26</v>
      </c>
      <c r="D226" s="4" t="s">
        <v>470</v>
      </c>
      <c r="E226" s="4" t="s">
        <v>57</v>
      </c>
      <c r="F226" s="5">
        <v>44398</v>
      </c>
      <c r="G226" s="5">
        <v>44399</v>
      </c>
      <c r="H226" s="4">
        <v>1</v>
      </c>
      <c r="I226" s="4">
        <v>1</v>
      </c>
      <c r="J226" s="4">
        <v>1</v>
      </c>
      <c r="K226" s="4" t="s">
        <v>29</v>
      </c>
      <c r="L226" s="4">
        <v>373.93</v>
      </c>
      <c r="M226" s="4">
        <v>373.93</v>
      </c>
      <c r="N226" s="4" t="s">
        <v>471</v>
      </c>
      <c r="O226" s="4" t="s">
        <v>368</v>
      </c>
      <c r="P226" s="4" t="s">
        <v>32</v>
      </c>
      <c r="Q226" s="4">
        <v>0</v>
      </c>
      <c r="R226" s="6">
        <v>44398</v>
      </c>
      <c r="S226" s="5">
        <v>44402</v>
      </c>
      <c r="T226" s="4" t="s">
        <v>33</v>
      </c>
      <c r="U226" s="4">
        <v>373.93</v>
      </c>
      <c r="V226" s="4">
        <v>0</v>
      </c>
      <c r="W226" s="4">
        <v>0</v>
      </c>
    </row>
    <row r="227" s="4" customFormat="1" spans="1:23">
      <c r="A227" s="4">
        <v>15877668311</v>
      </c>
      <c r="B227" s="4" t="s">
        <v>25</v>
      </c>
      <c r="C227" s="4" t="s">
        <v>26</v>
      </c>
      <c r="D227" s="4" t="s">
        <v>119</v>
      </c>
      <c r="E227" s="4" t="s">
        <v>120</v>
      </c>
      <c r="F227" s="5">
        <v>44398</v>
      </c>
      <c r="G227" s="5">
        <v>44399</v>
      </c>
      <c r="H227" s="4">
        <v>1</v>
      </c>
      <c r="I227" s="4">
        <v>1</v>
      </c>
      <c r="J227" s="4">
        <v>1</v>
      </c>
      <c r="K227" s="4" t="s">
        <v>29</v>
      </c>
      <c r="L227" s="4">
        <v>178.31</v>
      </c>
      <c r="M227" s="4">
        <v>178.31</v>
      </c>
      <c r="N227" s="4" t="s">
        <v>472</v>
      </c>
      <c r="O227" s="4" t="s">
        <v>368</v>
      </c>
      <c r="P227" s="4" t="s">
        <v>32</v>
      </c>
      <c r="Q227" s="4">
        <v>0</v>
      </c>
      <c r="R227" s="6">
        <v>44398</v>
      </c>
      <c r="S227" s="5">
        <v>44402</v>
      </c>
      <c r="T227" s="4" t="s">
        <v>33</v>
      </c>
      <c r="U227" s="4">
        <v>178.31</v>
      </c>
      <c r="V227" s="4">
        <v>0</v>
      </c>
      <c r="W227" s="4">
        <v>0</v>
      </c>
    </row>
    <row r="228" s="4" customFormat="1" spans="1:24">
      <c r="A228" s="4">
        <v>15884021503</v>
      </c>
      <c r="B228" s="4" t="s">
        <v>25</v>
      </c>
      <c r="C228" s="4" t="s">
        <v>26</v>
      </c>
      <c r="D228" s="4" t="s">
        <v>473</v>
      </c>
      <c r="E228" s="4" t="s">
        <v>474</v>
      </c>
      <c r="F228" s="5">
        <v>44398</v>
      </c>
      <c r="G228" s="5">
        <v>44399</v>
      </c>
      <c r="H228" s="4">
        <v>1</v>
      </c>
      <c r="I228" s="4">
        <v>1</v>
      </c>
      <c r="J228" s="4">
        <v>1</v>
      </c>
      <c r="K228" s="4" t="s">
        <v>29</v>
      </c>
      <c r="L228" s="4">
        <v>879.82</v>
      </c>
      <c r="M228" s="4">
        <v>879.82</v>
      </c>
      <c r="N228" s="4" t="s">
        <v>475</v>
      </c>
      <c r="O228" s="4" t="s">
        <v>368</v>
      </c>
      <c r="P228" s="4" t="s">
        <v>32</v>
      </c>
      <c r="Q228" s="4">
        <v>0</v>
      </c>
      <c r="R228" s="6">
        <v>44398</v>
      </c>
      <c r="S228" s="5">
        <v>44402</v>
      </c>
      <c r="T228" s="4" t="s">
        <v>33</v>
      </c>
      <c r="U228" s="4">
        <v>879.82</v>
      </c>
      <c r="V228" s="4">
        <v>0</v>
      </c>
      <c r="W228" s="4">
        <v>0</v>
      </c>
      <c r="X228" s="4">
        <v>2204249</v>
      </c>
    </row>
    <row r="229" s="4" customFormat="1" spans="1:24">
      <c r="A229" s="4">
        <v>15884021503</v>
      </c>
      <c r="B229" s="4" t="s">
        <v>25</v>
      </c>
      <c r="C229" s="4" t="s">
        <v>46</v>
      </c>
      <c r="D229" s="4" t="s">
        <v>473</v>
      </c>
      <c r="E229" s="4" t="s">
        <v>474</v>
      </c>
      <c r="F229" s="5">
        <v>44398</v>
      </c>
      <c r="G229" s="5">
        <v>44399</v>
      </c>
      <c r="H229" s="4">
        <v>1</v>
      </c>
      <c r="I229" s="4">
        <v>1</v>
      </c>
      <c r="J229" s="4">
        <v>1</v>
      </c>
      <c r="K229" s="4" t="s">
        <v>29</v>
      </c>
      <c r="L229" s="4">
        <v>-879.82</v>
      </c>
      <c r="M229" s="4">
        <v>-879.82</v>
      </c>
      <c r="N229" s="4" t="s">
        <v>475</v>
      </c>
      <c r="O229" s="4" t="s">
        <v>368</v>
      </c>
      <c r="P229" s="4" t="s">
        <v>32</v>
      </c>
      <c r="Q229" s="4">
        <v>0</v>
      </c>
      <c r="R229" s="6">
        <v>44398</v>
      </c>
      <c r="S229" s="5">
        <v>44402</v>
      </c>
      <c r="T229" s="4" t="s">
        <v>33</v>
      </c>
      <c r="U229" s="4">
        <v>-879.82</v>
      </c>
      <c r="V229" s="4">
        <v>0</v>
      </c>
      <c r="W229" s="4">
        <v>0</v>
      </c>
      <c r="X229" s="4">
        <v>2204249</v>
      </c>
    </row>
    <row r="230" s="4" customFormat="1" spans="1:24">
      <c r="A230" s="4">
        <v>15884814903</v>
      </c>
      <c r="B230" s="4" t="s">
        <v>25</v>
      </c>
      <c r="C230" s="4" t="s">
        <v>26</v>
      </c>
      <c r="D230" s="4" t="s">
        <v>476</v>
      </c>
      <c r="E230" s="4" t="s">
        <v>308</v>
      </c>
      <c r="F230" s="5">
        <v>44398</v>
      </c>
      <c r="G230" s="5">
        <v>44399</v>
      </c>
      <c r="H230" s="4">
        <v>1</v>
      </c>
      <c r="I230" s="4">
        <v>1</v>
      </c>
      <c r="J230" s="4">
        <v>1</v>
      </c>
      <c r="K230" s="4" t="s">
        <v>29</v>
      </c>
      <c r="L230" s="4">
        <v>512.2</v>
      </c>
      <c r="M230" s="4">
        <v>512.2</v>
      </c>
      <c r="N230" s="4" t="s">
        <v>477</v>
      </c>
      <c r="O230" s="4" t="s">
        <v>368</v>
      </c>
      <c r="P230" s="4" t="s">
        <v>32</v>
      </c>
      <c r="Q230" s="4">
        <v>0</v>
      </c>
      <c r="R230" s="6">
        <v>44398</v>
      </c>
      <c r="S230" s="5">
        <v>44402</v>
      </c>
      <c r="T230" s="4" t="s">
        <v>33</v>
      </c>
      <c r="U230" s="4">
        <v>512.2</v>
      </c>
      <c r="V230" s="4">
        <v>0</v>
      </c>
      <c r="W230" s="4">
        <v>0</v>
      </c>
      <c r="X230" s="4">
        <v>2204318</v>
      </c>
    </row>
    <row r="231" s="4" customFormat="1" spans="1:24">
      <c r="A231" s="4">
        <v>15884844773</v>
      </c>
      <c r="B231" s="4" t="s">
        <v>25</v>
      </c>
      <c r="C231" s="4" t="s">
        <v>26</v>
      </c>
      <c r="D231" s="4" t="s">
        <v>478</v>
      </c>
      <c r="E231" s="4" t="s">
        <v>313</v>
      </c>
      <c r="F231" s="5">
        <v>44398</v>
      </c>
      <c r="G231" s="5">
        <v>44399</v>
      </c>
      <c r="H231" s="4">
        <v>2</v>
      </c>
      <c r="I231" s="4">
        <v>1</v>
      </c>
      <c r="J231" s="4">
        <v>2</v>
      </c>
      <c r="K231" s="4" t="s">
        <v>29</v>
      </c>
      <c r="L231" s="4">
        <v>431</v>
      </c>
      <c r="M231" s="4">
        <v>431</v>
      </c>
      <c r="N231" s="4" t="s">
        <v>479</v>
      </c>
      <c r="O231" s="4" t="s">
        <v>368</v>
      </c>
      <c r="P231" s="4" t="s">
        <v>32</v>
      </c>
      <c r="Q231" s="4">
        <v>0</v>
      </c>
      <c r="R231" s="6">
        <v>44398</v>
      </c>
      <c r="S231" s="5">
        <v>44402</v>
      </c>
      <c r="T231" s="4" t="s">
        <v>33</v>
      </c>
      <c r="U231" s="4">
        <v>431</v>
      </c>
      <c r="V231" s="4">
        <v>0</v>
      </c>
      <c r="W231" s="4">
        <v>0</v>
      </c>
      <c r="X231" s="4">
        <v>2204323</v>
      </c>
    </row>
    <row r="232" s="4" customFormat="1" spans="1:24">
      <c r="A232" s="4">
        <v>15885108521</v>
      </c>
      <c r="B232" s="4" t="s">
        <v>25</v>
      </c>
      <c r="C232" s="4" t="s">
        <v>26</v>
      </c>
      <c r="D232" s="4" t="s">
        <v>480</v>
      </c>
      <c r="E232" s="4" t="s">
        <v>481</v>
      </c>
      <c r="F232" s="5">
        <v>44398</v>
      </c>
      <c r="G232" s="5">
        <v>44399</v>
      </c>
      <c r="H232" s="4">
        <v>1</v>
      </c>
      <c r="I232" s="4">
        <v>1</v>
      </c>
      <c r="J232" s="4">
        <v>1</v>
      </c>
      <c r="K232" s="4" t="s">
        <v>29</v>
      </c>
      <c r="L232" s="4">
        <v>613.62</v>
      </c>
      <c r="M232" s="4">
        <v>613.62</v>
      </c>
      <c r="N232" s="4" t="s">
        <v>482</v>
      </c>
      <c r="O232" s="4" t="s">
        <v>368</v>
      </c>
      <c r="P232" s="4" t="s">
        <v>32</v>
      </c>
      <c r="Q232" s="4">
        <v>0</v>
      </c>
      <c r="R232" s="6">
        <v>44398</v>
      </c>
      <c r="S232" s="5">
        <v>44402</v>
      </c>
      <c r="T232" s="4" t="s">
        <v>33</v>
      </c>
      <c r="U232" s="4">
        <v>613.62</v>
      </c>
      <c r="V232" s="4">
        <v>0</v>
      </c>
      <c r="W232" s="4">
        <v>0</v>
      </c>
      <c r="X232" s="4">
        <v>2204356</v>
      </c>
    </row>
    <row r="233" s="4" customFormat="1" spans="1:24">
      <c r="A233" s="4">
        <v>15885168586</v>
      </c>
      <c r="B233" s="4" t="s">
        <v>25</v>
      </c>
      <c r="C233" s="4" t="s">
        <v>26</v>
      </c>
      <c r="D233" s="4" t="s">
        <v>483</v>
      </c>
      <c r="E233" s="4" t="s">
        <v>484</v>
      </c>
      <c r="F233" s="5">
        <v>44398</v>
      </c>
      <c r="G233" s="5">
        <v>44399</v>
      </c>
      <c r="H233" s="4">
        <v>1</v>
      </c>
      <c r="I233" s="4">
        <v>1</v>
      </c>
      <c r="J233" s="4">
        <v>1</v>
      </c>
      <c r="K233" s="4" t="s">
        <v>29</v>
      </c>
      <c r="L233" s="4">
        <v>142.8</v>
      </c>
      <c r="M233" s="4">
        <v>142.8</v>
      </c>
      <c r="N233" s="4" t="s">
        <v>485</v>
      </c>
      <c r="O233" s="4" t="s">
        <v>368</v>
      </c>
      <c r="P233" s="4" t="s">
        <v>32</v>
      </c>
      <c r="Q233" s="4">
        <v>0</v>
      </c>
      <c r="R233" s="6">
        <v>44398</v>
      </c>
      <c r="S233" s="5">
        <v>44402</v>
      </c>
      <c r="T233" s="4" t="s">
        <v>33</v>
      </c>
      <c r="U233" s="4">
        <v>142.8</v>
      </c>
      <c r="V233" s="4">
        <v>0</v>
      </c>
      <c r="W233" s="4">
        <v>0</v>
      </c>
      <c r="X233" s="4">
        <v>2204362</v>
      </c>
    </row>
    <row r="234" s="4" customFormat="1" spans="1:24">
      <c r="A234" s="4">
        <v>15885495077</v>
      </c>
      <c r="B234" s="4" t="s">
        <v>25</v>
      </c>
      <c r="C234" s="4" t="s">
        <v>26</v>
      </c>
      <c r="D234" s="4" t="s">
        <v>486</v>
      </c>
      <c r="E234" s="4" t="s">
        <v>487</v>
      </c>
      <c r="F234" s="5">
        <v>44398</v>
      </c>
      <c r="G234" s="5">
        <v>44399</v>
      </c>
      <c r="H234" s="4">
        <v>1</v>
      </c>
      <c r="I234" s="4">
        <v>1</v>
      </c>
      <c r="J234" s="4">
        <v>1</v>
      </c>
      <c r="K234" s="4" t="s">
        <v>29</v>
      </c>
      <c r="L234" s="4">
        <v>191.17</v>
      </c>
      <c r="M234" s="4">
        <v>191.17</v>
      </c>
      <c r="N234" s="4" t="s">
        <v>488</v>
      </c>
      <c r="O234" s="4" t="s">
        <v>368</v>
      </c>
      <c r="P234" s="4" t="s">
        <v>32</v>
      </c>
      <c r="Q234" s="4">
        <v>0</v>
      </c>
      <c r="R234" s="6">
        <v>44398</v>
      </c>
      <c r="S234" s="5">
        <v>44402</v>
      </c>
      <c r="T234" s="4" t="s">
        <v>33</v>
      </c>
      <c r="U234" s="4">
        <v>191.17</v>
      </c>
      <c r="V234" s="4">
        <v>0</v>
      </c>
      <c r="W234" s="4">
        <v>0</v>
      </c>
      <c r="X234" s="4">
        <v>2204405</v>
      </c>
    </row>
    <row r="235" s="4" customFormat="1" spans="1:24">
      <c r="A235" s="4">
        <v>15885530385</v>
      </c>
      <c r="B235" s="4" t="s">
        <v>25</v>
      </c>
      <c r="C235" s="4" t="s">
        <v>26</v>
      </c>
      <c r="D235" s="4" t="s">
        <v>489</v>
      </c>
      <c r="E235" s="4" t="s">
        <v>120</v>
      </c>
      <c r="F235" s="5">
        <v>44398</v>
      </c>
      <c r="G235" s="5">
        <v>44399</v>
      </c>
      <c r="H235" s="4">
        <v>1</v>
      </c>
      <c r="I235" s="4">
        <v>1</v>
      </c>
      <c r="J235" s="4">
        <v>1</v>
      </c>
      <c r="K235" s="4" t="s">
        <v>29</v>
      </c>
      <c r="L235" s="4">
        <v>229.29</v>
      </c>
      <c r="M235" s="4">
        <v>229.29</v>
      </c>
      <c r="N235" s="4" t="s">
        <v>490</v>
      </c>
      <c r="O235" s="4" t="s">
        <v>368</v>
      </c>
      <c r="P235" s="4" t="s">
        <v>32</v>
      </c>
      <c r="Q235" s="4">
        <v>0</v>
      </c>
      <c r="R235" s="6">
        <v>44398</v>
      </c>
      <c r="S235" s="5">
        <v>44402</v>
      </c>
      <c r="T235" s="4" t="s">
        <v>33</v>
      </c>
      <c r="U235" s="4">
        <v>229.29</v>
      </c>
      <c r="V235" s="4">
        <v>0</v>
      </c>
      <c r="W235" s="4">
        <v>0</v>
      </c>
      <c r="X235" s="4">
        <v>2204410</v>
      </c>
    </row>
    <row r="236" s="4" customFormat="1" spans="1:24">
      <c r="A236" s="4">
        <v>15885618816</v>
      </c>
      <c r="B236" s="4" t="s">
        <v>25</v>
      </c>
      <c r="C236" s="4" t="s">
        <v>26</v>
      </c>
      <c r="D236" s="4" t="s">
        <v>201</v>
      </c>
      <c r="E236" s="4" t="s">
        <v>35</v>
      </c>
      <c r="F236" s="5">
        <v>44398</v>
      </c>
      <c r="G236" s="5">
        <v>44399</v>
      </c>
      <c r="H236" s="4">
        <v>1</v>
      </c>
      <c r="I236" s="4">
        <v>1</v>
      </c>
      <c r="J236" s="4">
        <v>1</v>
      </c>
      <c r="K236" s="4" t="s">
        <v>29</v>
      </c>
      <c r="L236" s="4">
        <v>149.28</v>
      </c>
      <c r="M236" s="4">
        <v>149.28</v>
      </c>
      <c r="N236" s="4" t="s">
        <v>202</v>
      </c>
      <c r="O236" s="4" t="s">
        <v>368</v>
      </c>
      <c r="P236" s="4" t="s">
        <v>32</v>
      </c>
      <c r="Q236" s="4">
        <v>0</v>
      </c>
      <c r="R236" s="6">
        <v>44398</v>
      </c>
      <c r="S236" s="5">
        <v>44402</v>
      </c>
      <c r="T236" s="4" t="s">
        <v>33</v>
      </c>
      <c r="U236" s="4">
        <v>149.28</v>
      </c>
      <c r="V236" s="4">
        <v>0</v>
      </c>
      <c r="W236" s="4">
        <v>0</v>
      </c>
      <c r="X236" s="4">
        <v>2204415</v>
      </c>
    </row>
    <row r="237" s="4" customFormat="1" spans="1:24">
      <c r="A237" s="4">
        <v>15885644957</v>
      </c>
      <c r="B237" s="4" t="s">
        <v>25</v>
      </c>
      <c r="C237" s="4" t="s">
        <v>26</v>
      </c>
      <c r="D237" s="4" t="s">
        <v>491</v>
      </c>
      <c r="E237" s="4" t="s">
        <v>492</v>
      </c>
      <c r="F237" s="5">
        <v>44398</v>
      </c>
      <c r="G237" s="5">
        <v>44399</v>
      </c>
      <c r="H237" s="4">
        <v>1</v>
      </c>
      <c r="I237" s="4">
        <v>1</v>
      </c>
      <c r="J237" s="4">
        <v>1</v>
      </c>
      <c r="K237" s="4" t="s">
        <v>29</v>
      </c>
      <c r="L237" s="4">
        <v>177.27</v>
      </c>
      <c r="M237" s="4">
        <v>177.27</v>
      </c>
      <c r="N237" s="4" t="s">
        <v>493</v>
      </c>
      <c r="O237" s="4" t="s">
        <v>368</v>
      </c>
      <c r="P237" s="4" t="s">
        <v>32</v>
      </c>
      <c r="Q237" s="4">
        <v>0</v>
      </c>
      <c r="R237" s="6">
        <v>44398</v>
      </c>
      <c r="S237" s="5">
        <v>44402</v>
      </c>
      <c r="T237" s="4" t="s">
        <v>33</v>
      </c>
      <c r="U237" s="4">
        <v>177.27</v>
      </c>
      <c r="V237" s="4">
        <v>0</v>
      </c>
      <c r="W237" s="4">
        <v>0</v>
      </c>
      <c r="X237" s="4">
        <v>2204418</v>
      </c>
    </row>
    <row r="238" s="4" customFormat="1" spans="1:24">
      <c r="A238" s="4">
        <v>15795149879</v>
      </c>
      <c r="B238" s="4" t="s">
        <v>25</v>
      </c>
      <c r="C238" s="4" t="s">
        <v>46</v>
      </c>
      <c r="D238" s="4" t="s">
        <v>388</v>
      </c>
      <c r="E238" s="4" t="s">
        <v>389</v>
      </c>
      <c r="F238" s="5">
        <v>44397</v>
      </c>
      <c r="G238" s="5">
        <v>44399</v>
      </c>
      <c r="H238" s="4">
        <v>2</v>
      </c>
      <c r="I238" s="4">
        <v>2</v>
      </c>
      <c r="J238" s="4">
        <v>4</v>
      </c>
      <c r="K238" s="4" t="s">
        <v>29</v>
      </c>
      <c r="L238" s="4">
        <v>-1539.2</v>
      </c>
      <c r="M238" s="4">
        <v>-1539.2</v>
      </c>
      <c r="N238" s="4" t="s">
        <v>390</v>
      </c>
      <c r="O238" s="4" t="s">
        <v>368</v>
      </c>
      <c r="P238" s="4" t="s">
        <v>32</v>
      </c>
      <c r="Q238" s="4">
        <v>0</v>
      </c>
      <c r="R238" s="6">
        <v>44391</v>
      </c>
      <c r="S238" s="5">
        <v>44402</v>
      </c>
      <c r="T238" s="4" t="s">
        <v>33</v>
      </c>
      <c r="U238" s="4">
        <v>-1539.2</v>
      </c>
      <c r="V238" s="4">
        <v>0</v>
      </c>
      <c r="W238" s="4">
        <v>0</v>
      </c>
      <c r="X238" s="4">
        <v>2196049</v>
      </c>
    </row>
    <row r="239" s="4" customFormat="1" spans="1:24">
      <c r="A239" s="4">
        <v>15885853645</v>
      </c>
      <c r="B239" s="4" t="s">
        <v>25</v>
      </c>
      <c r="C239" s="4" t="s">
        <v>26</v>
      </c>
      <c r="D239" s="4" t="s">
        <v>494</v>
      </c>
      <c r="E239" s="4" t="s">
        <v>35</v>
      </c>
      <c r="F239" s="5">
        <v>44398</v>
      </c>
      <c r="G239" s="5">
        <v>44399</v>
      </c>
      <c r="H239" s="4">
        <v>1</v>
      </c>
      <c r="I239" s="4">
        <v>1</v>
      </c>
      <c r="J239" s="4">
        <v>1</v>
      </c>
      <c r="K239" s="4" t="s">
        <v>29</v>
      </c>
      <c r="L239" s="4">
        <v>107.1</v>
      </c>
      <c r="M239" s="4">
        <v>107.1</v>
      </c>
      <c r="N239" s="4" t="s">
        <v>495</v>
      </c>
      <c r="O239" s="4" t="s">
        <v>368</v>
      </c>
      <c r="P239" s="4" t="s">
        <v>32</v>
      </c>
      <c r="Q239" s="4">
        <v>0</v>
      </c>
      <c r="R239" s="6">
        <v>44398</v>
      </c>
      <c r="S239" s="5">
        <v>44402</v>
      </c>
      <c r="T239" s="4" t="s">
        <v>33</v>
      </c>
      <c r="U239" s="4">
        <v>107.1</v>
      </c>
      <c r="V239" s="4">
        <v>0</v>
      </c>
      <c r="W239" s="4">
        <v>0</v>
      </c>
      <c r="X239" s="4">
        <v>2204438</v>
      </c>
    </row>
    <row r="240" s="4" customFormat="1" spans="1:24">
      <c r="A240" s="4">
        <v>15885887888</v>
      </c>
      <c r="B240" s="4" t="s">
        <v>25</v>
      </c>
      <c r="C240" s="4" t="s">
        <v>26</v>
      </c>
      <c r="D240" s="4" t="s">
        <v>420</v>
      </c>
      <c r="E240" s="4" t="s">
        <v>496</v>
      </c>
      <c r="F240" s="5">
        <v>44398</v>
      </c>
      <c r="G240" s="5">
        <v>44399</v>
      </c>
      <c r="H240" s="4">
        <v>2</v>
      </c>
      <c r="I240" s="4">
        <v>1</v>
      </c>
      <c r="J240" s="4">
        <v>2</v>
      </c>
      <c r="K240" s="4" t="s">
        <v>29</v>
      </c>
      <c r="L240" s="4">
        <v>739.22</v>
      </c>
      <c r="M240" s="4">
        <v>739.22</v>
      </c>
      <c r="N240" s="4" t="s">
        <v>497</v>
      </c>
      <c r="O240" s="4" t="s">
        <v>368</v>
      </c>
      <c r="P240" s="4" t="s">
        <v>32</v>
      </c>
      <c r="Q240" s="4">
        <v>0</v>
      </c>
      <c r="R240" s="6">
        <v>44398</v>
      </c>
      <c r="S240" s="5">
        <v>44402</v>
      </c>
      <c r="T240" s="4" t="s">
        <v>33</v>
      </c>
      <c r="U240" s="4">
        <v>739.22</v>
      </c>
      <c r="V240" s="4">
        <v>0</v>
      </c>
      <c r="W240" s="4">
        <v>0</v>
      </c>
      <c r="X240" s="4">
        <v>2204445</v>
      </c>
    </row>
    <row r="241" s="4" customFormat="1" spans="1:24">
      <c r="A241" s="4">
        <v>15885914432</v>
      </c>
      <c r="B241" s="4" t="s">
        <v>25</v>
      </c>
      <c r="C241" s="4" t="s">
        <v>26</v>
      </c>
      <c r="D241" s="4" t="s">
        <v>498</v>
      </c>
      <c r="E241" s="4" t="s">
        <v>235</v>
      </c>
      <c r="F241" s="5">
        <v>44398</v>
      </c>
      <c r="G241" s="5">
        <v>44399</v>
      </c>
      <c r="H241" s="4">
        <v>1</v>
      </c>
      <c r="I241" s="4">
        <v>1</v>
      </c>
      <c r="J241" s="4">
        <v>1</v>
      </c>
      <c r="K241" s="4" t="s">
        <v>29</v>
      </c>
      <c r="L241" s="4">
        <v>166.84</v>
      </c>
      <c r="M241" s="4">
        <v>166.84</v>
      </c>
      <c r="N241" s="4" t="s">
        <v>499</v>
      </c>
      <c r="O241" s="4" t="s">
        <v>368</v>
      </c>
      <c r="P241" s="4" t="s">
        <v>32</v>
      </c>
      <c r="Q241" s="4">
        <v>0</v>
      </c>
      <c r="R241" s="6">
        <v>44398</v>
      </c>
      <c r="S241" s="5">
        <v>44402</v>
      </c>
      <c r="T241" s="4" t="s">
        <v>33</v>
      </c>
      <c r="U241" s="4">
        <v>166.84</v>
      </c>
      <c r="V241" s="4">
        <v>0</v>
      </c>
      <c r="W241" s="4">
        <v>0</v>
      </c>
      <c r="X241" s="4">
        <v>2204447</v>
      </c>
    </row>
    <row r="242" s="4" customFormat="1" spans="1:24">
      <c r="A242" s="4">
        <v>15886029254</v>
      </c>
      <c r="B242" s="4" t="s">
        <v>25</v>
      </c>
      <c r="C242" s="4" t="s">
        <v>26</v>
      </c>
      <c r="D242" s="4" t="s">
        <v>500</v>
      </c>
      <c r="E242" s="4" t="s">
        <v>224</v>
      </c>
      <c r="F242" s="5">
        <v>44398</v>
      </c>
      <c r="G242" s="5">
        <v>44399</v>
      </c>
      <c r="H242" s="4">
        <v>1</v>
      </c>
      <c r="I242" s="4">
        <v>1</v>
      </c>
      <c r="J242" s="4">
        <v>1</v>
      </c>
      <c r="K242" s="4" t="s">
        <v>29</v>
      </c>
      <c r="L242" s="4">
        <v>178.84</v>
      </c>
      <c r="M242" s="4">
        <v>178.84</v>
      </c>
      <c r="N242" s="4" t="s">
        <v>501</v>
      </c>
      <c r="O242" s="4" t="s">
        <v>368</v>
      </c>
      <c r="P242" s="4" t="s">
        <v>32</v>
      </c>
      <c r="Q242" s="4">
        <v>0</v>
      </c>
      <c r="R242" s="6">
        <v>44398</v>
      </c>
      <c r="S242" s="5">
        <v>44402</v>
      </c>
      <c r="T242" s="4" t="s">
        <v>33</v>
      </c>
      <c r="U242" s="4">
        <v>178.84</v>
      </c>
      <c r="V242" s="4">
        <v>0</v>
      </c>
      <c r="W242" s="4">
        <v>0</v>
      </c>
      <c r="X242" s="4">
        <v>2204461</v>
      </c>
    </row>
    <row r="243" s="4" customFormat="1" spans="1:24">
      <c r="A243" s="4">
        <v>15886031804</v>
      </c>
      <c r="B243" s="4" t="s">
        <v>25</v>
      </c>
      <c r="C243" s="4" t="s">
        <v>26</v>
      </c>
      <c r="D243" s="4" t="s">
        <v>271</v>
      </c>
      <c r="E243" s="4" t="s">
        <v>241</v>
      </c>
      <c r="F243" s="5">
        <v>44398</v>
      </c>
      <c r="G243" s="5">
        <v>44399</v>
      </c>
      <c r="H243" s="4">
        <v>1</v>
      </c>
      <c r="I243" s="4">
        <v>1</v>
      </c>
      <c r="J243" s="4">
        <v>1</v>
      </c>
      <c r="K243" s="4" t="s">
        <v>29</v>
      </c>
      <c r="L243" s="4">
        <v>115.26</v>
      </c>
      <c r="M243" s="4">
        <v>115.26</v>
      </c>
      <c r="N243" s="4" t="s">
        <v>502</v>
      </c>
      <c r="O243" s="4" t="s">
        <v>368</v>
      </c>
      <c r="P243" s="4" t="s">
        <v>32</v>
      </c>
      <c r="Q243" s="4">
        <v>0</v>
      </c>
      <c r="R243" s="6">
        <v>44398</v>
      </c>
      <c r="S243" s="5">
        <v>44402</v>
      </c>
      <c r="T243" s="4" t="s">
        <v>33</v>
      </c>
      <c r="U243" s="4">
        <v>115.26</v>
      </c>
      <c r="V243" s="4">
        <v>0</v>
      </c>
      <c r="W243" s="4">
        <v>0</v>
      </c>
      <c r="X243" s="4">
        <v>2204463</v>
      </c>
    </row>
    <row r="244" s="4" customFormat="1" spans="1:24">
      <c r="A244" s="4">
        <v>15886136048</v>
      </c>
      <c r="B244" s="4" t="s">
        <v>25</v>
      </c>
      <c r="C244" s="4" t="s">
        <v>26</v>
      </c>
      <c r="D244" s="4" t="s">
        <v>503</v>
      </c>
      <c r="E244" s="4" t="s">
        <v>48</v>
      </c>
      <c r="F244" s="5">
        <v>44398</v>
      </c>
      <c r="G244" s="5">
        <v>44399</v>
      </c>
      <c r="H244" s="4">
        <v>1</v>
      </c>
      <c r="I244" s="4">
        <v>1</v>
      </c>
      <c r="J244" s="4">
        <v>1</v>
      </c>
      <c r="K244" s="4" t="s">
        <v>29</v>
      </c>
      <c r="L244" s="4">
        <v>189.94</v>
      </c>
      <c r="M244" s="4">
        <v>189.94</v>
      </c>
      <c r="N244" s="4" t="s">
        <v>504</v>
      </c>
      <c r="O244" s="4" t="s">
        <v>368</v>
      </c>
      <c r="P244" s="4" t="s">
        <v>32</v>
      </c>
      <c r="Q244" s="4">
        <v>0</v>
      </c>
      <c r="R244" s="6">
        <v>44398</v>
      </c>
      <c r="S244" s="5">
        <v>44402</v>
      </c>
      <c r="T244" s="4" t="s">
        <v>33</v>
      </c>
      <c r="U244" s="4">
        <v>189.94</v>
      </c>
      <c r="V244" s="4">
        <v>0</v>
      </c>
      <c r="W244" s="4">
        <v>0</v>
      </c>
      <c r="X244" s="4">
        <v>2204474</v>
      </c>
    </row>
    <row r="245" s="4" customFormat="1" spans="1:24">
      <c r="A245" s="4">
        <v>15886166371</v>
      </c>
      <c r="B245" s="4" t="s">
        <v>25</v>
      </c>
      <c r="C245" s="4" t="s">
        <v>26</v>
      </c>
      <c r="D245" s="4" t="s">
        <v>505</v>
      </c>
      <c r="E245" s="4" t="s">
        <v>224</v>
      </c>
      <c r="F245" s="5">
        <v>44398</v>
      </c>
      <c r="G245" s="5">
        <v>44399</v>
      </c>
      <c r="H245" s="4">
        <v>1</v>
      </c>
      <c r="I245" s="4">
        <v>1</v>
      </c>
      <c r="J245" s="4">
        <v>1</v>
      </c>
      <c r="K245" s="4" t="s">
        <v>29</v>
      </c>
      <c r="L245" s="4">
        <v>304.85</v>
      </c>
      <c r="M245" s="4">
        <v>304.85</v>
      </c>
      <c r="N245" s="4" t="s">
        <v>506</v>
      </c>
      <c r="O245" s="4" t="s">
        <v>368</v>
      </c>
      <c r="P245" s="4" t="s">
        <v>32</v>
      </c>
      <c r="Q245" s="4">
        <v>0</v>
      </c>
      <c r="R245" s="6">
        <v>44398</v>
      </c>
      <c r="S245" s="5">
        <v>44402</v>
      </c>
      <c r="T245" s="4" t="s">
        <v>33</v>
      </c>
      <c r="U245" s="4">
        <v>304.85</v>
      </c>
      <c r="V245" s="4">
        <v>0</v>
      </c>
      <c r="W245" s="4">
        <v>0</v>
      </c>
      <c r="X245" s="4">
        <v>2204479</v>
      </c>
    </row>
    <row r="246" s="4" customFormat="1" spans="1:24">
      <c r="A246" s="4">
        <v>15886187178</v>
      </c>
      <c r="B246" s="4" t="s">
        <v>25</v>
      </c>
      <c r="C246" s="4" t="s">
        <v>26</v>
      </c>
      <c r="D246" s="4" t="s">
        <v>271</v>
      </c>
      <c r="E246" s="4" t="s">
        <v>241</v>
      </c>
      <c r="F246" s="5">
        <v>44398</v>
      </c>
      <c r="G246" s="5">
        <v>44399</v>
      </c>
      <c r="H246" s="4">
        <v>1</v>
      </c>
      <c r="I246" s="4">
        <v>1</v>
      </c>
      <c r="J246" s="4">
        <v>1</v>
      </c>
      <c r="K246" s="4" t="s">
        <v>29</v>
      </c>
      <c r="L246" s="4">
        <v>115.26</v>
      </c>
      <c r="M246" s="4">
        <v>115.26</v>
      </c>
      <c r="N246" s="4" t="s">
        <v>272</v>
      </c>
      <c r="O246" s="4" t="s">
        <v>368</v>
      </c>
      <c r="P246" s="4" t="s">
        <v>32</v>
      </c>
      <c r="Q246" s="4">
        <v>0</v>
      </c>
      <c r="R246" s="6">
        <v>44398</v>
      </c>
      <c r="S246" s="5">
        <v>44402</v>
      </c>
      <c r="T246" s="4" t="s">
        <v>33</v>
      </c>
      <c r="U246" s="4">
        <v>115.26</v>
      </c>
      <c r="V246" s="4">
        <v>0</v>
      </c>
      <c r="W246" s="4">
        <v>0</v>
      </c>
      <c r="X246" s="4">
        <v>2204484</v>
      </c>
    </row>
    <row r="247" s="4" customFormat="1" spans="1:24">
      <c r="A247" s="4">
        <v>15743036205</v>
      </c>
      <c r="B247" s="4" t="s">
        <v>25</v>
      </c>
      <c r="C247" s="4" t="s">
        <v>46</v>
      </c>
      <c r="D247" s="4" t="s">
        <v>369</v>
      </c>
      <c r="E247" s="4" t="s">
        <v>370</v>
      </c>
      <c r="F247" s="5">
        <v>44398</v>
      </c>
      <c r="G247" s="5">
        <v>44399</v>
      </c>
      <c r="H247" s="4">
        <v>1</v>
      </c>
      <c r="I247" s="4">
        <v>1</v>
      </c>
      <c r="J247" s="4">
        <v>1</v>
      </c>
      <c r="K247" s="4" t="s">
        <v>29</v>
      </c>
      <c r="L247" s="4">
        <v>-137.97</v>
      </c>
      <c r="M247" s="4">
        <v>-137.97</v>
      </c>
      <c r="N247" s="4" t="s">
        <v>371</v>
      </c>
      <c r="O247" s="4" t="s">
        <v>368</v>
      </c>
      <c r="P247" s="4" t="s">
        <v>32</v>
      </c>
      <c r="Q247" s="4">
        <v>0</v>
      </c>
      <c r="R247" s="6">
        <v>44386</v>
      </c>
      <c r="S247" s="5">
        <v>44402</v>
      </c>
      <c r="T247" s="4" t="s">
        <v>33</v>
      </c>
      <c r="U247" s="4">
        <v>-137.97</v>
      </c>
      <c r="V247" s="4">
        <v>0</v>
      </c>
      <c r="W247" s="4">
        <v>0</v>
      </c>
      <c r="X247" s="4">
        <v>2189617</v>
      </c>
    </row>
    <row r="248" s="4" customFormat="1" spans="1:24">
      <c r="A248" s="4">
        <v>15886689347</v>
      </c>
      <c r="B248" s="4" t="s">
        <v>25</v>
      </c>
      <c r="C248" s="4" t="s">
        <v>26</v>
      </c>
      <c r="D248" s="4" t="s">
        <v>507</v>
      </c>
      <c r="E248" s="4" t="s">
        <v>508</v>
      </c>
      <c r="F248" s="5">
        <v>44398</v>
      </c>
      <c r="G248" s="5">
        <v>44399</v>
      </c>
      <c r="H248" s="4">
        <v>1</v>
      </c>
      <c r="I248" s="4">
        <v>1</v>
      </c>
      <c r="J248" s="4">
        <v>1</v>
      </c>
      <c r="K248" s="4" t="s">
        <v>29</v>
      </c>
      <c r="L248" s="4">
        <v>382.54</v>
      </c>
      <c r="M248" s="4">
        <v>382.54</v>
      </c>
      <c r="N248" s="4" t="s">
        <v>509</v>
      </c>
      <c r="O248" s="4" t="s">
        <v>368</v>
      </c>
      <c r="P248" s="4" t="s">
        <v>32</v>
      </c>
      <c r="Q248" s="4">
        <v>0</v>
      </c>
      <c r="R248" s="6">
        <v>44398</v>
      </c>
      <c r="S248" s="5">
        <v>44402</v>
      </c>
      <c r="T248" s="4" t="s">
        <v>33</v>
      </c>
      <c r="U248" s="4">
        <v>382.54</v>
      </c>
      <c r="V248" s="4">
        <v>0</v>
      </c>
      <c r="W248" s="4">
        <v>0</v>
      </c>
      <c r="X248" s="4">
        <v>2204558</v>
      </c>
    </row>
    <row r="249" s="4" customFormat="1" spans="1:24">
      <c r="A249" s="4">
        <v>15886689024</v>
      </c>
      <c r="B249" s="4" t="s">
        <v>25</v>
      </c>
      <c r="C249" s="4" t="s">
        <v>26</v>
      </c>
      <c r="D249" s="4" t="s">
        <v>510</v>
      </c>
      <c r="E249" s="4" t="s">
        <v>91</v>
      </c>
      <c r="F249" s="5">
        <v>44398</v>
      </c>
      <c r="G249" s="5">
        <v>44399</v>
      </c>
      <c r="H249" s="4">
        <v>1</v>
      </c>
      <c r="I249" s="4">
        <v>1</v>
      </c>
      <c r="J249" s="4">
        <v>1</v>
      </c>
      <c r="K249" s="4" t="s">
        <v>29</v>
      </c>
      <c r="L249" s="4">
        <v>244.07</v>
      </c>
      <c r="M249" s="4">
        <v>244.07</v>
      </c>
      <c r="N249" s="4" t="s">
        <v>511</v>
      </c>
      <c r="O249" s="4" t="s">
        <v>368</v>
      </c>
      <c r="P249" s="4" t="s">
        <v>32</v>
      </c>
      <c r="Q249" s="4">
        <v>0</v>
      </c>
      <c r="R249" s="6">
        <v>44398</v>
      </c>
      <c r="S249" s="5">
        <v>44402</v>
      </c>
      <c r="T249" s="4" t="s">
        <v>33</v>
      </c>
      <c r="U249" s="4">
        <v>244.07</v>
      </c>
      <c r="V249" s="4">
        <v>0</v>
      </c>
      <c r="W249" s="4">
        <v>0</v>
      </c>
      <c r="X249" s="4">
        <v>2204557</v>
      </c>
    </row>
    <row r="250" s="4" customFormat="1" spans="1:24">
      <c r="A250" s="4">
        <v>15886682421</v>
      </c>
      <c r="B250" s="4" t="s">
        <v>25</v>
      </c>
      <c r="C250" s="4" t="s">
        <v>26</v>
      </c>
      <c r="D250" s="4" t="s">
        <v>512</v>
      </c>
      <c r="E250" s="4" t="s">
        <v>513</v>
      </c>
      <c r="F250" s="5">
        <v>44398</v>
      </c>
      <c r="G250" s="5">
        <v>44399</v>
      </c>
      <c r="H250" s="4">
        <v>1</v>
      </c>
      <c r="I250" s="4">
        <v>1</v>
      </c>
      <c r="J250" s="4">
        <v>1</v>
      </c>
      <c r="K250" s="4" t="s">
        <v>29</v>
      </c>
      <c r="L250" s="4">
        <v>279.42</v>
      </c>
      <c r="M250" s="4">
        <v>279.42</v>
      </c>
      <c r="N250" s="4" t="s">
        <v>514</v>
      </c>
      <c r="O250" s="4" t="s">
        <v>368</v>
      </c>
      <c r="P250" s="4" t="s">
        <v>32</v>
      </c>
      <c r="Q250" s="4">
        <v>0</v>
      </c>
      <c r="R250" s="6">
        <v>44398</v>
      </c>
      <c r="S250" s="5">
        <v>44402</v>
      </c>
      <c r="T250" s="4" t="s">
        <v>33</v>
      </c>
      <c r="U250" s="4">
        <v>279.42</v>
      </c>
      <c r="V250" s="4">
        <v>0</v>
      </c>
      <c r="W250" s="4">
        <v>0</v>
      </c>
      <c r="X250" s="4">
        <v>2204554</v>
      </c>
    </row>
    <row r="251" s="4" customFormat="1" spans="1:24">
      <c r="A251" s="4">
        <v>15886734448</v>
      </c>
      <c r="B251" s="4" t="s">
        <v>25</v>
      </c>
      <c r="C251" s="4" t="s">
        <v>26</v>
      </c>
      <c r="D251" s="4" t="s">
        <v>515</v>
      </c>
      <c r="E251" s="4" t="s">
        <v>91</v>
      </c>
      <c r="F251" s="5">
        <v>44398</v>
      </c>
      <c r="G251" s="5">
        <v>44399</v>
      </c>
      <c r="H251" s="4">
        <v>1</v>
      </c>
      <c r="I251" s="4">
        <v>1</v>
      </c>
      <c r="J251" s="4">
        <v>1</v>
      </c>
      <c r="K251" s="4" t="s">
        <v>29</v>
      </c>
      <c r="L251" s="4">
        <v>162.4</v>
      </c>
      <c r="M251" s="4">
        <v>162.4</v>
      </c>
      <c r="N251" s="4" t="s">
        <v>516</v>
      </c>
      <c r="O251" s="4" t="s">
        <v>368</v>
      </c>
      <c r="P251" s="4" t="s">
        <v>32</v>
      </c>
      <c r="Q251" s="4">
        <v>0</v>
      </c>
      <c r="R251" s="6">
        <v>44398</v>
      </c>
      <c r="S251" s="5">
        <v>44402</v>
      </c>
      <c r="T251" s="4" t="s">
        <v>33</v>
      </c>
      <c r="U251" s="4">
        <v>162.4</v>
      </c>
      <c r="V251" s="4">
        <v>0</v>
      </c>
      <c r="W251" s="4">
        <v>0</v>
      </c>
      <c r="X251" s="4">
        <v>2204564</v>
      </c>
    </row>
    <row r="252" s="4" customFormat="1" spans="1:24">
      <c r="A252" s="4">
        <v>15886767491</v>
      </c>
      <c r="B252" s="4" t="s">
        <v>25</v>
      </c>
      <c r="C252" s="4" t="s">
        <v>26</v>
      </c>
      <c r="D252" s="4" t="s">
        <v>512</v>
      </c>
      <c r="E252" s="4" t="s">
        <v>513</v>
      </c>
      <c r="F252" s="5">
        <v>44398</v>
      </c>
      <c r="G252" s="5">
        <v>44399</v>
      </c>
      <c r="H252" s="4">
        <v>1</v>
      </c>
      <c r="I252" s="4">
        <v>1</v>
      </c>
      <c r="J252" s="4">
        <v>1</v>
      </c>
      <c r="K252" s="4" t="s">
        <v>29</v>
      </c>
      <c r="L252" s="4">
        <v>279.42</v>
      </c>
      <c r="M252" s="4">
        <v>279.42</v>
      </c>
      <c r="N252" s="4" t="s">
        <v>517</v>
      </c>
      <c r="O252" s="4" t="s">
        <v>368</v>
      </c>
      <c r="P252" s="4" t="s">
        <v>32</v>
      </c>
      <c r="Q252" s="4">
        <v>0</v>
      </c>
      <c r="R252" s="6">
        <v>44398</v>
      </c>
      <c r="S252" s="5">
        <v>44402</v>
      </c>
      <c r="T252" s="4" t="s">
        <v>33</v>
      </c>
      <c r="U252" s="4">
        <v>279.42</v>
      </c>
      <c r="V252" s="4">
        <v>0</v>
      </c>
      <c r="W252" s="4">
        <v>0</v>
      </c>
      <c r="X252" s="4">
        <v>2204573</v>
      </c>
    </row>
    <row r="253" s="4" customFormat="1" spans="1:24">
      <c r="A253" s="4">
        <v>15886767491</v>
      </c>
      <c r="B253" s="4" t="s">
        <v>25</v>
      </c>
      <c r="C253" s="4" t="s">
        <v>46</v>
      </c>
      <c r="D253" s="4" t="s">
        <v>512</v>
      </c>
      <c r="E253" s="4" t="s">
        <v>513</v>
      </c>
      <c r="F253" s="5">
        <v>44398</v>
      </c>
      <c r="G253" s="5">
        <v>44399</v>
      </c>
      <c r="H253" s="4">
        <v>1</v>
      </c>
      <c r="I253" s="4">
        <v>1</v>
      </c>
      <c r="J253" s="4">
        <v>1</v>
      </c>
      <c r="K253" s="4" t="s">
        <v>29</v>
      </c>
      <c r="L253" s="4">
        <v>-279.42</v>
      </c>
      <c r="M253" s="4">
        <v>-279.42</v>
      </c>
      <c r="N253" s="4" t="s">
        <v>517</v>
      </c>
      <c r="O253" s="4" t="s">
        <v>368</v>
      </c>
      <c r="P253" s="4" t="s">
        <v>32</v>
      </c>
      <c r="Q253" s="4">
        <v>0</v>
      </c>
      <c r="R253" s="6">
        <v>44398</v>
      </c>
      <c r="S253" s="5">
        <v>44402</v>
      </c>
      <c r="T253" s="4" t="s">
        <v>33</v>
      </c>
      <c r="U253" s="4">
        <v>-279.42</v>
      </c>
      <c r="V253" s="4">
        <v>0</v>
      </c>
      <c r="W253" s="4">
        <v>0</v>
      </c>
      <c r="X253" s="4">
        <v>2204573</v>
      </c>
    </row>
    <row r="254" s="4" customFormat="1" spans="1:24">
      <c r="A254" s="4">
        <v>15887092987</v>
      </c>
      <c r="B254" s="4" t="s">
        <v>25</v>
      </c>
      <c r="C254" s="4" t="s">
        <v>26</v>
      </c>
      <c r="D254" s="4" t="s">
        <v>518</v>
      </c>
      <c r="E254" s="4" t="s">
        <v>57</v>
      </c>
      <c r="F254" s="5">
        <v>44398</v>
      </c>
      <c r="G254" s="5">
        <v>44399</v>
      </c>
      <c r="H254" s="4">
        <v>1</v>
      </c>
      <c r="I254" s="4">
        <v>1</v>
      </c>
      <c r="J254" s="4">
        <v>1</v>
      </c>
      <c r="K254" s="4" t="s">
        <v>29</v>
      </c>
      <c r="L254" s="4">
        <v>224.25</v>
      </c>
      <c r="M254" s="4">
        <v>224.25</v>
      </c>
      <c r="N254" s="4" t="s">
        <v>519</v>
      </c>
      <c r="O254" s="4" t="s">
        <v>368</v>
      </c>
      <c r="P254" s="4" t="s">
        <v>32</v>
      </c>
      <c r="Q254" s="4">
        <v>0</v>
      </c>
      <c r="R254" s="6">
        <v>44398</v>
      </c>
      <c r="S254" s="5">
        <v>44402</v>
      </c>
      <c r="T254" s="4" t="s">
        <v>33</v>
      </c>
      <c r="U254" s="4">
        <v>224.25</v>
      </c>
      <c r="V254" s="4">
        <v>0</v>
      </c>
      <c r="W254" s="4">
        <v>0</v>
      </c>
      <c r="X254" s="4">
        <v>2204608</v>
      </c>
    </row>
    <row r="255" s="4" customFormat="1" spans="1:24">
      <c r="A255" s="4">
        <v>15887173426</v>
      </c>
      <c r="B255" s="4" t="s">
        <v>25</v>
      </c>
      <c r="C255" s="4" t="s">
        <v>26</v>
      </c>
      <c r="D255" s="4" t="s">
        <v>494</v>
      </c>
      <c r="E255" s="4" t="s">
        <v>35</v>
      </c>
      <c r="F255" s="5">
        <v>44398</v>
      </c>
      <c r="G255" s="5">
        <v>44399</v>
      </c>
      <c r="H255" s="4">
        <v>1</v>
      </c>
      <c r="I255" s="4">
        <v>1</v>
      </c>
      <c r="J255" s="4">
        <v>1</v>
      </c>
      <c r="K255" s="4" t="s">
        <v>29</v>
      </c>
      <c r="L255" s="4">
        <v>107.1</v>
      </c>
      <c r="M255" s="4">
        <v>107.1</v>
      </c>
      <c r="N255" s="4" t="s">
        <v>520</v>
      </c>
      <c r="O255" s="4" t="s">
        <v>368</v>
      </c>
      <c r="P255" s="4" t="s">
        <v>32</v>
      </c>
      <c r="Q255" s="4">
        <v>0</v>
      </c>
      <c r="R255" s="6">
        <v>44398</v>
      </c>
      <c r="S255" s="5">
        <v>44402</v>
      </c>
      <c r="T255" s="4" t="s">
        <v>33</v>
      </c>
      <c r="U255" s="4">
        <v>107.1</v>
      </c>
      <c r="V255" s="4">
        <v>0</v>
      </c>
      <c r="W255" s="4">
        <v>0</v>
      </c>
      <c r="X255" s="4">
        <v>2204614</v>
      </c>
    </row>
    <row r="256" s="4" customFormat="1" spans="1:24">
      <c r="A256" s="4">
        <v>15887240833</v>
      </c>
      <c r="B256" s="4" t="s">
        <v>25</v>
      </c>
      <c r="C256" s="4" t="s">
        <v>26</v>
      </c>
      <c r="D256" s="4" t="s">
        <v>521</v>
      </c>
      <c r="E256" s="4" t="s">
        <v>35</v>
      </c>
      <c r="F256" s="5">
        <v>44398</v>
      </c>
      <c r="G256" s="5">
        <v>44399</v>
      </c>
      <c r="H256" s="4">
        <v>1</v>
      </c>
      <c r="I256" s="4">
        <v>1</v>
      </c>
      <c r="J256" s="4">
        <v>1</v>
      </c>
      <c r="K256" s="4" t="s">
        <v>29</v>
      </c>
      <c r="L256" s="4">
        <v>163.2</v>
      </c>
      <c r="M256" s="4">
        <v>163.2</v>
      </c>
      <c r="N256" s="4" t="s">
        <v>522</v>
      </c>
      <c r="O256" s="4" t="s">
        <v>368</v>
      </c>
      <c r="P256" s="4" t="s">
        <v>32</v>
      </c>
      <c r="Q256" s="4">
        <v>0</v>
      </c>
      <c r="R256" s="6">
        <v>44398</v>
      </c>
      <c r="S256" s="5">
        <v>44402</v>
      </c>
      <c r="T256" s="4" t="s">
        <v>33</v>
      </c>
      <c r="U256" s="4">
        <v>163.2</v>
      </c>
      <c r="V256" s="4">
        <v>0</v>
      </c>
      <c r="W256" s="4">
        <v>0</v>
      </c>
      <c r="X256" s="4">
        <v>2204622</v>
      </c>
    </row>
    <row r="257" s="4" customFormat="1" spans="1:24">
      <c r="A257" s="4">
        <v>15887440105</v>
      </c>
      <c r="B257" s="4" t="s">
        <v>25</v>
      </c>
      <c r="C257" s="4" t="s">
        <v>26</v>
      </c>
      <c r="D257" s="4" t="s">
        <v>523</v>
      </c>
      <c r="E257" s="4" t="s">
        <v>213</v>
      </c>
      <c r="F257" s="5">
        <v>44398</v>
      </c>
      <c r="G257" s="5">
        <v>44399</v>
      </c>
      <c r="H257" s="4">
        <v>1</v>
      </c>
      <c r="I257" s="4">
        <v>1</v>
      </c>
      <c r="J257" s="4">
        <v>1</v>
      </c>
      <c r="K257" s="4" t="s">
        <v>29</v>
      </c>
      <c r="L257" s="4">
        <v>204.96</v>
      </c>
      <c r="M257" s="4">
        <v>204.96</v>
      </c>
      <c r="N257" s="4" t="s">
        <v>524</v>
      </c>
      <c r="O257" s="4" t="s">
        <v>368</v>
      </c>
      <c r="P257" s="4" t="s">
        <v>32</v>
      </c>
      <c r="Q257" s="4">
        <v>0</v>
      </c>
      <c r="R257" s="6">
        <v>44398</v>
      </c>
      <c r="S257" s="5">
        <v>44402</v>
      </c>
      <c r="T257" s="4" t="s">
        <v>33</v>
      </c>
      <c r="U257" s="4">
        <v>204.96</v>
      </c>
      <c r="V257" s="4">
        <v>0</v>
      </c>
      <c r="W257" s="4">
        <v>0</v>
      </c>
      <c r="X257" s="4">
        <v>2204654</v>
      </c>
    </row>
    <row r="258" s="4" customFormat="1" spans="1:24">
      <c r="A258" s="4">
        <v>15887734118</v>
      </c>
      <c r="B258" s="4" t="s">
        <v>25</v>
      </c>
      <c r="C258" s="4" t="s">
        <v>26</v>
      </c>
      <c r="D258" s="4" t="s">
        <v>525</v>
      </c>
      <c r="E258" s="4" t="s">
        <v>269</v>
      </c>
      <c r="F258" s="5">
        <v>44398</v>
      </c>
      <c r="G258" s="5">
        <v>44399</v>
      </c>
      <c r="H258" s="4">
        <v>1</v>
      </c>
      <c r="I258" s="4">
        <v>1</v>
      </c>
      <c r="J258" s="4">
        <v>1</v>
      </c>
      <c r="K258" s="4" t="s">
        <v>29</v>
      </c>
      <c r="L258" s="4">
        <v>199.72</v>
      </c>
      <c r="M258" s="4">
        <v>199.72</v>
      </c>
      <c r="N258" s="4" t="s">
        <v>526</v>
      </c>
      <c r="O258" s="4" t="s">
        <v>368</v>
      </c>
      <c r="P258" s="4" t="s">
        <v>32</v>
      </c>
      <c r="Q258" s="4">
        <v>0</v>
      </c>
      <c r="R258" s="6">
        <v>44398</v>
      </c>
      <c r="S258" s="5">
        <v>44402</v>
      </c>
      <c r="T258" s="4" t="s">
        <v>33</v>
      </c>
      <c r="U258" s="4">
        <v>199.72</v>
      </c>
      <c r="V258" s="4">
        <v>0</v>
      </c>
      <c r="W258" s="4">
        <v>0</v>
      </c>
      <c r="X258" s="4">
        <v>2204691</v>
      </c>
    </row>
    <row r="259" s="4" customFormat="1" spans="1:24">
      <c r="A259" s="4">
        <v>15887734118</v>
      </c>
      <c r="B259" s="4" t="s">
        <v>25</v>
      </c>
      <c r="C259" s="4" t="s">
        <v>46</v>
      </c>
      <c r="D259" s="4" t="s">
        <v>525</v>
      </c>
      <c r="E259" s="4" t="s">
        <v>269</v>
      </c>
      <c r="F259" s="5">
        <v>44398</v>
      </c>
      <c r="G259" s="5">
        <v>44399</v>
      </c>
      <c r="H259" s="4">
        <v>1</v>
      </c>
      <c r="I259" s="4">
        <v>1</v>
      </c>
      <c r="J259" s="4">
        <v>1</v>
      </c>
      <c r="K259" s="4" t="s">
        <v>29</v>
      </c>
      <c r="L259" s="4">
        <v>-199.72</v>
      </c>
      <c r="M259" s="4">
        <v>-199.72</v>
      </c>
      <c r="N259" s="4" t="s">
        <v>526</v>
      </c>
      <c r="O259" s="4" t="s">
        <v>368</v>
      </c>
      <c r="P259" s="4" t="s">
        <v>32</v>
      </c>
      <c r="Q259" s="4">
        <v>0</v>
      </c>
      <c r="R259" s="6">
        <v>44398</v>
      </c>
      <c r="S259" s="5">
        <v>44402</v>
      </c>
      <c r="T259" s="4" t="s">
        <v>33</v>
      </c>
      <c r="U259" s="4">
        <v>-199.72</v>
      </c>
      <c r="V259" s="4">
        <v>0</v>
      </c>
      <c r="W259" s="4">
        <v>0</v>
      </c>
      <c r="X259" s="4">
        <v>2204691</v>
      </c>
    </row>
    <row r="260" s="4" customFormat="1" spans="1:24">
      <c r="A260" s="4">
        <v>15887983991</v>
      </c>
      <c r="B260" s="4" t="s">
        <v>25</v>
      </c>
      <c r="C260" s="4" t="s">
        <v>26</v>
      </c>
      <c r="D260" s="4" t="s">
        <v>527</v>
      </c>
      <c r="E260" s="4" t="s">
        <v>528</v>
      </c>
      <c r="F260" s="5">
        <v>44398</v>
      </c>
      <c r="G260" s="5">
        <v>44399</v>
      </c>
      <c r="H260" s="4">
        <v>1</v>
      </c>
      <c r="I260" s="4">
        <v>1</v>
      </c>
      <c r="J260" s="4">
        <v>1</v>
      </c>
      <c r="K260" s="4" t="s">
        <v>29</v>
      </c>
      <c r="L260" s="4">
        <v>2767.47</v>
      </c>
      <c r="M260" s="4">
        <v>2767.47</v>
      </c>
      <c r="N260" s="4" t="s">
        <v>529</v>
      </c>
      <c r="O260" s="4" t="s">
        <v>368</v>
      </c>
      <c r="P260" s="4" t="s">
        <v>32</v>
      </c>
      <c r="Q260" s="4">
        <v>0</v>
      </c>
      <c r="R260" s="6">
        <v>44398</v>
      </c>
      <c r="S260" s="5">
        <v>44402</v>
      </c>
      <c r="T260" s="4" t="s">
        <v>33</v>
      </c>
      <c r="U260" s="4">
        <v>2767.47</v>
      </c>
      <c r="V260" s="4">
        <v>0</v>
      </c>
      <c r="W260" s="4">
        <v>0</v>
      </c>
      <c r="X260" s="4">
        <v>2204720</v>
      </c>
    </row>
    <row r="261" s="4" customFormat="1" spans="1:24">
      <c r="A261" s="4">
        <v>15888072974</v>
      </c>
      <c r="B261" s="4" t="s">
        <v>25</v>
      </c>
      <c r="C261" s="4" t="s">
        <v>26</v>
      </c>
      <c r="D261" s="4" t="s">
        <v>530</v>
      </c>
      <c r="E261" s="4" t="s">
        <v>531</v>
      </c>
      <c r="F261" s="5">
        <v>44398</v>
      </c>
      <c r="G261" s="5">
        <v>44399</v>
      </c>
      <c r="H261" s="4">
        <v>1</v>
      </c>
      <c r="I261" s="4">
        <v>1</v>
      </c>
      <c r="J261" s="4">
        <v>1</v>
      </c>
      <c r="K261" s="4" t="s">
        <v>29</v>
      </c>
      <c r="L261" s="4">
        <v>249.03</v>
      </c>
      <c r="M261" s="4">
        <v>249.03</v>
      </c>
      <c r="N261" s="4" t="s">
        <v>532</v>
      </c>
      <c r="O261" s="4" t="s">
        <v>368</v>
      </c>
      <c r="P261" s="4" t="s">
        <v>32</v>
      </c>
      <c r="Q261" s="4">
        <v>0</v>
      </c>
      <c r="R261" s="6">
        <v>44398</v>
      </c>
      <c r="S261" s="5">
        <v>44402</v>
      </c>
      <c r="T261" s="4" t="s">
        <v>33</v>
      </c>
      <c r="U261" s="4">
        <v>249.03</v>
      </c>
      <c r="V261" s="4">
        <v>0</v>
      </c>
      <c r="W261" s="4">
        <v>0</v>
      </c>
      <c r="X261" s="4">
        <v>2204731</v>
      </c>
    </row>
    <row r="262" s="4" customFormat="1" spans="1:24">
      <c r="A262" s="4">
        <v>15888084909</v>
      </c>
      <c r="B262" s="4" t="s">
        <v>25</v>
      </c>
      <c r="C262" s="4" t="s">
        <v>26</v>
      </c>
      <c r="D262" s="4" t="s">
        <v>533</v>
      </c>
      <c r="E262" s="4" t="s">
        <v>362</v>
      </c>
      <c r="F262" s="5">
        <v>44398</v>
      </c>
      <c r="G262" s="5">
        <v>44399</v>
      </c>
      <c r="H262" s="4">
        <v>1</v>
      </c>
      <c r="I262" s="4">
        <v>1</v>
      </c>
      <c r="J262" s="4">
        <v>1</v>
      </c>
      <c r="K262" s="4" t="s">
        <v>29</v>
      </c>
      <c r="L262" s="4">
        <v>290.2</v>
      </c>
      <c r="M262" s="4">
        <v>290.2</v>
      </c>
      <c r="N262" s="4" t="s">
        <v>534</v>
      </c>
      <c r="O262" s="4" t="s">
        <v>368</v>
      </c>
      <c r="P262" s="4" t="s">
        <v>32</v>
      </c>
      <c r="Q262" s="4">
        <v>0</v>
      </c>
      <c r="R262" s="6">
        <v>44398</v>
      </c>
      <c r="S262" s="5">
        <v>44402</v>
      </c>
      <c r="T262" s="4" t="s">
        <v>33</v>
      </c>
      <c r="U262" s="4">
        <v>290.2</v>
      </c>
      <c r="V262" s="4">
        <v>0</v>
      </c>
      <c r="W262" s="4">
        <v>0</v>
      </c>
      <c r="X262" s="4">
        <v>2204732</v>
      </c>
    </row>
    <row r="263" s="4" customFormat="1" spans="1:24">
      <c r="A263" s="4">
        <v>15888100469</v>
      </c>
      <c r="B263" s="4" t="s">
        <v>25</v>
      </c>
      <c r="C263" s="4" t="s">
        <v>26</v>
      </c>
      <c r="D263" s="4" t="s">
        <v>507</v>
      </c>
      <c r="E263" s="4" t="s">
        <v>535</v>
      </c>
      <c r="F263" s="5">
        <v>44398</v>
      </c>
      <c r="G263" s="5">
        <v>44399</v>
      </c>
      <c r="H263" s="4">
        <v>1</v>
      </c>
      <c r="I263" s="4">
        <v>1</v>
      </c>
      <c r="J263" s="4">
        <v>1</v>
      </c>
      <c r="K263" s="4" t="s">
        <v>29</v>
      </c>
      <c r="L263" s="4">
        <v>329.18</v>
      </c>
      <c r="M263" s="4">
        <v>329.18</v>
      </c>
      <c r="N263" s="4" t="s">
        <v>536</v>
      </c>
      <c r="O263" s="4" t="s">
        <v>368</v>
      </c>
      <c r="P263" s="4" t="s">
        <v>32</v>
      </c>
      <c r="Q263" s="4">
        <v>0</v>
      </c>
      <c r="R263" s="6">
        <v>44398</v>
      </c>
      <c r="S263" s="5">
        <v>44402</v>
      </c>
      <c r="T263" s="4" t="s">
        <v>33</v>
      </c>
      <c r="U263" s="4">
        <v>329.18</v>
      </c>
      <c r="V263" s="4">
        <v>0</v>
      </c>
      <c r="W263" s="4">
        <v>0</v>
      </c>
      <c r="X263" s="4">
        <v>2204734</v>
      </c>
    </row>
    <row r="264" s="4" customFormat="1" spans="1:24">
      <c r="A264" s="4">
        <v>15888117633</v>
      </c>
      <c r="B264" s="4" t="s">
        <v>25</v>
      </c>
      <c r="C264" s="4" t="s">
        <v>26</v>
      </c>
      <c r="D264" s="4" t="s">
        <v>537</v>
      </c>
      <c r="E264" s="4" t="s">
        <v>97</v>
      </c>
      <c r="F264" s="5">
        <v>44398</v>
      </c>
      <c r="G264" s="5">
        <v>44399</v>
      </c>
      <c r="H264" s="4">
        <v>1</v>
      </c>
      <c r="I264" s="4">
        <v>1</v>
      </c>
      <c r="J264" s="4">
        <v>1</v>
      </c>
      <c r="K264" s="4" t="s">
        <v>29</v>
      </c>
      <c r="L264" s="4">
        <v>266.75</v>
      </c>
      <c r="M264" s="4">
        <v>266.75</v>
      </c>
      <c r="N264" s="4" t="s">
        <v>538</v>
      </c>
      <c r="O264" s="4" t="s">
        <v>368</v>
      </c>
      <c r="P264" s="4" t="s">
        <v>32</v>
      </c>
      <c r="Q264" s="4">
        <v>0</v>
      </c>
      <c r="R264" s="6">
        <v>44398</v>
      </c>
      <c r="S264" s="5">
        <v>44402</v>
      </c>
      <c r="T264" s="4" t="s">
        <v>33</v>
      </c>
      <c r="U264" s="4">
        <v>266.75</v>
      </c>
      <c r="V264" s="4">
        <v>0</v>
      </c>
      <c r="W264" s="4">
        <v>0</v>
      </c>
      <c r="X264" s="4">
        <v>2204737</v>
      </c>
    </row>
    <row r="265" s="4" customFormat="1" spans="1:24">
      <c r="A265" s="4">
        <v>15888121057</v>
      </c>
      <c r="B265" s="4" t="s">
        <v>25</v>
      </c>
      <c r="C265" s="4" t="s">
        <v>26</v>
      </c>
      <c r="D265" s="4" t="s">
        <v>206</v>
      </c>
      <c r="E265" s="4" t="s">
        <v>539</v>
      </c>
      <c r="F265" s="5">
        <v>44398</v>
      </c>
      <c r="G265" s="5">
        <v>44399</v>
      </c>
      <c r="H265" s="4">
        <v>1</v>
      </c>
      <c r="I265" s="4">
        <v>1</v>
      </c>
      <c r="J265" s="4">
        <v>1</v>
      </c>
      <c r="K265" s="4" t="s">
        <v>29</v>
      </c>
      <c r="L265" s="4">
        <v>579.15</v>
      </c>
      <c r="M265" s="4">
        <v>579.15</v>
      </c>
      <c r="N265" s="4" t="s">
        <v>540</v>
      </c>
      <c r="O265" s="4" t="s">
        <v>368</v>
      </c>
      <c r="P265" s="4" t="s">
        <v>32</v>
      </c>
      <c r="Q265" s="4">
        <v>0</v>
      </c>
      <c r="R265" s="6">
        <v>44398</v>
      </c>
      <c r="S265" s="5">
        <v>44402</v>
      </c>
      <c r="T265" s="4" t="s">
        <v>33</v>
      </c>
      <c r="U265" s="4">
        <v>579.15</v>
      </c>
      <c r="V265" s="4">
        <v>0</v>
      </c>
      <c r="W265" s="4">
        <v>0</v>
      </c>
      <c r="X265" s="4">
        <v>2204739</v>
      </c>
    </row>
    <row r="266" s="4" customFormat="1" spans="1:24">
      <c r="A266" s="4">
        <v>15888130790</v>
      </c>
      <c r="B266" s="4" t="s">
        <v>25</v>
      </c>
      <c r="C266" s="4" t="s">
        <v>26</v>
      </c>
      <c r="D266" s="4" t="s">
        <v>541</v>
      </c>
      <c r="E266" s="4" t="s">
        <v>542</v>
      </c>
      <c r="F266" s="5">
        <v>44398</v>
      </c>
      <c r="G266" s="5">
        <v>44399</v>
      </c>
      <c r="H266" s="4">
        <v>1</v>
      </c>
      <c r="I266" s="4">
        <v>1</v>
      </c>
      <c r="J266" s="4">
        <v>1</v>
      </c>
      <c r="K266" s="4" t="s">
        <v>29</v>
      </c>
      <c r="L266" s="4">
        <v>382.54</v>
      </c>
      <c r="M266" s="4">
        <v>382.54</v>
      </c>
      <c r="N266" s="4" t="s">
        <v>543</v>
      </c>
      <c r="O266" s="4" t="s">
        <v>368</v>
      </c>
      <c r="P266" s="4" t="s">
        <v>32</v>
      </c>
      <c r="Q266" s="4">
        <v>0</v>
      </c>
      <c r="R266" s="6">
        <v>44398</v>
      </c>
      <c r="S266" s="5">
        <v>44402</v>
      </c>
      <c r="T266" s="4" t="s">
        <v>33</v>
      </c>
      <c r="U266" s="4">
        <v>382.54</v>
      </c>
      <c r="V266" s="4">
        <v>0</v>
      </c>
      <c r="W266" s="4">
        <v>0</v>
      </c>
      <c r="X266" s="4">
        <v>2204741</v>
      </c>
    </row>
    <row r="267" s="4" customFormat="1" spans="1:24">
      <c r="A267" s="4">
        <v>15888100469</v>
      </c>
      <c r="B267" s="4" t="s">
        <v>25</v>
      </c>
      <c r="C267" s="4" t="s">
        <v>46</v>
      </c>
      <c r="D267" s="4" t="s">
        <v>507</v>
      </c>
      <c r="E267" s="4" t="s">
        <v>535</v>
      </c>
      <c r="F267" s="5">
        <v>44398</v>
      </c>
      <c r="G267" s="5">
        <v>44399</v>
      </c>
      <c r="H267" s="4">
        <v>1</v>
      </c>
      <c r="I267" s="4">
        <v>1</v>
      </c>
      <c r="J267" s="4">
        <v>1</v>
      </c>
      <c r="K267" s="4" t="s">
        <v>29</v>
      </c>
      <c r="L267" s="4">
        <v>-329.18</v>
      </c>
      <c r="M267" s="4">
        <v>-329.18</v>
      </c>
      <c r="N267" s="4" t="s">
        <v>536</v>
      </c>
      <c r="O267" s="4" t="s">
        <v>368</v>
      </c>
      <c r="P267" s="4" t="s">
        <v>32</v>
      </c>
      <c r="Q267" s="4">
        <v>0</v>
      </c>
      <c r="R267" s="6">
        <v>44398</v>
      </c>
      <c r="S267" s="5">
        <v>44402</v>
      </c>
      <c r="T267" s="4" t="s">
        <v>33</v>
      </c>
      <c r="U267" s="4">
        <v>-329.18</v>
      </c>
      <c r="V267" s="4">
        <v>0</v>
      </c>
      <c r="W267" s="4">
        <v>0</v>
      </c>
      <c r="X267" s="4">
        <v>2204734</v>
      </c>
    </row>
    <row r="268" s="4" customFormat="1" spans="1:24">
      <c r="A268" s="4">
        <v>15888084909</v>
      </c>
      <c r="B268" s="4" t="s">
        <v>25</v>
      </c>
      <c r="C268" s="4" t="s">
        <v>46</v>
      </c>
      <c r="D268" s="4" t="s">
        <v>533</v>
      </c>
      <c r="E268" s="4" t="s">
        <v>362</v>
      </c>
      <c r="F268" s="5">
        <v>44398</v>
      </c>
      <c r="G268" s="5">
        <v>44399</v>
      </c>
      <c r="H268" s="4">
        <v>1</v>
      </c>
      <c r="I268" s="4">
        <v>1</v>
      </c>
      <c r="J268" s="4">
        <v>1</v>
      </c>
      <c r="K268" s="4" t="s">
        <v>29</v>
      </c>
      <c r="L268" s="4">
        <v>-290.2</v>
      </c>
      <c r="M268" s="4">
        <v>-290.2</v>
      </c>
      <c r="N268" s="4" t="s">
        <v>534</v>
      </c>
      <c r="O268" s="4" t="s">
        <v>368</v>
      </c>
      <c r="P268" s="4" t="s">
        <v>32</v>
      </c>
      <c r="Q268" s="4">
        <v>0</v>
      </c>
      <c r="R268" s="6">
        <v>44398</v>
      </c>
      <c r="S268" s="5">
        <v>44402</v>
      </c>
      <c r="T268" s="4" t="s">
        <v>33</v>
      </c>
      <c r="U268" s="4">
        <v>-290.2</v>
      </c>
      <c r="V268" s="4">
        <v>0</v>
      </c>
      <c r="W268" s="4">
        <v>0</v>
      </c>
      <c r="X268" s="4">
        <v>2204732</v>
      </c>
    </row>
    <row r="269" s="4" customFormat="1" spans="1:24">
      <c r="A269" s="4">
        <v>15766829111</v>
      </c>
      <c r="B269" s="4" t="s">
        <v>25</v>
      </c>
      <c r="C269" s="4" t="s">
        <v>26</v>
      </c>
      <c r="D269" s="4" t="s">
        <v>544</v>
      </c>
      <c r="E269" s="4" t="s">
        <v>35</v>
      </c>
      <c r="F269" s="5">
        <v>44399</v>
      </c>
      <c r="G269" s="5">
        <v>44400</v>
      </c>
      <c r="H269" s="4">
        <v>1</v>
      </c>
      <c r="I269" s="4">
        <v>1</v>
      </c>
      <c r="J269" s="4">
        <v>1</v>
      </c>
      <c r="K269" s="4" t="s">
        <v>29</v>
      </c>
      <c r="L269" s="4">
        <v>171.44</v>
      </c>
      <c r="M269" s="4">
        <v>171.44</v>
      </c>
      <c r="N269" s="4" t="s">
        <v>545</v>
      </c>
      <c r="O269" s="4" t="s">
        <v>546</v>
      </c>
      <c r="P269" s="4" t="s">
        <v>32</v>
      </c>
      <c r="Q269" s="4">
        <v>0</v>
      </c>
      <c r="R269" s="6">
        <v>44388</v>
      </c>
      <c r="S269" s="5">
        <v>44403</v>
      </c>
      <c r="T269" s="4" t="s">
        <v>33</v>
      </c>
      <c r="U269" s="4">
        <v>171.44</v>
      </c>
      <c r="V269" s="4">
        <v>0</v>
      </c>
      <c r="W269" s="4">
        <v>0</v>
      </c>
      <c r="X269" s="4">
        <v>2192950</v>
      </c>
    </row>
    <row r="270" s="4" customFormat="1" spans="1:24">
      <c r="A270" s="4">
        <v>15775963175</v>
      </c>
      <c r="B270" s="4" t="s">
        <v>25</v>
      </c>
      <c r="C270" s="4" t="s">
        <v>26</v>
      </c>
      <c r="D270" s="4" t="s">
        <v>547</v>
      </c>
      <c r="E270" s="4" t="s">
        <v>548</v>
      </c>
      <c r="F270" s="5">
        <v>44399</v>
      </c>
      <c r="G270" s="5">
        <v>44400</v>
      </c>
      <c r="H270" s="4">
        <v>1</v>
      </c>
      <c r="I270" s="4">
        <v>1</v>
      </c>
      <c r="J270" s="4">
        <v>1</v>
      </c>
      <c r="K270" s="4" t="s">
        <v>29</v>
      </c>
      <c r="L270" s="4">
        <v>206.67</v>
      </c>
      <c r="M270" s="4">
        <v>206.67</v>
      </c>
      <c r="N270" s="4" t="s">
        <v>549</v>
      </c>
      <c r="O270" s="4" t="s">
        <v>546</v>
      </c>
      <c r="P270" s="4" t="s">
        <v>32</v>
      </c>
      <c r="Q270" s="4">
        <v>0</v>
      </c>
      <c r="R270" s="6">
        <v>44389</v>
      </c>
      <c r="S270" s="5">
        <v>44403</v>
      </c>
      <c r="T270" s="4" t="s">
        <v>33</v>
      </c>
      <c r="U270" s="4">
        <v>206.67</v>
      </c>
      <c r="V270" s="4">
        <v>0</v>
      </c>
      <c r="W270" s="4">
        <v>0</v>
      </c>
      <c r="X270" s="4">
        <v>2193868</v>
      </c>
    </row>
    <row r="271" s="4" customFormat="1" spans="1:24">
      <c r="A271" s="4">
        <v>15783131736</v>
      </c>
      <c r="B271" s="4" t="s">
        <v>25</v>
      </c>
      <c r="C271" s="4" t="s">
        <v>26</v>
      </c>
      <c r="D271" s="4" t="s">
        <v>383</v>
      </c>
      <c r="E271" s="4" t="s">
        <v>35</v>
      </c>
      <c r="F271" s="5">
        <v>44398</v>
      </c>
      <c r="G271" s="5">
        <v>44400</v>
      </c>
      <c r="H271" s="4">
        <v>1</v>
      </c>
      <c r="I271" s="4">
        <v>2</v>
      </c>
      <c r="J271" s="4">
        <v>2</v>
      </c>
      <c r="K271" s="4" t="s">
        <v>29</v>
      </c>
      <c r="L271" s="4">
        <v>659.49</v>
      </c>
      <c r="M271" s="4">
        <v>659.49</v>
      </c>
      <c r="N271" s="4" t="s">
        <v>550</v>
      </c>
      <c r="O271" s="4" t="s">
        <v>546</v>
      </c>
      <c r="P271" s="4" t="s">
        <v>32</v>
      </c>
      <c r="Q271" s="4">
        <v>0</v>
      </c>
      <c r="R271" s="6">
        <v>44389</v>
      </c>
      <c r="S271" s="5">
        <v>44403</v>
      </c>
      <c r="T271" s="4" t="s">
        <v>33</v>
      </c>
      <c r="U271" s="4">
        <v>659.49</v>
      </c>
      <c r="V271" s="4">
        <v>0</v>
      </c>
      <c r="W271" s="4">
        <v>0</v>
      </c>
      <c r="X271" s="4">
        <v>2194311</v>
      </c>
    </row>
    <row r="272" s="4" customFormat="1" spans="1:24">
      <c r="A272" s="4">
        <v>15824544563</v>
      </c>
      <c r="B272" s="4" t="s">
        <v>25</v>
      </c>
      <c r="C272" s="4" t="s">
        <v>26</v>
      </c>
      <c r="D272" s="4" t="s">
        <v>551</v>
      </c>
      <c r="E272" s="4" t="s">
        <v>552</v>
      </c>
      <c r="F272" s="5">
        <v>44398</v>
      </c>
      <c r="G272" s="5">
        <v>44400</v>
      </c>
      <c r="H272" s="4">
        <v>1</v>
      </c>
      <c r="I272" s="4">
        <v>2</v>
      </c>
      <c r="J272" s="4">
        <v>2</v>
      </c>
      <c r="K272" s="4" t="s">
        <v>29</v>
      </c>
      <c r="L272" s="4">
        <v>597.98</v>
      </c>
      <c r="M272" s="4">
        <v>597.98</v>
      </c>
      <c r="N272" s="4" t="s">
        <v>553</v>
      </c>
      <c r="O272" s="4" t="s">
        <v>546</v>
      </c>
      <c r="P272" s="4" t="s">
        <v>32</v>
      </c>
      <c r="Q272" s="4">
        <v>0</v>
      </c>
      <c r="R272" s="6">
        <v>44393</v>
      </c>
      <c r="S272" s="5">
        <v>44403</v>
      </c>
      <c r="T272" s="4" t="s">
        <v>33</v>
      </c>
      <c r="U272" s="4">
        <v>597.98</v>
      </c>
      <c r="V272" s="4">
        <v>0</v>
      </c>
      <c r="W272" s="4">
        <v>0</v>
      </c>
      <c r="X272" s="4">
        <v>2199119</v>
      </c>
    </row>
    <row r="273" s="4" customFormat="1" spans="1:24">
      <c r="A273" s="4">
        <v>15825010372</v>
      </c>
      <c r="B273" s="4" t="s">
        <v>25</v>
      </c>
      <c r="C273" s="4" t="s">
        <v>26</v>
      </c>
      <c r="D273" s="4" t="s">
        <v>554</v>
      </c>
      <c r="E273" s="4" t="s">
        <v>555</v>
      </c>
      <c r="F273" s="5">
        <v>44397</v>
      </c>
      <c r="G273" s="5">
        <v>44400</v>
      </c>
      <c r="H273" s="4">
        <v>1</v>
      </c>
      <c r="I273" s="4">
        <v>3</v>
      </c>
      <c r="J273" s="4">
        <v>3</v>
      </c>
      <c r="K273" s="4" t="s">
        <v>29</v>
      </c>
      <c r="L273" s="4">
        <v>1173.72</v>
      </c>
      <c r="M273" s="4">
        <v>1173.72</v>
      </c>
      <c r="N273" s="4" t="s">
        <v>556</v>
      </c>
      <c r="O273" s="4" t="s">
        <v>546</v>
      </c>
      <c r="P273" s="4" t="s">
        <v>32</v>
      </c>
      <c r="Q273" s="4">
        <v>0</v>
      </c>
      <c r="R273" s="6">
        <v>44393</v>
      </c>
      <c r="S273" s="5">
        <v>44403</v>
      </c>
      <c r="T273" s="4" t="s">
        <v>33</v>
      </c>
      <c r="U273" s="4">
        <v>1173.72</v>
      </c>
      <c r="V273" s="4">
        <v>0</v>
      </c>
      <c r="W273" s="4">
        <v>0</v>
      </c>
      <c r="X273" s="4">
        <v>2199208</v>
      </c>
    </row>
    <row r="274" s="4" customFormat="1" spans="1:24">
      <c r="A274" s="4">
        <v>15825051435</v>
      </c>
      <c r="B274" s="4" t="s">
        <v>25</v>
      </c>
      <c r="C274" s="4" t="s">
        <v>26</v>
      </c>
      <c r="D274" s="4" t="s">
        <v>53</v>
      </c>
      <c r="E274" s="4" t="s">
        <v>54</v>
      </c>
      <c r="F274" s="5">
        <v>44398</v>
      </c>
      <c r="G274" s="5">
        <v>44400</v>
      </c>
      <c r="H274" s="4">
        <v>1</v>
      </c>
      <c r="I274" s="4">
        <v>2</v>
      </c>
      <c r="J274" s="4">
        <v>2</v>
      </c>
      <c r="K274" s="4" t="s">
        <v>29</v>
      </c>
      <c r="L274" s="4">
        <v>1028.6</v>
      </c>
      <c r="M274" s="4">
        <v>1028.6</v>
      </c>
      <c r="N274" s="4" t="s">
        <v>557</v>
      </c>
      <c r="O274" s="4" t="s">
        <v>546</v>
      </c>
      <c r="P274" s="4" t="s">
        <v>32</v>
      </c>
      <c r="Q274" s="4">
        <v>0</v>
      </c>
      <c r="R274" s="6">
        <v>44393</v>
      </c>
      <c r="S274" s="5">
        <v>44403</v>
      </c>
      <c r="T274" s="4" t="s">
        <v>33</v>
      </c>
      <c r="U274" s="4">
        <v>1028.6</v>
      </c>
      <c r="V274" s="4">
        <v>0</v>
      </c>
      <c r="W274" s="4">
        <v>0</v>
      </c>
      <c r="X274" s="4">
        <v>2199218</v>
      </c>
    </row>
    <row r="275" s="4" customFormat="1" spans="1:24">
      <c r="A275" s="4">
        <v>15832571753</v>
      </c>
      <c r="B275" s="4" t="s">
        <v>25</v>
      </c>
      <c r="C275" s="4" t="s">
        <v>26</v>
      </c>
      <c r="D275" s="4" t="s">
        <v>558</v>
      </c>
      <c r="E275" s="4" t="s">
        <v>559</v>
      </c>
      <c r="F275" s="5">
        <v>44397</v>
      </c>
      <c r="G275" s="5">
        <v>44400</v>
      </c>
      <c r="H275" s="4">
        <v>1</v>
      </c>
      <c r="I275" s="4">
        <v>3</v>
      </c>
      <c r="J275" s="4">
        <v>3</v>
      </c>
      <c r="K275" s="4" t="s">
        <v>29</v>
      </c>
      <c r="L275" s="4">
        <v>517.11</v>
      </c>
      <c r="M275" s="4">
        <v>517.11</v>
      </c>
      <c r="N275" s="4" t="s">
        <v>560</v>
      </c>
      <c r="O275" s="4" t="s">
        <v>546</v>
      </c>
      <c r="P275" s="4" t="s">
        <v>32</v>
      </c>
      <c r="Q275" s="4">
        <v>0</v>
      </c>
      <c r="R275" s="6">
        <v>44394</v>
      </c>
      <c r="S275" s="5">
        <v>44403</v>
      </c>
      <c r="T275" s="4" t="s">
        <v>33</v>
      </c>
      <c r="U275" s="4">
        <v>517.11</v>
      </c>
      <c r="V275" s="4">
        <v>0</v>
      </c>
      <c r="W275" s="4">
        <v>0</v>
      </c>
      <c r="X275" s="4">
        <v>2199955</v>
      </c>
    </row>
    <row r="276" s="4" customFormat="1" spans="1:24">
      <c r="A276" s="4">
        <v>15833746844</v>
      </c>
      <c r="B276" s="4" t="s">
        <v>25</v>
      </c>
      <c r="C276" s="4" t="s">
        <v>26</v>
      </c>
      <c r="D276" s="4" t="s">
        <v>561</v>
      </c>
      <c r="E276" s="4" t="s">
        <v>496</v>
      </c>
      <c r="F276" s="5">
        <v>44396</v>
      </c>
      <c r="G276" s="5">
        <v>44400</v>
      </c>
      <c r="H276" s="4">
        <v>1</v>
      </c>
      <c r="I276" s="4">
        <v>4</v>
      </c>
      <c r="J276" s="4">
        <v>4</v>
      </c>
      <c r="K276" s="4" t="s">
        <v>29</v>
      </c>
      <c r="L276" s="4">
        <v>1246.14</v>
      </c>
      <c r="M276" s="4">
        <v>1246.14</v>
      </c>
      <c r="N276" s="4" t="s">
        <v>562</v>
      </c>
      <c r="O276" s="4" t="s">
        <v>546</v>
      </c>
      <c r="P276" s="4" t="s">
        <v>32</v>
      </c>
      <c r="Q276" s="4">
        <v>0</v>
      </c>
      <c r="R276" s="6">
        <v>44394</v>
      </c>
      <c r="S276" s="5">
        <v>44403</v>
      </c>
      <c r="T276" s="4" t="s">
        <v>33</v>
      </c>
      <c r="U276" s="4">
        <v>1246.14</v>
      </c>
      <c r="V276" s="4">
        <v>0</v>
      </c>
      <c r="W276" s="4">
        <v>0</v>
      </c>
      <c r="X276" s="4">
        <v>2200140</v>
      </c>
    </row>
    <row r="277" s="4" customFormat="1" spans="1:24">
      <c r="A277" s="4">
        <v>15833798039</v>
      </c>
      <c r="B277" s="4" t="s">
        <v>25</v>
      </c>
      <c r="C277" s="4" t="s">
        <v>26</v>
      </c>
      <c r="D277" s="4" t="s">
        <v>561</v>
      </c>
      <c r="E277" s="4" t="s">
        <v>496</v>
      </c>
      <c r="F277" s="5">
        <v>44396</v>
      </c>
      <c r="G277" s="5">
        <v>44400</v>
      </c>
      <c r="H277" s="4">
        <v>1</v>
      </c>
      <c r="I277" s="4">
        <v>4</v>
      </c>
      <c r="J277" s="4">
        <v>4</v>
      </c>
      <c r="K277" s="4" t="s">
        <v>29</v>
      </c>
      <c r="L277" s="4">
        <v>1246.14</v>
      </c>
      <c r="M277" s="4">
        <v>1246.14</v>
      </c>
      <c r="N277" s="4" t="s">
        <v>563</v>
      </c>
      <c r="O277" s="4" t="s">
        <v>546</v>
      </c>
      <c r="P277" s="4" t="s">
        <v>32</v>
      </c>
      <c r="Q277" s="4">
        <v>0</v>
      </c>
      <c r="R277" s="6">
        <v>44394</v>
      </c>
      <c r="S277" s="5">
        <v>44403</v>
      </c>
      <c r="T277" s="4" t="s">
        <v>33</v>
      </c>
      <c r="U277" s="4">
        <v>1246.14</v>
      </c>
      <c r="V277" s="4">
        <v>0</v>
      </c>
      <c r="W277" s="4">
        <v>0</v>
      </c>
      <c r="X277" s="4">
        <v>2200147</v>
      </c>
    </row>
    <row r="278" s="4" customFormat="1" spans="1:24">
      <c r="A278" s="4">
        <v>15843376860</v>
      </c>
      <c r="B278" s="4" t="s">
        <v>25</v>
      </c>
      <c r="C278" s="4" t="s">
        <v>26</v>
      </c>
      <c r="D278" s="4" t="s">
        <v>135</v>
      </c>
      <c r="E278" s="4" t="s">
        <v>120</v>
      </c>
      <c r="F278" s="5">
        <v>44398</v>
      </c>
      <c r="G278" s="5">
        <v>44400</v>
      </c>
      <c r="H278" s="4">
        <v>1</v>
      </c>
      <c r="I278" s="4">
        <v>2</v>
      </c>
      <c r="J278" s="4">
        <v>2</v>
      </c>
      <c r="K278" s="4" t="s">
        <v>29</v>
      </c>
      <c r="L278" s="4">
        <v>228.26</v>
      </c>
      <c r="M278" s="4">
        <v>228.26</v>
      </c>
      <c r="N278" s="4" t="s">
        <v>564</v>
      </c>
      <c r="O278" s="4" t="s">
        <v>546</v>
      </c>
      <c r="P278" s="4" t="s">
        <v>32</v>
      </c>
      <c r="Q278" s="4">
        <v>0</v>
      </c>
      <c r="R278" s="6">
        <v>44395</v>
      </c>
      <c r="S278" s="5">
        <v>44403</v>
      </c>
      <c r="T278" s="4" t="s">
        <v>33</v>
      </c>
      <c r="U278" s="4">
        <v>228.26</v>
      </c>
      <c r="V278" s="4">
        <v>0</v>
      </c>
      <c r="W278" s="4">
        <v>0</v>
      </c>
      <c r="X278" s="4">
        <v>2201201</v>
      </c>
    </row>
    <row r="279" s="4" customFormat="1" spans="1:24">
      <c r="A279" s="4">
        <v>15850184749</v>
      </c>
      <c r="B279" s="4" t="s">
        <v>25</v>
      </c>
      <c r="C279" s="4" t="s">
        <v>26</v>
      </c>
      <c r="D279" s="4" t="s">
        <v>565</v>
      </c>
      <c r="E279" s="4" t="s">
        <v>48</v>
      </c>
      <c r="F279" s="5">
        <v>44396</v>
      </c>
      <c r="G279" s="5">
        <v>44400</v>
      </c>
      <c r="H279" s="4">
        <v>1</v>
      </c>
      <c r="I279" s="4">
        <v>4</v>
      </c>
      <c r="J279" s="4">
        <v>4</v>
      </c>
      <c r="K279" s="4" t="s">
        <v>29</v>
      </c>
      <c r="L279" s="4">
        <v>2606.04</v>
      </c>
      <c r="M279" s="4">
        <v>2606.04</v>
      </c>
      <c r="N279" s="4" t="s">
        <v>566</v>
      </c>
      <c r="O279" s="4" t="s">
        <v>546</v>
      </c>
      <c r="P279" s="4" t="s">
        <v>32</v>
      </c>
      <c r="Q279" s="4">
        <v>0</v>
      </c>
      <c r="R279" s="6">
        <v>44396</v>
      </c>
      <c r="S279" s="5">
        <v>44403</v>
      </c>
      <c r="T279" s="4" t="s">
        <v>33</v>
      </c>
      <c r="U279" s="4">
        <v>2606.04</v>
      </c>
      <c r="V279" s="4">
        <v>0</v>
      </c>
      <c r="W279" s="4">
        <v>0</v>
      </c>
      <c r="X279" s="4">
        <v>2201801</v>
      </c>
    </row>
    <row r="280" s="4" customFormat="1" spans="1:24">
      <c r="A280" s="4">
        <v>15850208336</v>
      </c>
      <c r="B280" s="4" t="s">
        <v>25</v>
      </c>
      <c r="C280" s="4" t="s">
        <v>26</v>
      </c>
      <c r="D280" s="4" t="s">
        <v>565</v>
      </c>
      <c r="E280" s="4" t="s">
        <v>48</v>
      </c>
      <c r="F280" s="5">
        <v>44396</v>
      </c>
      <c r="G280" s="5">
        <v>44400</v>
      </c>
      <c r="H280" s="4">
        <v>1</v>
      </c>
      <c r="I280" s="4">
        <v>4</v>
      </c>
      <c r="J280" s="4">
        <v>4</v>
      </c>
      <c r="K280" s="4" t="s">
        <v>29</v>
      </c>
      <c r="L280" s="4">
        <v>2606.04</v>
      </c>
      <c r="M280" s="4">
        <v>2606.04</v>
      </c>
      <c r="N280" s="4" t="s">
        <v>567</v>
      </c>
      <c r="O280" s="4" t="s">
        <v>546</v>
      </c>
      <c r="P280" s="4" t="s">
        <v>32</v>
      </c>
      <c r="Q280" s="4">
        <v>0</v>
      </c>
      <c r="R280" s="6">
        <v>44396</v>
      </c>
      <c r="S280" s="5">
        <v>44403</v>
      </c>
      <c r="T280" s="4" t="s">
        <v>33</v>
      </c>
      <c r="U280" s="4">
        <v>2606.04</v>
      </c>
      <c r="V280" s="4">
        <v>0</v>
      </c>
      <c r="W280" s="4">
        <v>0</v>
      </c>
      <c r="X280" s="4">
        <v>2201807</v>
      </c>
    </row>
    <row r="281" s="4" customFormat="1" spans="1:24">
      <c r="A281" s="4">
        <v>15850547962</v>
      </c>
      <c r="B281" s="4" t="s">
        <v>25</v>
      </c>
      <c r="C281" s="4" t="s">
        <v>26</v>
      </c>
      <c r="D281" s="4" t="s">
        <v>568</v>
      </c>
      <c r="E281" s="4" t="s">
        <v>569</v>
      </c>
      <c r="F281" s="5">
        <v>44398</v>
      </c>
      <c r="G281" s="5">
        <v>44400</v>
      </c>
      <c r="H281" s="4">
        <v>1</v>
      </c>
      <c r="I281" s="4">
        <v>2</v>
      </c>
      <c r="J281" s="4">
        <v>2</v>
      </c>
      <c r="K281" s="4" t="s">
        <v>29</v>
      </c>
      <c r="L281" s="4">
        <v>1164.84</v>
      </c>
      <c r="M281" s="4">
        <v>1164.84</v>
      </c>
      <c r="N281" s="4" t="s">
        <v>570</v>
      </c>
      <c r="O281" s="4" t="s">
        <v>546</v>
      </c>
      <c r="P281" s="4" t="s">
        <v>32</v>
      </c>
      <c r="Q281" s="4">
        <v>0</v>
      </c>
      <c r="R281" s="6">
        <v>44396</v>
      </c>
      <c r="S281" s="5">
        <v>44403</v>
      </c>
      <c r="T281" s="4" t="s">
        <v>33</v>
      </c>
      <c r="U281" s="4">
        <v>1164.84</v>
      </c>
      <c r="V281" s="4">
        <v>0</v>
      </c>
      <c r="W281" s="4">
        <v>0</v>
      </c>
      <c r="X281" s="4">
        <v>2201837</v>
      </c>
    </row>
    <row r="282" s="4" customFormat="1" spans="1:24">
      <c r="A282" s="4">
        <v>15854288769</v>
      </c>
      <c r="B282" s="4" t="s">
        <v>25</v>
      </c>
      <c r="C282" s="4" t="s">
        <v>26</v>
      </c>
      <c r="D282" s="4" t="s">
        <v>561</v>
      </c>
      <c r="E282" s="4" t="s">
        <v>571</v>
      </c>
      <c r="F282" s="5">
        <v>44396</v>
      </c>
      <c r="G282" s="5">
        <v>44400</v>
      </c>
      <c r="H282" s="4">
        <v>1</v>
      </c>
      <c r="I282" s="4">
        <v>4</v>
      </c>
      <c r="J282" s="4">
        <v>4</v>
      </c>
      <c r="K282" s="4" t="s">
        <v>29</v>
      </c>
      <c r="L282" s="4">
        <v>1192.24</v>
      </c>
      <c r="M282" s="4">
        <v>1192.24</v>
      </c>
      <c r="N282" s="4" t="s">
        <v>572</v>
      </c>
      <c r="O282" s="4" t="s">
        <v>546</v>
      </c>
      <c r="P282" s="4" t="s">
        <v>32</v>
      </c>
      <c r="Q282" s="4">
        <v>0</v>
      </c>
      <c r="R282" s="6">
        <v>44396</v>
      </c>
      <c r="S282" s="5">
        <v>44403</v>
      </c>
      <c r="T282" s="4" t="s">
        <v>33</v>
      </c>
      <c r="U282" s="4">
        <v>1192.24</v>
      </c>
      <c r="V282" s="4">
        <v>0</v>
      </c>
      <c r="W282" s="4">
        <v>0</v>
      </c>
      <c r="X282" s="4">
        <v>2201937</v>
      </c>
    </row>
    <row r="283" s="4" customFormat="1" spans="1:23">
      <c r="A283" s="4">
        <v>15849667774</v>
      </c>
      <c r="B283" s="4" t="s">
        <v>25</v>
      </c>
      <c r="C283" s="4" t="s">
        <v>26</v>
      </c>
      <c r="D283" s="4" t="s">
        <v>573</v>
      </c>
      <c r="E283" s="4" t="s">
        <v>91</v>
      </c>
      <c r="F283" s="5">
        <v>44396</v>
      </c>
      <c r="G283" s="5">
        <v>44400</v>
      </c>
      <c r="H283" s="4">
        <v>1</v>
      </c>
      <c r="I283" s="4">
        <v>4</v>
      </c>
      <c r="J283" s="4">
        <v>4</v>
      </c>
      <c r="K283" s="4" t="s">
        <v>29</v>
      </c>
      <c r="L283" s="4">
        <v>502.1</v>
      </c>
      <c r="M283" s="4">
        <v>502.1</v>
      </c>
      <c r="N283" s="4" t="s">
        <v>574</v>
      </c>
      <c r="O283" s="4" t="s">
        <v>546</v>
      </c>
      <c r="P283" s="4" t="s">
        <v>32</v>
      </c>
      <c r="Q283" s="4">
        <v>0</v>
      </c>
      <c r="R283" s="6">
        <v>44396</v>
      </c>
      <c r="S283" s="5">
        <v>44403</v>
      </c>
      <c r="T283" s="4" t="s">
        <v>33</v>
      </c>
      <c r="U283" s="4">
        <v>502.1</v>
      </c>
      <c r="V283" s="4">
        <v>0</v>
      </c>
      <c r="W283" s="4">
        <v>0</v>
      </c>
    </row>
    <row r="284" s="4" customFormat="1" spans="1:24">
      <c r="A284" s="4">
        <v>15865079285</v>
      </c>
      <c r="B284" s="4" t="s">
        <v>25</v>
      </c>
      <c r="C284" s="4" t="s">
        <v>26</v>
      </c>
      <c r="D284" s="4" t="s">
        <v>110</v>
      </c>
      <c r="E284" s="4" t="s">
        <v>575</v>
      </c>
      <c r="F284" s="5">
        <v>44399</v>
      </c>
      <c r="G284" s="5">
        <v>44400</v>
      </c>
      <c r="H284" s="4">
        <v>1</v>
      </c>
      <c r="I284" s="4">
        <v>1</v>
      </c>
      <c r="J284" s="4">
        <v>1</v>
      </c>
      <c r="K284" s="4" t="s">
        <v>29</v>
      </c>
      <c r="L284" s="4">
        <v>361.61</v>
      </c>
      <c r="M284" s="4">
        <v>361.61</v>
      </c>
      <c r="N284" s="4" t="s">
        <v>576</v>
      </c>
      <c r="O284" s="4" t="s">
        <v>546</v>
      </c>
      <c r="P284" s="4" t="s">
        <v>32</v>
      </c>
      <c r="Q284" s="4">
        <v>0</v>
      </c>
      <c r="R284" s="6">
        <v>44397</v>
      </c>
      <c r="S284" s="5">
        <v>44403</v>
      </c>
      <c r="T284" s="4" t="s">
        <v>33</v>
      </c>
      <c r="U284" s="4">
        <v>361.61</v>
      </c>
      <c r="V284" s="4">
        <v>0</v>
      </c>
      <c r="W284" s="4">
        <v>0</v>
      </c>
      <c r="X284" s="4">
        <v>2202965</v>
      </c>
    </row>
    <row r="285" s="4" customFormat="1" spans="1:24">
      <c r="A285" s="4">
        <v>15866669522</v>
      </c>
      <c r="B285" s="4" t="s">
        <v>25</v>
      </c>
      <c r="C285" s="4" t="s">
        <v>26</v>
      </c>
      <c r="D285" s="4" t="s">
        <v>577</v>
      </c>
      <c r="E285" s="4" t="s">
        <v>578</v>
      </c>
      <c r="F285" s="5">
        <v>44398</v>
      </c>
      <c r="G285" s="5">
        <v>44400</v>
      </c>
      <c r="H285" s="4">
        <v>1</v>
      </c>
      <c r="I285" s="4">
        <v>2</v>
      </c>
      <c r="J285" s="4">
        <v>2</v>
      </c>
      <c r="K285" s="4" t="s">
        <v>29</v>
      </c>
      <c r="L285" s="4">
        <v>651.37</v>
      </c>
      <c r="M285" s="4">
        <v>651.37</v>
      </c>
      <c r="N285" s="4" t="s">
        <v>579</v>
      </c>
      <c r="O285" s="4" t="s">
        <v>546</v>
      </c>
      <c r="P285" s="4" t="s">
        <v>32</v>
      </c>
      <c r="Q285" s="4">
        <v>0</v>
      </c>
      <c r="R285" s="6">
        <v>44397</v>
      </c>
      <c r="S285" s="5">
        <v>44403</v>
      </c>
      <c r="T285" s="4" t="s">
        <v>33</v>
      </c>
      <c r="U285" s="4">
        <v>651.37</v>
      </c>
      <c r="V285" s="4">
        <v>0</v>
      </c>
      <c r="W285" s="4">
        <v>0</v>
      </c>
      <c r="X285" s="4">
        <v>2203181</v>
      </c>
    </row>
    <row r="286" s="4" customFormat="1" spans="1:24">
      <c r="A286" s="4">
        <v>15871038739</v>
      </c>
      <c r="B286" s="4" t="s">
        <v>25</v>
      </c>
      <c r="C286" s="4" t="s">
        <v>26</v>
      </c>
      <c r="D286" s="4" t="s">
        <v>580</v>
      </c>
      <c r="E286" s="4" t="s">
        <v>581</v>
      </c>
      <c r="F286" s="5">
        <v>44398</v>
      </c>
      <c r="G286" s="5">
        <v>44400</v>
      </c>
      <c r="H286" s="4">
        <v>1</v>
      </c>
      <c r="I286" s="4">
        <v>2</v>
      </c>
      <c r="J286" s="4">
        <v>2</v>
      </c>
      <c r="K286" s="4" t="s">
        <v>29</v>
      </c>
      <c r="L286" s="4">
        <v>996.72</v>
      </c>
      <c r="M286" s="4">
        <v>996.72</v>
      </c>
      <c r="N286" s="4" t="s">
        <v>582</v>
      </c>
      <c r="O286" s="4" t="s">
        <v>546</v>
      </c>
      <c r="P286" s="4" t="s">
        <v>32</v>
      </c>
      <c r="Q286" s="4">
        <v>0</v>
      </c>
      <c r="R286" s="6">
        <v>44397</v>
      </c>
      <c r="S286" s="5">
        <v>44403</v>
      </c>
      <c r="T286" s="4" t="s">
        <v>33</v>
      </c>
      <c r="U286" s="4">
        <v>996.72</v>
      </c>
      <c r="V286" s="4">
        <v>0</v>
      </c>
      <c r="W286" s="4">
        <v>0</v>
      </c>
      <c r="X286" s="4">
        <v>2203273</v>
      </c>
    </row>
    <row r="287" s="4" customFormat="1" spans="1:24">
      <c r="A287" s="4">
        <v>15875146616</v>
      </c>
      <c r="B287" s="4" t="s">
        <v>25</v>
      </c>
      <c r="C287" s="4" t="s">
        <v>26</v>
      </c>
      <c r="D287" s="4" t="s">
        <v>583</v>
      </c>
      <c r="E287" s="4" t="s">
        <v>57</v>
      </c>
      <c r="F287" s="5">
        <v>44398</v>
      </c>
      <c r="G287" s="5">
        <v>44400</v>
      </c>
      <c r="H287" s="4">
        <v>1</v>
      </c>
      <c r="I287" s="4">
        <v>2</v>
      </c>
      <c r="J287" s="4">
        <v>2</v>
      </c>
      <c r="K287" s="4" t="s">
        <v>29</v>
      </c>
      <c r="L287" s="4">
        <v>267.24</v>
      </c>
      <c r="M287" s="4">
        <v>267.24</v>
      </c>
      <c r="N287" s="4" t="s">
        <v>584</v>
      </c>
      <c r="O287" s="4" t="s">
        <v>546</v>
      </c>
      <c r="P287" s="4" t="s">
        <v>32</v>
      </c>
      <c r="Q287" s="4">
        <v>0</v>
      </c>
      <c r="R287" s="6">
        <v>44398</v>
      </c>
      <c r="S287" s="5">
        <v>44403</v>
      </c>
      <c r="T287" s="4" t="s">
        <v>33</v>
      </c>
      <c r="U287" s="4">
        <v>267.24</v>
      </c>
      <c r="V287" s="4">
        <v>0</v>
      </c>
      <c r="W287" s="4">
        <v>0</v>
      </c>
      <c r="X287" s="4">
        <v>2203911</v>
      </c>
    </row>
    <row r="288" s="4" customFormat="1" spans="1:24">
      <c r="A288" s="4">
        <v>15875228903</v>
      </c>
      <c r="B288" s="4" t="s">
        <v>25</v>
      </c>
      <c r="C288" s="4" t="s">
        <v>26</v>
      </c>
      <c r="D288" s="4" t="s">
        <v>585</v>
      </c>
      <c r="E288" s="4" t="s">
        <v>586</v>
      </c>
      <c r="F288" s="5">
        <v>44398</v>
      </c>
      <c r="G288" s="5">
        <v>44400</v>
      </c>
      <c r="H288" s="4">
        <v>1</v>
      </c>
      <c r="I288" s="4">
        <v>2</v>
      </c>
      <c r="J288" s="4">
        <v>2</v>
      </c>
      <c r="K288" s="4" t="s">
        <v>29</v>
      </c>
      <c r="L288" s="4">
        <v>815.25</v>
      </c>
      <c r="M288" s="4">
        <v>815.25</v>
      </c>
      <c r="N288" s="4" t="s">
        <v>587</v>
      </c>
      <c r="O288" s="4" t="s">
        <v>546</v>
      </c>
      <c r="P288" s="4" t="s">
        <v>32</v>
      </c>
      <c r="Q288" s="4">
        <v>0</v>
      </c>
      <c r="R288" s="6">
        <v>44398</v>
      </c>
      <c r="S288" s="5">
        <v>44403</v>
      </c>
      <c r="T288" s="4" t="s">
        <v>33</v>
      </c>
      <c r="U288" s="4">
        <v>815.25</v>
      </c>
      <c r="V288" s="4">
        <v>0</v>
      </c>
      <c r="W288" s="4">
        <v>0</v>
      </c>
      <c r="X288" s="4">
        <v>2203918</v>
      </c>
    </row>
    <row r="289" s="4" customFormat="1" spans="1:24">
      <c r="A289" s="4">
        <v>15875801851</v>
      </c>
      <c r="B289" s="4" t="s">
        <v>25</v>
      </c>
      <c r="C289" s="4" t="s">
        <v>26</v>
      </c>
      <c r="D289" s="4" t="s">
        <v>446</v>
      </c>
      <c r="E289" s="4" t="s">
        <v>48</v>
      </c>
      <c r="F289" s="5">
        <v>44399</v>
      </c>
      <c r="G289" s="5">
        <v>44400</v>
      </c>
      <c r="H289" s="4">
        <v>1</v>
      </c>
      <c r="I289" s="4">
        <v>1</v>
      </c>
      <c r="J289" s="4">
        <v>1</v>
      </c>
      <c r="K289" s="4" t="s">
        <v>29</v>
      </c>
      <c r="L289" s="4">
        <v>861.9</v>
      </c>
      <c r="M289" s="4">
        <v>861.9</v>
      </c>
      <c r="N289" s="4" t="s">
        <v>588</v>
      </c>
      <c r="O289" s="4" t="s">
        <v>546</v>
      </c>
      <c r="P289" s="4" t="s">
        <v>32</v>
      </c>
      <c r="Q289" s="4">
        <v>0</v>
      </c>
      <c r="R289" s="6">
        <v>44398</v>
      </c>
      <c r="S289" s="5">
        <v>44403</v>
      </c>
      <c r="T289" s="4" t="s">
        <v>33</v>
      </c>
      <c r="U289" s="4">
        <v>861.9</v>
      </c>
      <c r="V289" s="4">
        <v>0</v>
      </c>
      <c r="W289" s="4">
        <v>0</v>
      </c>
      <c r="X289" s="4">
        <v>2203968</v>
      </c>
    </row>
    <row r="290" s="4" customFormat="1" spans="1:24">
      <c r="A290" s="4">
        <v>15876091076</v>
      </c>
      <c r="B290" s="4" t="s">
        <v>25</v>
      </c>
      <c r="C290" s="4" t="s">
        <v>26</v>
      </c>
      <c r="D290" s="4" t="s">
        <v>589</v>
      </c>
      <c r="E290" s="4" t="s">
        <v>542</v>
      </c>
      <c r="F290" s="5">
        <v>44398</v>
      </c>
      <c r="G290" s="5">
        <v>44400</v>
      </c>
      <c r="H290" s="4">
        <v>2</v>
      </c>
      <c r="I290" s="4">
        <v>2</v>
      </c>
      <c r="J290" s="4">
        <v>4</v>
      </c>
      <c r="K290" s="4" t="s">
        <v>29</v>
      </c>
      <c r="L290" s="4">
        <v>1723.2</v>
      </c>
      <c r="M290" s="4">
        <v>1723.2</v>
      </c>
      <c r="N290" s="4" t="s">
        <v>590</v>
      </c>
      <c r="O290" s="4" t="s">
        <v>546</v>
      </c>
      <c r="P290" s="4" t="s">
        <v>32</v>
      </c>
      <c r="Q290" s="4">
        <v>0</v>
      </c>
      <c r="R290" s="6">
        <v>44398</v>
      </c>
      <c r="S290" s="5">
        <v>44403</v>
      </c>
      <c r="T290" s="4" t="s">
        <v>33</v>
      </c>
      <c r="U290" s="4">
        <v>1723.2</v>
      </c>
      <c r="V290" s="4">
        <v>0</v>
      </c>
      <c r="W290" s="4">
        <v>0</v>
      </c>
      <c r="X290" s="4">
        <v>2204014</v>
      </c>
    </row>
    <row r="291" s="4" customFormat="1" spans="1:24">
      <c r="A291" s="4">
        <v>15876447711</v>
      </c>
      <c r="B291" s="4" t="s">
        <v>25</v>
      </c>
      <c r="C291" s="4" t="s">
        <v>26</v>
      </c>
      <c r="D291" s="4" t="s">
        <v>246</v>
      </c>
      <c r="E291" s="4" t="s">
        <v>35</v>
      </c>
      <c r="F291" s="5">
        <v>44398</v>
      </c>
      <c r="G291" s="5">
        <v>44400</v>
      </c>
      <c r="H291" s="4">
        <v>1</v>
      </c>
      <c r="I291" s="4">
        <v>2</v>
      </c>
      <c r="J291" s="4">
        <v>2</v>
      </c>
      <c r="K291" s="4" t="s">
        <v>29</v>
      </c>
      <c r="L291" s="4">
        <v>247.52</v>
      </c>
      <c r="M291" s="4">
        <v>247.52</v>
      </c>
      <c r="N291" s="4" t="s">
        <v>591</v>
      </c>
      <c r="O291" s="4" t="s">
        <v>546</v>
      </c>
      <c r="P291" s="4" t="s">
        <v>32</v>
      </c>
      <c r="Q291" s="4">
        <v>0</v>
      </c>
      <c r="R291" s="6">
        <v>44398</v>
      </c>
      <c r="S291" s="5">
        <v>44403</v>
      </c>
      <c r="T291" s="4" t="s">
        <v>33</v>
      </c>
      <c r="U291" s="4">
        <v>247.52</v>
      </c>
      <c r="V291" s="4">
        <v>0</v>
      </c>
      <c r="W291" s="4">
        <v>0</v>
      </c>
      <c r="X291" s="4">
        <v>2204044</v>
      </c>
    </row>
    <row r="292" s="4" customFormat="1" spans="1:24">
      <c r="A292" s="4">
        <v>15877794667</v>
      </c>
      <c r="B292" s="4" t="s">
        <v>25</v>
      </c>
      <c r="C292" s="4" t="s">
        <v>26</v>
      </c>
      <c r="D292" s="4" t="s">
        <v>592</v>
      </c>
      <c r="E292" s="4" t="s">
        <v>593</v>
      </c>
      <c r="F292" s="5">
        <v>44399</v>
      </c>
      <c r="G292" s="5">
        <v>44400</v>
      </c>
      <c r="H292" s="4">
        <v>1</v>
      </c>
      <c r="I292" s="4">
        <v>1</v>
      </c>
      <c r="J292" s="4">
        <v>1</v>
      </c>
      <c r="K292" s="4" t="s">
        <v>29</v>
      </c>
      <c r="L292" s="4">
        <v>763.43</v>
      </c>
      <c r="M292" s="4">
        <v>763.43</v>
      </c>
      <c r="N292" s="4" t="s">
        <v>594</v>
      </c>
      <c r="O292" s="4" t="s">
        <v>546</v>
      </c>
      <c r="P292" s="4" t="s">
        <v>32</v>
      </c>
      <c r="Q292" s="4">
        <v>0</v>
      </c>
      <c r="R292" s="6">
        <v>44398</v>
      </c>
      <c r="S292" s="5">
        <v>44403</v>
      </c>
      <c r="T292" s="4" t="s">
        <v>33</v>
      </c>
      <c r="U292" s="4">
        <v>763.43</v>
      </c>
      <c r="V292" s="4">
        <v>0</v>
      </c>
      <c r="W292" s="4">
        <v>0</v>
      </c>
      <c r="X292" s="4">
        <v>2204210</v>
      </c>
    </row>
    <row r="293" s="4" customFormat="1" spans="1:24">
      <c r="A293" s="4">
        <v>15884958965</v>
      </c>
      <c r="B293" s="4" t="s">
        <v>25</v>
      </c>
      <c r="C293" s="4" t="s">
        <v>26</v>
      </c>
      <c r="D293" s="4" t="s">
        <v>595</v>
      </c>
      <c r="E293" s="4" t="s">
        <v>331</v>
      </c>
      <c r="F293" s="5">
        <v>44399</v>
      </c>
      <c r="G293" s="5">
        <v>44400</v>
      </c>
      <c r="H293" s="4">
        <v>1</v>
      </c>
      <c r="I293" s="4">
        <v>1</v>
      </c>
      <c r="J293" s="4">
        <v>1</v>
      </c>
      <c r="K293" s="4" t="s">
        <v>29</v>
      </c>
      <c r="L293" s="4">
        <v>241.62</v>
      </c>
      <c r="M293" s="4">
        <v>241.62</v>
      </c>
      <c r="N293" s="4" t="s">
        <v>596</v>
      </c>
      <c r="O293" s="4" t="s">
        <v>546</v>
      </c>
      <c r="P293" s="4" t="s">
        <v>32</v>
      </c>
      <c r="Q293" s="4">
        <v>0</v>
      </c>
      <c r="R293" s="6">
        <v>44398</v>
      </c>
      <c r="S293" s="5">
        <v>44403</v>
      </c>
      <c r="T293" s="4" t="s">
        <v>33</v>
      </c>
      <c r="U293" s="4">
        <v>241.62</v>
      </c>
      <c r="V293" s="4">
        <v>0</v>
      </c>
      <c r="W293" s="4">
        <v>0</v>
      </c>
      <c r="X293" s="4">
        <v>2204336</v>
      </c>
    </row>
    <row r="294" s="4" customFormat="1" spans="1:24">
      <c r="A294" s="4">
        <v>15885213623</v>
      </c>
      <c r="B294" s="4" t="s">
        <v>25</v>
      </c>
      <c r="C294" s="4" t="s">
        <v>26</v>
      </c>
      <c r="D294" s="4" t="s">
        <v>597</v>
      </c>
      <c r="E294" s="4" t="s">
        <v>35</v>
      </c>
      <c r="F294" s="5">
        <v>44398</v>
      </c>
      <c r="G294" s="5">
        <v>44400</v>
      </c>
      <c r="H294" s="4">
        <v>1</v>
      </c>
      <c r="I294" s="4">
        <v>2</v>
      </c>
      <c r="J294" s="4">
        <v>2</v>
      </c>
      <c r="K294" s="4" t="s">
        <v>29</v>
      </c>
      <c r="L294" s="4">
        <v>436</v>
      </c>
      <c r="M294" s="4">
        <v>436</v>
      </c>
      <c r="N294" s="4" t="s">
        <v>598</v>
      </c>
      <c r="O294" s="4" t="s">
        <v>546</v>
      </c>
      <c r="P294" s="4" t="s">
        <v>32</v>
      </c>
      <c r="Q294" s="4">
        <v>0</v>
      </c>
      <c r="R294" s="6">
        <v>44398</v>
      </c>
      <c r="S294" s="5">
        <v>44403</v>
      </c>
      <c r="T294" s="4" t="s">
        <v>33</v>
      </c>
      <c r="U294" s="4">
        <v>436</v>
      </c>
      <c r="V294" s="4">
        <v>0</v>
      </c>
      <c r="W294" s="4">
        <v>0</v>
      </c>
      <c r="X294" s="4">
        <v>2204365</v>
      </c>
    </row>
    <row r="295" s="4" customFormat="1" spans="1:24">
      <c r="A295" s="4">
        <v>15885450485</v>
      </c>
      <c r="B295" s="4" t="s">
        <v>25</v>
      </c>
      <c r="C295" s="4" t="s">
        <v>26</v>
      </c>
      <c r="D295" s="4" t="s">
        <v>135</v>
      </c>
      <c r="E295" s="4" t="s">
        <v>120</v>
      </c>
      <c r="F295" s="5">
        <v>44399</v>
      </c>
      <c r="G295" s="5">
        <v>44400</v>
      </c>
      <c r="H295" s="4">
        <v>1</v>
      </c>
      <c r="I295" s="4">
        <v>1</v>
      </c>
      <c r="J295" s="4">
        <v>1</v>
      </c>
      <c r="K295" s="4" t="s">
        <v>29</v>
      </c>
      <c r="L295" s="4">
        <v>115.47</v>
      </c>
      <c r="M295" s="4">
        <v>115.47</v>
      </c>
      <c r="N295" s="4" t="s">
        <v>599</v>
      </c>
      <c r="O295" s="4" t="s">
        <v>546</v>
      </c>
      <c r="P295" s="4" t="s">
        <v>32</v>
      </c>
      <c r="Q295" s="4">
        <v>0</v>
      </c>
      <c r="R295" s="6">
        <v>44398</v>
      </c>
      <c r="S295" s="5">
        <v>44403</v>
      </c>
      <c r="T295" s="4" t="s">
        <v>33</v>
      </c>
      <c r="U295" s="4">
        <v>115.47</v>
      </c>
      <c r="V295" s="4">
        <v>0</v>
      </c>
      <c r="W295" s="4">
        <v>0</v>
      </c>
      <c r="X295" s="4">
        <v>2204397</v>
      </c>
    </row>
    <row r="296" s="4" customFormat="1" spans="1:24">
      <c r="A296" s="4">
        <v>15885528329</v>
      </c>
      <c r="B296" s="4" t="s">
        <v>25</v>
      </c>
      <c r="C296" s="4" t="s">
        <v>26</v>
      </c>
      <c r="D296" s="4" t="s">
        <v>600</v>
      </c>
      <c r="E296" s="4" t="s">
        <v>269</v>
      </c>
      <c r="F296" s="5">
        <v>44399</v>
      </c>
      <c r="G296" s="5">
        <v>44400</v>
      </c>
      <c r="H296" s="4">
        <v>1</v>
      </c>
      <c r="I296" s="4">
        <v>1</v>
      </c>
      <c r="J296" s="4">
        <v>1</v>
      </c>
      <c r="K296" s="4" t="s">
        <v>29</v>
      </c>
      <c r="L296" s="4">
        <v>364.31</v>
      </c>
      <c r="M296" s="4">
        <v>364.31</v>
      </c>
      <c r="N296" s="4" t="s">
        <v>601</v>
      </c>
      <c r="O296" s="4" t="s">
        <v>546</v>
      </c>
      <c r="P296" s="4" t="s">
        <v>32</v>
      </c>
      <c r="Q296" s="4">
        <v>0</v>
      </c>
      <c r="R296" s="6">
        <v>44398</v>
      </c>
      <c r="S296" s="5">
        <v>44403</v>
      </c>
      <c r="T296" s="4" t="s">
        <v>33</v>
      </c>
      <c r="U296" s="4">
        <v>364.31</v>
      </c>
      <c r="V296" s="4">
        <v>0</v>
      </c>
      <c r="W296" s="4">
        <v>0</v>
      </c>
      <c r="X296" s="4">
        <v>2204409</v>
      </c>
    </row>
    <row r="297" s="4" customFormat="1" spans="1:24">
      <c r="A297" s="4">
        <v>15886297457</v>
      </c>
      <c r="B297" s="4" t="s">
        <v>25</v>
      </c>
      <c r="C297" s="4" t="s">
        <v>26</v>
      </c>
      <c r="D297" s="4" t="s">
        <v>602</v>
      </c>
      <c r="E297" s="4" t="s">
        <v>313</v>
      </c>
      <c r="F297" s="5">
        <v>44399</v>
      </c>
      <c r="G297" s="5">
        <v>44400</v>
      </c>
      <c r="H297" s="4">
        <v>1</v>
      </c>
      <c r="I297" s="4">
        <v>1</v>
      </c>
      <c r="J297" s="4">
        <v>1</v>
      </c>
      <c r="K297" s="4" t="s">
        <v>29</v>
      </c>
      <c r="L297" s="4">
        <v>273.36</v>
      </c>
      <c r="M297" s="4">
        <v>273.36</v>
      </c>
      <c r="N297" s="4" t="s">
        <v>603</v>
      </c>
      <c r="O297" s="4" t="s">
        <v>546</v>
      </c>
      <c r="P297" s="4" t="s">
        <v>32</v>
      </c>
      <c r="Q297" s="4">
        <v>0</v>
      </c>
      <c r="R297" s="6">
        <v>44398</v>
      </c>
      <c r="S297" s="5">
        <v>44403</v>
      </c>
      <c r="T297" s="4" t="s">
        <v>33</v>
      </c>
      <c r="U297" s="4">
        <v>273.36</v>
      </c>
      <c r="V297" s="4">
        <v>0</v>
      </c>
      <c r="W297" s="4">
        <v>0</v>
      </c>
      <c r="X297" s="4">
        <v>2204502</v>
      </c>
    </row>
    <row r="298" s="4" customFormat="1" spans="1:24">
      <c r="A298" s="4">
        <v>15886749191</v>
      </c>
      <c r="B298" s="4" t="s">
        <v>25</v>
      </c>
      <c r="C298" s="4" t="s">
        <v>26</v>
      </c>
      <c r="D298" s="4" t="s">
        <v>71</v>
      </c>
      <c r="E298" s="4" t="s">
        <v>413</v>
      </c>
      <c r="F298" s="5">
        <v>44399</v>
      </c>
      <c r="G298" s="5">
        <v>44400</v>
      </c>
      <c r="H298" s="4">
        <v>1</v>
      </c>
      <c r="I298" s="4">
        <v>1</v>
      </c>
      <c r="J298" s="4">
        <v>1</v>
      </c>
      <c r="K298" s="4" t="s">
        <v>29</v>
      </c>
      <c r="L298" s="4">
        <v>877.84</v>
      </c>
      <c r="M298" s="4">
        <v>877.84</v>
      </c>
      <c r="N298" s="4" t="s">
        <v>604</v>
      </c>
      <c r="O298" s="4" t="s">
        <v>546</v>
      </c>
      <c r="P298" s="4" t="s">
        <v>32</v>
      </c>
      <c r="Q298" s="4">
        <v>0</v>
      </c>
      <c r="R298" s="6">
        <v>44398</v>
      </c>
      <c r="S298" s="5">
        <v>44403</v>
      </c>
      <c r="T298" s="4" t="s">
        <v>33</v>
      </c>
      <c r="U298" s="4">
        <v>877.84</v>
      </c>
      <c r="V298" s="4">
        <v>0</v>
      </c>
      <c r="W298" s="4">
        <v>0</v>
      </c>
      <c r="X298" s="4">
        <v>2204567</v>
      </c>
    </row>
    <row r="299" s="4" customFormat="1" spans="1:24">
      <c r="A299" s="4">
        <v>15887184331</v>
      </c>
      <c r="B299" s="4" t="s">
        <v>25</v>
      </c>
      <c r="C299" s="4" t="s">
        <v>26</v>
      </c>
      <c r="D299" s="4" t="s">
        <v>605</v>
      </c>
      <c r="E299" s="4" t="s">
        <v>606</v>
      </c>
      <c r="F299" s="5">
        <v>44399</v>
      </c>
      <c r="G299" s="5">
        <v>44400</v>
      </c>
      <c r="H299" s="4">
        <v>1</v>
      </c>
      <c r="I299" s="4">
        <v>1</v>
      </c>
      <c r="J299" s="4">
        <v>1</v>
      </c>
      <c r="K299" s="4" t="s">
        <v>29</v>
      </c>
      <c r="L299" s="4">
        <v>137.6</v>
      </c>
      <c r="M299" s="4">
        <v>137.6</v>
      </c>
      <c r="N299" s="4" t="s">
        <v>607</v>
      </c>
      <c r="O299" s="4" t="s">
        <v>546</v>
      </c>
      <c r="P299" s="4" t="s">
        <v>32</v>
      </c>
      <c r="Q299" s="4">
        <v>0</v>
      </c>
      <c r="R299" s="6">
        <v>44398</v>
      </c>
      <c r="S299" s="5">
        <v>44403</v>
      </c>
      <c r="T299" s="4" t="s">
        <v>33</v>
      </c>
      <c r="U299" s="4">
        <v>137.6</v>
      </c>
      <c r="V299" s="4">
        <v>0</v>
      </c>
      <c r="W299" s="4">
        <v>0</v>
      </c>
      <c r="X299" s="4">
        <v>2204616</v>
      </c>
    </row>
    <row r="300" s="4" customFormat="1" spans="1:24">
      <c r="A300" s="4">
        <v>15887216945</v>
      </c>
      <c r="B300" s="4" t="s">
        <v>25</v>
      </c>
      <c r="C300" s="4" t="s">
        <v>26</v>
      </c>
      <c r="D300" s="4" t="s">
        <v>209</v>
      </c>
      <c r="E300" s="4" t="s">
        <v>276</v>
      </c>
      <c r="F300" s="5">
        <v>44399</v>
      </c>
      <c r="G300" s="5">
        <v>44400</v>
      </c>
      <c r="H300" s="4">
        <v>1</v>
      </c>
      <c r="I300" s="4">
        <v>1</v>
      </c>
      <c r="J300" s="4">
        <v>1</v>
      </c>
      <c r="K300" s="4" t="s">
        <v>29</v>
      </c>
      <c r="L300" s="4">
        <v>495.76</v>
      </c>
      <c r="M300" s="4">
        <v>495.76</v>
      </c>
      <c r="N300" s="4" t="s">
        <v>608</v>
      </c>
      <c r="O300" s="4" t="s">
        <v>546</v>
      </c>
      <c r="P300" s="4" t="s">
        <v>32</v>
      </c>
      <c r="Q300" s="4">
        <v>0</v>
      </c>
      <c r="R300" s="6">
        <v>44398</v>
      </c>
      <c r="S300" s="5">
        <v>44403</v>
      </c>
      <c r="T300" s="4" t="s">
        <v>33</v>
      </c>
      <c r="U300" s="4">
        <v>495.76</v>
      </c>
      <c r="V300" s="4">
        <v>0</v>
      </c>
      <c r="W300" s="4">
        <v>0</v>
      </c>
      <c r="X300" s="4">
        <v>2204621</v>
      </c>
    </row>
    <row r="301" s="4" customFormat="1" spans="1:24">
      <c r="A301" s="4">
        <v>15887375204</v>
      </c>
      <c r="B301" s="4" t="s">
        <v>25</v>
      </c>
      <c r="C301" s="4" t="s">
        <v>26</v>
      </c>
      <c r="D301" s="4" t="s">
        <v>609</v>
      </c>
      <c r="E301" s="4" t="s">
        <v>362</v>
      </c>
      <c r="F301" s="5">
        <v>44399</v>
      </c>
      <c r="G301" s="5">
        <v>44400</v>
      </c>
      <c r="H301" s="4">
        <v>1</v>
      </c>
      <c r="I301" s="4">
        <v>1</v>
      </c>
      <c r="J301" s="4">
        <v>1</v>
      </c>
      <c r="K301" s="4" t="s">
        <v>29</v>
      </c>
      <c r="L301" s="4">
        <v>305.25</v>
      </c>
      <c r="M301" s="4">
        <v>305.25</v>
      </c>
      <c r="N301" s="4" t="s">
        <v>610</v>
      </c>
      <c r="O301" s="4" t="s">
        <v>546</v>
      </c>
      <c r="P301" s="4" t="s">
        <v>32</v>
      </c>
      <c r="Q301" s="4">
        <v>0</v>
      </c>
      <c r="R301" s="6">
        <v>44398</v>
      </c>
      <c r="S301" s="5">
        <v>44403</v>
      </c>
      <c r="T301" s="4" t="s">
        <v>33</v>
      </c>
      <c r="U301" s="4">
        <v>305.25</v>
      </c>
      <c r="V301" s="4">
        <v>0</v>
      </c>
      <c r="W301" s="4">
        <v>0</v>
      </c>
      <c r="X301" s="4">
        <v>2204642</v>
      </c>
    </row>
    <row r="302" s="4" customFormat="1" spans="1:23">
      <c r="A302" s="4">
        <v>15887453137</v>
      </c>
      <c r="B302" s="4" t="s">
        <v>25</v>
      </c>
      <c r="C302" s="4" t="s">
        <v>26</v>
      </c>
      <c r="D302" s="4" t="s">
        <v>203</v>
      </c>
      <c r="E302" s="4" t="s">
        <v>611</v>
      </c>
      <c r="F302" s="5">
        <v>44399</v>
      </c>
      <c r="G302" s="5">
        <v>44400</v>
      </c>
      <c r="H302" s="4">
        <v>1</v>
      </c>
      <c r="I302" s="4">
        <v>1</v>
      </c>
      <c r="J302" s="4">
        <v>1</v>
      </c>
      <c r="K302" s="4" t="s">
        <v>29</v>
      </c>
      <c r="L302" s="4">
        <v>270.13</v>
      </c>
      <c r="M302" s="4">
        <v>270.13</v>
      </c>
      <c r="N302" s="4" t="s">
        <v>612</v>
      </c>
      <c r="O302" s="4" t="s">
        <v>546</v>
      </c>
      <c r="P302" s="4" t="s">
        <v>32</v>
      </c>
      <c r="Q302" s="4">
        <v>0</v>
      </c>
      <c r="R302" s="6">
        <v>44398</v>
      </c>
      <c r="S302" s="5">
        <v>44403</v>
      </c>
      <c r="T302" s="4" t="s">
        <v>33</v>
      </c>
      <c r="U302" s="4">
        <v>270.13</v>
      </c>
      <c r="V302" s="4">
        <v>0</v>
      </c>
      <c r="W302" s="4">
        <v>0</v>
      </c>
    </row>
    <row r="303" s="4" customFormat="1" spans="1:23">
      <c r="A303" s="4">
        <v>15887572116</v>
      </c>
      <c r="B303" s="4" t="s">
        <v>25</v>
      </c>
      <c r="C303" s="4" t="s">
        <v>26</v>
      </c>
      <c r="D303" s="4" t="s">
        <v>427</v>
      </c>
      <c r="E303" s="4" t="s">
        <v>428</v>
      </c>
      <c r="F303" s="5">
        <v>44398</v>
      </c>
      <c r="G303" s="5">
        <v>44400</v>
      </c>
      <c r="H303" s="4">
        <v>1</v>
      </c>
      <c r="I303" s="4">
        <v>2</v>
      </c>
      <c r="J303" s="4">
        <v>2</v>
      </c>
      <c r="K303" s="4" t="s">
        <v>29</v>
      </c>
      <c r="L303" s="4">
        <v>769.84</v>
      </c>
      <c r="M303" s="4">
        <v>769.84</v>
      </c>
      <c r="N303" s="4" t="s">
        <v>613</v>
      </c>
      <c r="O303" s="4" t="s">
        <v>546</v>
      </c>
      <c r="P303" s="4" t="s">
        <v>32</v>
      </c>
      <c r="Q303" s="4">
        <v>0</v>
      </c>
      <c r="R303" s="6">
        <v>44398</v>
      </c>
      <c r="S303" s="5">
        <v>44403</v>
      </c>
      <c r="T303" s="4" t="s">
        <v>33</v>
      </c>
      <c r="U303" s="4">
        <v>769.84</v>
      </c>
      <c r="V303" s="4">
        <v>0</v>
      </c>
      <c r="W303" s="4">
        <v>0</v>
      </c>
    </row>
    <row r="304" s="4" customFormat="1" spans="1:23">
      <c r="A304" s="4">
        <v>15887589194</v>
      </c>
      <c r="B304" s="4" t="s">
        <v>25</v>
      </c>
      <c r="C304" s="4" t="s">
        <v>26</v>
      </c>
      <c r="D304" s="4" t="s">
        <v>107</v>
      </c>
      <c r="E304" s="4" t="s">
        <v>508</v>
      </c>
      <c r="F304" s="5">
        <v>44399</v>
      </c>
      <c r="G304" s="5">
        <v>44400</v>
      </c>
      <c r="H304" s="4">
        <v>1</v>
      </c>
      <c r="I304" s="4">
        <v>1</v>
      </c>
      <c r="J304" s="4">
        <v>1</v>
      </c>
      <c r="K304" s="4" t="s">
        <v>29</v>
      </c>
      <c r="L304" s="4">
        <v>303.99</v>
      </c>
      <c r="M304" s="4">
        <v>303.99</v>
      </c>
      <c r="N304" s="4" t="s">
        <v>614</v>
      </c>
      <c r="O304" s="4" t="s">
        <v>546</v>
      </c>
      <c r="P304" s="4" t="s">
        <v>32</v>
      </c>
      <c r="Q304" s="4">
        <v>0</v>
      </c>
      <c r="R304" s="6">
        <v>44398</v>
      </c>
      <c r="S304" s="5">
        <v>44403</v>
      </c>
      <c r="T304" s="4" t="s">
        <v>33</v>
      </c>
      <c r="U304" s="4">
        <v>303.99</v>
      </c>
      <c r="V304" s="4">
        <v>0</v>
      </c>
      <c r="W304" s="4">
        <v>0</v>
      </c>
    </row>
    <row r="305" s="4" customFormat="1" spans="1:24">
      <c r="A305" s="4">
        <v>15887864113</v>
      </c>
      <c r="B305" s="4" t="s">
        <v>25</v>
      </c>
      <c r="C305" s="4" t="s">
        <v>26</v>
      </c>
      <c r="D305" s="4" t="s">
        <v>615</v>
      </c>
      <c r="E305" s="4" t="s">
        <v>616</v>
      </c>
      <c r="F305" s="5">
        <v>44399</v>
      </c>
      <c r="G305" s="5">
        <v>44400</v>
      </c>
      <c r="H305" s="4">
        <v>1</v>
      </c>
      <c r="I305" s="4">
        <v>1</v>
      </c>
      <c r="J305" s="4">
        <v>1</v>
      </c>
      <c r="K305" s="4" t="s">
        <v>29</v>
      </c>
      <c r="L305" s="4">
        <v>383</v>
      </c>
      <c r="M305" s="4">
        <v>383</v>
      </c>
      <c r="N305" s="4" t="s">
        <v>617</v>
      </c>
      <c r="O305" s="4" t="s">
        <v>546</v>
      </c>
      <c r="P305" s="4" t="s">
        <v>32</v>
      </c>
      <c r="Q305" s="4">
        <v>0</v>
      </c>
      <c r="R305" s="6">
        <v>44398</v>
      </c>
      <c r="S305" s="5">
        <v>44403</v>
      </c>
      <c r="T305" s="4" t="s">
        <v>33</v>
      </c>
      <c r="U305" s="4">
        <v>383</v>
      </c>
      <c r="V305" s="4">
        <v>0</v>
      </c>
      <c r="W305" s="4">
        <v>0</v>
      </c>
      <c r="X305" s="4">
        <v>2204709</v>
      </c>
    </row>
    <row r="306" s="4" customFormat="1" spans="1:24">
      <c r="A306" s="4">
        <v>15887864113</v>
      </c>
      <c r="B306" s="4" t="s">
        <v>25</v>
      </c>
      <c r="C306" s="4" t="s">
        <v>46</v>
      </c>
      <c r="D306" s="4" t="s">
        <v>615</v>
      </c>
      <c r="E306" s="4" t="s">
        <v>616</v>
      </c>
      <c r="F306" s="5">
        <v>44399</v>
      </c>
      <c r="G306" s="5">
        <v>44400</v>
      </c>
      <c r="H306" s="4">
        <v>1</v>
      </c>
      <c r="I306" s="4">
        <v>1</v>
      </c>
      <c r="J306" s="4">
        <v>1</v>
      </c>
      <c r="K306" s="4" t="s">
        <v>29</v>
      </c>
      <c r="L306" s="4">
        <v>-383</v>
      </c>
      <c r="M306" s="4">
        <v>-383</v>
      </c>
      <c r="N306" s="4" t="s">
        <v>617</v>
      </c>
      <c r="O306" s="4" t="s">
        <v>546</v>
      </c>
      <c r="P306" s="4" t="s">
        <v>32</v>
      </c>
      <c r="Q306" s="4">
        <v>0</v>
      </c>
      <c r="R306" s="6">
        <v>44398</v>
      </c>
      <c r="S306" s="5">
        <v>44403</v>
      </c>
      <c r="T306" s="4" t="s">
        <v>33</v>
      </c>
      <c r="U306" s="4">
        <v>-383</v>
      </c>
      <c r="V306" s="4">
        <v>0</v>
      </c>
      <c r="W306" s="4">
        <v>0</v>
      </c>
      <c r="X306" s="4">
        <v>2204709</v>
      </c>
    </row>
    <row r="307" s="4" customFormat="1" spans="1:24">
      <c r="A307" s="4">
        <v>15888325021</v>
      </c>
      <c r="B307" s="4" t="s">
        <v>25</v>
      </c>
      <c r="C307" s="4" t="s">
        <v>26</v>
      </c>
      <c r="D307" s="4" t="s">
        <v>618</v>
      </c>
      <c r="E307" s="4" t="s">
        <v>619</v>
      </c>
      <c r="F307" s="5">
        <v>44399</v>
      </c>
      <c r="G307" s="5">
        <v>44400</v>
      </c>
      <c r="H307" s="4">
        <v>1</v>
      </c>
      <c r="I307" s="4">
        <v>1</v>
      </c>
      <c r="J307" s="4">
        <v>1</v>
      </c>
      <c r="K307" s="4" t="s">
        <v>29</v>
      </c>
      <c r="L307" s="4">
        <v>151.98</v>
      </c>
      <c r="M307" s="4">
        <v>151.98</v>
      </c>
      <c r="N307" s="4" t="s">
        <v>620</v>
      </c>
      <c r="O307" s="4" t="s">
        <v>546</v>
      </c>
      <c r="P307" s="4" t="s">
        <v>32</v>
      </c>
      <c r="Q307" s="4">
        <v>0</v>
      </c>
      <c r="R307" s="6">
        <v>44398</v>
      </c>
      <c r="S307" s="5">
        <v>44403</v>
      </c>
      <c r="T307" s="4" t="s">
        <v>33</v>
      </c>
      <c r="U307" s="4">
        <v>151.98</v>
      </c>
      <c r="V307" s="4">
        <v>0</v>
      </c>
      <c r="W307" s="4">
        <v>0</v>
      </c>
      <c r="X307" s="4">
        <v>2204761</v>
      </c>
    </row>
    <row r="308" s="4" customFormat="1" spans="1:24">
      <c r="A308" s="4">
        <v>15888459983</v>
      </c>
      <c r="B308" s="4" t="s">
        <v>25</v>
      </c>
      <c r="C308" s="4" t="s">
        <v>26</v>
      </c>
      <c r="D308" s="4" t="s">
        <v>621</v>
      </c>
      <c r="E308" s="4" t="s">
        <v>622</v>
      </c>
      <c r="F308" s="5">
        <v>44399</v>
      </c>
      <c r="G308" s="5">
        <v>44400</v>
      </c>
      <c r="H308" s="4">
        <v>1</v>
      </c>
      <c r="I308" s="4">
        <v>1</v>
      </c>
      <c r="J308" s="4">
        <v>1</v>
      </c>
      <c r="K308" s="4" t="s">
        <v>29</v>
      </c>
      <c r="L308" s="4">
        <v>327.46</v>
      </c>
      <c r="M308" s="4">
        <v>327.46</v>
      </c>
      <c r="N308" s="4" t="s">
        <v>623</v>
      </c>
      <c r="O308" s="4" t="s">
        <v>546</v>
      </c>
      <c r="P308" s="4" t="s">
        <v>32</v>
      </c>
      <c r="Q308" s="4">
        <v>0</v>
      </c>
      <c r="R308" s="6">
        <v>44399</v>
      </c>
      <c r="S308" s="5">
        <v>44403</v>
      </c>
      <c r="T308" s="4" t="s">
        <v>33</v>
      </c>
      <c r="U308" s="4">
        <v>327.46</v>
      </c>
      <c r="V308" s="4">
        <v>0</v>
      </c>
      <c r="W308" s="4">
        <v>0</v>
      </c>
      <c r="X308" s="4">
        <v>2204765</v>
      </c>
    </row>
    <row r="309" s="4" customFormat="1" spans="1:24">
      <c r="A309" s="4">
        <v>15888824663</v>
      </c>
      <c r="B309" s="4" t="s">
        <v>25</v>
      </c>
      <c r="C309" s="4" t="s">
        <v>26</v>
      </c>
      <c r="D309" s="4" t="s">
        <v>624</v>
      </c>
      <c r="E309" s="4" t="s">
        <v>91</v>
      </c>
      <c r="F309" s="5">
        <v>44399</v>
      </c>
      <c r="G309" s="5">
        <v>44400</v>
      </c>
      <c r="H309" s="4">
        <v>1</v>
      </c>
      <c r="I309" s="4">
        <v>1</v>
      </c>
      <c r="J309" s="4">
        <v>1</v>
      </c>
      <c r="K309" s="4" t="s">
        <v>29</v>
      </c>
      <c r="L309" s="4">
        <v>132.55</v>
      </c>
      <c r="M309" s="4">
        <v>132.55</v>
      </c>
      <c r="N309" s="4" t="s">
        <v>625</v>
      </c>
      <c r="O309" s="4" t="s">
        <v>546</v>
      </c>
      <c r="P309" s="4" t="s">
        <v>32</v>
      </c>
      <c r="Q309" s="4">
        <v>0</v>
      </c>
      <c r="R309" s="6">
        <v>44399</v>
      </c>
      <c r="S309" s="5">
        <v>44403</v>
      </c>
      <c r="T309" s="4" t="s">
        <v>33</v>
      </c>
      <c r="U309" s="4">
        <v>132.55</v>
      </c>
      <c r="V309" s="4">
        <v>0</v>
      </c>
      <c r="W309" s="4">
        <v>0</v>
      </c>
      <c r="X309" s="4">
        <v>2204798</v>
      </c>
    </row>
    <row r="310" s="4" customFormat="1" spans="1:23">
      <c r="A310" s="4">
        <v>15888971348</v>
      </c>
      <c r="B310" s="4" t="s">
        <v>25</v>
      </c>
      <c r="C310" s="4" t="s">
        <v>26</v>
      </c>
      <c r="D310" s="4" t="s">
        <v>159</v>
      </c>
      <c r="E310" s="4" t="s">
        <v>160</v>
      </c>
      <c r="F310" s="5">
        <v>44399</v>
      </c>
      <c r="G310" s="5">
        <v>44400</v>
      </c>
      <c r="H310" s="4">
        <v>1</v>
      </c>
      <c r="I310" s="4">
        <v>1</v>
      </c>
      <c r="J310" s="4">
        <v>1</v>
      </c>
      <c r="K310" s="4" t="s">
        <v>29</v>
      </c>
      <c r="L310" s="4">
        <v>194.82</v>
      </c>
      <c r="M310" s="4">
        <v>194.82</v>
      </c>
      <c r="N310" s="4" t="s">
        <v>161</v>
      </c>
      <c r="O310" s="4" t="s">
        <v>546</v>
      </c>
      <c r="P310" s="4" t="s">
        <v>32</v>
      </c>
      <c r="Q310" s="4">
        <v>0</v>
      </c>
      <c r="R310" s="6">
        <v>44399</v>
      </c>
      <c r="S310" s="5">
        <v>44403</v>
      </c>
      <c r="T310" s="4" t="s">
        <v>33</v>
      </c>
      <c r="U310" s="4">
        <v>194.82</v>
      </c>
      <c r="V310" s="4">
        <v>0</v>
      </c>
      <c r="W310" s="4">
        <v>0</v>
      </c>
    </row>
    <row r="311" s="4" customFormat="1" spans="1:24">
      <c r="A311" s="4">
        <v>15888998450</v>
      </c>
      <c r="B311" s="4" t="s">
        <v>25</v>
      </c>
      <c r="C311" s="4" t="s">
        <v>26</v>
      </c>
      <c r="D311" s="4" t="s">
        <v>423</v>
      </c>
      <c r="E311" s="4" t="s">
        <v>221</v>
      </c>
      <c r="F311" s="5">
        <v>44399</v>
      </c>
      <c r="G311" s="5">
        <v>44400</v>
      </c>
      <c r="H311" s="4">
        <v>1</v>
      </c>
      <c r="I311" s="4">
        <v>1</v>
      </c>
      <c r="J311" s="4">
        <v>1</v>
      </c>
      <c r="K311" s="4" t="s">
        <v>29</v>
      </c>
      <c r="L311" s="4">
        <v>117.14</v>
      </c>
      <c r="M311" s="4">
        <v>117.14</v>
      </c>
      <c r="N311" s="4" t="s">
        <v>424</v>
      </c>
      <c r="O311" s="4" t="s">
        <v>546</v>
      </c>
      <c r="P311" s="4" t="s">
        <v>32</v>
      </c>
      <c r="Q311" s="4">
        <v>0</v>
      </c>
      <c r="R311" s="6">
        <v>44399</v>
      </c>
      <c r="S311" s="5">
        <v>44403</v>
      </c>
      <c r="T311" s="4" t="s">
        <v>33</v>
      </c>
      <c r="U311" s="4">
        <v>117.14</v>
      </c>
      <c r="V311" s="4">
        <v>0</v>
      </c>
      <c r="W311" s="4">
        <v>0</v>
      </c>
      <c r="X311" s="4">
        <v>2204846</v>
      </c>
    </row>
    <row r="312" s="4" customFormat="1" spans="1:24">
      <c r="A312" s="4">
        <v>15888979153</v>
      </c>
      <c r="B312" s="4" t="s">
        <v>25</v>
      </c>
      <c r="C312" s="4" t="s">
        <v>26</v>
      </c>
      <c r="D312" s="4" t="s">
        <v>135</v>
      </c>
      <c r="E312" s="4" t="s">
        <v>120</v>
      </c>
      <c r="F312" s="5">
        <v>44399</v>
      </c>
      <c r="G312" s="5">
        <v>44400</v>
      </c>
      <c r="H312" s="4">
        <v>1</v>
      </c>
      <c r="I312" s="4">
        <v>1</v>
      </c>
      <c r="J312" s="4">
        <v>1</v>
      </c>
      <c r="K312" s="4" t="s">
        <v>29</v>
      </c>
      <c r="L312" s="4">
        <v>111.99</v>
      </c>
      <c r="M312" s="4">
        <v>111.99</v>
      </c>
      <c r="N312" s="4" t="s">
        <v>626</v>
      </c>
      <c r="O312" s="4" t="s">
        <v>546</v>
      </c>
      <c r="P312" s="4" t="s">
        <v>32</v>
      </c>
      <c r="Q312" s="4">
        <v>0</v>
      </c>
      <c r="R312" s="6">
        <v>44399</v>
      </c>
      <c r="S312" s="5">
        <v>44403</v>
      </c>
      <c r="T312" s="4" t="s">
        <v>33</v>
      </c>
      <c r="U312" s="4">
        <v>111.99</v>
      </c>
      <c r="V312" s="4">
        <v>0</v>
      </c>
      <c r="W312" s="4">
        <v>0</v>
      </c>
      <c r="X312" s="4">
        <v>2204838</v>
      </c>
    </row>
    <row r="313" s="4" customFormat="1" spans="1:24">
      <c r="A313" s="4">
        <v>15889358629</v>
      </c>
      <c r="B313" s="4" t="s">
        <v>25</v>
      </c>
      <c r="C313" s="4" t="s">
        <v>26</v>
      </c>
      <c r="D313" s="4" t="s">
        <v>203</v>
      </c>
      <c r="E313" s="4" t="s">
        <v>204</v>
      </c>
      <c r="F313" s="5">
        <v>44399</v>
      </c>
      <c r="G313" s="5">
        <v>44400</v>
      </c>
      <c r="H313" s="4">
        <v>1</v>
      </c>
      <c r="I313" s="4">
        <v>1</v>
      </c>
      <c r="J313" s="4">
        <v>1</v>
      </c>
      <c r="K313" s="4" t="s">
        <v>29</v>
      </c>
      <c r="L313" s="4">
        <v>220.53</v>
      </c>
      <c r="M313" s="4">
        <v>220.53</v>
      </c>
      <c r="N313" s="4" t="s">
        <v>627</v>
      </c>
      <c r="O313" s="4" t="s">
        <v>546</v>
      </c>
      <c r="P313" s="4" t="s">
        <v>32</v>
      </c>
      <c r="Q313" s="4">
        <v>0</v>
      </c>
      <c r="R313" s="6">
        <v>44399</v>
      </c>
      <c r="S313" s="5">
        <v>44403</v>
      </c>
      <c r="T313" s="4" t="s">
        <v>33</v>
      </c>
      <c r="U313" s="4">
        <v>220.53</v>
      </c>
      <c r="V313" s="4">
        <v>0</v>
      </c>
      <c r="W313" s="4">
        <v>0</v>
      </c>
      <c r="X313" s="4">
        <v>2204901</v>
      </c>
    </row>
    <row r="314" s="4" customFormat="1" spans="1:24">
      <c r="A314" s="4">
        <v>15888877724</v>
      </c>
      <c r="B314" s="4" t="s">
        <v>25</v>
      </c>
      <c r="C314" s="4" t="s">
        <v>26</v>
      </c>
      <c r="D314" s="4" t="s">
        <v>446</v>
      </c>
      <c r="E314" s="4" t="s">
        <v>48</v>
      </c>
      <c r="F314" s="5">
        <v>44399</v>
      </c>
      <c r="G314" s="5">
        <v>44400</v>
      </c>
      <c r="H314" s="4">
        <v>1</v>
      </c>
      <c r="I314" s="4">
        <v>1</v>
      </c>
      <c r="J314" s="4">
        <v>1</v>
      </c>
      <c r="K314" s="4" t="s">
        <v>29</v>
      </c>
      <c r="L314" s="4">
        <v>859.43</v>
      </c>
      <c r="M314" s="4">
        <v>859.43</v>
      </c>
      <c r="N314" s="4" t="s">
        <v>628</v>
      </c>
      <c r="O314" s="4" t="s">
        <v>546</v>
      </c>
      <c r="P314" s="4" t="s">
        <v>32</v>
      </c>
      <c r="Q314" s="4">
        <v>0</v>
      </c>
      <c r="R314" s="6">
        <v>44399</v>
      </c>
      <c r="S314" s="5">
        <v>44403</v>
      </c>
      <c r="T314" s="4" t="s">
        <v>33</v>
      </c>
      <c r="U314" s="4">
        <v>859.43</v>
      </c>
      <c r="V314" s="4">
        <v>0</v>
      </c>
      <c r="W314" s="4">
        <v>0</v>
      </c>
      <c r="X314" s="4">
        <v>2204814</v>
      </c>
    </row>
    <row r="315" s="4" customFormat="1" spans="1:24">
      <c r="A315" s="4">
        <v>15889398349</v>
      </c>
      <c r="B315" s="4" t="s">
        <v>25</v>
      </c>
      <c r="C315" s="4" t="s">
        <v>26</v>
      </c>
      <c r="D315" s="4" t="s">
        <v>629</v>
      </c>
      <c r="E315" s="4" t="s">
        <v>57</v>
      </c>
      <c r="F315" s="5">
        <v>44399</v>
      </c>
      <c r="G315" s="5">
        <v>44400</v>
      </c>
      <c r="H315" s="4">
        <v>1</v>
      </c>
      <c r="I315" s="4">
        <v>1</v>
      </c>
      <c r="J315" s="4">
        <v>1</v>
      </c>
      <c r="K315" s="4" t="s">
        <v>29</v>
      </c>
      <c r="L315" s="4">
        <v>117.3</v>
      </c>
      <c r="M315" s="4">
        <v>117.3</v>
      </c>
      <c r="N315" s="4" t="s">
        <v>630</v>
      </c>
      <c r="O315" s="4" t="s">
        <v>546</v>
      </c>
      <c r="P315" s="4" t="s">
        <v>32</v>
      </c>
      <c r="Q315" s="4">
        <v>0</v>
      </c>
      <c r="R315" s="6">
        <v>44399</v>
      </c>
      <c r="S315" s="5">
        <v>44403</v>
      </c>
      <c r="T315" s="4" t="s">
        <v>33</v>
      </c>
      <c r="U315" s="4">
        <v>117.3</v>
      </c>
      <c r="V315" s="4">
        <v>0</v>
      </c>
      <c r="W315" s="4">
        <v>0</v>
      </c>
      <c r="X315" s="4">
        <v>2204908</v>
      </c>
    </row>
    <row r="316" s="4" customFormat="1" spans="1:23">
      <c r="A316" s="4">
        <v>15887589194</v>
      </c>
      <c r="B316" s="4" t="s">
        <v>25</v>
      </c>
      <c r="C316" s="4" t="s">
        <v>46</v>
      </c>
      <c r="D316" s="4" t="s">
        <v>107</v>
      </c>
      <c r="E316" s="4" t="s">
        <v>508</v>
      </c>
      <c r="F316" s="5">
        <v>44399</v>
      </c>
      <c r="G316" s="5">
        <v>44400</v>
      </c>
      <c r="H316" s="4">
        <v>1</v>
      </c>
      <c r="I316" s="4">
        <v>1</v>
      </c>
      <c r="J316" s="4">
        <v>1</v>
      </c>
      <c r="K316" s="4" t="s">
        <v>29</v>
      </c>
      <c r="L316" s="4">
        <v>-303.99</v>
      </c>
      <c r="M316" s="4">
        <v>-303.99</v>
      </c>
      <c r="N316" s="4" t="s">
        <v>614</v>
      </c>
      <c r="O316" s="4" t="s">
        <v>546</v>
      </c>
      <c r="P316" s="4" t="s">
        <v>32</v>
      </c>
      <c r="Q316" s="4">
        <v>0</v>
      </c>
      <c r="R316" s="6">
        <v>44398</v>
      </c>
      <c r="S316" s="5">
        <v>44403</v>
      </c>
      <c r="T316" s="4" t="s">
        <v>33</v>
      </c>
      <c r="U316" s="4">
        <v>-303.99</v>
      </c>
      <c r="V316" s="4">
        <v>0</v>
      </c>
      <c r="W316" s="4">
        <v>0</v>
      </c>
    </row>
    <row r="317" s="4" customFormat="1" spans="1:24">
      <c r="A317" s="4">
        <v>15892542985</v>
      </c>
      <c r="B317" s="4" t="s">
        <v>25</v>
      </c>
      <c r="C317" s="4" t="s">
        <v>26</v>
      </c>
      <c r="D317" s="4" t="s">
        <v>631</v>
      </c>
      <c r="E317" s="4" t="s">
        <v>632</v>
      </c>
      <c r="F317" s="5">
        <v>44399</v>
      </c>
      <c r="G317" s="5">
        <v>44400</v>
      </c>
      <c r="H317" s="4">
        <v>1</v>
      </c>
      <c r="I317" s="4">
        <v>1</v>
      </c>
      <c r="J317" s="4">
        <v>1</v>
      </c>
      <c r="K317" s="4" t="s">
        <v>29</v>
      </c>
      <c r="L317" s="4">
        <v>609.42</v>
      </c>
      <c r="M317" s="4">
        <v>609.42</v>
      </c>
      <c r="N317" s="4" t="s">
        <v>633</v>
      </c>
      <c r="O317" s="4" t="s">
        <v>546</v>
      </c>
      <c r="P317" s="4" t="s">
        <v>32</v>
      </c>
      <c r="Q317" s="4">
        <v>0</v>
      </c>
      <c r="R317" s="6">
        <v>44399</v>
      </c>
      <c r="S317" s="5">
        <v>44403</v>
      </c>
      <c r="T317" s="4" t="s">
        <v>33</v>
      </c>
      <c r="U317" s="4">
        <v>609.42</v>
      </c>
      <c r="V317" s="4">
        <v>0</v>
      </c>
      <c r="W317" s="4">
        <v>0</v>
      </c>
      <c r="X317" s="4">
        <v>2204928</v>
      </c>
    </row>
    <row r="318" s="4" customFormat="1" spans="1:24">
      <c r="A318" s="4">
        <v>15892736020</v>
      </c>
      <c r="B318" s="4" t="s">
        <v>25</v>
      </c>
      <c r="C318" s="4" t="s">
        <v>26</v>
      </c>
      <c r="D318" s="4" t="s">
        <v>206</v>
      </c>
      <c r="E318" s="4" t="s">
        <v>207</v>
      </c>
      <c r="F318" s="5">
        <v>44399</v>
      </c>
      <c r="G318" s="5">
        <v>44400</v>
      </c>
      <c r="H318" s="4">
        <v>1</v>
      </c>
      <c r="I318" s="4">
        <v>1</v>
      </c>
      <c r="J318" s="4">
        <v>1</v>
      </c>
      <c r="K318" s="4" t="s">
        <v>29</v>
      </c>
      <c r="L318" s="4">
        <v>518.16</v>
      </c>
      <c r="M318" s="4">
        <v>518.16</v>
      </c>
      <c r="N318" s="4" t="s">
        <v>634</v>
      </c>
      <c r="O318" s="4" t="s">
        <v>546</v>
      </c>
      <c r="P318" s="4" t="s">
        <v>32</v>
      </c>
      <c r="Q318" s="4">
        <v>0</v>
      </c>
      <c r="R318" s="6">
        <v>44399</v>
      </c>
      <c r="S318" s="5">
        <v>44403</v>
      </c>
      <c r="T318" s="4" t="s">
        <v>33</v>
      </c>
      <c r="U318" s="4">
        <v>518.16</v>
      </c>
      <c r="V318" s="4">
        <v>0</v>
      </c>
      <c r="W318" s="4">
        <v>0</v>
      </c>
      <c r="X318" s="4">
        <v>2204940</v>
      </c>
    </row>
    <row r="319" s="4" customFormat="1" spans="1:24">
      <c r="A319" s="4">
        <v>15892736020</v>
      </c>
      <c r="B319" s="4" t="s">
        <v>25</v>
      </c>
      <c r="C319" s="4" t="s">
        <v>46</v>
      </c>
      <c r="D319" s="4" t="s">
        <v>206</v>
      </c>
      <c r="E319" s="4" t="s">
        <v>207</v>
      </c>
      <c r="F319" s="5">
        <v>44399</v>
      </c>
      <c r="G319" s="5">
        <v>44400</v>
      </c>
      <c r="H319" s="4">
        <v>1</v>
      </c>
      <c r="I319" s="4">
        <v>1</v>
      </c>
      <c r="J319" s="4">
        <v>1</v>
      </c>
      <c r="K319" s="4" t="s">
        <v>29</v>
      </c>
      <c r="L319" s="4">
        <v>-518.16</v>
      </c>
      <c r="M319" s="4">
        <v>-518.16</v>
      </c>
      <c r="N319" s="4" t="s">
        <v>634</v>
      </c>
      <c r="O319" s="4" t="s">
        <v>546</v>
      </c>
      <c r="P319" s="4" t="s">
        <v>32</v>
      </c>
      <c r="Q319" s="4">
        <v>0</v>
      </c>
      <c r="R319" s="6">
        <v>44399</v>
      </c>
      <c r="S319" s="5">
        <v>44403</v>
      </c>
      <c r="T319" s="4" t="s">
        <v>33</v>
      </c>
      <c r="U319" s="4">
        <v>-518.16</v>
      </c>
      <c r="V319" s="4">
        <v>0</v>
      </c>
      <c r="W319" s="4">
        <v>0</v>
      </c>
      <c r="X319" s="4">
        <v>2204940</v>
      </c>
    </row>
    <row r="320" s="4" customFormat="1" spans="1:24">
      <c r="A320" s="4">
        <v>15893030734</v>
      </c>
      <c r="B320" s="4" t="s">
        <v>25</v>
      </c>
      <c r="C320" s="4" t="s">
        <v>26</v>
      </c>
      <c r="D320" s="4" t="s">
        <v>624</v>
      </c>
      <c r="E320" s="4" t="s">
        <v>35</v>
      </c>
      <c r="F320" s="5">
        <v>44399</v>
      </c>
      <c r="G320" s="5">
        <v>44400</v>
      </c>
      <c r="H320" s="4">
        <v>1</v>
      </c>
      <c r="I320" s="4">
        <v>1</v>
      </c>
      <c r="J320" s="4">
        <v>1</v>
      </c>
      <c r="K320" s="4" t="s">
        <v>29</v>
      </c>
      <c r="L320" s="4">
        <v>123.75</v>
      </c>
      <c r="M320" s="4">
        <v>123.75</v>
      </c>
      <c r="N320" s="4" t="s">
        <v>635</v>
      </c>
      <c r="O320" s="4" t="s">
        <v>546</v>
      </c>
      <c r="P320" s="4" t="s">
        <v>32</v>
      </c>
      <c r="Q320" s="4">
        <v>0</v>
      </c>
      <c r="R320" s="6">
        <v>44399</v>
      </c>
      <c r="S320" s="5">
        <v>44403</v>
      </c>
      <c r="T320" s="4" t="s">
        <v>33</v>
      </c>
      <c r="U320" s="4">
        <v>123.75</v>
      </c>
      <c r="V320" s="4">
        <v>0</v>
      </c>
      <c r="W320" s="4">
        <v>0</v>
      </c>
      <c r="X320" s="4">
        <v>2204956</v>
      </c>
    </row>
    <row r="321" s="4" customFormat="1" spans="1:24">
      <c r="A321" s="4">
        <v>15893086347</v>
      </c>
      <c r="B321" s="4" t="s">
        <v>25</v>
      </c>
      <c r="C321" s="4" t="s">
        <v>26</v>
      </c>
      <c r="D321" s="4" t="s">
        <v>636</v>
      </c>
      <c r="E321" s="4" t="s">
        <v>637</v>
      </c>
      <c r="F321" s="5">
        <v>44399</v>
      </c>
      <c r="G321" s="5">
        <v>44400</v>
      </c>
      <c r="H321" s="4">
        <v>1</v>
      </c>
      <c r="I321" s="4">
        <v>1</v>
      </c>
      <c r="J321" s="4">
        <v>1</v>
      </c>
      <c r="K321" s="4" t="s">
        <v>29</v>
      </c>
      <c r="L321" s="4">
        <v>366.5</v>
      </c>
      <c r="M321" s="4">
        <v>366.5</v>
      </c>
      <c r="N321" s="4" t="s">
        <v>638</v>
      </c>
      <c r="O321" s="4" t="s">
        <v>546</v>
      </c>
      <c r="P321" s="4" t="s">
        <v>32</v>
      </c>
      <c r="Q321" s="4">
        <v>0</v>
      </c>
      <c r="R321" s="6">
        <v>44399</v>
      </c>
      <c r="S321" s="5">
        <v>44403</v>
      </c>
      <c r="T321" s="4" t="s">
        <v>33</v>
      </c>
      <c r="U321" s="4">
        <v>366.5</v>
      </c>
      <c r="V321" s="4">
        <v>0</v>
      </c>
      <c r="W321" s="4">
        <v>0</v>
      </c>
      <c r="X321" s="4">
        <v>2204958</v>
      </c>
    </row>
    <row r="322" s="4" customFormat="1" spans="1:24">
      <c r="A322" s="4">
        <v>15893259537</v>
      </c>
      <c r="B322" s="4" t="s">
        <v>25</v>
      </c>
      <c r="C322" s="4" t="s">
        <v>26</v>
      </c>
      <c r="D322" s="4" t="s">
        <v>639</v>
      </c>
      <c r="E322" s="4" t="s">
        <v>235</v>
      </c>
      <c r="F322" s="5">
        <v>44399</v>
      </c>
      <c r="G322" s="5">
        <v>44400</v>
      </c>
      <c r="H322" s="4">
        <v>1</v>
      </c>
      <c r="I322" s="4">
        <v>1</v>
      </c>
      <c r="J322" s="4">
        <v>1</v>
      </c>
      <c r="K322" s="4" t="s">
        <v>29</v>
      </c>
      <c r="L322" s="4">
        <v>189.66</v>
      </c>
      <c r="M322" s="4">
        <v>189.66</v>
      </c>
      <c r="N322" s="4" t="s">
        <v>640</v>
      </c>
      <c r="O322" s="4" t="s">
        <v>546</v>
      </c>
      <c r="P322" s="4" t="s">
        <v>32</v>
      </c>
      <c r="Q322" s="4">
        <v>0</v>
      </c>
      <c r="R322" s="6">
        <v>44399</v>
      </c>
      <c r="S322" s="5">
        <v>44403</v>
      </c>
      <c r="T322" s="4" t="s">
        <v>33</v>
      </c>
      <c r="U322" s="4">
        <v>189.66</v>
      </c>
      <c r="V322" s="4">
        <v>0</v>
      </c>
      <c r="W322" s="4">
        <v>0</v>
      </c>
      <c r="X322" s="4">
        <v>2205001</v>
      </c>
    </row>
    <row r="323" s="4" customFormat="1" spans="1:23">
      <c r="A323" s="4">
        <v>15893241362</v>
      </c>
      <c r="B323" s="4" t="s">
        <v>25</v>
      </c>
      <c r="C323" s="4" t="s">
        <v>26</v>
      </c>
      <c r="D323" s="4" t="s">
        <v>209</v>
      </c>
      <c r="E323" s="4" t="s">
        <v>276</v>
      </c>
      <c r="F323" s="5">
        <v>44399</v>
      </c>
      <c r="G323" s="5">
        <v>44400</v>
      </c>
      <c r="H323" s="4">
        <v>1</v>
      </c>
      <c r="I323" s="4">
        <v>1</v>
      </c>
      <c r="J323" s="4">
        <v>1</v>
      </c>
      <c r="K323" s="4" t="s">
        <v>29</v>
      </c>
      <c r="L323" s="4">
        <v>495.75</v>
      </c>
      <c r="M323" s="4">
        <v>495.75</v>
      </c>
      <c r="N323" s="4" t="s">
        <v>641</v>
      </c>
      <c r="O323" s="4" t="s">
        <v>546</v>
      </c>
      <c r="P323" s="4" t="s">
        <v>32</v>
      </c>
      <c r="Q323" s="4">
        <v>0</v>
      </c>
      <c r="R323" s="6">
        <v>44399</v>
      </c>
      <c r="S323" s="5">
        <v>44403</v>
      </c>
      <c r="T323" s="4" t="s">
        <v>33</v>
      </c>
      <c r="U323" s="4">
        <v>495.75</v>
      </c>
      <c r="V323" s="4">
        <v>0</v>
      </c>
      <c r="W323" s="4">
        <v>0</v>
      </c>
    </row>
    <row r="324" s="4" customFormat="1" spans="1:24">
      <c r="A324" s="4">
        <v>15893838082</v>
      </c>
      <c r="B324" s="4" t="s">
        <v>25</v>
      </c>
      <c r="C324" s="4" t="s">
        <v>26</v>
      </c>
      <c r="D324" s="4" t="s">
        <v>642</v>
      </c>
      <c r="E324" s="4" t="s">
        <v>313</v>
      </c>
      <c r="F324" s="5">
        <v>44399</v>
      </c>
      <c r="G324" s="5">
        <v>44400</v>
      </c>
      <c r="H324" s="4">
        <v>1</v>
      </c>
      <c r="I324" s="4">
        <v>1</v>
      </c>
      <c r="J324" s="4">
        <v>1</v>
      </c>
      <c r="K324" s="4" t="s">
        <v>29</v>
      </c>
      <c r="L324" s="4">
        <v>170.03</v>
      </c>
      <c r="M324" s="4">
        <v>170.03</v>
      </c>
      <c r="N324" s="4" t="s">
        <v>643</v>
      </c>
      <c r="O324" s="4" t="s">
        <v>546</v>
      </c>
      <c r="P324" s="4" t="s">
        <v>32</v>
      </c>
      <c r="Q324" s="4">
        <v>0</v>
      </c>
      <c r="R324" s="6">
        <v>44399</v>
      </c>
      <c r="S324" s="5">
        <v>44403</v>
      </c>
      <c r="T324" s="4" t="s">
        <v>33</v>
      </c>
      <c r="U324" s="4">
        <v>170.03</v>
      </c>
      <c r="V324" s="4">
        <v>0</v>
      </c>
      <c r="W324" s="4">
        <v>0</v>
      </c>
      <c r="X324" s="4">
        <v>2205046</v>
      </c>
    </row>
    <row r="325" s="4" customFormat="1" spans="1:24">
      <c r="A325" s="4">
        <v>15893884243</v>
      </c>
      <c r="B325" s="4" t="s">
        <v>25</v>
      </c>
      <c r="C325" s="4" t="s">
        <v>26</v>
      </c>
      <c r="D325" s="4" t="s">
        <v>644</v>
      </c>
      <c r="E325" s="4" t="s">
        <v>645</v>
      </c>
      <c r="F325" s="5">
        <v>44399</v>
      </c>
      <c r="G325" s="5">
        <v>44400</v>
      </c>
      <c r="H325" s="4">
        <v>1</v>
      </c>
      <c r="I325" s="4">
        <v>1</v>
      </c>
      <c r="J325" s="4">
        <v>1</v>
      </c>
      <c r="K325" s="4" t="s">
        <v>29</v>
      </c>
      <c r="L325" s="4">
        <v>639.72</v>
      </c>
      <c r="M325" s="4">
        <v>639.72</v>
      </c>
      <c r="N325" s="4" t="s">
        <v>646</v>
      </c>
      <c r="O325" s="4" t="s">
        <v>546</v>
      </c>
      <c r="P325" s="4" t="s">
        <v>32</v>
      </c>
      <c r="Q325" s="4">
        <v>0</v>
      </c>
      <c r="R325" s="6">
        <v>44399</v>
      </c>
      <c r="S325" s="5">
        <v>44403</v>
      </c>
      <c r="T325" s="4" t="s">
        <v>33</v>
      </c>
      <c r="U325" s="4">
        <v>639.72</v>
      </c>
      <c r="V325" s="4">
        <v>0</v>
      </c>
      <c r="W325" s="4">
        <v>0</v>
      </c>
      <c r="X325" s="4">
        <v>2205050</v>
      </c>
    </row>
    <row r="326" s="4" customFormat="1" spans="1:23">
      <c r="A326" s="4">
        <v>15893241362</v>
      </c>
      <c r="B326" s="4" t="s">
        <v>25</v>
      </c>
      <c r="C326" s="4" t="s">
        <v>46</v>
      </c>
      <c r="D326" s="4" t="s">
        <v>209</v>
      </c>
      <c r="E326" s="4" t="s">
        <v>276</v>
      </c>
      <c r="F326" s="5">
        <v>44399</v>
      </c>
      <c r="G326" s="5">
        <v>44400</v>
      </c>
      <c r="H326" s="4">
        <v>1</v>
      </c>
      <c r="I326" s="4">
        <v>1</v>
      </c>
      <c r="J326" s="4">
        <v>1</v>
      </c>
      <c r="K326" s="4" t="s">
        <v>29</v>
      </c>
      <c r="L326" s="4">
        <v>-495.75</v>
      </c>
      <c r="M326" s="4">
        <v>-495.75</v>
      </c>
      <c r="N326" s="4" t="s">
        <v>641</v>
      </c>
      <c r="O326" s="4" t="s">
        <v>546</v>
      </c>
      <c r="P326" s="4" t="s">
        <v>32</v>
      </c>
      <c r="Q326" s="4">
        <v>0</v>
      </c>
      <c r="R326" s="6">
        <v>44399</v>
      </c>
      <c r="S326" s="5">
        <v>44403</v>
      </c>
      <c r="T326" s="4" t="s">
        <v>33</v>
      </c>
      <c r="U326" s="4">
        <v>-495.75</v>
      </c>
      <c r="V326" s="4">
        <v>0</v>
      </c>
      <c r="W326" s="4">
        <v>0</v>
      </c>
    </row>
    <row r="327" s="4" customFormat="1" spans="1:24">
      <c r="A327" s="4">
        <v>15894069135</v>
      </c>
      <c r="B327" s="4" t="s">
        <v>25</v>
      </c>
      <c r="C327" s="4" t="s">
        <v>26</v>
      </c>
      <c r="D327" s="4" t="s">
        <v>647</v>
      </c>
      <c r="E327" s="4" t="s">
        <v>648</v>
      </c>
      <c r="F327" s="5">
        <v>44399</v>
      </c>
      <c r="G327" s="5">
        <v>44400</v>
      </c>
      <c r="H327" s="4">
        <v>2</v>
      </c>
      <c r="I327" s="4">
        <v>1</v>
      </c>
      <c r="J327" s="4">
        <v>2</v>
      </c>
      <c r="K327" s="4" t="s">
        <v>29</v>
      </c>
      <c r="L327" s="4">
        <v>361.22</v>
      </c>
      <c r="M327" s="4">
        <v>361.22</v>
      </c>
      <c r="N327" s="4" t="s">
        <v>649</v>
      </c>
      <c r="O327" s="4" t="s">
        <v>546</v>
      </c>
      <c r="P327" s="4" t="s">
        <v>32</v>
      </c>
      <c r="Q327" s="4">
        <v>0</v>
      </c>
      <c r="R327" s="6">
        <v>44399</v>
      </c>
      <c r="S327" s="5">
        <v>44403</v>
      </c>
      <c r="T327" s="4" t="s">
        <v>33</v>
      </c>
      <c r="U327" s="4">
        <v>361.22</v>
      </c>
      <c r="V327" s="4">
        <v>0</v>
      </c>
      <c r="W327" s="4">
        <v>0</v>
      </c>
      <c r="X327" s="4">
        <v>2205068</v>
      </c>
    </row>
    <row r="328" s="4" customFormat="1" spans="1:24">
      <c r="A328" s="4">
        <v>15894069135</v>
      </c>
      <c r="B328" s="4" t="s">
        <v>25</v>
      </c>
      <c r="C328" s="4" t="s">
        <v>46</v>
      </c>
      <c r="D328" s="4" t="s">
        <v>647</v>
      </c>
      <c r="E328" s="4" t="s">
        <v>648</v>
      </c>
      <c r="F328" s="5">
        <v>44399</v>
      </c>
      <c r="G328" s="5">
        <v>44400</v>
      </c>
      <c r="H328" s="4">
        <v>2</v>
      </c>
      <c r="I328" s="4">
        <v>1</v>
      </c>
      <c r="J328" s="4">
        <v>2</v>
      </c>
      <c r="K328" s="4" t="s">
        <v>29</v>
      </c>
      <c r="L328" s="4">
        <v>-361.22</v>
      </c>
      <c r="M328" s="4">
        <v>-361.22</v>
      </c>
      <c r="N328" s="4" t="s">
        <v>649</v>
      </c>
      <c r="O328" s="4" t="s">
        <v>546</v>
      </c>
      <c r="P328" s="4" t="s">
        <v>32</v>
      </c>
      <c r="Q328" s="4">
        <v>0</v>
      </c>
      <c r="R328" s="6">
        <v>44399</v>
      </c>
      <c r="S328" s="5">
        <v>44403</v>
      </c>
      <c r="T328" s="4" t="s">
        <v>33</v>
      </c>
      <c r="U328" s="4">
        <v>-361.22</v>
      </c>
      <c r="V328" s="4">
        <v>0</v>
      </c>
      <c r="W328" s="4">
        <v>0</v>
      </c>
      <c r="X328" s="4">
        <v>2205068</v>
      </c>
    </row>
    <row r="329" s="4" customFormat="1" spans="1:24">
      <c r="A329" s="4">
        <v>15894341648</v>
      </c>
      <c r="B329" s="4" t="s">
        <v>25</v>
      </c>
      <c r="C329" s="4" t="s">
        <v>26</v>
      </c>
      <c r="D329" s="4" t="s">
        <v>217</v>
      </c>
      <c r="E329" s="4" t="s">
        <v>91</v>
      </c>
      <c r="F329" s="5">
        <v>44399</v>
      </c>
      <c r="G329" s="5">
        <v>44400</v>
      </c>
      <c r="H329" s="4">
        <v>1</v>
      </c>
      <c r="I329" s="4">
        <v>1</v>
      </c>
      <c r="J329" s="4">
        <v>1</v>
      </c>
      <c r="K329" s="4" t="s">
        <v>29</v>
      </c>
      <c r="L329" s="4">
        <v>194.69</v>
      </c>
      <c r="M329" s="4">
        <v>194.69</v>
      </c>
      <c r="N329" s="4" t="s">
        <v>650</v>
      </c>
      <c r="O329" s="4" t="s">
        <v>546</v>
      </c>
      <c r="P329" s="4" t="s">
        <v>32</v>
      </c>
      <c r="Q329" s="4">
        <v>0</v>
      </c>
      <c r="R329" s="6">
        <v>44399</v>
      </c>
      <c r="S329" s="5">
        <v>44403</v>
      </c>
      <c r="T329" s="4" t="s">
        <v>33</v>
      </c>
      <c r="U329" s="4">
        <v>194.69</v>
      </c>
      <c r="V329" s="4">
        <v>0</v>
      </c>
      <c r="W329" s="4">
        <v>0</v>
      </c>
      <c r="X329" s="4">
        <v>2205109</v>
      </c>
    </row>
    <row r="330" s="4" customFormat="1" spans="1:23">
      <c r="A330" s="4">
        <v>15894544413</v>
      </c>
      <c r="B330" s="4" t="s">
        <v>25</v>
      </c>
      <c r="C330" s="4" t="s">
        <v>26</v>
      </c>
      <c r="D330" s="4" t="s">
        <v>651</v>
      </c>
      <c r="E330" s="4" t="s">
        <v>386</v>
      </c>
      <c r="F330" s="5">
        <v>44399</v>
      </c>
      <c r="G330" s="5">
        <v>44400</v>
      </c>
      <c r="H330" s="4">
        <v>1</v>
      </c>
      <c r="I330" s="4">
        <v>1</v>
      </c>
      <c r="J330" s="4">
        <v>1</v>
      </c>
      <c r="K330" s="4" t="s">
        <v>29</v>
      </c>
      <c r="L330" s="4">
        <v>282.82</v>
      </c>
      <c r="M330" s="4">
        <v>282.82</v>
      </c>
      <c r="N330" s="4" t="s">
        <v>652</v>
      </c>
      <c r="O330" s="4" t="s">
        <v>546</v>
      </c>
      <c r="P330" s="4" t="s">
        <v>32</v>
      </c>
      <c r="Q330" s="4">
        <v>0</v>
      </c>
      <c r="R330" s="6">
        <v>44399</v>
      </c>
      <c r="S330" s="5">
        <v>44403</v>
      </c>
      <c r="T330" s="4" t="s">
        <v>33</v>
      </c>
      <c r="U330" s="4">
        <v>282.82</v>
      </c>
      <c r="V330" s="4">
        <v>0</v>
      </c>
      <c r="W330" s="4">
        <v>0</v>
      </c>
    </row>
    <row r="331" s="4" customFormat="1" spans="1:24">
      <c r="A331" s="4">
        <v>15894599749</v>
      </c>
      <c r="B331" s="4" t="s">
        <v>25</v>
      </c>
      <c r="C331" s="4" t="s">
        <v>26</v>
      </c>
      <c r="D331" s="4" t="s">
        <v>220</v>
      </c>
      <c r="E331" s="4" t="s">
        <v>221</v>
      </c>
      <c r="F331" s="5">
        <v>44399</v>
      </c>
      <c r="G331" s="5">
        <v>44400</v>
      </c>
      <c r="H331" s="4">
        <v>1</v>
      </c>
      <c r="I331" s="4">
        <v>1</v>
      </c>
      <c r="J331" s="4">
        <v>1</v>
      </c>
      <c r="K331" s="4" t="s">
        <v>29</v>
      </c>
      <c r="L331" s="4">
        <v>344.82</v>
      </c>
      <c r="M331" s="4">
        <v>344.82</v>
      </c>
      <c r="N331" s="4" t="s">
        <v>222</v>
      </c>
      <c r="O331" s="4" t="s">
        <v>546</v>
      </c>
      <c r="P331" s="4" t="s">
        <v>32</v>
      </c>
      <c r="Q331" s="4">
        <v>0</v>
      </c>
      <c r="R331" s="6">
        <v>44399</v>
      </c>
      <c r="S331" s="5">
        <v>44403</v>
      </c>
      <c r="T331" s="4" t="s">
        <v>33</v>
      </c>
      <c r="U331" s="4">
        <v>344.82</v>
      </c>
      <c r="V331" s="4">
        <v>0</v>
      </c>
      <c r="W331" s="4">
        <v>0</v>
      </c>
      <c r="X331" s="4">
        <v>2205145</v>
      </c>
    </row>
    <row r="332" s="4" customFormat="1" spans="1:24">
      <c r="A332" s="4">
        <v>15894607944</v>
      </c>
      <c r="B332" s="4" t="s">
        <v>25</v>
      </c>
      <c r="C332" s="4" t="s">
        <v>26</v>
      </c>
      <c r="D332" s="4" t="s">
        <v>653</v>
      </c>
      <c r="E332" s="4" t="s">
        <v>166</v>
      </c>
      <c r="F332" s="5">
        <v>44399</v>
      </c>
      <c r="G332" s="5">
        <v>44400</v>
      </c>
      <c r="H332" s="4">
        <v>1</v>
      </c>
      <c r="I332" s="4">
        <v>1</v>
      </c>
      <c r="J332" s="4">
        <v>1</v>
      </c>
      <c r="K332" s="4" t="s">
        <v>29</v>
      </c>
      <c r="L332" s="4">
        <v>110.16</v>
      </c>
      <c r="M332" s="4">
        <v>110.16</v>
      </c>
      <c r="N332" s="4" t="s">
        <v>654</v>
      </c>
      <c r="O332" s="4" t="s">
        <v>546</v>
      </c>
      <c r="P332" s="4" t="s">
        <v>32</v>
      </c>
      <c r="Q332" s="4">
        <v>0</v>
      </c>
      <c r="R332" s="6">
        <v>44399</v>
      </c>
      <c r="S332" s="5">
        <v>44403</v>
      </c>
      <c r="T332" s="4" t="s">
        <v>33</v>
      </c>
      <c r="U332" s="4">
        <v>110.16</v>
      </c>
      <c r="V332" s="4">
        <v>0</v>
      </c>
      <c r="W332" s="4">
        <v>0</v>
      </c>
      <c r="X332" s="4">
        <v>2205147</v>
      </c>
    </row>
    <row r="333" s="4" customFormat="1" spans="1:24">
      <c r="A333" s="4">
        <v>15894628018</v>
      </c>
      <c r="B333" s="4" t="s">
        <v>25</v>
      </c>
      <c r="C333" s="4" t="s">
        <v>26</v>
      </c>
      <c r="D333" s="4" t="s">
        <v>217</v>
      </c>
      <c r="E333" s="4" t="s">
        <v>91</v>
      </c>
      <c r="F333" s="5">
        <v>44399</v>
      </c>
      <c r="G333" s="5">
        <v>44400</v>
      </c>
      <c r="H333" s="4">
        <v>1</v>
      </c>
      <c r="I333" s="4">
        <v>1</v>
      </c>
      <c r="J333" s="4">
        <v>1</v>
      </c>
      <c r="K333" s="4" t="s">
        <v>29</v>
      </c>
      <c r="L333" s="4">
        <v>194.69</v>
      </c>
      <c r="M333" s="4">
        <v>194.69</v>
      </c>
      <c r="N333" s="4" t="s">
        <v>655</v>
      </c>
      <c r="O333" s="4" t="s">
        <v>546</v>
      </c>
      <c r="P333" s="4" t="s">
        <v>32</v>
      </c>
      <c r="Q333" s="4">
        <v>0</v>
      </c>
      <c r="R333" s="6">
        <v>44399</v>
      </c>
      <c r="S333" s="5">
        <v>44403</v>
      </c>
      <c r="T333" s="4" t="s">
        <v>33</v>
      </c>
      <c r="U333" s="4">
        <v>194.69</v>
      </c>
      <c r="V333" s="4">
        <v>0</v>
      </c>
      <c r="W333" s="4">
        <v>0</v>
      </c>
      <c r="X333" s="4">
        <v>2205151</v>
      </c>
    </row>
    <row r="334" s="4" customFormat="1" spans="1:24">
      <c r="A334" s="4">
        <v>15894993819</v>
      </c>
      <c r="B334" s="4" t="s">
        <v>25</v>
      </c>
      <c r="C334" s="4" t="s">
        <v>26</v>
      </c>
      <c r="D334" s="4" t="s">
        <v>656</v>
      </c>
      <c r="E334" s="4" t="s">
        <v>235</v>
      </c>
      <c r="F334" s="5">
        <v>44399</v>
      </c>
      <c r="G334" s="5">
        <v>44400</v>
      </c>
      <c r="H334" s="4">
        <v>1</v>
      </c>
      <c r="I334" s="4">
        <v>1</v>
      </c>
      <c r="J334" s="4">
        <v>1</v>
      </c>
      <c r="K334" s="4" t="s">
        <v>29</v>
      </c>
      <c r="L334" s="4">
        <v>152.78</v>
      </c>
      <c r="M334" s="4">
        <v>152.78</v>
      </c>
      <c r="N334" s="4" t="s">
        <v>657</v>
      </c>
      <c r="O334" s="4" t="s">
        <v>546</v>
      </c>
      <c r="P334" s="4" t="s">
        <v>32</v>
      </c>
      <c r="Q334" s="4">
        <v>0</v>
      </c>
      <c r="R334" s="6">
        <v>44399</v>
      </c>
      <c r="S334" s="5">
        <v>44403</v>
      </c>
      <c r="T334" s="4" t="s">
        <v>33</v>
      </c>
      <c r="U334" s="4">
        <v>152.78</v>
      </c>
      <c r="V334" s="4">
        <v>0</v>
      </c>
      <c r="W334" s="4">
        <v>0</v>
      </c>
      <c r="X334" s="4">
        <v>2205204</v>
      </c>
    </row>
    <row r="335" s="4" customFormat="1" spans="1:24">
      <c r="A335" s="4">
        <v>15894994357</v>
      </c>
      <c r="B335" s="4" t="s">
        <v>25</v>
      </c>
      <c r="C335" s="4" t="s">
        <v>26</v>
      </c>
      <c r="D335" s="4" t="s">
        <v>658</v>
      </c>
      <c r="E335" s="4" t="s">
        <v>659</v>
      </c>
      <c r="F335" s="5">
        <v>44399</v>
      </c>
      <c r="G335" s="5">
        <v>44400</v>
      </c>
      <c r="H335" s="4">
        <v>1</v>
      </c>
      <c r="I335" s="4">
        <v>1</v>
      </c>
      <c r="J335" s="4">
        <v>1</v>
      </c>
      <c r="K335" s="4" t="s">
        <v>29</v>
      </c>
      <c r="L335" s="4">
        <v>495.75</v>
      </c>
      <c r="M335" s="4">
        <v>495.75</v>
      </c>
      <c r="N335" s="4" t="s">
        <v>660</v>
      </c>
      <c r="O335" s="4" t="s">
        <v>546</v>
      </c>
      <c r="P335" s="4" t="s">
        <v>32</v>
      </c>
      <c r="Q335" s="4">
        <v>0</v>
      </c>
      <c r="R335" s="6">
        <v>44399</v>
      </c>
      <c r="S335" s="5">
        <v>44403</v>
      </c>
      <c r="T335" s="4" t="s">
        <v>33</v>
      </c>
      <c r="U335" s="4">
        <v>495.75</v>
      </c>
      <c r="V335" s="4">
        <v>0</v>
      </c>
      <c r="W335" s="4">
        <v>0</v>
      </c>
      <c r="X335" s="4">
        <v>2205206</v>
      </c>
    </row>
    <row r="336" s="4" customFormat="1" spans="1:24">
      <c r="A336" s="4">
        <v>15895200866</v>
      </c>
      <c r="B336" s="4" t="s">
        <v>25</v>
      </c>
      <c r="C336" s="4" t="s">
        <v>26</v>
      </c>
      <c r="D336" s="4" t="s">
        <v>661</v>
      </c>
      <c r="E336" s="4" t="s">
        <v>662</v>
      </c>
      <c r="F336" s="5">
        <v>44399</v>
      </c>
      <c r="G336" s="5">
        <v>44400</v>
      </c>
      <c r="H336" s="4">
        <v>1</v>
      </c>
      <c r="I336" s="4">
        <v>1</v>
      </c>
      <c r="J336" s="4">
        <v>1</v>
      </c>
      <c r="K336" s="4" t="s">
        <v>29</v>
      </c>
      <c r="L336" s="4">
        <v>118.14</v>
      </c>
      <c r="M336" s="4">
        <v>118.14</v>
      </c>
      <c r="N336" s="4" t="s">
        <v>663</v>
      </c>
      <c r="O336" s="4" t="s">
        <v>546</v>
      </c>
      <c r="P336" s="4" t="s">
        <v>32</v>
      </c>
      <c r="Q336" s="4">
        <v>0</v>
      </c>
      <c r="R336" s="6">
        <v>44399</v>
      </c>
      <c r="S336" s="5">
        <v>44403</v>
      </c>
      <c r="T336" s="4" t="s">
        <v>33</v>
      </c>
      <c r="U336" s="4">
        <v>118.14</v>
      </c>
      <c r="V336" s="4">
        <v>0</v>
      </c>
      <c r="W336" s="4">
        <v>0</v>
      </c>
      <c r="X336" s="4">
        <v>2205241</v>
      </c>
    </row>
    <row r="337" s="4" customFormat="1" spans="1:24">
      <c r="A337" s="4">
        <v>15894994131</v>
      </c>
      <c r="B337" s="4" t="s">
        <v>25</v>
      </c>
      <c r="C337" s="4" t="s">
        <v>26</v>
      </c>
      <c r="D337" s="4" t="s">
        <v>656</v>
      </c>
      <c r="E337" s="4" t="s">
        <v>235</v>
      </c>
      <c r="F337" s="5">
        <v>44399</v>
      </c>
      <c r="G337" s="5">
        <v>44400</v>
      </c>
      <c r="H337" s="4">
        <v>1</v>
      </c>
      <c r="I337" s="4">
        <v>1</v>
      </c>
      <c r="J337" s="4">
        <v>1</v>
      </c>
      <c r="K337" s="4" t="s">
        <v>29</v>
      </c>
      <c r="L337" s="4">
        <v>152.78</v>
      </c>
      <c r="M337" s="4">
        <v>152.78</v>
      </c>
      <c r="N337" s="4" t="s">
        <v>664</v>
      </c>
      <c r="O337" s="4" t="s">
        <v>546</v>
      </c>
      <c r="P337" s="4" t="s">
        <v>32</v>
      </c>
      <c r="Q337" s="4">
        <v>0</v>
      </c>
      <c r="R337" s="6">
        <v>44399</v>
      </c>
      <c r="S337" s="5">
        <v>44403</v>
      </c>
      <c r="T337" s="4" t="s">
        <v>33</v>
      </c>
      <c r="U337" s="4">
        <v>152.78</v>
      </c>
      <c r="V337" s="4">
        <v>0</v>
      </c>
      <c r="W337" s="4">
        <v>0</v>
      </c>
      <c r="X337" s="4">
        <v>2205205</v>
      </c>
    </row>
    <row r="338" s="4" customFormat="1" spans="1:24">
      <c r="A338" s="4">
        <v>15895481560</v>
      </c>
      <c r="B338" s="4" t="s">
        <v>25</v>
      </c>
      <c r="C338" s="4" t="s">
        <v>26</v>
      </c>
      <c r="D338" s="4" t="s">
        <v>71</v>
      </c>
      <c r="E338" s="4" t="s">
        <v>413</v>
      </c>
      <c r="F338" s="5">
        <v>44399</v>
      </c>
      <c r="G338" s="5">
        <v>44400</v>
      </c>
      <c r="H338" s="4">
        <v>2</v>
      </c>
      <c r="I338" s="4">
        <v>1</v>
      </c>
      <c r="J338" s="4">
        <v>2</v>
      </c>
      <c r="K338" s="4" t="s">
        <v>29</v>
      </c>
      <c r="L338" s="4">
        <v>1755.58</v>
      </c>
      <c r="M338" s="4">
        <v>1755.58</v>
      </c>
      <c r="N338" s="4" t="s">
        <v>665</v>
      </c>
      <c r="O338" s="4" t="s">
        <v>546</v>
      </c>
      <c r="P338" s="4" t="s">
        <v>32</v>
      </c>
      <c r="Q338" s="4">
        <v>0</v>
      </c>
      <c r="R338" s="6">
        <v>44399</v>
      </c>
      <c r="S338" s="5">
        <v>44403</v>
      </c>
      <c r="T338" s="4" t="s">
        <v>33</v>
      </c>
      <c r="U338" s="4">
        <v>1755.58</v>
      </c>
      <c r="V338" s="4">
        <v>0</v>
      </c>
      <c r="W338" s="4">
        <v>0</v>
      </c>
      <c r="X338" s="4">
        <v>2205281</v>
      </c>
    </row>
    <row r="339" s="4" customFormat="1" spans="1:23">
      <c r="A339" s="4">
        <v>15895424516</v>
      </c>
      <c r="B339" s="4" t="s">
        <v>25</v>
      </c>
      <c r="C339" s="4" t="s">
        <v>26</v>
      </c>
      <c r="D339" s="4" t="s">
        <v>256</v>
      </c>
      <c r="E339" s="4" t="s">
        <v>257</v>
      </c>
      <c r="F339" s="5">
        <v>44399</v>
      </c>
      <c r="G339" s="5">
        <v>44400</v>
      </c>
      <c r="H339" s="4">
        <v>1</v>
      </c>
      <c r="I339" s="4">
        <v>1</v>
      </c>
      <c r="J339" s="4">
        <v>1</v>
      </c>
      <c r="K339" s="4" t="s">
        <v>29</v>
      </c>
      <c r="L339" s="4">
        <v>190.79</v>
      </c>
      <c r="M339" s="4">
        <v>190.79</v>
      </c>
      <c r="N339" s="4" t="s">
        <v>666</v>
      </c>
      <c r="O339" s="4" t="s">
        <v>546</v>
      </c>
      <c r="P339" s="4" t="s">
        <v>32</v>
      </c>
      <c r="Q339" s="4">
        <v>0</v>
      </c>
      <c r="R339" s="6">
        <v>44399</v>
      </c>
      <c r="S339" s="5">
        <v>44403</v>
      </c>
      <c r="T339" s="4" t="s">
        <v>33</v>
      </c>
      <c r="U339" s="4">
        <v>190.79</v>
      </c>
      <c r="V339" s="4">
        <v>0</v>
      </c>
      <c r="W339" s="4">
        <v>0</v>
      </c>
    </row>
    <row r="340" s="4" customFormat="1" spans="1:24">
      <c r="A340" s="4">
        <v>15895644922</v>
      </c>
      <c r="B340" s="4" t="s">
        <v>25</v>
      </c>
      <c r="C340" s="4" t="s">
        <v>26</v>
      </c>
      <c r="D340" s="4" t="s">
        <v>667</v>
      </c>
      <c r="E340" s="4" t="s">
        <v>668</v>
      </c>
      <c r="F340" s="5">
        <v>44399</v>
      </c>
      <c r="G340" s="5">
        <v>44400</v>
      </c>
      <c r="H340" s="4">
        <v>1</v>
      </c>
      <c r="I340" s="4">
        <v>1</v>
      </c>
      <c r="J340" s="4">
        <v>1</v>
      </c>
      <c r="K340" s="4" t="s">
        <v>29</v>
      </c>
      <c r="L340" s="4">
        <v>188</v>
      </c>
      <c r="M340" s="4">
        <v>188</v>
      </c>
      <c r="N340" s="4" t="s">
        <v>669</v>
      </c>
      <c r="O340" s="4" t="s">
        <v>546</v>
      </c>
      <c r="P340" s="4" t="s">
        <v>32</v>
      </c>
      <c r="Q340" s="4">
        <v>0</v>
      </c>
      <c r="R340" s="6">
        <v>44399</v>
      </c>
      <c r="S340" s="5">
        <v>44403</v>
      </c>
      <c r="T340" s="4" t="s">
        <v>33</v>
      </c>
      <c r="U340" s="4">
        <v>188</v>
      </c>
      <c r="V340" s="4">
        <v>0</v>
      </c>
      <c r="W340" s="4">
        <v>0</v>
      </c>
      <c r="X340" s="4">
        <v>2205302</v>
      </c>
    </row>
    <row r="341" s="4" customFormat="1" spans="1:24">
      <c r="A341" s="4">
        <v>15895673454</v>
      </c>
      <c r="B341" s="4" t="s">
        <v>25</v>
      </c>
      <c r="C341" s="4" t="s">
        <v>26</v>
      </c>
      <c r="D341" s="4" t="s">
        <v>215</v>
      </c>
      <c r="E341" s="4" t="s">
        <v>670</v>
      </c>
      <c r="F341" s="5">
        <v>44399</v>
      </c>
      <c r="G341" s="5">
        <v>44400</v>
      </c>
      <c r="H341" s="4">
        <v>1</v>
      </c>
      <c r="I341" s="4">
        <v>1</v>
      </c>
      <c r="J341" s="4">
        <v>1</v>
      </c>
      <c r="K341" s="4" t="s">
        <v>29</v>
      </c>
      <c r="L341" s="4">
        <v>336.95</v>
      </c>
      <c r="M341" s="4">
        <v>336.95</v>
      </c>
      <c r="N341" s="4" t="s">
        <v>671</v>
      </c>
      <c r="O341" s="4" t="s">
        <v>546</v>
      </c>
      <c r="P341" s="4" t="s">
        <v>32</v>
      </c>
      <c r="Q341" s="4">
        <v>0</v>
      </c>
      <c r="R341" s="6">
        <v>44399</v>
      </c>
      <c r="S341" s="5">
        <v>44403</v>
      </c>
      <c r="T341" s="4" t="s">
        <v>33</v>
      </c>
      <c r="U341" s="4">
        <v>336.95</v>
      </c>
      <c r="V341" s="4">
        <v>0</v>
      </c>
      <c r="W341" s="4">
        <v>0</v>
      </c>
      <c r="X341" s="4">
        <v>2205308</v>
      </c>
    </row>
    <row r="342" s="4" customFormat="1" spans="1:24">
      <c r="A342" s="4">
        <v>15895733415</v>
      </c>
      <c r="B342" s="4" t="s">
        <v>25</v>
      </c>
      <c r="C342" s="4" t="s">
        <v>26</v>
      </c>
      <c r="D342" s="4" t="s">
        <v>672</v>
      </c>
      <c r="E342" s="4" t="s">
        <v>673</v>
      </c>
      <c r="F342" s="5">
        <v>44399</v>
      </c>
      <c r="G342" s="5">
        <v>44400</v>
      </c>
      <c r="H342" s="4">
        <v>1</v>
      </c>
      <c r="I342" s="4">
        <v>1</v>
      </c>
      <c r="J342" s="4">
        <v>1</v>
      </c>
      <c r="K342" s="4" t="s">
        <v>29</v>
      </c>
      <c r="L342" s="4">
        <v>599.73</v>
      </c>
      <c r="M342" s="4">
        <v>599.73</v>
      </c>
      <c r="N342" s="4" t="s">
        <v>674</v>
      </c>
      <c r="O342" s="4" t="s">
        <v>546</v>
      </c>
      <c r="P342" s="4" t="s">
        <v>32</v>
      </c>
      <c r="Q342" s="4">
        <v>0</v>
      </c>
      <c r="R342" s="6">
        <v>44399</v>
      </c>
      <c r="S342" s="5">
        <v>44403</v>
      </c>
      <c r="T342" s="4" t="s">
        <v>33</v>
      </c>
      <c r="U342" s="4">
        <v>599.73</v>
      </c>
      <c r="V342" s="4">
        <v>0</v>
      </c>
      <c r="W342" s="4">
        <v>0</v>
      </c>
      <c r="X342" s="4">
        <v>2205316</v>
      </c>
    </row>
    <row r="343" s="4" customFormat="1" spans="1:24">
      <c r="A343" s="4">
        <v>15895736265</v>
      </c>
      <c r="B343" s="4" t="s">
        <v>25</v>
      </c>
      <c r="C343" s="4" t="s">
        <v>26</v>
      </c>
      <c r="D343" s="4" t="s">
        <v>249</v>
      </c>
      <c r="E343" s="4" t="s">
        <v>675</v>
      </c>
      <c r="F343" s="5">
        <v>44399</v>
      </c>
      <c r="G343" s="5">
        <v>44400</v>
      </c>
      <c r="H343" s="4">
        <v>1</v>
      </c>
      <c r="I343" s="4">
        <v>1</v>
      </c>
      <c r="J343" s="4">
        <v>1</v>
      </c>
      <c r="K343" s="4" t="s">
        <v>29</v>
      </c>
      <c r="L343" s="4">
        <v>180.61</v>
      </c>
      <c r="M343" s="4">
        <v>180.61</v>
      </c>
      <c r="N343" s="4" t="s">
        <v>676</v>
      </c>
      <c r="O343" s="4" t="s">
        <v>546</v>
      </c>
      <c r="P343" s="4" t="s">
        <v>32</v>
      </c>
      <c r="Q343" s="4">
        <v>0</v>
      </c>
      <c r="R343" s="6">
        <v>44399</v>
      </c>
      <c r="S343" s="5">
        <v>44403</v>
      </c>
      <c r="T343" s="4" t="s">
        <v>33</v>
      </c>
      <c r="U343" s="4">
        <v>180.61</v>
      </c>
      <c r="V343" s="4">
        <v>0</v>
      </c>
      <c r="W343" s="4">
        <v>0</v>
      </c>
      <c r="X343" s="4">
        <v>2205318</v>
      </c>
    </row>
    <row r="344" s="4" customFormat="1" spans="1:24">
      <c r="A344" s="4">
        <v>15895755765</v>
      </c>
      <c r="B344" s="4" t="s">
        <v>25</v>
      </c>
      <c r="C344" s="4" t="s">
        <v>26</v>
      </c>
      <c r="D344" s="4" t="s">
        <v>180</v>
      </c>
      <c r="E344" s="4" t="s">
        <v>120</v>
      </c>
      <c r="F344" s="5">
        <v>44399</v>
      </c>
      <c r="G344" s="5">
        <v>44400</v>
      </c>
      <c r="H344" s="4">
        <v>1</v>
      </c>
      <c r="I344" s="4">
        <v>1</v>
      </c>
      <c r="J344" s="4">
        <v>1</v>
      </c>
      <c r="K344" s="4" t="s">
        <v>29</v>
      </c>
      <c r="L344" s="4">
        <v>118.93</v>
      </c>
      <c r="M344" s="4">
        <v>118.93</v>
      </c>
      <c r="N344" s="4" t="s">
        <v>677</v>
      </c>
      <c r="O344" s="4" t="s">
        <v>546</v>
      </c>
      <c r="P344" s="4" t="s">
        <v>32</v>
      </c>
      <c r="Q344" s="4">
        <v>0</v>
      </c>
      <c r="R344" s="6">
        <v>44399</v>
      </c>
      <c r="S344" s="5">
        <v>44403</v>
      </c>
      <c r="T344" s="4" t="s">
        <v>33</v>
      </c>
      <c r="U344" s="4">
        <v>118.93</v>
      </c>
      <c r="V344" s="4">
        <v>0</v>
      </c>
      <c r="W344" s="4">
        <v>0</v>
      </c>
      <c r="X344" s="4">
        <v>2205324</v>
      </c>
    </row>
    <row r="345" s="4" customFormat="1" spans="1:24">
      <c r="A345" s="4">
        <v>15895935679</v>
      </c>
      <c r="B345" s="4" t="s">
        <v>25</v>
      </c>
      <c r="C345" s="4" t="s">
        <v>26</v>
      </c>
      <c r="D345" s="4" t="s">
        <v>678</v>
      </c>
      <c r="E345" s="4" t="s">
        <v>269</v>
      </c>
      <c r="F345" s="5">
        <v>44399</v>
      </c>
      <c r="G345" s="5">
        <v>44400</v>
      </c>
      <c r="H345" s="4">
        <v>1</v>
      </c>
      <c r="I345" s="4">
        <v>1</v>
      </c>
      <c r="J345" s="4">
        <v>1</v>
      </c>
      <c r="K345" s="4" t="s">
        <v>29</v>
      </c>
      <c r="L345" s="4">
        <v>318.71</v>
      </c>
      <c r="M345" s="4">
        <v>318.71</v>
      </c>
      <c r="N345" s="4" t="s">
        <v>679</v>
      </c>
      <c r="O345" s="4" t="s">
        <v>546</v>
      </c>
      <c r="P345" s="4" t="s">
        <v>32</v>
      </c>
      <c r="Q345" s="4">
        <v>0</v>
      </c>
      <c r="R345" s="6">
        <v>44399</v>
      </c>
      <c r="S345" s="5">
        <v>44403</v>
      </c>
      <c r="T345" s="4" t="s">
        <v>33</v>
      </c>
      <c r="U345" s="4">
        <v>318.71</v>
      </c>
      <c r="V345" s="4">
        <v>0</v>
      </c>
      <c r="W345" s="4">
        <v>0</v>
      </c>
      <c r="X345" s="4">
        <v>2205360</v>
      </c>
    </row>
    <row r="346" s="4" customFormat="1" spans="1:24">
      <c r="A346" s="4">
        <v>15895932692</v>
      </c>
      <c r="B346" s="4" t="s">
        <v>25</v>
      </c>
      <c r="C346" s="4" t="s">
        <v>26</v>
      </c>
      <c r="D346" s="4" t="s">
        <v>94</v>
      </c>
      <c r="E346" s="4" t="s">
        <v>95</v>
      </c>
      <c r="F346" s="5">
        <v>44399</v>
      </c>
      <c r="G346" s="5">
        <v>44400</v>
      </c>
      <c r="H346" s="4">
        <v>1</v>
      </c>
      <c r="I346" s="4">
        <v>1</v>
      </c>
      <c r="J346" s="4">
        <v>1</v>
      </c>
      <c r="K346" s="4" t="s">
        <v>29</v>
      </c>
      <c r="L346" s="4">
        <v>381.51</v>
      </c>
      <c r="M346" s="4">
        <v>381.51</v>
      </c>
      <c r="N346" s="4" t="s">
        <v>680</v>
      </c>
      <c r="O346" s="4" t="s">
        <v>546</v>
      </c>
      <c r="P346" s="4" t="s">
        <v>32</v>
      </c>
      <c r="Q346" s="4">
        <v>0</v>
      </c>
      <c r="R346" s="6">
        <v>44399</v>
      </c>
      <c r="S346" s="5">
        <v>44403</v>
      </c>
      <c r="T346" s="4" t="s">
        <v>33</v>
      </c>
      <c r="U346" s="4">
        <v>381.51</v>
      </c>
      <c r="V346" s="4">
        <v>0</v>
      </c>
      <c r="W346" s="4">
        <v>0</v>
      </c>
      <c r="X346" s="4">
        <v>2205361</v>
      </c>
    </row>
    <row r="347" s="4" customFormat="1" spans="1:24">
      <c r="A347" s="4">
        <v>15895959346</v>
      </c>
      <c r="B347" s="4" t="s">
        <v>25</v>
      </c>
      <c r="C347" s="4" t="s">
        <v>26</v>
      </c>
      <c r="D347" s="4" t="s">
        <v>681</v>
      </c>
      <c r="E347" s="4" t="s">
        <v>241</v>
      </c>
      <c r="F347" s="5">
        <v>44399</v>
      </c>
      <c r="G347" s="5">
        <v>44400</v>
      </c>
      <c r="H347" s="4">
        <v>1</v>
      </c>
      <c r="I347" s="4">
        <v>1</v>
      </c>
      <c r="J347" s="4">
        <v>1</v>
      </c>
      <c r="K347" s="4" t="s">
        <v>29</v>
      </c>
      <c r="L347" s="4">
        <v>199.45</v>
      </c>
      <c r="M347" s="4">
        <v>199.45</v>
      </c>
      <c r="N347" s="4" t="s">
        <v>682</v>
      </c>
      <c r="O347" s="4" t="s">
        <v>546</v>
      </c>
      <c r="P347" s="4" t="s">
        <v>32</v>
      </c>
      <c r="Q347" s="4">
        <v>0</v>
      </c>
      <c r="R347" s="6">
        <v>44399</v>
      </c>
      <c r="S347" s="5">
        <v>44403</v>
      </c>
      <c r="T347" s="4" t="s">
        <v>33</v>
      </c>
      <c r="U347" s="4">
        <v>199.45</v>
      </c>
      <c r="V347" s="4">
        <v>0</v>
      </c>
      <c r="W347" s="4">
        <v>0</v>
      </c>
      <c r="X347" s="4">
        <v>2205375</v>
      </c>
    </row>
    <row r="348" s="4" customFormat="1" spans="1:24">
      <c r="A348" s="4">
        <v>15895962711</v>
      </c>
      <c r="B348" s="4" t="s">
        <v>25</v>
      </c>
      <c r="C348" s="4" t="s">
        <v>26</v>
      </c>
      <c r="D348" s="4" t="s">
        <v>125</v>
      </c>
      <c r="E348" s="4" t="s">
        <v>683</v>
      </c>
      <c r="F348" s="5">
        <v>44399</v>
      </c>
      <c r="G348" s="5">
        <v>44400</v>
      </c>
      <c r="H348" s="4">
        <v>3</v>
      </c>
      <c r="I348" s="4">
        <v>1</v>
      </c>
      <c r="J348" s="4">
        <v>3</v>
      </c>
      <c r="K348" s="4" t="s">
        <v>29</v>
      </c>
      <c r="L348" s="4">
        <v>687.78</v>
      </c>
      <c r="M348" s="4">
        <v>687.78</v>
      </c>
      <c r="N348" s="4" t="s">
        <v>684</v>
      </c>
      <c r="O348" s="4" t="s">
        <v>546</v>
      </c>
      <c r="P348" s="4" t="s">
        <v>32</v>
      </c>
      <c r="Q348" s="4">
        <v>0</v>
      </c>
      <c r="R348" s="6">
        <v>44399</v>
      </c>
      <c r="S348" s="5">
        <v>44403</v>
      </c>
      <c r="T348" s="4" t="s">
        <v>33</v>
      </c>
      <c r="U348" s="4">
        <v>687.78</v>
      </c>
      <c r="V348" s="4">
        <v>0</v>
      </c>
      <c r="W348" s="4">
        <v>0</v>
      </c>
      <c r="X348" s="4">
        <v>2205376</v>
      </c>
    </row>
    <row r="349" s="4" customFormat="1" spans="1:23">
      <c r="A349" s="4">
        <v>15895967471</v>
      </c>
      <c r="B349" s="4" t="s">
        <v>25</v>
      </c>
      <c r="C349" s="4" t="s">
        <v>26</v>
      </c>
      <c r="D349" s="4" t="s">
        <v>685</v>
      </c>
      <c r="E349" s="4" t="s">
        <v>686</v>
      </c>
      <c r="F349" s="5">
        <v>44399</v>
      </c>
      <c r="G349" s="5">
        <v>44400</v>
      </c>
      <c r="H349" s="4">
        <v>1</v>
      </c>
      <c r="I349" s="4">
        <v>1</v>
      </c>
      <c r="J349" s="4">
        <v>1</v>
      </c>
      <c r="K349" s="4" t="s">
        <v>29</v>
      </c>
      <c r="L349" s="4">
        <v>304.43</v>
      </c>
      <c r="M349" s="4">
        <v>304.43</v>
      </c>
      <c r="N349" s="4" t="s">
        <v>687</v>
      </c>
      <c r="O349" s="4" t="s">
        <v>546</v>
      </c>
      <c r="P349" s="4" t="s">
        <v>32</v>
      </c>
      <c r="Q349" s="4">
        <v>0</v>
      </c>
      <c r="R349" s="6">
        <v>44399</v>
      </c>
      <c r="S349" s="5">
        <v>44403</v>
      </c>
      <c r="T349" s="4" t="s">
        <v>33</v>
      </c>
      <c r="U349" s="4">
        <v>304.43</v>
      </c>
      <c r="V349" s="4">
        <v>0</v>
      </c>
      <c r="W349" s="4">
        <v>0</v>
      </c>
    </row>
    <row r="350" s="4" customFormat="1" spans="1:24">
      <c r="A350" s="4">
        <v>15895908037</v>
      </c>
      <c r="B350" s="4" t="s">
        <v>25</v>
      </c>
      <c r="C350" s="4" t="s">
        <v>26</v>
      </c>
      <c r="D350" s="4" t="s">
        <v>688</v>
      </c>
      <c r="E350" s="4" t="s">
        <v>689</v>
      </c>
      <c r="F350" s="5">
        <v>44399</v>
      </c>
      <c r="G350" s="5">
        <v>44400</v>
      </c>
      <c r="H350" s="4">
        <v>1</v>
      </c>
      <c r="I350" s="4">
        <v>1</v>
      </c>
      <c r="J350" s="4">
        <v>1</v>
      </c>
      <c r="K350" s="4" t="s">
        <v>29</v>
      </c>
      <c r="L350" s="4">
        <v>185.64</v>
      </c>
      <c r="M350" s="4">
        <v>185.64</v>
      </c>
      <c r="N350" s="4" t="s">
        <v>690</v>
      </c>
      <c r="O350" s="4" t="s">
        <v>546</v>
      </c>
      <c r="P350" s="4" t="s">
        <v>32</v>
      </c>
      <c r="Q350" s="4">
        <v>0</v>
      </c>
      <c r="R350" s="6">
        <v>44399</v>
      </c>
      <c r="S350" s="5">
        <v>44403</v>
      </c>
      <c r="T350" s="4" t="s">
        <v>33</v>
      </c>
      <c r="U350" s="4">
        <v>185.64</v>
      </c>
      <c r="V350" s="4">
        <v>0</v>
      </c>
      <c r="W350" s="4">
        <v>0</v>
      </c>
      <c r="X350" s="4">
        <v>2205353</v>
      </c>
    </row>
    <row r="351" s="4" customFormat="1" spans="1:24">
      <c r="A351" s="4">
        <v>15896036511</v>
      </c>
      <c r="B351" s="4" t="s">
        <v>25</v>
      </c>
      <c r="C351" s="4" t="s">
        <v>26</v>
      </c>
      <c r="D351" s="4" t="s">
        <v>37</v>
      </c>
      <c r="E351" s="4" t="s">
        <v>97</v>
      </c>
      <c r="F351" s="5">
        <v>44399</v>
      </c>
      <c r="G351" s="5">
        <v>44400</v>
      </c>
      <c r="H351" s="4">
        <v>1</v>
      </c>
      <c r="I351" s="4">
        <v>1</v>
      </c>
      <c r="J351" s="4">
        <v>1</v>
      </c>
      <c r="K351" s="4" t="s">
        <v>29</v>
      </c>
      <c r="L351" s="4">
        <v>304.43</v>
      </c>
      <c r="M351" s="4">
        <v>304.43</v>
      </c>
      <c r="N351" s="4" t="s">
        <v>691</v>
      </c>
      <c r="O351" s="4" t="s">
        <v>546</v>
      </c>
      <c r="P351" s="4" t="s">
        <v>32</v>
      </c>
      <c r="Q351" s="4">
        <v>0</v>
      </c>
      <c r="R351" s="6">
        <v>44399</v>
      </c>
      <c r="S351" s="5">
        <v>44403</v>
      </c>
      <c r="T351" s="4" t="s">
        <v>33</v>
      </c>
      <c r="U351" s="4">
        <v>304.43</v>
      </c>
      <c r="V351" s="4">
        <v>0</v>
      </c>
      <c r="W351" s="4">
        <v>0</v>
      </c>
      <c r="X351" s="4">
        <v>2205394</v>
      </c>
    </row>
    <row r="352" s="4" customFormat="1" spans="1:24">
      <c r="A352" s="4">
        <v>15896034745</v>
      </c>
      <c r="B352" s="4" t="s">
        <v>25</v>
      </c>
      <c r="C352" s="4" t="s">
        <v>26</v>
      </c>
      <c r="D352" s="4" t="s">
        <v>206</v>
      </c>
      <c r="E352" s="4" t="s">
        <v>207</v>
      </c>
      <c r="F352" s="5">
        <v>44399</v>
      </c>
      <c r="G352" s="5">
        <v>44400</v>
      </c>
      <c r="H352" s="4">
        <v>1</v>
      </c>
      <c r="I352" s="4">
        <v>1</v>
      </c>
      <c r="J352" s="4">
        <v>1</v>
      </c>
      <c r="K352" s="4" t="s">
        <v>29</v>
      </c>
      <c r="L352" s="4">
        <v>518.16</v>
      </c>
      <c r="M352" s="4">
        <v>518.16</v>
      </c>
      <c r="N352" s="4" t="s">
        <v>692</v>
      </c>
      <c r="O352" s="4" t="s">
        <v>546</v>
      </c>
      <c r="P352" s="4" t="s">
        <v>32</v>
      </c>
      <c r="Q352" s="4">
        <v>0</v>
      </c>
      <c r="R352" s="6">
        <v>44399</v>
      </c>
      <c r="S352" s="5">
        <v>44403</v>
      </c>
      <c r="T352" s="4" t="s">
        <v>33</v>
      </c>
      <c r="U352" s="4">
        <v>518.16</v>
      </c>
      <c r="V352" s="4">
        <v>0</v>
      </c>
      <c r="W352" s="4">
        <v>0</v>
      </c>
      <c r="X352" s="4">
        <v>2205397</v>
      </c>
    </row>
    <row r="353" s="4" customFormat="1" spans="1:24">
      <c r="A353" s="4">
        <v>15895954123</v>
      </c>
      <c r="B353" s="4" t="s">
        <v>25</v>
      </c>
      <c r="C353" s="4" t="s">
        <v>26</v>
      </c>
      <c r="D353" s="4" t="s">
        <v>693</v>
      </c>
      <c r="E353" s="4" t="s">
        <v>269</v>
      </c>
      <c r="F353" s="5">
        <v>44399</v>
      </c>
      <c r="G353" s="5">
        <v>44400</v>
      </c>
      <c r="H353" s="4">
        <v>1</v>
      </c>
      <c r="I353" s="4">
        <v>1</v>
      </c>
      <c r="J353" s="4">
        <v>1</v>
      </c>
      <c r="K353" s="4" t="s">
        <v>29</v>
      </c>
      <c r="L353" s="4">
        <v>333.25</v>
      </c>
      <c r="M353" s="4">
        <v>333.25</v>
      </c>
      <c r="N353" s="4" t="s">
        <v>694</v>
      </c>
      <c r="O353" s="4" t="s">
        <v>546</v>
      </c>
      <c r="P353" s="4" t="s">
        <v>32</v>
      </c>
      <c r="Q353" s="4">
        <v>0</v>
      </c>
      <c r="R353" s="6">
        <v>44399</v>
      </c>
      <c r="S353" s="5">
        <v>44403</v>
      </c>
      <c r="T353" s="4" t="s">
        <v>33</v>
      </c>
      <c r="U353" s="4">
        <v>333.25</v>
      </c>
      <c r="V353" s="4">
        <v>0</v>
      </c>
      <c r="W353" s="4">
        <v>0</v>
      </c>
      <c r="X353" s="4">
        <v>2205369</v>
      </c>
    </row>
    <row r="354" s="4" customFormat="1" spans="1:24">
      <c r="A354" s="4">
        <v>15896084761</v>
      </c>
      <c r="B354" s="4" t="s">
        <v>25</v>
      </c>
      <c r="C354" s="4" t="s">
        <v>26</v>
      </c>
      <c r="D354" s="4" t="s">
        <v>695</v>
      </c>
      <c r="E354" s="4" t="s">
        <v>91</v>
      </c>
      <c r="F354" s="5">
        <v>44399</v>
      </c>
      <c r="G354" s="5">
        <v>44400</v>
      </c>
      <c r="H354" s="4">
        <v>1</v>
      </c>
      <c r="I354" s="4">
        <v>1</v>
      </c>
      <c r="J354" s="4">
        <v>1</v>
      </c>
      <c r="K354" s="4" t="s">
        <v>29</v>
      </c>
      <c r="L354" s="4">
        <v>227.35</v>
      </c>
      <c r="M354" s="4">
        <v>227.35</v>
      </c>
      <c r="N354" s="4" t="s">
        <v>696</v>
      </c>
      <c r="O354" s="4" t="s">
        <v>546</v>
      </c>
      <c r="P354" s="4" t="s">
        <v>32</v>
      </c>
      <c r="Q354" s="4">
        <v>0</v>
      </c>
      <c r="R354" s="6">
        <v>44399</v>
      </c>
      <c r="S354" s="5">
        <v>44403</v>
      </c>
      <c r="T354" s="4" t="s">
        <v>33</v>
      </c>
      <c r="U354" s="4">
        <v>227.35</v>
      </c>
      <c r="V354" s="4">
        <v>0</v>
      </c>
      <c r="W354" s="4">
        <v>0</v>
      </c>
      <c r="X354" s="4">
        <v>2205400</v>
      </c>
    </row>
    <row r="355" s="4" customFormat="1" spans="1:24">
      <c r="A355" s="4">
        <v>15896132609</v>
      </c>
      <c r="B355" s="4" t="s">
        <v>25</v>
      </c>
      <c r="C355" s="4" t="s">
        <v>26</v>
      </c>
      <c r="D355" s="4" t="s">
        <v>695</v>
      </c>
      <c r="E355" s="4" t="s">
        <v>97</v>
      </c>
      <c r="F355" s="5">
        <v>44399</v>
      </c>
      <c r="G355" s="5">
        <v>44400</v>
      </c>
      <c r="H355" s="4">
        <v>1</v>
      </c>
      <c r="I355" s="4">
        <v>1</v>
      </c>
      <c r="J355" s="4">
        <v>1</v>
      </c>
      <c r="K355" s="4" t="s">
        <v>29</v>
      </c>
      <c r="L355" s="4">
        <v>257.09</v>
      </c>
      <c r="M355" s="4">
        <v>257.09</v>
      </c>
      <c r="N355" s="4" t="s">
        <v>697</v>
      </c>
      <c r="O355" s="4" t="s">
        <v>546</v>
      </c>
      <c r="P355" s="4" t="s">
        <v>32</v>
      </c>
      <c r="Q355" s="4">
        <v>0</v>
      </c>
      <c r="R355" s="6">
        <v>44399</v>
      </c>
      <c r="S355" s="5">
        <v>44403</v>
      </c>
      <c r="T355" s="4" t="s">
        <v>33</v>
      </c>
      <c r="U355" s="4">
        <v>257.09</v>
      </c>
      <c r="V355" s="4">
        <v>0</v>
      </c>
      <c r="W355" s="4">
        <v>0</v>
      </c>
      <c r="X355" s="4">
        <v>2205408</v>
      </c>
    </row>
    <row r="356" s="4" customFormat="1" spans="1:24">
      <c r="A356" s="4">
        <v>15896252119</v>
      </c>
      <c r="B356" s="4" t="s">
        <v>25</v>
      </c>
      <c r="C356" s="4" t="s">
        <v>26</v>
      </c>
      <c r="D356" s="4" t="s">
        <v>201</v>
      </c>
      <c r="E356" s="4" t="s">
        <v>35</v>
      </c>
      <c r="F356" s="5">
        <v>44399</v>
      </c>
      <c r="G356" s="5">
        <v>44400</v>
      </c>
      <c r="H356" s="4">
        <v>1</v>
      </c>
      <c r="I356" s="4">
        <v>1</v>
      </c>
      <c r="J356" s="4">
        <v>1</v>
      </c>
      <c r="K356" s="4" t="s">
        <v>29</v>
      </c>
      <c r="L356" s="4">
        <v>149.21</v>
      </c>
      <c r="M356" s="4">
        <v>149.21</v>
      </c>
      <c r="N356" s="4" t="s">
        <v>202</v>
      </c>
      <c r="O356" s="4" t="s">
        <v>546</v>
      </c>
      <c r="P356" s="4" t="s">
        <v>32</v>
      </c>
      <c r="Q356" s="4">
        <v>0</v>
      </c>
      <c r="R356" s="6">
        <v>44399</v>
      </c>
      <c r="S356" s="5">
        <v>44403</v>
      </c>
      <c r="T356" s="4" t="s">
        <v>33</v>
      </c>
      <c r="U356" s="4">
        <v>149.21</v>
      </c>
      <c r="V356" s="4">
        <v>0</v>
      </c>
      <c r="W356" s="4">
        <v>0</v>
      </c>
      <c r="X356" s="4">
        <v>2205426</v>
      </c>
    </row>
    <row r="357" s="4" customFormat="1" spans="1:24">
      <c r="A357" s="4">
        <v>15896381762</v>
      </c>
      <c r="B357" s="4" t="s">
        <v>25</v>
      </c>
      <c r="C357" s="4" t="s">
        <v>26</v>
      </c>
      <c r="D357" s="4" t="s">
        <v>661</v>
      </c>
      <c r="E357" s="4" t="s">
        <v>97</v>
      </c>
      <c r="F357" s="5">
        <v>44399</v>
      </c>
      <c r="G357" s="5">
        <v>44400</v>
      </c>
      <c r="H357" s="4">
        <v>1</v>
      </c>
      <c r="I357" s="4">
        <v>1</v>
      </c>
      <c r="J357" s="4">
        <v>1</v>
      </c>
      <c r="K357" s="4" t="s">
        <v>29</v>
      </c>
      <c r="L357" s="4">
        <v>140.55</v>
      </c>
      <c r="M357" s="4">
        <v>140.55</v>
      </c>
      <c r="N357" s="4" t="s">
        <v>698</v>
      </c>
      <c r="O357" s="4" t="s">
        <v>546</v>
      </c>
      <c r="P357" s="4" t="s">
        <v>32</v>
      </c>
      <c r="Q357" s="4">
        <v>0</v>
      </c>
      <c r="R357" s="6">
        <v>44399</v>
      </c>
      <c r="S357" s="5">
        <v>44403</v>
      </c>
      <c r="T357" s="4" t="s">
        <v>33</v>
      </c>
      <c r="U357" s="4">
        <v>140.55</v>
      </c>
      <c r="V357" s="4">
        <v>0</v>
      </c>
      <c r="W357" s="4">
        <v>0</v>
      </c>
      <c r="X357" s="4">
        <v>2205447</v>
      </c>
    </row>
    <row r="358" s="4" customFormat="1" spans="1:24">
      <c r="A358" s="4">
        <v>15896439975</v>
      </c>
      <c r="B358" s="4" t="s">
        <v>25</v>
      </c>
      <c r="C358" s="4" t="s">
        <v>26</v>
      </c>
      <c r="D358" s="4" t="s">
        <v>215</v>
      </c>
      <c r="E358" s="4" t="s">
        <v>670</v>
      </c>
      <c r="F358" s="5">
        <v>44399</v>
      </c>
      <c r="G358" s="5">
        <v>44400</v>
      </c>
      <c r="H358" s="4">
        <v>1</v>
      </c>
      <c r="I358" s="4">
        <v>1</v>
      </c>
      <c r="J358" s="4">
        <v>1</v>
      </c>
      <c r="K358" s="4" t="s">
        <v>29</v>
      </c>
      <c r="L358" s="4">
        <v>336.95</v>
      </c>
      <c r="M358" s="4">
        <v>336.95</v>
      </c>
      <c r="N358" s="4" t="s">
        <v>699</v>
      </c>
      <c r="O358" s="4" t="s">
        <v>546</v>
      </c>
      <c r="P358" s="4" t="s">
        <v>32</v>
      </c>
      <c r="Q358" s="4">
        <v>0</v>
      </c>
      <c r="R358" s="6">
        <v>44399</v>
      </c>
      <c r="S358" s="5">
        <v>44403</v>
      </c>
      <c r="T358" s="4" t="s">
        <v>33</v>
      </c>
      <c r="U358" s="4">
        <v>336.95</v>
      </c>
      <c r="V358" s="4">
        <v>0</v>
      </c>
      <c r="W358" s="4">
        <v>0</v>
      </c>
      <c r="X358" s="4">
        <v>2205453</v>
      </c>
    </row>
    <row r="359" s="4" customFormat="1" spans="1:24">
      <c r="A359" s="4">
        <v>15896523411</v>
      </c>
      <c r="B359" s="4" t="s">
        <v>25</v>
      </c>
      <c r="C359" s="4" t="s">
        <v>26</v>
      </c>
      <c r="D359" s="4" t="s">
        <v>700</v>
      </c>
      <c r="E359" s="4" t="s">
        <v>318</v>
      </c>
      <c r="F359" s="5">
        <v>44399</v>
      </c>
      <c r="G359" s="5">
        <v>44400</v>
      </c>
      <c r="H359" s="4">
        <v>1</v>
      </c>
      <c r="I359" s="4">
        <v>1</v>
      </c>
      <c r="J359" s="4">
        <v>1</v>
      </c>
      <c r="K359" s="4" t="s">
        <v>29</v>
      </c>
      <c r="L359" s="4">
        <v>304.43</v>
      </c>
      <c r="M359" s="4">
        <v>304.43</v>
      </c>
      <c r="N359" s="4" t="s">
        <v>701</v>
      </c>
      <c r="O359" s="4" t="s">
        <v>546</v>
      </c>
      <c r="P359" s="4" t="s">
        <v>32</v>
      </c>
      <c r="Q359" s="4">
        <v>0</v>
      </c>
      <c r="R359" s="6">
        <v>44399</v>
      </c>
      <c r="S359" s="5">
        <v>44403</v>
      </c>
      <c r="T359" s="4" t="s">
        <v>33</v>
      </c>
      <c r="U359" s="4">
        <v>304.43</v>
      </c>
      <c r="V359" s="4">
        <v>0</v>
      </c>
      <c r="W359" s="4">
        <v>0</v>
      </c>
      <c r="X359" s="4">
        <v>2205465</v>
      </c>
    </row>
    <row r="360" s="4" customFormat="1" spans="1:24">
      <c r="A360" s="4">
        <v>15896547120</v>
      </c>
      <c r="B360" s="4" t="s">
        <v>25</v>
      </c>
      <c r="C360" s="4" t="s">
        <v>26</v>
      </c>
      <c r="D360" s="4" t="s">
        <v>300</v>
      </c>
      <c r="E360" s="4" t="s">
        <v>301</v>
      </c>
      <c r="F360" s="5">
        <v>44399</v>
      </c>
      <c r="G360" s="5">
        <v>44400</v>
      </c>
      <c r="H360" s="4">
        <v>1</v>
      </c>
      <c r="I360" s="4">
        <v>1</v>
      </c>
      <c r="J360" s="4">
        <v>1</v>
      </c>
      <c r="K360" s="4" t="s">
        <v>29</v>
      </c>
      <c r="L360" s="4">
        <v>686.52</v>
      </c>
      <c r="M360" s="4">
        <v>686.52</v>
      </c>
      <c r="N360" s="4" t="s">
        <v>702</v>
      </c>
      <c r="O360" s="4" t="s">
        <v>546</v>
      </c>
      <c r="P360" s="4" t="s">
        <v>32</v>
      </c>
      <c r="Q360" s="4">
        <v>0</v>
      </c>
      <c r="R360" s="6">
        <v>44399</v>
      </c>
      <c r="S360" s="5">
        <v>44403</v>
      </c>
      <c r="T360" s="4" t="s">
        <v>33</v>
      </c>
      <c r="U360" s="4">
        <v>686.52</v>
      </c>
      <c r="V360" s="4">
        <v>0</v>
      </c>
      <c r="W360" s="4">
        <v>0</v>
      </c>
      <c r="X360" s="4">
        <v>2205472</v>
      </c>
    </row>
    <row r="361" s="4" customFormat="1" spans="1:24">
      <c r="A361" s="4">
        <v>15896603639</v>
      </c>
      <c r="B361" s="4" t="s">
        <v>25</v>
      </c>
      <c r="C361" s="4" t="s">
        <v>26</v>
      </c>
      <c r="D361" s="4" t="s">
        <v>703</v>
      </c>
      <c r="E361" s="4" t="s">
        <v>704</v>
      </c>
      <c r="F361" s="5">
        <v>44399</v>
      </c>
      <c r="G361" s="5">
        <v>44400</v>
      </c>
      <c r="H361" s="4">
        <v>1</v>
      </c>
      <c r="I361" s="4">
        <v>1</v>
      </c>
      <c r="J361" s="4">
        <v>1</v>
      </c>
      <c r="K361" s="4" t="s">
        <v>29</v>
      </c>
      <c r="L361" s="4">
        <v>830.78</v>
      </c>
      <c r="M361" s="4">
        <v>830.78</v>
      </c>
      <c r="N361" s="4" t="s">
        <v>705</v>
      </c>
      <c r="O361" s="4" t="s">
        <v>546</v>
      </c>
      <c r="P361" s="4" t="s">
        <v>32</v>
      </c>
      <c r="Q361" s="4">
        <v>0</v>
      </c>
      <c r="R361" s="6">
        <v>44399</v>
      </c>
      <c r="S361" s="5">
        <v>44403</v>
      </c>
      <c r="T361" s="4" t="s">
        <v>33</v>
      </c>
      <c r="U361" s="4">
        <v>830.78</v>
      </c>
      <c r="V361" s="4">
        <v>0</v>
      </c>
      <c r="W361" s="4">
        <v>0</v>
      </c>
      <c r="X361" s="4">
        <v>2205484</v>
      </c>
    </row>
    <row r="362" s="4" customFormat="1" spans="1:24">
      <c r="A362" s="4">
        <v>15896631741</v>
      </c>
      <c r="B362" s="4" t="s">
        <v>25</v>
      </c>
      <c r="C362" s="4" t="s">
        <v>26</v>
      </c>
      <c r="D362" s="4" t="s">
        <v>215</v>
      </c>
      <c r="E362" s="4" t="s">
        <v>91</v>
      </c>
      <c r="F362" s="5">
        <v>44399</v>
      </c>
      <c r="G362" s="5">
        <v>44400</v>
      </c>
      <c r="H362" s="4">
        <v>1</v>
      </c>
      <c r="I362" s="4">
        <v>1</v>
      </c>
      <c r="J362" s="4">
        <v>1</v>
      </c>
      <c r="K362" s="4" t="s">
        <v>29</v>
      </c>
      <c r="L362" s="4">
        <v>300.46</v>
      </c>
      <c r="M362" s="4">
        <v>300.46</v>
      </c>
      <c r="N362" s="4" t="s">
        <v>706</v>
      </c>
      <c r="O362" s="4" t="s">
        <v>546</v>
      </c>
      <c r="P362" s="4" t="s">
        <v>32</v>
      </c>
      <c r="Q362" s="4">
        <v>0</v>
      </c>
      <c r="R362" s="6">
        <v>44399</v>
      </c>
      <c r="S362" s="5">
        <v>44403</v>
      </c>
      <c r="T362" s="4" t="s">
        <v>33</v>
      </c>
      <c r="U362" s="4">
        <v>300.46</v>
      </c>
      <c r="V362" s="4">
        <v>0</v>
      </c>
      <c r="W362" s="4">
        <v>0</v>
      </c>
      <c r="X362" s="4">
        <v>2205491</v>
      </c>
    </row>
    <row r="363" s="4" customFormat="1" spans="1:24">
      <c r="A363" s="4">
        <v>15896655783</v>
      </c>
      <c r="B363" s="4" t="s">
        <v>25</v>
      </c>
      <c r="C363" s="4" t="s">
        <v>26</v>
      </c>
      <c r="D363" s="4" t="s">
        <v>707</v>
      </c>
      <c r="E363" s="4" t="s">
        <v>708</v>
      </c>
      <c r="F363" s="5">
        <v>44399</v>
      </c>
      <c r="G363" s="5">
        <v>44400</v>
      </c>
      <c r="H363" s="4">
        <v>1</v>
      </c>
      <c r="I363" s="4">
        <v>1</v>
      </c>
      <c r="J363" s="4">
        <v>1</v>
      </c>
      <c r="K363" s="4" t="s">
        <v>29</v>
      </c>
      <c r="L363" s="4">
        <v>220.32</v>
      </c>
      <c r="M363" s="4">
        <v>220.32</v>
      </c>
      <c r="N363" s="4" t="s">
        <v>709</v>
      </c>
      <c r="O363" s="4" t="s">
        <v>546</v>
      </c>
      <c r="P363" s="4" t="s">
        <v>32</v>
      </c>
      <c r="Q363" s="4">
        <v>0</v>
      </c>
      <c r="R363" s="6">
        <v>44399</v>
      </c>
      <c r="S363" s="5">
        <v>44403</v>
      </c>
      <c r="T363" s="4" t="s">
        <v>33</v>
      </c>
      <c r="U363" s="4">
        <v>220.32</v>
      </c>
      <c r="V363" s="4">
        <v>0</v>
      </c>
      <c r="W363" s="4">
        <v>0</v>
      </c>
      <c r="X363" s="4">
        <v>2205496</v>
      </c>
    </row>
    <row r="364" s="4" customFormat="1" spans="1:24">
      <c r="A364" s="4">
        <v>15896667051</v>
      </c>
      <c r="B364" s="4" t="s">
        <v>25</v>
      </c>
      <c r="C364" s="4" t="s">
        <v>26</v>
      </c>
      <c r="D364" s="4" t="s">
        <v>678</v>
      </c>
      <c r="E364" s="4" t="s">
        <v>710</v>
      </c>
      <c r="F364" s="5">
        <v>44399</v>
      </c>
      <c r="G364" s="5">
        <v>44400</v>
      </c>
      <c r="H364" s="4">
        <v>1</v>
      </c>
      <c r="I364" s="4">
        <v>1</v>
      </c>
      <c r="J364" s="4">
        <v>1</v>
      </c>
      <c r="K364" s="4" t="s">
        <v>29</v>
      </c>
      <c r="L364" s="4">
        <v>364.26</v>
      </c>
      <c r="M364" s="4">
        <v>364.26</v>
      </c>
      <c r="N364" s="4" t="s">
        <v>711</v>
      </c>
      <c r="O364" s="4" t="s">
        <v>546</v>
      </c>
      <c r="P364" s="4" t="s">
        <v>32</v>
      </c>
      <c r="Q364" s="4">
        <v>0</v>
      </c>
      <c r="R364" s="6">
        <v>44399</v>
      </c>
      <c r="S364" s="5">
        <v>44403</v>
      </c>
      <c r="T364" s="4" t="s">
        <v>33</v>
      </c>
      <c r="U364" s="4">
        <v>364.26</v>
      </c>
      <c r="V364" s="4">
        <v>0</v>
      </c>
      <c r="W364" s="4">
        <v>0</v>
      </c>
      <c r="X364" s="4">
        <v>2205499</v>
      </c>
    </row>
    <row r="365" s="4" customFormat="1" spans="1:23">
      <c r="A365" s="4">
        <v>15895967471</v>
      </c>
      <c r="B365" s="4" t="s">
        <v>25</v>
      </c>
      <c r="C365" s="4" t="s">
        <v>46</v>
      </c>
      <c r="D365" s="4" t="s">
        <v>685</v>
      </c>
      <c r="E365" s="4" t="s">
        <v>686</v>
      </c>
      <c r="F365" s="5">
        <v>44399</v>
      </c>
      <c r="G365" s="5">
        <v>44400</v>
      </c>
      <c r="H365" s="4">
        <v>1</v>
      </c>
      <c r="I365" s="4">
        <v>1</v>
      </c>
      <c r="J365" s="4">
        <v>1</v>
      </c>
      <c r="K365" s="4" t="s">
        <v>29</v>
      </c>
      <c r="L365" s="4">
        <v>-304.43</v>
      </c>
      <c r="M365" s="4">
        <v>-304.43</v>
      </c>
      <c r="N365" s="4" t="s">
        <v>687</v>
      </c>
      <c r="O365" s="4" t="s">
        <v>546</v>
      </c>
      <c r="P365" s="4" t="s">
        <v>32</v>
      </c>
      <c r="Q365" s="4">
        <v>0</v>
      </c>
      <c r="R365" s="6">
        <v>44399</v>
      </c>
      <c r="S365" s="5">
        <v>44403</v>
      </c>
      <c r="T365" s="4" t="s">
        <v>33</v>
      </c>
      <c r="U365" s="4">
        <v>-304.43</v>
      </c>
      <c r="V365" s="4">
        <v>0</v>
      </c>
      <c r="W365" s="4">
        <v>0</v>
      </c>
    </row>
    <row r="366" s="4" customFormat="1" spans="1:24">
      <c r="A366" s="4">
        <v>15896863508</v>
      </c>
      <c r="B366" s="4" t="s">
        <v>25</v>
      </c>
      <c r="C366" s="4" t="s">
        <v>26</v>
      </c>
      <c r="D366" s="4" t="s">
        <v>27</v>
      </c>
      <c r="E366" s="4" t="s">
        <v>28</v>
      </c>
      <c r="F366" s="5">
        <v>44399</v>
      </c>
      <c r="G366" s="5">
        <v>44400</v>
      </c>
      <c r="H366" s="4">
        <v>1</v>
      </c>
      <c r="I366" s="4">
        <v>1</v>
      </c>
      <c r="J366" s="4">
        <v>1</v>
      </c>
      <c r="K366" s="4" t="s">
        <v>29</v>
      </c>
      <c r="L366" s="4">
        <v>559.74</v>
      </c>
      <c r="M366" s="4">
        <v>559.74</v>
      </c>
      <c r="N366" s="4" t="s">
        <v>712</v>
      </c>
      <c r="O366" s="4" t="s">
        <v>546</v>
      </c>
      <c r="P366" s="4" t="s">
        <v>32</v>
      </c>
      <c r="Q366" s="4">
        <v>0</v>
      </c>
      <c r="R366" s="6">
        <v>44399</v>
      </c>
      <c r="S366" s="5">
        <v>44403</v>
      </c>
      <c r="T366" s="4" t="s">
        <v>33</v>
      </c>
      <c r="U366" s="4">
        <v>559.74</v>
      </c>
      <c r="V366" s="4">
        <v>0</v>
      </c>
      <c r="W366" s="4">
        <v>0</v>
      </c>
      <c r="X366" s="4">
        <v>2205532</v>
      </c>
    </row>
    <row r="367" s="4" customFormat="1" spans="1:23">
      <c r="A367" s="4">
        <v>15896873057</v>
      </c>
      <c r="B367" s="4" t="s">
        <v>25</v>
      </c>
      <c r="C367" s="4" t="s">
        <v>26</v>
      </c>
      <c r="D367" s="4" t="s">
        <v>713</v>
      </c>
      <c r="E367" s="4" t="s">
        <v>35</v>
      </c>
      <c r="F367" s="5">
        <v>44399</v>
      </c>
      <c r="G367" s="5">
        <v>44400</v>
      </c>
      <c r="H367" s="4">
        <v>1</v>
      </c>
      <c r="I367" s="4">
        <v>1</v>
      </c>
      <c r="J367" s="4">
        <v>1</v>
      </c>
      <c r="K367" s="4" t="s">
        <v>29</v>
      </c>
      <c r="L367" s="4">
        <v>248.7</v>
      </c>
      <c r="M367" s="4">
        <v>248.7</v>
      </c>
      <c r="N367" s="4" t="s">
        <v>714</v>
      </c>
      <c r="O367" s="4" t="s">
        <v>546</v>
      </c>
      <c r="P367" s="4" t="s">
        <v>32</v>
      </c>
      <c r="Q367" s="4">
        <v>0</v>
      </c>
      <c r="R367" s="6">
        <v>44399</v>
      </c>
      <c r="S367" s="5">
        <v>44403</v>
      </c>
      <c r="T367" s="4" t="s">
        <v>33</v>
      </c>
      <c r="U367" s="4">
        <v>248.7</v>
      </c>
      <c r="V367" s="4">
        <v>0</v>
      </c>
      <c r="W367" s="4">
        <v>0</v>
      </c>
    </row>
    <row r="368" s="4" customFormat="1" spans="1:24">
      <c r="A368" s="4">
        <v>15896920938</v>
      </c>
      <c r="B368" s="4" t="s">
        <v>25</v>
      </c>
      <c r="C368" s="4" t="s">
        <v>26</v>
      </c>
      <c r="D368" s="4" t="s">
        <v>715</v>
      </c>
      <c r="E368" s="4" t="s">
        <v>120</v>
      </c>
      <c r="F368" s="5">
        <v>44399</v>
      </c>
      <c r="G368" s="5">
        <v>44400</v>
      </c>
      <c r="H368" s="4">
        <v>1</v>
      </c>
      <c r="I368" s="4">
        <v>1</v>
      </c>
      <c r="J368" s="4">
        <v>1</v>
      </c>
      <c r="K368" s="4" t="s">
        <v>29</v>
      </c>
      <c r="L368" s="4">
        <v>159.09</v>
      </c>
      <c r="M368" s="4">
        <v>159.09</v>
      </c>
      <c r="N368" s="4" t="s">
        <v>716</v>
      </c>
      <c r="O368" s="4" t="s">
        <v>546</v>
      </c>
      <c r="P368" s="4" t="s">
        <v>32</v>
      </c>
      <c r="Q368" s="4">
        <v>0</v>
      </c>
      <c r="R368" s="6">
        <v>44399</v>
      </c>
      <c r="S368" s="5">
        <v>44403</v>
      </c>
      <c r="T368" s="4" t="s">
        <v>33</v>
      </c>
      <c r="U368" s="4">
        <v>159.09</v>
      </c>
      <c r="V368" s="4">
        <v>0</v>
      </c>
      <c r="W368" s="4">
        <v>0</v>
      </c>
      <c r="X368" s="4">
        <v>2205543</v>
      </c>
    </row>
    <row r="369" s="4" customFormat="1" spans="1:24">
      <c r="A369" s="4">
        <v>15896920938</v>
      </c>
      <c r="B369" s="4" t="s">
        <v>25</v>
      </c>
      <c r="C369" s="4" t="s">
        <v>46</v>
      </c>
      <c r="D369" s="4" t="s">
        <v>715</v>
      </c>
      <c r="E369" s="4" t="s">
        <v>120</v>
      </c>
      <c r="F369" s="5">
        <v>44399</v>
      </c>
      <c r="G369" s="5">
        <v>44400</v>
      </c>
      <c r="H369" s="4">
        <v>1</v>
      </c>
      <c r="I369" s="4">
        <v>1</v>
      </c>
      <c r="J369" s="4">
        <v>1</v>
      </c>
      <c r="K369" s="4" t="s">
        <v>29</v>
      </c>
      <c r="L369" s="4">
        <v>-159.09</v>
      </c>
      <c r="M369" s="4">
        <v>-159.09</v>
      </c>
      <c r="N369" s="4" t="s">
        <v>716</v>
      </c>
      <c r="O369" s="4" t="s">
        <v>546</v>
      </c>
      <c r="P369" s="4" t="s">
        <v>32</v>
      </c>
      <c r="Q369" s="4">
        <v>0</v>
      </c>
      <c r="R369" s="6">
        <v>44399</v>
      </c>
      <c r="S369" s="5">
        <v>44403</v>
      </c>
      <c r="T369" s="4" t="s">
        <v>33</v>
      </c>
      <c r="U369" s="4">
        <v>-159.09</v>
      </c>
      <c r="V369" s="4">
        <v>0</v>
      </c>
      <c r="W369" s="4">
        <v>0</v>
      </c>
      <c r="X369" s="4">
        <v>2205543</v>
      </c>
    </row>
    <row r="370" s="4" customFormat="1" spans="1:24">
      <c r="A370" s="4">
        <v>15896925858</v>
      </c>
      <c r="B370" s="4" t="s">
        <v>25</v>
      </c>
      <c r="C370" s="4" t="s">
        <v>26</v>
      </c>
      <c r="D370" s="4" t="s">
        <v>717</v>
      </c>
      <c r="E370" s="4" t="s">
        <v>318</v>
      </c>
      <c r="F370" s="5">
        <v>44399</v>
      </c>
      <c r="G370" s="5">
        <v>44400</v>
      </c>
      <c r="H370" s="4">
        <v>1</v>
      </c>
      <c r="I370" s="4">
        <v>1</v>
      </c>
      <c r="J370" s="4">
        <v>1</v>
      </c>
      <c r="K370" s="4" t="s">
        <v>29</v>
      </c>
      <c r="L370" s="4">
        <v>281.89</v>
      </c>
      <c r="M370" s="4">
        <v>281.89</v>
      </c>
      <c r="N370" s="4" t="s">
        <v>718</v>
      </c>
      <c r="O370" s="4" t="s">
        <v>546</v>
      </c>
      <c r="P370" s="4" t="s">
        <v>32</v>
      </c>
      <c r="Q370" s="4">
        <v>0</v>
      </c>
      <c r="R370" s="6">
        <v>44399</v>
      </c>
      <c r="S370" s="5">
        <v>44403</v>
      </c>
      <c r="T370" s="4" t="s">
        <v>33</v>
      </c>
      <c r="U370" s="4">
        <v>281.89</v>
      </c>
      <c r="V370" s="4">
        <v>0</v>
      </c>
      <c r="W370" s="4">
        <v>0</v>
      </c>
      <c r="X370" s="4">
        <v>2205545</v>
      </c>
    </row>
    <row r="371" s="4" customFormat="1" spans="1:24">
      <c r="A371" s="4">
        <v>15897192938</v>
      </c>
      <c r="B371" s="4" t="s">
        <v>25</v>
      </c>
      <c r="C371" s="4" t="s">
        <v>26</v>
      </c>
      <c r="D371" s="4" t="s">
        <v>719</v>
      </c>
      <c r="E371" s="4" t="s">
        <v>269</v>
      </c>
      <c r="F371" s="5">
        <v>44399</v>
      </c>
      <c r="G371" s="5">
        <v>44400</v>
      </c>
      <c r="H371" s="4">
        <v>1</v>
      </c>
      <c r="I371" s="4">
        <v>1</v>
      </c>
      <c r="J371" s="4">
        <v>1</v>
      </c>
      <c r="K371" s="4" t="s">
        <v>29</v>
      </c>
      <c r="L371" s="4">
        <v>355.4</v>
      </c>
      <c r="M371" s="4">
        <v>355.4</v>
      </c>
      <c r="N371" s="4" t="s">
        <v>720</v>
      </c>
      <c r="O371" s="4" t="s">
        <v>546</v>
      </c>
      <c r="P371" s="4" t="s">
        <v>32</v>
      </c>
      <c r="Q371" s="4">
        <v>0</v>
      </c>
      <c r="R371" s="6">
        <v>44399</v>
      </c>
      <c r="S371" s="5">
        <v>44403</v>
      </c>
      <c r="T371" s="4" t="s">
        <v>33</v>
      </c>
      <c r="U371" s="4">
        <v>355.4</v>
      </c>
      <c r="V371" s="4">
        <v>0</v>
      </c>
      <c r="W371" s="4">
        <v>0</v>
      </c>
      <c r="X371" s="4">
        <v>2205586</v>
      </c>
    </row>
    <row r="372" s="4" customFormat="1" spans="1:24">
      <c r="A372" s="4">
        <v>15897258886</v>
      </c>
      <c r="B372" s="4" t="s">
        <v>25</v>
      </c>
      <c r="C372" s="4" t="s">
        <v>26</v>
      </c>
      <c r="D372" s="4" t="s">
        <v>688</v>
      </c>
      <c r="E372" s="4" t="s">
        <v>241</v>
      </c>
      <c r="F372" s="5">
        <v>44399</v>
      </c>
      <c r="G372" s="5">
        <v>44400</v>
      </c>
      <c r="H372" s="4">
        <v>1</v>
      </c>
      <c r="I372" s="4">
        <v>1</v>
      </c>
      <c r="J372" s="4">
        <v>1</v>
      </c>
      <c r="K372" s="4" t="s">
        <v>29</v>
      </c>
      <c r="L372" s="4">
        <v>140.57</v>
      </c>
      <c r="M372" s="4">
        <v>140.57</v>
      </c>
      <c r="N372" s="4" t="s">
        <v>721</v>
      </c>
      <c r="O372" s="4" t="s">
        <v>546</v>
      </c>
      <c r="P372" s="4" t="s">
        <v>32</v>
      </c>
      <c r="Q372" s="4">
        <v>0</v>
      </c>
      <c r="R372" s="6">
        <v>44399</v>
      </c>
      <c r="S372" s="5">
        <v>44403</v>
      </c>
      <c r="T372" s="4" t="s">
        <v>33</v>
      </c>
      <c r="U372" s="4">
        <v>140.57</v>
      </c>
      <c r="V372" s="4">
        <v>0</v>
      </c>
      <c r="W372" s="4">
        <v>0</v>
      </c>
      <c r="X372" s="4">
        <v>2205598</v>
      </c>
    </row>
    <row r="373" s="4" customFormat="1" spans="1:24">
      <c r="A373" s="4">
        <v>15825051435</v>
      </c>
      <c r="B373" s="4" t="s">
        <v>25</v>
      </c>
      <c r="C373" s="4" t="s">
        <v>364</v>
      </c>
      <c r="D373" s="4" t="s">
        <v>53</v>
      </c>
      <c r="E373" s="4" t="s">
        <v>54</v>
      </c>
      <c r="F373" s="5">
        <v>44398</v>
      </c>
      <c r="G373" s="5">
        <v>44400</v>
      </c>
      <c r="H373" s="4">
        <v>1</v>
      </c>
      <c r="I373" s="4">
        <v>2</v>
      </c>
      <c r="J373" s="4">
        <v>2</v>
      </c>
      <c r="K373" s="4" t="s">
        <v>29</v>
      </c>
      <c r="L373" s="4">
        <v>-514.3</v>
      </c>
      <c r="M373" s="4">
        <v>-514.3</v>
      </c>
      <c r="N373" s="4" t="s">
        <v>557</v>
      </c>
      <c r="O373" s="4" t="s">
        <v>546</v>
      </c>
      <c r="P373" s="4" t="s">
        <v>32</v>
      </c>
      <c r="Q373" s="4">
        <v>0</v>
      </c>
      <c r="R373" s="6">
        <v>44393</v>
      </c>
      <c r="S373" s="5">
        <v>44403</v>
      </c>
      <c r="T373" s="4" t="s">
        <v>33</v>
      </c>
      <c r="U373" s="4">
        <v>-514.3</v>
      </c>
      <c r="V373" s="4">
        <v>0</v>
      </c>
      <c r="W373" s="4">
        <v>0</v>
      </c>
      <c r="X373" s="4">
        <v>2199218</v>
      </c>
    </row>
    <row r="374" s="4" customFormat="1" spans="1:23">
      <c r="A374" s="4">
        <v>15897390676</v>
      </c>
      <c r="B374" s="4" t="s">
        <v>25</v>
      </c>
      <c r="C374" s="4" t="s">
        <v>26</v>
      </c>
      <c r="D374" s="4" t="s">
        <v>722</v>
      </c>
      <c r="E374" s="4" t="s">
        <v>35</v>
      </c>
      <c r="F374" s="5">
        <v>44399</v>
      </c>
      <c r="G374" s="5">
        <v>44400</v>
      </c>
      <c r="H374" s="4">
        <v>1</v>
      </c>
      <c r="I374" s="4">
        <v>1</v>
      </c>
      <c r="J374" s="4">
        <v>1</v>
      </c>
      <c r="K374" s="4" t="s">
        <v>29</v>
      </c>
      <c r="L374" s="4">
        <v>128.84</v>
      </c>
      <c r="M374" s="4">
        <v>128.84</v>
      </c>
      <c r="N374" s="4" t="s">
        <v>723</v>
      </c>
      <c r="O374" s="4" t="s">
        <v>546</v>
      </c>
      <c r="P374" s="4" t="s">
        <v>32</v>
      </c>
      <c r="Q374" s="4">
        <v>0</v>
      </c>
      <c r="R374" s="6">
        <v>44399</v>
      </c>
      <c r="S374" s="5">
        <v>44403</v>
      </c>
      <c r="T374" s="4" t="s">
        <v>33</v>
      </c>
      <c r="U374" s="4">
        <v>128.84</v>
      </c>
      <c r="V374" s="4">
        <v>0</v>
      </c>
      <c r="W374" s="4">
        <v>0</v>
      </c>
    </row>
    <row r="375" s="4" customFormat="1" spans="1:24">
      <c r="A375" s="4">
        <v>15897690839</v>
      </c>
      <c r="B375" s="4" t="s">
        <v>25</v>
      </c>
      <c r="C375" s="4" t="s">
        <v>26</v>
      </c>
      <c r="D375" s="4" t="s">
        <v>300</v>
      </c>
      <c r="E375" s="4" t="s">
        <v>301</v>
      </c>
      <c r="F375" s="5">
        <v>44399</v>
      </c>
      <c r="G375" s="5">
        <v>44400</v>
      </c>
      <c r="H375" s="4">
        <v>1</v>
      </c>
      <c r="I375" s="4">
        <v>1</v>
      </c>
      <c r="J375" s="4">
        <v>1</v>
      </c>
      <c r="K375" s="4" t="s">
        <v>29</v>
      </c>
      <c r="L375" s="4">
        <v>686.52</v>
      </c>
      <c r="M375" s="4">
        <v>686.52</v>
      </c>
      <c r="N375" s="4" t="s">
        <v>724</v>
      </c>
      <c r="O375" s="4" t="s">
        <v>546</v>
      </c>
      <c r="P375" s="4" t="s">
        <v>32</v>
      </c>
      <c r="Q375" s="4">
        <v>0</v>
      </c>
      <c r="R375" s="6">
        <v>44399</v>
      </c>
      <c r="S375" s="5">
        <v>44403</v>
      </c>
      <c r="T375" s="4" t="s">
        <v>33</v>
      </c>
      <c r="U375" s="4">
        <v>686.52</v>
      </c>
      <c r="V375" s="4">
        <v>0</v>
      </c>
      <c r="W375" s="4">
        <v>0</v>
      </c>
      <c r="X375" s="4">
        <v>2205646</v>
      </c>
    </row>
    <row r="376" s="4" customFormat="1" spans="1:24">
      <c r="A376" s="4">
        <v>15897727771</v>
      </c>
      <c r="B376" s="4" t="s">
        <v>25</v>
      </c>
      <c r="C376" s="4" t="s">
        <v>26</v>
      </c>
      <c r="D376" s="4" t="s">
        <v>71</v>
      </c>
      <c r="E376" s="4" t="s">
        <v>413</v>
      </c>
      <c r="F376" s="5">
        <v>44399</v>
      </c>
      <c r="G376" s="5">
        <v>44400</v>
      </c>
      <c r="H376" s="4">
        <v>1</v>
      </c>
      <c r="I376" s="4">
        <v>1</v>
      </c>
      <c r="J376" s="4">
        <v>1</v>
      </c>
      <c r="K376" s="4" t="s">
        <v>29</v>
      </c>
      <c r="L376" s="4">
        <v>877.79</v>
      </c>
      <c r="M376" s="4">
        <v>877.79</v>
      </c>
      <c r="N376" s="4" t="s">
        <v>725</v>
      </c>
      <c r="O376" s="4" t="s">
        <v>546</v>
      </c>
      <c r="P376" s="4" t="s">
        <v>32</v>
      </c>
      <c r="Q376" s="4">
        <v>0</v>
      </c>
      <c r="R376" s="6">
        <v>44399</v>
      </c>
      <c r="S376" s="5">
        <v>44403</v>
      </c>
      <c r="T376" s="4" t="s">
        <v>33</v>
      </c>
      <c r="U376" s="4">
        <v>877.79</v>
      </c>
      <c r="V376" s="4">
        <v>0</v>
      </c>
      <c r="W376" s="4">
        <v>0</v>
      </c>
      <c r="X376" s="4">
        <v>2205658</v>
      </c>
    </row>
    <row r="377" s="4" customFormat="1" spans="1:23">
      <c r="A377" s="4">
        <v>15897766660</v>
      </c>
      <c r="B377" s="4" t="s">
        <v>25</v>
      </c>
      <c r="C377" s="4" t="s">
        <v>26</v>
      </c>
      <c r="D377" s="4" t="s">
        <v>37</v>
      </c>
      <c r="E377" s="4" t="s">
        <v>97</v>
      </c>
      <c r="F377" s="5">
        <v>44399</v>
      </c>
      <c r="G377" s="5">
        <v>44400</v>
      </c>
      <c r="H377" s="4">
        <v>1</v>
      </c>
      <c r="I377" s="4">
        <v>1</v>
      </c>
      <c r="J377" s="4">
        <v>1</v>
      </c>
      <c r="K377" s="4" t="s">
        <v>29</v>
      </c>
      <c r="L377" s="4">
        <v>304.43</v>
      </c>
      <c r="M377" s="4">
        <v>304.43</v>
      </c>
      <c r="N377" s="4" t="s">
        <v>726</v>
      </c>
      <c r="O377" s="4" t="s">
        <v>546</v>
      </c>
      <c r="P377" s="4" t="s">
        <v>32</v>
      </c>
      <c r="Q377" s="4">
        <v>0</v>
      </c>
      <c r="R377" s="6">
        <v>44399</v>
      </c>
      <c r="S377" s="5">
        <v>44403</v>
      </c>
      <c r="T377" s="4" t="s">
        <v>33</v>
      </c>
      <c r="U377" s="4">
        <v>304.43</v>
      </c>
      <c r="V377" s="4">
        <v>0</v>
      </c>
      <c r="W377" s="4">
        <v>0</v>
      </c>
    </row>
    <row r="378" s="4" customFormat="1" spans="1:24">
      <c r="A378" s="4">
        <v>15897833200</v>
      </c>
      <c r="B378" s="4" t="s">
        <v>25</v>
      </c>
      <c r="C378" s="4" t="s">
        <v>26</v>
      </c>
      <c r="D378" s="4" t="s">
        <v>727</v>
      </c>
      <c r="E378" s="4" t="s">
        <v>728</v>
      </c>
      <c r="F378" s="5">
        <v>44399</v>
      </c>
      <c r="G378" s="5">
        <v>44400</v>
      </c>
      <c r="H378" s="4">
        <v>1</v>
      </c>
      <c r="I378" s="4">
        <v>1</v>
      </c>
      <c r="J378" s="4">
        <v>1</v>
      </c>
      <c r="K378" s="4" t="s">
        <v>29</v>
      </c>
      <c r="L378" s="4">
        <v>428.32</v>
      </c>
      <c r="M378" s="4">
        <v>428.32</v>
      </c>
      <c r="N378" s="4" t="s">
        <v>729</v>
      </c>
      <c r="O378" s="4" t="s">
        <v>546</v>
      </c>
      <c r="P378" s="4" t="s">
        <v>32</v>
      </c>
      <c r="Q378" s="4">
        <v>0</v>
      </c>
      <c r="R378" s="6">
        <v>44399</v>
      </c>
      <c r="S378" s="5">
        <v>44403</v>
      </c>
      <c r="T378" s="4" t="s">
        <v>33</v>
      </c>
      <c r="U378" s="4">
        <v>428.32</v>
      </c>
      <c r="V378" s="4">
        <v>0</v>
      </c>
      <c r="W378" s="4">
        <v>0</v>
      </c>
      <c r="X378" s="4">
        <v>2205688</v>
      </c>
    </row>
    <row r="379" s="4" customFormat="1" spans="1:24">
      <c r="A379" s="4">
        <v>15897862625</v>
      </c>
      <c r="B379" s="4" t="s">
        <v>25</v>
      </c>
      <c r="C379" s="4" t="s">
        <v>26</v>
      </c>
      <c r="D379" s="4" t="s">
        <v>730</v>
      </c>
      <c r="E379" s="4" t="s">
        <v>731</v>
      </c>
      <c r="F379" s="5">
        <v>44399</v>
      </c>
      <c r="G379" s="5">
        <v>44400</v>
      </c>
      <c r="H379" s="4">
        <v>1</v>
      </c>
      <c r="I379" s="4">
        <v>1</v>
      </c>
      <c r="J379" s="4">
        <v>1</v>
      </c>
      <c r="K379" s="4" t="s">
        <v>29</v>
      </c>
      <c r="L379" s="4">
        <v>241.96</v>
      </c>
      <c r="M379" s="4">
        <v>241.96</v>
      </c>
      <c r="N379" s="4" t="s">
        <v>732</v>
      </c>
      <c r="O379" s="4" t="s">
        <v>546</v>
      </c>
      <c r="P379" s="4" t="s">
        <v>32</v>
      </c>
      <c r="Q379" s="4">
        <v>0</v>
      </c>
      <c r="R379" s="6">
        <v>44399</v>
      </c>
      <c r="S379" s="5">
        <v>44403</v>
      </c>
      <c r="T379" s="4" t="s">
        <v>33</v>
      </c>
      <c r="U379" s="4">
        <v>241.96</v>
      </c>
      <c r="V379" s="4">
        <v>0</v>
      </c>
      <c r="W379" s="4">
        <v>0</v>
      </c>
      <c r="X379" s="4">
        <v>2205692</v>
      </c>
    </row>
    <row r="380" s="4" customFormat="1" spans="1:24">
      <c r="A380" s="4">
        <v>15897886052</v>
      </c>
      <c r="B380" s="4" t="s">
        <v>25</v>
      </c>
      <c r="C380" s="4" t="s">
        <v>26</v>
      </c>
      <c r="D380" s="4" t="s">
        <v>733</v>
      </c>
      <c r="E380" s="4" t="s">
        <v>241</v>
      </c>
      <c r="F380" s="5">
        <v>44399</v>
      </c>
      <c r="G380" s="5">
        <v>44400</v>
      </c>
      <c r="H380" s="4">
        <v>1</v>
      </c>
      <c r="I380" s="4">
        <v>1</v>
      </c>
      <c r="J380" s="4">
        <v>1</v>
      </c>
      <c r="K380" s="4" t="s">
        <v>29</v>
      </c>
      <c r="L380" s="4">
        <v>277.19</v>
      </c>
      <c r="M380" s="4">
        <v>277.19</v>
      </c>
      <c r="N380" s="4" t="s">
        <v>734</v>
      </c>
      <c r="O380" s="4" t="s">
        <v>546</v>
      </c>
      <c r="P380" s="4" t="s">
        <v>32</v>
      </c>
      <c r="Q380" s="4">
        <v>0</v>
      </c>
      <c r="R380" s="6">
        <v>44399</v>
      </c>
      <c r="S380" s="5">
        <v>44403</v>
      </c>
      <c r="T380" s="4" t="s">
        <v>33</v>
      </c>
      <c r="U380" s="4">
        <v>277.19</v>
      </c>
      <c r="V380" s="4">
        <v>0</v>
      </c>
      <c r="W380" s="4">
        <v>0</v>
      </c>
      <c r="X380" s="4">
        <v>2205697</v>
      </c>
    </row>
    <row r="381" s="4" customFormat="1" spans="1:23">
      <c r="A381" s="4">
        <v>15897912515</v>
      </c>
      <c r="B381" s="4" t="s">
        <v>25</v>
      </c>
      <c r="C381" s="4" t="s">
        <v>26</v>
      </c>
      <c r="D381" s="4" t="s">
        <v>735</v>
      </c>
      <c r="E381" s="4" t="s">
        <v>736</v>
      </c>
      <c r="F381" s="5">
        <v>44399</v>
      </c>
      <c r="G381" s="5">
        <v>44400</v>
      </c>
      <c r="H381" s="4">
        <v>1</v>
      </c>
      <c r="I381" s="4">
        <v>1</v>
      </c>
      <c r="J381" s="4">
        <v>1</v>
      </c>
      <c r="K381" s="4" t="s">
        <v>29</v>
      </c>
      <c r="L381" s="4">
        <v>238.21</v>
      </c>
      <c r="M381" s="4">
        <v>238.21</v>
      </c>
      <c r="N381" s="4" t="s">
        <v>737</v>
      </c>
      <c r="O381" s="4" t="s">
        <v>546</v>
      </c>
      <c r="P381" s="4" t="s">
        <v>32</v>
      </c>
      <c r="Q381" s="4">
        <v>0</v>
      </c>
      <c r="R381" s="6">
        <v>44399</v>
      </c>
      <c r="S381" s="5">
        <v>44403</v>
      </c>
      <c r="T381" s="4" t="s">
        <v>33</v>
      </c>
      <c r="U381" s="4">
        <v>238.21</v>
      </c>
      <c r="V381" s="4">
        <v>0</v>
      </c>
      <c r="W381" s="4">
        <v>0</v>
      </c>
    </row>
    <row r="382" s="4" customFormat="1" spans="1:24">
      <c r="A382" s="4">
        <v>15898014032</v>
      </c>
      <c r="B382" s="4" t="s">
        <v>25</v>
      </c>
      <c r="C382" s="4" t="s">
        <v>26</v>
      </c>
      <c r="D382" s="4" t="s">
        <v>491</v>
      </c>
      <c r="E382" s="4" t="s">
        <v>738</v>
      </c>
      <c r="F382" s="5">
        <v>44399</v>
      </c>
      <c r="G382" s="5">
        <v>44400</v>
      </c>
      <c r="H382" s="4">
        <v>1</v>
      </c>
      <c r="I382" s="4">
        <v>1</v>
      </c>
      <c r="J382" s="4">
        <v>1</v>
      </c>
      <c r="K382" s="4" t="s">
        <v>29</v>
      </c>
      <c r="L382" s="4">
        <v>151.98</v>
      </c>
      <c r="M382" s="4">
        <v>151.98</v>
      </c>
      <c r="N382" s="4" t="s">
        <v>739</v>
      </c>
      <c r="O382" s="4" t="s">
        <v>546</v>
      </c>
      <c r="P382" s="4" t="s">
        <v>32</v>
      </c>
      <c r="Q382" s="4">
        <v>0</v>
      </c>
      <c r="R382" s="6">
        <v>44399</v>
      </c>
      <c r="S382" s="5">
        <v>44403</v>
      </c>
      <c r="T382" s="4" t="s">
        <v>33</v>
      </c>
      <c r="U382" s="4">
        <v>151.98</v>
      </c>
      <c r="V382" s="4">
        <v>0</v>
      </c>
      <c r="W382" s="4">
        <v>0</v>
      </c>
      <c r="X382" s="4">
        <v>2205730</v>
      </c>
    </row>
    <row r="383" s="4" customFormat="1" spans="1:24">
      <c r="A383" s="4">
        <v>15898174858</v>
      </c>
      <c r="B383" s="4" t="s">
        <v>25</v>
      </c>
      <c r="C383" s="4" t="s">
        <v>26</v>
      </c>
      <c r="D383" s="4" t="s">
        <v>740</v>
      </c>
      <c r="E383" s="4" t="s">
        <v>44</v>
      </c>
      <c r="F383" s="5">
        <v>44399</v>
      </c>
      <c r="G383" s="5">
        <v>44400</v>
      </c>
      <c r="H383" s="4">
        <v>1</v>
      </c>
      <c r="I383" s="4">
        <v>1</v>
      </c>
      <c r="J383" s="4">
        <v>1</v>
      </c>
      <c r="K383" s="4" t="s">
        <v>29</v>
      </c>
      <c r="L383" s="4">
        <v>334.97</v>
      </c>
      <c r="M383" s="4">
        <v>334.97</v>
      </c>
      <c r="N383" s="4" t="s">
        <v>741</v>
      </c>
      <c r="O383" s="4" t="s">
        <v>546</v>
      </c>
      <c r="P383" s="4" t="s">
        <v>32</v>
      </c>
      <c r="Q383" s="4">
        <v>0</v>
      </c>
      <c r="R383" s="6">
        <v>44399</v>
      </c>
      <c r="S383" s="5">
        <v>44403</v>
      </c>
      <c r="T383" s="4" t="s">
        <v>33</v>
      </c>
      <c r="U383" s="4">
        <v>334.97</v>
      </c>
      <c r="V383" s="4">
        <v>0</v>
      </c>
      <c r="W383" s="4">
        <v>0</v>
      </c>
      <c r="X383" s="4">
        <v>2205761</v>
      </c>
    </row>
    <row r="384" s="4" customFormat="1" spans="1:24">
      <c r="A384" s="4">
        <v>15898177429</v>
      </c>
      <c r="B384" s="4" t="s">
        <v>25</v>
      </c>
      <c r="C384" s="4" t="s">
        <v>26</v>
      </c>
      <c r="D384" s="4" t="s">
        <v>742</v>
      </c>
      <c r="E384" s="4" t="s">
        <v>221</v>
      </c>
      <c r="F384" s="5">
        <v>44399</v>
      </c>
      <c r="G384" s="5">
        <v>44400</v>
      </c>
      <c r="H384" s="4">
        <v>1</v>
      </c>
      <c r="I384" s="4">
        <v>1</v>
      </c>
      <c r="J384" s="4">
        <v>1</v>
      </c>
      <c r="K384" s="4" t="s">
        <v>29</v>
      </c>
      <c r="L384" s="4">
        <v>535.68</v>
      </c>
      <c r="M384" s="4">
        <v>535.68</v>
      </c>
      <c r="N384" s="4" t="s">
        <v>743</v>
      </c>
      <c r="O384" s="4" t="s">
        <v>546</v>
      </c>
      <c r="P384" s="4" t="s">
        <v>32</v>
      </c>
      <c r="Q384" s="4">
        <v>0</v>
      </c>
      <c r="R384" s="6">
        <v>44399</v>
      </c>
      <c r="S384" s="5">
        <v>44403</v>
      </c>
      <c r="T384" s="4" t="s">
        <v>33</v>
      </c>
      <c r="U384" s="4">
        <v>535.68</v>
      </c>
      <c r="V384" s="4">
        <v>0</v>
      </c>
      <c r="W384" s="4">
        <v>0</v>
      </c>
      <c r="X384" s="4">
        <v>2205760</v>
      </c>
    </row>
    <row r="385" s="4" customFormat="1" spans="1:24">
      <c r="A385" s="4">
        <v>15898227968</v>
      </c>
      <c r="B385" s="4" t="s">
        <v>25</v>
      </c>
      <c r="C385" s="4" t="s">
        <v>26</v>
      </c>
      <c r="D385" s="4" t="s">
        <v>744</v>
      </c>
      <c r="E385" s="4" t="s">
        <v>91</v>
      </c>
      <c r="F385" s="5">
        <v>44399</v>
      </c>
      <c r="G385" s="5">
        <v>44400</v>
      </c>
      <c r="H385" s="4">
        <v>1</v>
      </c>
      <c r="I385" s="4">
        <v>1</v>
      </c>
      <c r="J385" s="4">
        <v>1</v>
      </c>
      <c r="K385" s="4" t="s">
        <v>29</v>
      </c>
      <c r="L385" s="4">
        <v>149.21</v>
      </c>
      <c r="M385" s="4">
        <v>149.21</v>
      </c>
      <c r="N385" s="4" t="s">
        <v>745</v>
      </c>
      <c r="O385" s="4" t="s">
        <v>546</v>
      </c>
      <c r="P385" s="4" t="s">
        <v>32</v>
      </c>
      <c r="Q385" s="4">
        <v>0</v>
      </c>
      <c r="R385" s="6">
        <v>44399</v>
      </c>
      <c r="S385" s="5">
        <v>44403</v>
      </c>
      <c r="T385" s="4" t="s">
        <v>33</v>
      </c>
      <c r="U385" s="4">
        <v>149.21</v>
      </c>
      <c r="V385" s="4">
        <v>0</v>
      </c>
      <c r="W385" s="4">
        <v>0</v>
      </c>
      <c r="X385" s="4">
        <v>2205772</v>
      </c>
    </row>
    <row r="386" s="4" customFormat="1" spans="1:24">
      <c r="A386" s="4">
        <v>15901993105</v>
      </c>
      <c r="B386" s="4" t="s">
        <v>25</v>
      </c>
      <c r="C386" s="4" t="s">
        <v>26</v>
      </c>
      <c r="D386" s="4" t="s">
        <v>746</v>
      </c>
      <c r="E386" s="4" t="s">
        <v>559</v>
      </c>
      <c r="F386" s="5">
        <v>44399</v>
      </c>
      <c r="G386" s="5">
        <v>44400</v>
      </c>
      <c r="H386" s="4">
        <v>1</v>
      </c>
      <c r="I386" s="4">
        <v>1</v>
      </c>
      <c r="J386" s="4">
        <v>1</v>
      </c>
      <c r="K386" s="4" t="s">
        <v>29</v>
      </c>
      <c r="L386" s="4">
        <v>153.04</v>
      </c>
      <c r="M386" s="4">
        <v>153.04</v>
      </c>
      <c r="N386" s="4" t="s">
        <v>747</v>
      </c>
      <c r="O386" s="4" t="s">
        <v>546</v>
      </c>
      <c r="P386" s="4" t="s">
        <v>32</v>
      </c>
      <c r="Q386" s="4">
        <v>0</v>
      </c>
      <c r="R386" s="6">
        <v>44399</v>
      </c>
      <c r="S386" s="5">
        <v>44403</v>
      </c>
      <c r="T386" s="4" t="s">
        <v>33</v>
      </c>
      <c r="U386" s="4">
        <v>153.04</v>
      </c>
      <c r="V386" s="4">
        <v>0</v>
      </c>
      <c r="W386" s="4">
        <v>0</v>
      </c>
      <c r="X386" s="4">
        <v>2205773</v>
      </c>
    </row>
    <row r="387" s="4" customFormat="1" spans="1:24">
      <c r="A387" s="4">
        <v>15902089995</v>
      </c>
      <c r="B387" s="4" t="s">
        <v>25</v>
      </c>
      <c r="C387" s="4" t="s">
        <v>26</v>
      </c>
      <c r="D387" s="4" t="s">
        <v>37</v>
      </c>
      <c r="E387" s="4" t="s">
        <v>97</v>
      </c>
      <c r="F387" s="5">
        <v>44399</v>
      </c>
      <c r="G387" s="5">
        <v>44400</v>
      </c>
      <c r="H387" s="4">
        <v>1</v>
      </c>
      <c r="I387" s="4">
        <v>1</v>
      </c>
      <c r="J387" s="4">
        <v>1</v>
      </c>
      <c r="K387" s="4" t="s">
        <v>29</v>
      </c>
      <c r="L387" s="4">
        <v>304.43</v>
      </c>
      <c r="M387" s="4">
        <v>304.43</v>
      </c>
      <c r="N387" s="4" t="s">
        <v>748</v>
      </c>
      <c r="O387" s="4" t="s">
        <v>546</v>
      </c>
      <c r="P387" s="4" t="s">
        <v>32</v>
      </c>
      <c r="Q387" s="4">
        <v>0</v>
      </c>
      <c r="R387" s="6">
        <v>44399</v>
      </c>
      <c r="S387" s="5">
        <v>44403</v>
      </c>
      <c r="T387" s="4" t="s">
        <v>33</v>
      </c>
      <c r="U387" s="4">
        <v>304.43</v>
      </c>
      <c r="V387" s="4">
        <v>0</v>
      </c>
      <c r="W387" s="4">
        <v>0</v>
      </c>
      <c r="X387" s="4">
        <v>2205779</v>
      </c>
    </row>
    <row r="388" s="4" customFormat="1" spans="1:23">
      <c r="A388" s="4">
        <v>15902404225</v>
      </c>
      <c r="B388" s="4" t="s">
        <v>25</v>
      </c>
      <c r="C388" s="4" t="s">
        <v>26</v>
      </c>
      <c r="D388" s="4" t="s">
        <v>749</v>
      </c>
      <c r="E388" s="4" t="s">
        <v>750</v>
      </c>
      <c r="F388" s="5">
        <v>44399</v>
      </c>
      <c r="G388" s="5">
        <v>44400</v>
      </c>
      <c r="H388" s="4">
        <v>1</v>
      </c>
      <c r="I388" s="4">
        <v>1</v>
      </c>
      <c r="J388" s="4">
        <v>1</v>
      </c>
      <c r="K388" s="4" t="s">
        <v>29</v>
      </c>
      <c r="L388" s="4">
        <v>232.32</v>
      </c>
      <c r="M388" s="4">
        <v>232.32</v>
      </c>
      <c r="N388" s="4" t="s">
        <v>751</v>
      </c>
      <c r="O388" s="4" t="s">
        <v>546</v>
      </c>
      <c r="P388" s="4" t="s">
        <v>32</v>
      </c>
      <c r="Q388" s="4">
        <v>0</v>
      </c>
      <c r="R388" s="6">
        <v>44399</v>
      </c>
      <c r="S388" s="5">
        <v>44403</v>
      </c>
      <c r="T388" s="4" t="s">
        <v>33</v>
      </c>
      <c r="U388" s="4">
        <v>232.32</v>
      </c>
      <c r="V388" s="4">
        <v>0</v>
      </c>
      <c r="W388" s="4">
        <v>0</v>
      </c>
    </row>
    <row r="389" s="4" customFormat="1" spans="1:24">
      <c r="A389" s="4">
        <v>15902458289</v>
      </c>
      <c r="B389" s="4" t="s">
        <v>25</v>
      </c>
      <c r="C389" s="4" t="s">
        <v>26</v>
      </c>
      <c r="D389" s="4" t="s">
        <v>752</v>
      </c>
      <c r="E389" s="4" t="s">
        <v>753</v>
      </c>
      <c r="F389" s="5">
        <v>44399</v>
      </c>
      <c r="G389" s="5">
        <v>44400</v>
      </c>
      <c r="H389" s="4">
        <v>1</v>
      </c>
      <c r="I389" s="4">
        <v>1</v>
      </c>
      <c r="J389" s="4">
        <v>1</v>
      </c>
      <c r="K389" s="4" t="s">
        <v>29</v>
      </c>
      <c r="L389" s="4">
        <v>383.37</v>
      </c>
      <c r="M389" s="4">
        <v>383.37</v>
      </c>
      <c r="N389" s="4" t="s">
        <v>754</v>
      </c>
      <c r="O389" s="4" t="s">
        <v>546</v>
      </c>
      <c r="P389" s="4" t="s">
        <v>32</v>
      </c>
      <c r="Q389" s="4">
        <v>0</v>
      </c>
      <c r="R389" s="6">
        <v>44399</v>
      </c>
      <c r="S389" s="5">
        <v>44403</v>
      </c>
      <c r="T389" s="4" t="s">
        <v>33</v>
      </c>
      <c r="U389" s="4">
        <v>383.37</v>
      </c>
      <c r="V389" s="4">
        <v>0</v>
      </c>
      <c r="W389" s="4">
        <v>0</v>
      </c>
      <c r="X389" s="4">
        <v>2205804</v>
      </c>
    </row>
    <row r="390" s="4" customFormat="1" spans="1:24">
      <c r="A390" s="4">
        <v>15896523411</v>
      </c>
      <c r="B390" s="4" t="s">
        <v>25</v>
      </c>
      <c r="C390" s="4" t="s">
        <v>46</v>
      </c>
      <c r="D390" s="4" t="s">
        <v>700</v>
      </c>
      <c r="E390" s="4" t="s">
        <v>318</v>
      </c>
      <c r="F390" s="5">
        <v>44399</v>
      </c>
      <c r="G390" s="5">
        <v>44400</v>
      </c>
      <c r="H390" s="4">
        <v>1</v>
      </c>
      <c r="I390" s="4">
        <v>1</v>
      </c>
      <c r="J390" s="4">
        <v>1</v>
      </c>
      <c r="K390" s="4" t="s">
        <v>29</v>
      </c>
      <c r="L390" s="4">
        <v>-304.43</v>
      </c>
      <c r="M390" s="4">
        <v>-304.43</v>
      </c>
      <c r="N390" s="4" t="s">
        <v>701</v>
      </c>
      <c r="O390" s="4" t="s">
        <v>546</v>
      </c>
      <c r="P390" s="4" t="s">
        <v>32</v>
      </c>
      <c r="Q390" s="4">
        <v>0</v>
      </c>
      <c r="R390" s="6">
        <v>44399</v>
      </c>
      <c r="S390" s="5">
        <v>44403</v>
      </c>
      <c r="T390" s="4" t="s">
        <v>33</v>
      </c>
      <c r="U390" s="4">
        <v>-304.43</v>
      </c>
      <c r="V390" s="4">
        <v>0</v>
      </c>
      <c r="W390" s="4">
        <v>0</v>
      </c>
      <c r="X390" s="4">
        <v>2205465</v>
      </c>
    </row>
    <row r="391" s="4" customFormat="1" spans="1:24">
      <c r="A391" s="4">
        <v>15898177429</v>
      </c>
      <c r="B391" s="4" t="s">
        <v>25</v>
      </c>
      <c r="C391" s="4" t="s">
        <v>46</v>
      </c>
      <c r="D391" s="4" t="s">
        <v>742</v>
      </c>
      <c r="E391" s="4" t="s">
        <v>221</v>
      </c>
      <c r="F391" s="5">
        <v>44399</v>
      </c>
      <c r="G391" s="5">
        <v>44400</v>
      </c>
      <c r="H391" s="4">
        <v>1</v>
      </c>
      <c r="I391" s="4">
        <v>1</v>
      </c>
      <c r="J391" s="4">
        <v>1</v>
      </c>
      <c r="K391" s="4" t="s">
        <v>29</v>
      </c>
      <c r="L391" s="4">
        <v>-535.68</v>
      </c>
      <c r="M391" s="4">
        <v>-535.68</v>
      </c>
      <c r="N391" s="4" t="s">
        <v>743</v>
      </c>
      <c r="O391" s="4" t="s">
        <v>546</v>
      </c>
      <c r="P391" s="4" t="s">
        <v>32</v>
      </c>
      <c r="Q391" s="4">
        <v>0</v>
      </c>
      <c r="R391" s="6">
        <v>44399</v>
      </c>
      <c r="S391" s="5">
        <v>44403</v>
      </c>
      <c r="T391" s="4" t="s">
        <v>33</v>
      </c>
      <c r="U391" s="4">
        <v>-535.68</v>
      </c>
      <c r="V391" s="4">
        <v>0</v>
      </c>
      <c r="W391" s="4">
        <v>0</v>
      </c>
      <c r="X391" s="4">
        <v>2205760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0"/>
  <sheetViews>
    <sheetView tabSelected="1" workbookViewId="0">
      <selection activeCell="G365" sqref="G365"/>
    </sheetView>
  </sheetViews>
  <sheetFormatPr defaultColWidth="9" defaultRowHeight="13.5"/>
  <cols>
    <col min="1" max="1" width="13" style="4" customWidth="1"/>
    <col min="2" max="4" width="10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755</v>
      </c>
    </row>
    <row r="2" s="4" customFormat="1" hidden="1" spans="1:9">
      <c r="A2" s="4">
        <v>15747231587</v>
      </c>
      <c r="B2" s="5">
        <v>44397</v>
      </c>
      <c r="C2" s="5">
        <v>44398</v>
      </c>
      <c r="D2" s="4">
        <v>519.84</v>
      </c>
      <c r="E2" s="4" t="str">
        <f>VLOOKUP(A2,HOP!A:L,12,0)</f>
        <v>519.84</v>
      </c>
      <c r="F2" s="4" t="str">
        <f>VLOOKUP(A2,HOP!A:C,3,0)</f>
        <v>2190056</v>
      </c>
      <c r="G2" s="4">
        <f t="shared" ref="G2:G38" si="0">D2-E2</f>
        <v>0</v>
      </c>
      <c r="H2" s="4" t="str">
        <f>$H$1&amp;F2</f>
        <v>，2190056</v>
      </c>
      <c r="I2" s="4" t="str">
        <f>VLOOKUP(A2,HOP!A:T,20,0)</f>
        <v>直连</v>
      </c>
    </row>
    <row r="3" s="4" customFormat="1" hidden="1" spans="1:9">
      <c r="A3" s="4">
        <v>15765618882</v>
      </c>
      <c r="B3" s="5">
        <v>44396</v>
      </c>
      <c r="C3" s="5">
        <v>44398</v>
      </c>
      <c r="D3" s="4">
        <v>458.05</v>
      </c>
      <c r="E3" s="4" t="str">
        <f>VLOOKUP(A3,HOP!A:L,12,0)</f>
        <v>458.05</v>
      </c>
      <c r="F3" s="4" t="str">
        <f>VLOOKUP(A3,HOP!A:C,3,0)</f>
        <v>2192778</v>
      </c>
      <c r="G3" s="4">
        <f t="shared" si="0"/>
        <v>0</v>
      </c>
      <c r="H3" s="4" t="str">
        <f>$H$1&amp;F3</f>
        <v>，2192778</v>
      </c>
      <c r="I3" s="4" t="str">
        <f>VLOOKUP(A3,HOP!A:T,20,0)</f>
        <v>直连</v>
      </c>
    </row>
    <row r="4" s="4" customFormat="1" hidden="1" spans="1:9">
      <c r="A4" s="4">
        <v>15767696240</v>
      </c>
      <c r="B4" s="5">
        <v>44397</v>
      </c>
      <c r="C4" s="5">
        <v>44398</v>
      </c>
      <c r="D4" s="4">
        <v>340.51</v>
      </c>
      <c r="E4" s="4" t="str">
        <f>VLOOKUP(A4,HOP!A:L,12,0)</f>
        <v>340.51</v>
      </c>
      <c r="F4" s="4" t="str">
        <f>VLOOKUP(A4,HOP!A:C,3,0)</f>
        <v>2193064</v>
      </c>
      <c r="G4" s="4">
        <f t="shared" si="0"/>
        <v>0</v>
      </c>
      <c r="H4" s="4" t="str">
        <f>$H$1&amp;F4</f>
        <v>，2193064</v>
      </c>
      <c r="I4" s="4" t="str">
        <f>VLOOKUP(A4,HOP!A:T,20,0)</f>
        <v>直连</v>
      </c>
    </row>
    <row r="5" s="4" customFormat="1" hidden="1" spans="1:9">
      <c r="A5" s="4">
        <v>15776077101</v>
      </c>
      <c r="B5" s="5">
        <v>44396</v>
      </c>
      <c r="C5" s="5">
        <v>44398</v>
      </c>
      <c r="D5" s="4">
        <v>961.85</v>
      </c>
      <c r="E5" s="4" t="str">
        <f>VLOOKUP(A5,HOP!A:L,12,0)</f>
        <v>961.85</v>
      </c>
      <c r="F5" s="4" t="str">
        <f>VLOOKUP(A5,HOP!A:C,3,0)</f>
        <v>2193903</v>
      </c>
      <c r="G5" s="4">
        <f t="shared" si="0"/>
        <v>0</v>
      </c>
      <c r="H5" s="4" t="str">
        <f>$H$1&amp;F5</f>
        <v>，2193903</v>
      </c>
      <c r="I5" s="4" t="str">
        <f>VLOOKUP(A5,HOP!A:T,20,0)</f>
        <v>直连</v>
      </c>
    </row>
    <row r="6" s="4" customFormat="1" hidden="1" spans="1:9">
      <c r="A6" s="4">
        <v>15784144102</v>
      </c>
      <c r="B6" s="5">
        <v>44397</v>
      </c>
      <c r="C6" s="5">
        <v>44398</v>
      </c>
      <c r="D6" s="4">
        <v>0</v>
      </c>
      <c r="E6" s="4" t="str">
        <f>VLOOKUP(A6,HOP!A:L,12,0)</f>
        <v>0.00</v>
      </c>
      <c r="F6" s="4" t="str">
        <f>VLOOKUP(A6,HOP!A:C,3,0)</f>
        <v>2194444</v>
      </c>
      <c r="G6" s="4">
        <f t="shared" si="0"/>
        <v>0</v>
      </c>
      <c r="H6" s="4" t="str">
        <f>$H$1&amp;F6</f>
        <v>，2194444</v>
      </c>
      <c r="I6" s="4" t="str">
        <f>VLOOKUP(A6,HOP!A:T,20,0)</f>
        <v>直连</v>
      </c>
    </row>
    <row r="7" s="4" customFormat="1" hidden="1" spans="1:9">
      <c r="A7" s="4">
        <v>15792658360</v>
      </c>
      <c r="B7" s="5">
        <v>44397</v>
      </c>
      <c r="C7" s="5">
        <v>44398</v>
      </c>
      <c r="D7" s="4">
        <v>221.26</v>
      </c>
      <c r="E7" s="4" t="str">
        <f>VLOOKUP(A7,HOP!A:L,12,0)</f>
        <v>221.26</v>
      </c>
      <c r="F7" s="4" t="str">
        <f>VLOOKUP(A7,HOP!A:C,3,0)</f>
        <v>2195526</v>
      </c>
      <c r="G7" s="4">
        <f t="shared" si="0"/>
        <v>0</v>
      </c>
      <c r="H7" s="4" t="str">
        <f>$H$1&amp;F7</f>
        <v>，2195526</v>
      </c>
      <c r="I7" s="4" t="str">
        <f>VLOOKUP(A7,HOP!A:T,20,0)</f>
        <v>直连</v>
      </c>
    </row>
    <row r="8" s="4" customFormat="1" hidden="1" spans="1:9">
      <c r="A8" s="4">
        <v>15794652203</v>
      </c>
      <c r="B8" s="5">
        <v>44397</v>
      </c>
      <c r="C8" s="5">
        <v>44398</v>
      </c>
      <c r="D8" s="4">
        <v>0</v>
      </c>
      <c r="E8" s="4" t="str">
        <f>VLOOKUP(A8,HOP!A:L,12,0)</f>
        <v>0.00</v>
      </c>
      <c r="F8" s="4" t="str">
        <f>VLOOKUP(A8,HOP!A:C,3,0)</f>
        <v>2195961</v>
      </c>
      <c r="G8" s="4">
        <f t="shared" si="0"/>
        <v>0</v>
      </c>
      <c r="H8" s="4" t="str">
        <f>$H$1&amp;F8</f>
        <v>，2195961</v>
      </c>
      <c r="I8" s="4" t="str">
        <f>VLOOKUP(A8,HOP!A:T,20,0)</f>
        <v>直连</v>
      </c>
    </row>
    <row r="9" s="4" customFormat="1" hidden="1" spans="1:9">
      <c r="A9" s="4">
        <v>15800176465</v>
      </c>
      <c r="B9" s="5">
        <v>44396</v>
      </c>
      <c r="C9" s="5">
        <v>44398</v>
      </c>
      <c r="D9" s="4">
        <v>1028.6</v>
      </c>
      <c r="E9" s="4" t="str">
        <f>VLOOKUP(A9,HOP!A:L,12,0)</f>
        <v>1028.60</v>
      </c>
      <c r="F9" s="4" t="str">
        <f>VLOOKUP(A9,HOP!A:C,3,0)</f>
        <v>2196527</v>
      </c>
      <c r="G9" s="4">
        <f t="shared" si="0"/>
        <v>0</v>
      </c>
      <c r="H9" s="4" t="str">
        <f>$H$1&amp;F9</f>
        <v>，2196527</v>
      </c>
      <c r="I9" s="4" t="str">
        <f>VLOOKUP(A9,HOP!A:T,20,0)</f>
        <v>直连</v>
      </c>
    </row>
    <row r="10" s="4" customFormat="1" hidden="1" spans="1:9">
      <c r="A10" s="4">
        <v>15808006518</v>
      </c>
      <c r="B10" s="5">
        <v>44397</v>
      </c>
      <c r="C10" s="5">
        <v>44398</v>
      </c>
      <c r="D10" s="4">
        <v>454.7</v>
      </c>
      <c r="E10" s="4" t="str">
        <f>VLOOKUP(A10,HOP!A:L,12,0)</f>
        <v>454.70</v>
      </c>
      <c r="F10" s="4" t="str">
        <f>VLOOKUP(A10,HOP!A:C,3,0)</f>
        <v>2197482</v>
      </c>
      <c r="G10" s="4">
        <f t="shared" si="0"/>
        <v>0</v>
      </c>
      <c r="H10" s="4" t="str">
        <f>$H$1&amp;F10</f>
        <v>，2197482</v>
      </c>
      <c r="I10" s="4" t="str">
        <f>VLOOKUP(A10,HOP!A:T,20,0)</f>
        <v>直连</v>
      </c>
    </row>
    <row r="11" s="4" customFormat="1" hidden="1" spans="1:9">
      <c r="A11" s="4">
        <v>15808868146</v>
      </c>
      <c r="B11" s="5">
        <v>44397</v>
      </c>
      <c r="C11" s="5">
        <v>44398</v>
      </c>
      <c r="D11" s="4">
        <v>0</v>
      </c>
      <c r="E11" s="4" t="str">
        <f>VLOOKUP(A11,HOP!A:L,12,0)</f>
        <v>0.00</v>
      </c>
      <c r="F11" s="4" t="str">
        <f>VLOOKUP(A11,HOP!A:C,3,0)</f>
        <v>2197675</v>
      </c>
      <c r="G11" s="4">
        <f t="shared" si="0"/>
        <v>0</v>
      </c>
      <c r="H11" s="4" t="str">
        <f>$H$1&amp;F11</f>
        <v>，2197675</v>
      </c>
      <c r="I11" s="4" t="str">
        <f>VLOOKUP(A11,HOP!A:T,20,0)</f>
        <v>直连</v>
      </c>
    </row>
    <row r="12" s="4" customFormat="1" hidden="1" spans="1:9">
      <c r="A12" s="4">
        <v>15817634753</v>
      </c>
      <c r="B12" s="5">
        <v>44397</v>
      </c>
      <c r="C12" s="5">
        <v>44398</v>
      </c>
      <c r="D12" s="4">
        <v>942</v>
      </c>
      <c r="E12" s="4" t="str">
        <f>VLOOKUP(A12,HOP!A:L,12,0)</f>
        <v>942.00</v>
      </c>
      <c r="F12" s="4" t="str">
        <f>VLOOKUP(A12,HOP!A:C,3,0)</f>
        <v>2198495</v>
      </c>
      <c r="G12" s="4">
        <f t="shared" si="0"/>
        <v>0</v>
      </c>
      <c r="H12" s="4" t="str">
        <f>$H$1&amp;F12</f>
        <v>，2198495</v>
      </c>
      <c r="I12" s="4" t="str">
        <f>VLOOKUP(A12,HOP!A:T,20,0)</f>
        <v>直连</v>
      </c>
    </row>
    <row r="13" s="4" customFormat="1" spans="1:9">
      <c r="A13" s="4">
        <v>15823666011</v>
      </c>
      <c r="B13" s="5">
        <v>44393</v>
      </c>
      <c r="C13" s="5">
        <v>44398</v>
      </c>
      <c r="D13" s="4">
        <v>729.49</v>
      </c>
      <c r="E13" s="4" t="str">
        <f>VLOOKUP(A13,HOP!A:L,12,0)</f>
        <v>729.50</v>
      </c>
      <c r="F13" s="4" t="str">
        <f>VLOOKUP(A13,HOP!A:C,3,0)</f>
        <v>2198944</v>
      </c>
      <c r="G13" s="4">
        <f t="shared" si="0"/>
        <v>-0.00999999999999091</v>
      </c>
      <c r="H13" s="4" t="str">
        <f>$H$1&amp;F13</f>
        <v>，2198944</v>
      </c>
      <c r="I13" s="4" t="str">
        <f>VLOOKUP(A13,HOP!A:T,20,0)</f>
        <v>直连</v>
      </c>
    </row>
    <row r="14" s="4" customFormat="1" hidden="1" spans="1:9">
      <c r="A14" s="4">
        <v>15824089904</v>
      </c>
      <c r="B14" s="5">
        <v>44397</v>
      </c>
      <c r="C14" s="5">
        <v>44398</v>
      </c>
      <c r="D14" s="4">
        <v>861.92</v>
      </c>
      <c r="E14" s="4" t="str">
        <f>VLOOKUP(A14,HOP!A:L,12,0)</f>
        <v>861.92</v>
      </c>
      <c r="F14" s="4" t="str">
        <f>VLOOKUP(A14,HOP!A:C,3,0)</f>
        <v>2199019</v>
      </c>
      <c r="G14" s="4">
        <f t="shared" si="0"/>
        <v>0</v>
      </c>
      <c r="H14" s="4" t="str">
        <f>$H$1&amp;F14</f>
        <v>，2199019</v>
      </c>
      <c r="I14" s="4" t="str">
        <f>VLOOKUP(A14,HOP!A:T,20,0)</f>
        <v>直连</v>
      </c>
    </row>
    <row r="15" s="4" customFormat="1" spans="1:9">
      <c r="A15" s="4">
        <v>15825485863</v>
      </c>
      <c r="B15" s="5">
        <v>44395</v>
      </c>
      <c r="C15" s="5">
        <v>44398</v>
      </c>
      <c r="D15" s="4">
        <v>2109.8</v>
      </c>
      <c r="E15" s="4" t="str">
        <f>VLOOKUP(A15,HOP!A:L,12,0)</f>
        <v>2109.81</v>
      </c>
      <c r="F15" s="4" t="str">
        <f>VLOOKUP(A15,HOP!A:C,3,0)</f>
        <v>2199304</v>
      </c>
      <c r="G15" s="4">
        <f t="shared" si="0"/>
        <v>-0.00999999999976353</v>
      </c>
      <c r="H15" s="4" t="str">
        <f>$H$1&amp;F15</f>
        <v>，2199304</v>
      </c>
      <c r="I15" s="4" t="str">
        <f>VLOOKUP(A15,HOP!A:T,20,0)</f>
        <v>直连</v>
      </c>
    </row>
    <row r="16" s="4" customFormat="1" hidden="1" spans="1:9">
      <c r="A16" s="4">
        <v>15832889143</v>
      </c>
      <c r="B16" s="5">
        <v>44395</v>
      </c>
      <c r="C16" s="5">
        <v>44398</v>
      </c>
      <c r="D16" s="4">
        <v>0</v>
      </c>
      <c r="E16" s="4" t="str">
        <f>VLOOKUP(A16,HOP!A:L,12,0)</f>
        <v>0.00</v>
      </c>
      <c r="F16" s="4" t="str">
        <f>VLOOKUP(A16,HOP!A:C,3,0)</f>
        <v>2200000</v>
      </c>
      <c r="G16" s="4">
        <f t="shared" si="0"/>
        <v>0</v>
      </c>
      <c r="H16" s="4" t="str">
        <f>$H$1&amp;F16</f>
        <v>，2200000</v>
      </c>
      <c r="I16" s="4" t="str">
        <f>VLOOKUP(A16,HOP!A:T,20,0)</f>
        <v>直连</v>
      </c>
    </row>
    <row r="17" s="4" customFormat="1" hidden="1" spans="1:9">
      <c r="A17" s="4">
        <v>15839793618</v>
      </c>
      <c r="B17" s="5">
        <v>44397</v>
      </c>
      <c r="C17" s="5">
        <v>44398</v>
      </c>
      <c r="D17" s="4">
        <v>615.59</v>
      </c>
      <c r="E17" s="4" t="str">
        <f>VLOOKUP(A17,HOP!A:L,12,0)</f>
        <v>615.59</v>
      </c>
      <c r="F17" s="4" t="str">
        <f>VLOOKUP(A17,HOP!A:C,3,0)</f>
        <v>2200568</v>
      </c>
      <c r="G17" s="4">
        <f t="shared" si="0"/>
        <v>0</v>
      </c>
      <c r="H17" s="4" t="str">
        <f>$H$1&amp;F17</f>
        <v>，2200568</v>
      </c>
      <c r="I17" s="4" t="str">
        <f>VLOOKUP(A17,HOP!A:T,20,0)</f>
        <v>直连</v>
      </c>
    </row>
    <row r="18" s="4" customFormat="1" hidden="1" spans="1:9">
      <c r="A18" s="4">
        <v>15842186854</v>
      </c>
      <c r="B18" s="5">
        <v>44396</v>
      </c>
      <c r="C18" s="5">
        <v>44398</v>
      </c>
      <c r="D18" s="4">
        <v>765.44</v>
      </c>
      <c r="E18" s="4" t="str">
        <f>VLOOKUP(A18,HOP!A:L,12,0)</f>
        <v>765.44</v>
      </c>
      <c r="F18" s="4" t="str">
        <f>VLOOKUP(A18,HOP!A:C,3,0)</f>
        <v>2201023</v>
      </c>
      <c r="G18" s="4">
        <f t="shared" si="0"/>
        <v>0</v>
      </c>
      <c r="H18" s="4" t="str">
        <f>$H$1&amp;F18</f>
        <v>，2201023</v>
      </c>
      <c r="I18" s="4" t="str">
        <f>VLOOKUP(A18,HOP!A:T,20,0)</f>
        <v>直连</v>
      </c>
    </row>
    <row r="19" s="4" customFormat="1" hidden="1" spans="1:9">
      <c r="A19" s="4">
        <v>15842234292</v>
      </c>
      <c r="B19" s="5">
        <v>44395</v>
      </c>
      <c r="C19" s="5">
        <v>44398</v>
      </c>
      <c r="D19" s="4">
        <v>2405.16</v>
      </c>
      <c r="E19" s="4" t="str">
        <f>VLOOKUP(A19,HOP!A:L,12,0)</f>
        <v>2405.16</v>
      </c>
      <c r="F19" s="4" t="str">
        <f>VLOOKUP(A19,HOP!A:C,3,0)</f>
        <v>2201031</v>
      </c>
      <c r="G19" s="4">
        <f t="shared" si="0"/>
        <v>0</v>
      </c>
      <c r="H19" s="4" t="str">
        <f>$H$1&amp;F19</f>
        <v>，2201031</v>
      </c>
      <c r="I19" s="4" t="str">
        <f>VLOOKUP(A19,HOP!A:T,20,0)</f>
        <v>直连</v>
      </c>
    </row>
    <row r="20" s="4" customFormat="1" hidden="1" spans="1:9">
      <c r="A20" s="4">
        <v>15842465718</v>
      </c>
      <c r="B20" s="5">
        <v>44395</v>
      </c>
      <c r="C20" s="5">
        <v>44398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>$H$1&amp;F20</f>
        <v>#N/A</v>
      </c>
      <c r="I20" s="4" t="e">
        <f>VLOOKUP(A20,HOP!A:T,20,0)</f>
        <v>#N/A</v>
      </c>
    </row>
    <row r="21" s="4" customFormat="1" hidden="1" spans="1:9">
      <c r="A21" s="4">
        <v>15843277967</v>
      </c>
      <c r="B21" s="5">
        <v>44397</v>
      </c>
      <c r="C21" s="5">
        <v>44398</v>
      </c>
      <c r="D21" s="4">
        <v>514.18</v>
      </c>
      <c r="E21" s="4" t="str">
        <f>VLOOKUP(A21,HOP!A:L,12,0)</f>
        <v>514.18</v>
      </c>
      <c r="F21" s="4" t="str">
        <f>VLOOKUP(A21,HOP!A:C,3,0)</f>
        <v>2201188</v>
      </c>
      <c r="G21" s="4">
        <f t="shared" si="0"/>
        <v>0</v>
      </c>
      <c r="H21" s="4" t="str">
        <f>$H$1&amp;F21</f>
        <v>，2201188</v>
      </c>
      <c r="I21" s="4" t="str">
        <f>VLOOKUP(A21,HOP!A:T,20,0)</f>
        <v>直连</v>
      </c>
    </row>
    <row r="22" s="4" customFormat="1" hidden="1" spans="1:9">
      <c r="A22" s="4">
        <v>15846132002</v>
      </c>
      <c r="B22" s="5">
        <v>44396</v>
      </c>
      <c r="C22" s="5">
        <v>44398</v>
      </c>
      <c r="D22" s="4">
        <v>463.01</v>
      </c>
      <c r="E22" s="4" t="str">
        <f>VLOOKUP(A22,HOP!A:L,12,0)</f>
        <v>463.01</v>
      </c>
      <c r="F22" s="4" t="str">
        <f>VLOOKUP(A22,HOP!A:C,3,0)</f>
        <v>2201287</v>
      </c>
      <c r="G22" s="4">
        <f t="shared" si="0"/>
        <v>0</v>
      </c>
      <c r="H22" s="4" t="str">
        <f>$H$1&amp;F22</f>
        <v>，2201287</v>
      </c>
      <c r="I22" s="4" t="str">
        <f>VLOOKUP(A22,HOP!A:T,20,0)</f>
        <v>直连</v>
      </c>
    </row>
    <row r="23" s="4" customFormat="1" hidden="1" spans="1:9">
      <c r="A23" s="4">
        <v>15847907502</v>
      </c>
      <c r="B23" s="5">
        <v>44397</v>
      </c>
      <c r="C23" s="5">
        <v>44398</v>
      </c>
      <c r="D23" s="4">
        <v>411.36</v>
      </c>
      <c r="E23" s="4" t="str">
        <f>VLOOKUP(A23,HOP!A:L,12,0)</f>
        <v>411.36</v>
      </c>
      <c r="F23" s="4" t="str">
        <f>VLOOKUP(A23,HOP!A:C,3,0)</f>
        <v>2201460</v>
      </c>
      <c r="G23" s="4">
        <f t="shared" si="0"/>
        <v>0</v>
      </c>
      <c r="H23" s="4" t="str">
        <f>$H$1&amp;F23</f>
        <v>，2201460</v>
      </c>
      <c r="I23" s="4" t="str">
        <f>VLOOKUP(A23,HOP!A:T,20,0)</f>
        <v>直连</v>
      </c>
    </row>
    <row r="24" s="4" customFormat="1" hidden="1" spans="1:9">
      <c r="A24" s="4">
        <v>15848189987</v>
      </c>
      <c r="B24" s="5">
        <v>44397</v>
      </c>
      <c r="C24" s="5">
        <v>44398</v>
      </c>
      <c r="D24" s="4">
        <v>382.16</v>
      </c>
      <c r="E24" s="4" t="str">
        <f>VLOOKUP(A24,HOP!A:L,12,0)</f>
        <v>382.16</v>
      </c>
      <c r="F24" s="4" t="str">
        <f>VLOOKUP(A24,HOP!A:C,3,0)</f>
        <v>2201493</v>
      </c>
      <c r="G24" s="4">
        <f t="shared" si="0"/>
        <v>0</v>
      </c>
      <c r="H24" s="4" t="str">
        <f>$H$1&amp;F24</f>
        <v>，2201493</v>
      </c>
      <c r="I24" s="4" t="str">
        <f>VLOOKUP(A24,HOP!A:T,20,0)</f>
        <v>直连</v>
      </c>
    </row>
    <row r="25" s="4" customFormat="1" hidden="1" spans="1:9">
      <c r="A25" s="4">
        <v>15848201761</v>
      </c>
      <c r="B25" s="5">
        <v>44397</v>
      </c>
      <c r="C25" s="5">
        <v>44398</v>
      </c>
      <c r="D25" s="4">
        <v>304.95</v>
      </c>
      <c r="E25" s="4" t="str">
        <f>VLOOKUP(A25,HOP!A:L,12,0)</f>
        <v>304.95</v>
      </c>
      <c r="F25" s="4" t="str">
        <f>VLOOKUP(A25,HOP!A:C,3,0)</f>
        <v>2201495</v>
      </c>
      <c r="G25" s="4">
        <f t="shared" si="0"/>
        <v>0</v>
      </c>
      <c r="H25" s="4" t="str">
        <f>$H$1&amp;F25</f>
        <v>，2201495</v>
      </c>
      <c r="I25" s="4" t="str">
        <f>VLOOKUP(A25,HOP!A:T,20,0)</f>
        <v>直连</v>
      </c>
    </row>
    <row r="26" s="4" customFormat="1" hidden="1" spans="1:9">
      <c r="A26" s="4">
        <v>15848352624</v>
      </c>
      <c r="B26" s="5">
        <v>44397</v>
      </c>
      <c r="C26" s="5">
        <v>44398</v>
      </c>
      <c r="D26" s="4">
        <v>638.8</v>
      </c>
      <c r="E26" s="4" t="str">
        <f>VLOOKUP(A26,HOP!A:L,12,0)</f>
        <v>638.80</v>
      </c>
      <c r="F26" s="4" t="str">
        <f>VLOOKUP(A26,HOP!A:C,3,0)</f>
        <v>2201514</v>
      </c>
      <c r="G26" s="4">
        <f t="shared" si="0"/>
        <v>0</v>
      </c>
      <c r="H26" s="4" t="str">
        <f>$H$1&amp;F26</f>
        <v>，2201514</v>
      </c>
      <c r="I26" s="4" t="str">
        <f>VLOOKUP(A26,HOP!A:T,20,0)</f>
        <v>直连</v>
      </c>
    </row>
    <row r="27" s="4" customFormat="1" hidden="1" spans="1:9">
      <c r="A27" s="4">
        <v>15849031411</v>
      </c>
      <c r="B27" s="5">
        <v>44397</v>
      </c>
      <c r="C27" s="5">
        <v>44398</v>
      </c>
      <c r="D27" s="4">
        <v>312.63</v>
      </c>
      <c r="E27" s="4" t="str">
        <f>VLOOKUP(A27,HOP!A:L,12,0)</f>
        <v>312.63</v>
      </c>
      <c r="F27" s="4" t="str">
        <f>VLOOKUP(A27,HOP!A:C,3,0)</f>
        <v>2201611</v>
      </c>
      <c r="G27" s="4">
        <f t="shared" si="0"/>
        <v>0</v>
      </c>
      <c r="H27" s="4" t="str">
        <f>$H$1&amp;F27</f>
        <v>，2201611</v>
      </c>
      <c r="I27" s="4" t="str">
        <f>VLOOKUP(A27,HOP!A:T,20,0)</f>
        <v>直连</v>
      </c>
    </row>
    <row r="28" s="4" customFormat="1" hidden="1" spans="1:9">
      <c r="A28" s="4">
        <v>15849163481</v>
      </c>
      <c r="B28" s="5">
        <v>44397</v>
      </c>
      <c r="C28" s="5">
        <v>44398</v>
      </c>
      <c r="D28" s="4">
        <v>737.36</v>
      </c>
      <c r="E28" s="4" t="str">
        <f>VLOOKUP(A28,HOP!A:L,12,0)</f>
        <v>737.36</v>
      </c>
      <c r="F28" s="4" t="str">
        <f>VLOOKUP(A28,HOP!A:C,3,0)</f>
        <v>2201632</v>
      </c>
      <c r="G28" s="4">
        <f t="shared" si="0"/>
        <v>0</v>
      </c>
      <c r="H28" s="4" t="str">
        <f>$H$1&amp;F28</f>
        <v>，2201632</v>
      </c>
      <c r="I28" s="4" t="str">
        <f>VLOOKUP(A28,HOP!A:T,20,0)</f>
        <v>直连</v>
      </c>
    </row>
    <row r="29" s="4" customFormat="1" hidden="1" spans="1:9">
      <c r="A29" s="4">
        <v>15849213426</v>
      </c>
      <c r="B29" s="5">
        <v>44397</v>
      </c>
      <c r="C29" s="5">
        <v>44398</v>
      </c>
      <c r="D29" s="4">
        <v>737.36</v>
      </c>
      <c r="E29" s="4" t="str">
        <f>VLOOKUP(A29,HOP!A:L,12,0)</f>
        <v>737.36</v>
      </c>
      <c r="F29" s="4" t="str">
        <f>VLOOKUP(A29,HOP!A:C,3,0)</f>
        <v>2201638</v>
      </c>
      <c r="G29" s="4">
        <f t="shared" si="0"/>
        <v>0</v>
      </c>
      <c r="H29" s="4" t="str">
        <f>$H$1&amp;F29</f>
        <v>，2201638</v>
      </c>
      <c r="I29" s="4" t="str">
        <f>VLOOKUP(A29,HOP!A:T,20,0)</f>
        <v>直连</v>
      </c>
    </row>
    <row r="30" s="4" customFormat="1" hidden="1" spans="1:9">
      <c r="A30" s="4">
        <v>15850483377</v>
      </c>
      <c r="B30" s="5">
        <v>44397</v>
      </c>
      <c r="C30" s="5">
        <v>44398</v>
      </c>
      <c r="D30" s="4">
        <v>0</v>
      </c>
      <c r="E30" s="4" t="str">
        <f>VLOOKUP(A30,HOP!A:L,12,0)</f>
        <v>0.00</v>
      </c>
      <c r="F30" s="4" t="str">
        <f>VLOOKUP(A30,HOP!A:C,3,0)</f>
        <v>2201830</v>
      </c>
      <c r="G30" s="4">
        <f t="shared" si="0"/>
        <v>0</v>
      </c>
      <c r="H30" s="4" t="str">
        <f>$H$1&amp;F30</f>
        <v>，2201830</v>
      </c>
      <c r="I30" s="4" t="str">
        <f>VLOOKUP(A30,HOP!A:T,20,0)</f>
        <v>直连</v>
      </c>
    </row>
    <row r="31" s="4" customFormat="1" hidden="1" spans="1:9">
      <c r="A31" s="4">
        <v>15850569915</v>
      </c>
      <c r="B31" s="5">
        <v>44397</v>
      </c>
      <c r="C31" s="5">
        <v>44398</v>
      </c>
      <c r="D31" s="4">
        <v>304.95</v>
      </c>
      <c r="E31" s="4" t="str">
        <f>VLOOKUP(A31,HOP!A:L,12,0)</f>
        <v>304.95</v>
      </c>
      <c r="F31" s="4" t="str">
        <f>VLOOKUP(A31,HOP!A:C,3,0)</f>
        <v>2201839</v>
      </c>
      <c r="G31" s="4">
        <f t="shared" si="0"/>
        <v>0</v>
      </c>
      <c r="H31" s="4" t="str">
        <f>$H$1&amp;F31</f>
        <v>，2201839</v>
      </c>
      <c r="I31" s="4" t="str">
        <f>VLOOKUP(A31,HOP!A:T,20,0)</f>
        <v>直连</v>
      </c>
    </row>
    <row r="32" s="4" customFormat="1" hidden="1" spans="1:9">
      <c r="A32" s="4">
        <v>15853292807</v>
      </c>
      <c r="B32" s="5">
        <v>44396</v>
      </c>
      <c r="C32" s="5">
        <v>44398</v>
      </c>
      <c r="D32" s="4">
        <v>455.46</v>
      </c>
      <c r="E32" s="4" t="str">
        <f>VLOOKUP(A32,HOP!A:L,12,0)</f>
        <v>455.46</v>
      </c>
      <c r="F32" s="4" t="str">
        <f>VLOOKUP(A32,HOP!A:C,3,0)</f>
        <v>2201852</v>
      </c>
      <c r="G32" s="4">
        <f t="shared" si="0"/>
        <v>0</v>
      </c>
      <c r="H32" s="4" t="str">
        <f>$H$1&amp;F32</f>
        <v>，2201852</v>
      </c>
      <c r="I32" s="4" t="str">
        <f>VLOOKUP(A32,HOP!A:T,20,0)</f>
        <v>直连</v>
      </c>
    </row>
    <row r="33" s="4" customFormat="1" hidden="1" spans="1:9">
      <c r="A33" s="4">
        <v>15854382811</v>
      </c>
      <c r="B33" s="5">
        <v>44396</v>
      </c>
      <c r="C33" s="5">
        <v>44398</v>
      </c>
      <c r="D33" s="4">
        <v>445</v>
      </c>
      <c r="E33" s="4" t="str">
        <f>VLOOKUP(A33,HOP!A:L,12,0)</f>
        <v>445.00</v>
      </c>
      <c r="F33" s="4" t="str">
        <f>VLOOKUP(A33,HOP!A:C,3,0)</f>
        <v>2201946</v>
      </c>
      <c r="G33" s="4">
        <f t="shared" si="0"/>
        <v>0</v>
      </c>
      <c r="H33" s="4" t="str">
        <f>$H$1&amp;F33</f>
        <v>，2201946</v>
      </c>
      <c r="I33" s="4" t="str">
        <f>VLOOKUP(A33,HOP!A:T,20,0)</f>
        <v>直连</v>
      </c>
    </row>
    <row r="34" s="4" customFormat="1" hidden="1" spans="1:9">
      <c r="A34" s="4">
        <v>15854947791</v>
      </c>
      <c r="B34" s="5">
        <v>44397</v>
      </c>
      <c r="C34" s="5">
        <v>44398</v>
      </c>
      <c r="D34" s="4">
        <v>356.54</v>
      </c>
      <c r="E34" s="4" t="str">
        <f>VLOOKUP(A34,HOP!A:L,12,0)</f>
        <v>356.54</v>
      </c>
      <c r="F34" s="4" t="str">
        <f>VLOOKUP(A34,HOP!A:C,3,0)</f>
        <v>2202020</v>
      </c>
      <c r="G34" s="4">
        <f t="shared" si="0"/>
        <v>0</v>
      </c>
      <c r="H34" s="4" t="str">
        <f>$H$1&amp;F34</f>
        <v>，2202020</v>
      </c>
      <c r="I34" s="4" t="str">
        <f>VLOOKUP(A34,HOP!A:T,20,0)</f>
        <v>直连</v>
      </c>
    </row>
    <row r="35" s="4" customFormat="1" hidden="1" spans="1:9">
      <c r="A35" s="4">
        <v>15855307965</v>
      </c>
      <c r="B35" s="5">
        <v>44397</v>
      </c>
      <c r="C35" s="5">
        <v>44398</v>
      </c>
      <c r="D35" s="4">
        <v>0</v>
      </c>
      <c r="E35" s="4" t="str">
        <f>VLOOKUP(A35,HOP!A:L,12,0)</f>
        <v>0.00</v>
      </c>
      <c r="F35" s="4" t="str">
        <f>VLOOKUP(A35,HOP!A:C,3,0)</f>
        <v>2202069</v>
      </c>
      <c r="G35" s="4">
        <f t="shared" si="0"/>
        <v>0</v>
      </c>
      <c r="H35" s="4" t="str">
        <f>$H$1&amp;F35</f>
        <v>，2202069</v>
      </c>
      <c r="I35" s="4" t="str">
        <f>VLOOKUP(A35,HOP!A:T,20,0)</f>
        <v>直连</v>
      </c>
    </row>
    <row r="36" s="4" customFormat="1" hidden="1" spans="1:9">
      <c r="A36" s="4">
        <v>15855622845</v>
      </c>
      <c r="B36" s="5">
        <v>44397</v>
      </c>
      <c r="C36" s="5">
        <v>44398</v>
      </c>
      <c r="D36" s="4">
        <v>204.03</v>
      </c>
      <c r="E36" s="4" t="str">
        <f>VLOOKUP(A36,HOP!A:L,12,0)</f>
        <v>204.03</v>
      </c>
      <c r="F36" s="4" t="str">
        <f>VLOOKUP(A36,HOP!A:C,3,0)</f>
        <v>2202112</v>
      </c>
      <c r="G36" s="4">
        <f t="shared" si="0"/>
        <v>0</v>
      </c>
      <c r="H36" s="4" t="str">
        <f>$H$1&amp;F36</f>
        <v>，2202112</v>
      </c>
      <c r="I36" s="4" t="str">
        <f>VLOOKUP(A36,HOP!A:T,20,0)</f>
        <v>直连</v>
      </c>
    </row>
    <row r="37" s="4" customFormat="1" hidden="1" spans="1:9">
      <c r="A37" s="4">
        <v>15855625691</v>
      </c>
      <c r="B37" s="5">
        <v>44397</v>
      </c>
      <c r="C37" s="5">
        <v>44398</v>
      </c>
      <c r="D37" s="4">
        <v>204.03</v>
      </c>
      <c r="E37" s="4" t="str">
        <f>VLOOKUP(A37,HOP!A:L,12,0)</f>
        <v>204.03</v>
      </c>
      <c r="F37" s="4" t="str">
        <f>VLOOKUP(A37,HOP!A:C,3,0)</f>
        <v>2202113</v>
      </c>
      <c r="G37" s="4">
        <f t="shared" si="0"/>
        <v>0</v>
      </c>
      <c r="H37" s="4" t="str">
        <f>$H$1&amp;F37</f>
        <v>，2202113</v>
      </c>
      <c r="I37" s="4" t="str">
        <f>VLOOKUP(A37,HOP!A:T,20,0)</f>
        <v>直连</v>
      </c>
    </row>
    <row r="38" s="4" customFormat="1" hidden="1" spans="1:9">
      <c r="A38" s="4">
        <v>15855891071</v>
      </c>
      <c r="B38" s="5">
        <v>44397</v>
      </c>
      <c r="C38" s="5">
        <v>44398</v>
      </c>
      <c r="D38" s="4">
        <v>250.58</v>
      </c>
      <c r="E38" s="4" t="str">
        <f>VLOOKUP(A38,HOP!A:L,12,0)</f>
        <v>250.58</v>
      </c>
      <c r="F38" s="4" t="str">
        <f>VLOOKUP(A38,HOP!A:C,3,0)</f>
        <v>2202156</v>
      </c>
      <c r="G38" s="4">
        <f t="shared" si="0"/>
        <v>0</v>
      </c>
      <c r="H38" s="4" t="str">
        <f>$H$1&amp;F38</f>
        <v>，2202156</v>
      </c>
      <c r="I38" s="4" t="str">
        <f>VLOOKUP(A38,HOP!A:T,20,0)</f>
        <v>直连</v>
      </c>
    </row>
    <row r="39" s="4" customFormat="1" hidden="1" spans="1:9">
      <c r="A39" s="4">
        <v>15856389382</v>
      </c>
      <c r="B39" s="5">
        <v>44397</v>
      </c>
      <c r="C39" s="5">
        <v>44398</v>
      </c>
      <c r="D39" s="4">
        <v>339.58</v>
      </c>
      <c r="E39" s="4" t="str">
        <f>VLOOKUP(A39,HOP!A:L,12,0)</f>
        <v>339.58</v>
      </c>
      <c r="F39" s="4" t="str">
        <f>VLOOKUP(A39,HOP!A:C,3,0)</f>
        <v>2202218</v>
      </c>
      <c r="G39" s="4">
        <f t="shared" ref="G39:G98" si="1">D39-E39</f>
        <v>0</v>
      </c>
      <c r="H39" s="4" t="str">
        <f t="shared" ref="H39:H59" si="2">$H$1&amp;F39</f>
        <v>，2202218</v>
      </c>
      <c r="I39" s="4" t="str">
        <f>VLOOKUP(A39,HOP!A:T,20,0)</f>
        <v>直连</v>
      </c>
    </row>
    <row r="40" s="4" customFormat="1" hidden="1" spans="1:9">
      <c r="A40" s="4">
        <v>15856837536</v>
      </c>
      <c r="B40" s="5">
        <v>44397</v>
      </c>
      <c r="C40" s="5">
        <v>44398</v>
      </c>
      <c r="D40" s="4">
        <v>116.28</v>
      </c>
      <c r="E40" s="4" t="str">
        <f>VLOOKUP(A40,HOP!A:L,12,0)</f>
        <v>116.28</v>
      </c>
      <c r="F40" s="4" t="str">
        <f>VLOOKUP(A40,HOP!A:C,3,0)</f>
        <v>2202269</v>
      </c>
      <c r="G40" s="4">
        <f t="shared" si="1"/>
        <v>0</v>
      </c>
      <c r="H40" s="4" t="str">
        <f t="shared" si="2"/>
        <v>，2202269</v>
      </c>
      <c r="I40" s="4" t="str">
        <f>VLOOKUP(A40,HOP!A:T,20,0)</f>
        <v>直连</v>
      </c>
    </row>
    <row r="41" s="4" customFormat="1" hidden="1" spans="1:9">
      <c r="A41" s="4">
        <v>15857624809</v>
      </c>
      <c r="B41" s="5">
        <v>44397</v>
      </c>
      <c r="C41" s="5">
        <v>44398</v>
      </c>
      <c r="D41" s="4">
        <v>263.09</v>
      </c>
      <c r="E41" s="4" t="str">
        <f>VLOOKUP(A41,HOP!A:L,12,0)</f>
        <v>263.09</v>
      </c>
      <c r="F41" s="4" t="str">
        <f>VLOOKUP(A41,HOP!A:C,3,0)</f>
        <v>2202368</v>
      </c>
      <c r="G41" s="4">
        <f t="shared" si="1"/>
        <v>0</v>
      </c>
      <c r="H41" s="4" t="str">
        <f t="shared" si="2"/>
        <v>，2202368</v>
      </c>
      <c r="I41" s="4" t="str">
        <f>VLOOKUP(A41,HOP!A:T,20,0)</f>
        <v>直连</v>
      </c>
    </row>
    <row r="42" s="4" customFormat="1" hidden="1" spans="1:9">
      <c r="A42" s="4">
        <v>15857830864</v>
      </c>
      <c r="B42" s="5">
        <v>44397</v>
      </c>
      <c r="C42" s="5">
        <v>44398</v>
      </c>
      <c r="D42" s="4">
        <v>118.07</v>
      </c>
      <c r="E42" s="4" t="str">
        <f>VLOOKUP(A42,HOP!A:L,12,0)</f>
        <v>118.07</v>
      </c>
      <c r="F42" s="4" t="str">
        <f>VLOOKUP(A42,HOP!A:C,3,0)</f>
        <v>2202406</v>
      </c>
      <c r="G42" s="4">
        <f t="shared" si="1"/>
        <v>0</v>
      </c>
      <c r="H42" s="4" t="str">
        <f t="shared" si="2"/>
        <v>，2202406</v>
      </c>
      <c r="I42" s="4" t="str">
        <f>VLOOKUP(A42,HOP!A:T,20,0)</f>
        <v>直连</v>
      </c>
    </row>
    <row r="43" s="4" customFormat="1" hidden="1" spans="1:9">
      <c r="A43" s="4">
        <v>15857937217</v>
      </c>
      <c r="B43" s="5">
        <v>44397</v>
      </c>
      <c r="C43" s="5">
        <v>44398</v>
      </c>
      <c r="D43" s="4">
        <v>559.23</v>
      </c>
      <c r="E43" s="4" t="str">
        <f>VLOOKUP(A43,HOP!A:L,12,0)</f>
        <v>559.23</v>
      </c>
      <c r="F43" s="4" t="str">
        <f>VLOOKUP(A43,HOP!A:C,3,0)</f>
        <v>2202429</v>
      </c>
      <c r="G43" s="4">
        <f t="shared" si="1"/>
        <v>0</v>
      </c>
      <c r="H43" s="4" t="str">
        <f t="shared" si="2"/>
        <v>，2202429</v>
      </c>
      <c r="I43" s="4" t="str">
        <f>VLOOKUP(A43,HOP!A:T,20,0)</f>
        <v>直连</v>
      </c>
    </row>
    <row r="44" s="4" customFormat="1" hidden="1" spans="1:9">
      <c r="A44" s="4">
        <v>15861582495</v>
      </c>
      <c r="B44" s="5">
        <v>44397</v>
      </c>
      <c r="C44" s="5">
        <v>44398</v>
      </c>
      <c r="D44" s="4">
        <v>163.9</v>
      </c>
      <c r="E44" s="4" t="str">
        <f>VLOOKUP(A44,HOP!A:L,12,0)</f>
        <v>163.90</v>
      </c>
      <c r="F44" s="4" t="str">
        <f>VLOOKUP(A44,HOP!A:C,3,0)</f>
        <v>2202529</v>
      </c>
      <c r="G44" s="4">
        <f t="shared" si="1"/>
        <v>0</v>
      </c>
      <c r="H44" s="4" t="str">
        <f t="shared" si="2"/>
        <v>，2202529</v>
      </c>
      <c r="I44" s="4" t="str">
        <f>VLOOKUP(A44,HOP!A:T,20,0)</f>
        <v>直连</v>
      </c>
    </row>
    <row r="45" s="4" customFormat="1" hidden="1" spans="1:9">
      <c r="A45" s="4">
        <v>15862159974</v>
      </c>
      <c r="B45" s="5">
        <v>44397</v>
      </c>
      <c r="C45" s="5">
        <v>44398</v>
      </c>
      <c r="D45" s="4">
        <v>519.96</v>
      </c>
      <c r="E45" s="4" t="str">
        <f>VLOOKUP(A45,HOP!A:L,12,0)</f>
        <v>519.96</v>
      </c>
      <c r="F45" s="4" t="str">
        <f>VLOOKUP(A45,HOP!A:C,3,0)</f>
        <v>2202558</v>
      </c>
      <c r="G45" s="4">
        <f t="shared" si="1"/>
        <v>0</v>
      </c>
      <c r="H45" s="4" t="str">
        <f t="shared" si="2"/>
        <v>，2202558</v>
      </c>
      <c r="I45" s="4" t="str">
        <f>VLOOKUP(A45,HOP!A:T,20,0)</f>
        <v>直连</v>
      </c>
    </row>
    <row r="46" s="4" customFormat="1" hidden="1" spans="1:9">
      <c r="A46" s="4">
        <v>15862657428</v>
      </c>
      <c r="B46" s="5">
        <v>44397</v>
      </c>
      <c r="C46" s="5">
        <v>44398</v>
      </c>
      <c r="D46" s="4">
        <v>134.64</v>
      </c>
      <c r="E46" s="4" t="str">
        <f>VLOOKUP(A46,HOP!A:L,12,0)</f>
        <v>134.64</v>
      </c>
      <c r="F46" s="4" t="str">
        <f>VLOOKUP(A46,HOP!A:C,3,0)</f>
        <v>2202618</v>
      </c>
      <c r="G46" s="4">
        <f t="shared" si="1"/>
        <v>0</v>
      </c>
      <c r="H46" s="4" t="str">
        <f t="shared" si="2"/>
        <v>，2202618</v>
      </c>
      <c r="I46" s="4" t="str">
        <f>VLOOKUP(A46,HOP!A:T,20,0)</f>
        <v>直连</v>
      </c>
    </row>
    <row r="47" s="4" customFormat="1" hidden="1" spans="1:9">
      <c r="A47" s="4">
        <v>15862748808</v>
      </c>
      <c r="B47" s="5">
        <v>44397</v>
      </c>
      <c r="C47" s="5">
        <v>44398</v>
      </c>
      <c r="D47" s="4">
        <v>158.87</v>
      </c>
      <c r="E47" s="4" t="str">
        <f>VLOOKUP(A47,HOP!A:L,12,0)</f>
        <v>158.87</v>
      </c>
      <c r="F47" s="4" t="str">
        <f>VLOOKUP(A47,HOP!A:C,3,0)</f>
        <v>2202637</v>
      </c>
      <c r="G47" s="4">
        <f t="shared" si="1"/>
        <v>0</v>
      </c>
      <c r="H47" s="4" t="str">
        <f t="shared" si="2"/>
        <v>，2202637</v>
      </c>
      <c r="I47" s="4" t="str">
        <f>VLOOKUP(A47,HOP!A:T,20,0)</f>
        <v>直连</v>
      </c>
    </row>
    <row r="48" s="4" customFormat="1" hidden="1" spans="1:9">
      <c r="A48" s="4">
        <v>15862789232</v>
      </c>
      <c r="B48" s="5">
        <v>44397</v>
      </c>
      <c r="C48" s="5">
        <v>44398</v>
      </c>
      <c r="D48" s="4">
        <v>0</v>
      </c>
      <c r="E48" s="4" t="str">
        <f>VLOOKUP(A48,HOP!A:L,12,0)</f>
        <v>0.00</v>
      </c>
      <c r="F48" s="4" t="str">
        <f>VLOOKUP(A48,HOP!A:C,3,0)</f>
        <v>2202647</v>
      </c>
      <c r="G48" s="4">
        <f t="shared" si="1"/>
        <v>0</v>
      </c>
      <c r="H48" s="4" t="str">
        <f t="shared" si="2"/>
        <v>，2202647</v>
      </c>
      <c r="I48" s="4" t="str">
        <f>VLOOKUP(A48,HOP!A:T,20,0)</f>
        <v>直连</v>
      </c>
    </row>
    <row r="49" s="4" customFormat="1" hidden="1" spans="1:9">
      <c r="A49" s="4">
        <v>15862825045</v>
      </c>
      <c r="B49" s="5">
        <v>44397</v>
      </c>
      <c r="C49" s="5">
        <v>44398</v>
      </c>
      <c r="D49" s="4">
        <v>323.75</v>
      </c>
      <c r="E49" s="4" t="str">
        <f>VLOOKUP(A49,HOP!A:L,12,0)</f>
        <v>323.75</v>
      </c>
      <c r="F49" s="4" t="str">
        <f>VLOOKUP(A49,HOP!A:C,3,0)</f>
        <v>2202652</v>
      </c>
      <c r="G49" s="4">
        <f t="shared" si="1"/>
        <v>0</v>
      </c>
      <c r="H49" s="4" t="str">
        <f>$H$1&amp;F49</f>
        <v>，2202652</v>
      </c>
      <c r="I49" s="4" t="str">
        <f>VLOOKUP(A49,HOP!A:T,20,0)</f>
        <v>直连</v>
      </c>
    </row>
    <row r="50" s="4" customFormat="1" hidden="1" spans="1:9">
      <c r="A50" s="4">
        <v>15862827686</v>
      </c>
      <c r="B50" s="5">
        <v>44397</v>
      </c>
      <c r="C50" s="5">
        <v>44398</v>
      </c>
      <c r="D50" s="4">
        <v>194.83</v>
      </c>
      <c r="E50" s="4" t="str">
        <f>VLOOKUP(A50,HOP!A:L,12,0)</f>
        <v>194.83</v>
      </c>
      <c r="F50" s="4" t="str">
        <f>VLOOKUP(A50,HOP!A:C,3,0)</f>
        <v>2202654</v>
      </c>
      <c r="G50" s="4">
        <f t="shared" si="1"/>
        <v>0</v>
      </c>
      <c r="H50" s="4" t="str">
        <f>$H$1&amp;F50</f>
        <v>，2202654</v>
      </c>
      <c r="I50" s="4" t="str">
        <f>VLOOKUP(A50,HOP!A:T,20,0)</f>
        <v>直连</v>
      </c>
    </row>
    <row r="51" s="4" customFormat="1" hidden="1" spans="1:9">
      <c r="A51" s="4">
        <v>15863018437</v>
      </c>
      <c r="B51" s="5">
        <v>44397</v>
      </c>
      <c r="C51" s="5">
        <v>44398</v>
      </c>
      <c r="D51" s="4">
        <v>0</v>
      </c>
      <c r="E51" s="4" t="str">
        <f>VLOOKUP(A51,HOP!A:L,12,0)</f>
        <v>0.00</v>
      </c>
      <c r="F51" s="4" t="str">
        <f>VLOOKUP(A51,HOP!A:C,3,0)</f>
        <v>2202686</v>
      </c>
      <c r="G51" s="4">
        <f t="shared" si="1"/>
        <v>0</v>
      </c>
      <c r="H51" s="4" t="str">
        <f>$H$1&amp;F51</f>
        <v>，2202686</v>
      </c>
      <c r="I51" s="4" t="str">
        <f>VLOOKUP(A51,HOP!A:T,20,0)</f>
        <v>直连</v>
      </c>
    </row>
    <row r="52" s="4" customFormat="1" hidden="1" spans="1:9">
      <c r="A52" s="4">
        <v>15863025315</v>
      </c>
      <c r="B52" s="5">
        <v>44397</v>
      </c>
      <c r="C52" s="5">
        <v>44398</v>
      </c>
      <c r="D52" s="4">
        <v>281.4</v>
      </c>
      <c r="E52" s="4" t="str">
        <f>VLOOKUP(A52,HOP!A:L,12,0)</f>
        <v>281.40</v>
      </c>
      <c r="F52" s="4" t="str">
        <f>VLOOKUP(A52,HOP!A:C,3,0)</f>
        <v>2202688</v>
      </c>
      <c r="G52" s="4">
        <f t="shared" si="1"/>
        <v>0</v>
      </c>
      <c r="H52" s="4" t="str">
        <f>$H$1&amp;F52</f>
        <v>，2202688</v>
      </c>
      <c r="I52" s="4" t="str">
        <f>VLOOKUP(A52,HOP!A:T,20,0)</f>
        <v>直连</v>
      </c>
    </row>
    <row r="53" s="4" customFormat="1" hidden="1" spans="1:9">
      <c r="A53" s="4">
        <v>15863105525</v>
      </c>
      <c r="B53" s="5">
        <v>44397</v>
      </c>
      <c r="C53" s="5">
        <v>44398</v>
      </c>
      <c r="D53" s="4">
        <v>402.47</v>
      </c>
      <c r="E53" s="4" t="str">
        <f>VLOOKUP(A53,HOP!A:L,12,0)</f>
        <v>402.47</v>
      </c>
      <c r="F53" s="4" t="str">
        <f>VLOOKUP(A53,HOP!A:C,3,0)</f>
        <v>2202694</v>
      </c>
      <c r="G53" s="4">
        <f t="shared" si="1"/>
        <v>0</v>
      </c>
      <c r="H53" s="4" t="str">
        <f>$H$1&amp;F53</f>
        <v>，2202694</v>
      </c>
      <c r="I53" s="4" t="str">
        <f>VLOOKUP(A53,HOP!A:T,20,0)</f>
        <v>直连</v>
      </c>
    </row>
    <row r="54" s="4" customFormat="1" hidden="1" spans="1:9">
      <c r="A54" s="4">
        <v>15863193105</v>
      </c>
      <c r="B54" s="5">
        <v>44397</v>
      </c>
      <c r="C54" s="5">
        <v>44398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1"/>
        <v>#N/A</v>
      </c>
      <c r="H54" s="4" t="e">
        <f>$H$1&amp;F54</f>
        <v>#N/A</v>
      </c>
      <c r="I54" s="4" t="e">
        <f>VLOOKUP(A54,HOP!A:T,20,0)</f>
        <v>#N/A</v>
      </c>
    </row>
    <row r="55" s="4" customFormat="1" hidden="1" spans="1:9">
      <c r="A55" s="4">
        <v>15863378400</v>
      </c>
      <c r="B55" s="5">
        <v>44397</v>
      </c>
      <c r="C55" s="5">
        <v>44398</v>
      </c>
      <c r="D55" s="4">
        <v>172.41</v>
      </c>
      <c r="E55" s="4" t="str">
        <f>VLOOKUP(A55,HOP!A:L,12,0)</f>
        <v>172.41</v>
      </c>
      <c r="F55" s="4" t="str">
        <f>VLOOKUP(A55,HOP!A:C,3,0)</f>
        <v>2202734</v>
      </c>
      <c r="G55" s="4">
        <f t="shared" si="1"/>
        <v>0</v>
      </c>
      <c r="H55" s="4" t="str">
        <f>$H$1&amp;F55</f>
        <v>，2202734</v>
      </c>
      <c r="I55" s="4" t="str">
        <f>VLOOKUP(A55,HOP!A:T,20,0)</f>
        <v>直连</v>
      </c>
    </row>
    <row r="56" s="4" customFormat="1" hidden="1" spans="1:9">
      <c r="A56" s="4">
        <v>15863395529</v>
      </c>
      <c r="B56" s="5">
        <v>44397</v>
      </c>
      <c r="C56" s="5">
        <v>44398</v>
      </c>
      <c r="D56" s="4">
        <v>115.36</v>
      </c>
      <c r="E56" s="4" t="str">
        <f>VLOOKUP(A56,HOP!A:L,12,0)</f>
        <v>115.36</v>
      </c>
      <c r="F56" s="4" t="str">
        <f>VLOOKUP(A56,HOP!A:C,3,0)</f>
        <v>2202736</v>
      </c>
      <c r="G56" s="4">
        <f t="shared" si="1"/>
        <v>0</v>
      </c>
      <c r="H56" s="4" t="str">
        <f>$H$1&amp;F56</f>
        <v>，2202736</v>
      </c>
      <c r="I56" s="4" t="str">
        <f>VLOOKUP(A56,HOP!A:T,20,0)</f>
        <v>直连</v>
      </c>
    </row>
    <row r="57" s="4" customFormat="1" hidden="1" spans="1:9">
      <c r="A57" s="4">
        <v>15863421495</v>
      </c>
      <c r="B57" s="5">
        <v>44397</v>
      </c>
      <c r="C57" s="5">
        <v>44398</v>
      </c>
      <c r="D57" s="4">
        <v>136.68</v>
      </c>
      <c r="E57" s="4" t="str">
        <f>VLOOKUP(A57,HOP!A:L,12,0)</f>
        <v>136.68</v>
      </c>
      <c r="F57" s="4" t="str">
        <f>VLOOKUP(A57,HOP!A:C,3,0)</f>
        <v>2202742</v>
      </c>
      <c r="G57" s="4">
        <f t="shared" si="1"/>
        <v>0</v>
      </c>
      <c r="H57" s="4" t="str">
        <f>$H$1&amp;F57</f>
        <v>，2202742</v>
      </c>
      <c r="I57" s="4" t="str">
        <f>VLOOKUP(A57,HOP!A:T,20,0)</f>
        <v>直连</v>
      </c>
    </row>
    <row r="58" s="4" customFormat="1" hidden="1" spans="1:9">
      <c r="A58" s="4">
        <v>15863648807</v>
      </c>
      <c r="B58" s="5">
        <v>44397</v>
      </c>
      <c r="C58" s="5">
        <v>44398</v>
      </c>
      <c r="D58" s="4">
        <v>120.67</v>
      </c>
      <c r="E58" s="4" t="str">
        <f>VLOOKUP(A58,HOP!A:L,12,0)</f>
        <v>120.67</v>
      </c>
      <c r="F58" s="4" t="str">
        <f>VLOOKUP(A58,HOP!A:C,3,0)</f>
        <v>2202777</v>
      </c>
      <c r="G58" s="4">
        <f t="shared" si="1"/>
        <v>0</v>
      </c>
      <c r="H58" s="4" t="str">
        <f>$H$1&amp;F58</f>
        <v>，2202777</v>
      </c>
      <c r="I58" s="4" t="str">
        <f>VLOOKUP(A58,HOP!A:T,20,0)</f>
        <v>直连</v>
      </c>
    </row>
    <row r="59" s="4" customFormat="1" hidden="1" spans="1:9">
      <c r="A59" s="4">
        <v>15863652652</v>
      </c>
      <c r="B59" s="5">
        <v>44397</v>
      </c>
      <c r="C59" s="5">
        <v>44398</v>
      </c>
      <c r="D59" s="4">
        <v>610.98</v>
      </c>
      <c r="E59" s="4" t="str">
        <f>VLOOKUP(A59,HOP!A:L,12,0)</f>
        <v>610.98</v>
      </c>
      <c r="F59" s="4" t="str">
        <f>VLOOKUP(A59,HOP!A:C,3,0)</f>
        <v>2202779</v>
      </c>
      <c r="G59" s="4">
        <f t="shared" si="1"/>
        <v>0</v>
      </c>
      <c r="H59" s="4" t="str">
        <f>$H$1&amp;F59</f>
        <v>，2202779</v>
      </c>
      <c r="I59" s="4" t="str">
        <f>VLOOKUP(A59,HOP!A:T,20,0)</f>
        <v>直连</v>
      </c>
    </row>
    <row r="60" s="4" customFormat="1" hidden="1" spans="1:9">
      <c r="A60" s="4">
        <v>15863749000</v>
      </c>
      <c r="B60" s="5">
        <v>44397</v>
      </c>
      <c r="C60" s="5">
        <v>44398</v>
      </c>
      <c r="D60" s="4">
        <v>259.58</v>
      </c>
      <c r="E60" s="4" t="str">
        <f>VLOOKUP(A60,HOP!A:L,12,0)</f>
        <v>259.58</v>
      </c>
      <c r="F60" s="4" t="str">
        <f>VLOOKUP(A60,HOP!A:C,3,0)</f>
        <v>2202790</v>
      </c>
      <c r="G60" s="4">
        <f t="shared" si="1"/>
        <v>0</v>
      </c>
      <c r="H60" s="4" t="str">
        <f>$H$1&amp;F60</f>
        <v>，2202790</v>
      </c>
      <c r="I60" s="4" t="str">
        <f>VLOOKUP(A60,HOP!A:T,20,0)</f>
        <v>直连</v>
      </c>
    </row>
    <row r="61" s="4" customFormat="1" hidden="1" spans="1:9">
      <c r="A61" s="4">
        <v>15863765173</v>
      </c>
      <c r="B61" s="5">
        <v>44397</v>
      </c>
      <c r="C61" s="5">
        <v>44398</v>
      </c>
      <c r="D61" s="4">
        <v>658.14</v>
      </c>
      <c r="E61" s="4" t="str">
        <f>VLOOKUP(A61,HOP!A:L,12,0)</f>
        <v>658.14</v>
      </c>
      <c r="F61" s="4" t="str">
        <f>VLOOKUP(A61,HOP!A:C,3,0)</f>
        <v>2202791</v>
      </c>
      <c r="G61" s="4">
        <f t="shared" si="1"/>
        <v>0</v>
      </c>
      <c r="H61" s="4" t="str">
        <f>$H$1&amp;F61</f>
        <v>，2202791</v>
      </c>
      <c r="I61" s="4" t="str">
        <f>VLOOKUP(A61,HOP!A:T,20,0)</f>
        <v>直连</v>
      </c>
    </row>
    <row r="62" s="4" customFormat="1" hidden="1" spans="1:9">
      <c r="A62" s="4">
        <v>15863810719</v>
      </c>
      <c r="B62" s="5">
        <v>44397</v>
      </c>
      <c r="C62" s="5">
        <v>44398</v>
      </c>
      <c r="D62" s="4">
        <v>1933.22</v>
      </c>
      <c r="E62" s="4" t="str">
        <f>VLOOKUP(A62,HOP!A:L,12,0)</f>
        <v>1933.22</v>
      </c>
      <c r="F62" s="4" t="str">
        <f>VLOOKUP(A62,HOP!A:C,3,0)</f>
        <v>2202798</v>
      </c>
      <c r="G62" s="4">
        <f t="shared" si="1"/>
        <v>0</v>
      </c>
      <c r="H62" s="4" t="str">
        <f>$H$1&amp;F62</f>
        <v>，2202798</v>
      </c>
      <c r="I62" s="4" t="str">
        <f>VLOOKUP(A62,HOP!A:T,20,0)</f>
        <v>直连</v>
      </c>
    </row>
    <row r="63" s="4" customFormat="1" hidden="1" spans="1:9">
      <c r="A63" s="4">
        <v>15863867262</v>
      </c>
      <c r="B63" s="5">
        <v>44397</v>
      </c>
      <c r="C63" s="5">
        <v>44398</v>
      </c>
      <c r="D63" s="4">
        <v>142.8</v>
      </c>
      <c r="E63" s="4" t="str">
        <f>VLOOKUP(A63,HOP!A:L,12,0)</f>
        <v>142.80</v>
      </c>
      <c r="F63" s="4" t="str">
        <f>VLOOKUP(A63,HOP!A:C,3,0)</f>
        <v>2202808</v>
      </c>
      <c r="G63" s="4">
        <f t="shared" si="1"/>
        <v>0</v>
      </c>
      <c r="H63" s="4" t="str">
        <f>$H$1&amp;F63</f>
        <v>，2202808</v>
      </c>
      <c r="I63" s="4" t="str">
        <f>VLOOKUP(A63,HOP!A:T,20,0)</f>
        <v>直连</v>
      </c>
    </row>
    <row r="64" s="4" customFormat="1" hidden="1" spans="1:9">
      <c r="A64" s="4">
        <v>15864123934</v>
      </c>
      <c r="B64" s="5">
        <v>44397</v>
      </c>
      <c r="C64" s="5">
        <v>44398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1"/>
        <v>#N/A</v>
      </c>
      <c r="H64" s="4" t="e">
        <f>$H$1&amp;F64</f>
        <v>#N/A</v>
      </c>
      <c r="I64" s="4" t="e">
        <f>VLOOKUP(A64,HOP!A:T,20,0)</f>
        <v>#N/A</v>
      </c>
    </row>
    <row r="65" s="4" customFormat="1" hidden="1" spans="1:9">
      <c r="A65" s="4">
        <v>15864186997</v>
      </c>
      <c r="B65" s="5">
        <v>44397</v>
      </c>
      <c r="C65" s="5">
        <v>44398</v>
      </c>
      <c r="D65" s="4">
        <v>177.46</v>
      </c>
      <c r="E65" s="4" t="str">
        <f>VLOOKUP(A65,HOP!A:L,12,0)</f>
        <v>177.46</v>
      </c>
      <c r="F65" s="4" t="str">
        <f>VLOOKUP(A65,HOP!A:C,3,0)</f>
        <v>2202856</v>
      </c>
      <c r="G65" s="4">
        <f t="shared" si="1"/>
        <v>0</v>
      </c>
      <c r="H65" s="4" t="str">
        <f>$H$1&amp;F65</f>
        <v>，2202856</v>
      </c>
      <c r="I65" s="4" t="str">
        <f>VLOOKUP(A65,HOP!A:T,20,0)</f>
        <v>直连</v>
      </c>
    </row>
    <row r="66" s="4" customFormat="1" hidden="1" spans="1:9">
      <c r="A66" s="4">
        <v>15864188048</v>
      </c>
      <c r="B66" s="5">
        <v>44397</v>
      </c>
      <c r="C66" s="5">
        <v>44398</v>
      </c>
      <c r="D66" s="4">
        <v>120.67</v>
      </c>
      <c r="E66" s="4" t="str">
        <f>VLOOKUP(A66,HOP!A:L,12,0)</f>
        <v>120.67</v>
      </c>
      <c r="F66" s="4" t="str">
        <f>VLOOKUP(A66,HOP!A:C,3,0)</f>
        <v>2202857</v>
      </c>
      <c r="G66" s="4">
        <f t="shared" si="1"/>
        <v>0</v>
      </c>
      <c r="H66" s="4" t="str">
        <f>$H$1&amp;F66</f>
        <v>，2202857</v>
      </c>
      <c r="I66" s="4" t="str">
        <f>VLOOKUP(A66,HOP!A:T,20,0)</f>
        <v>直连</v>
      </c>
    </row>
    <row r="67" s="4" customFormat="1" hidden="1" spans="1:9">
      <c r="A67" s="4">
        <v>15864319009</v>
      </c>
      <c r="B67" s="5">
        <v>44397</v>
      </c>
      <c r="C67" s="5">
        <v>44398</v>
      </c>
      <c r="D67" s="4">
        <v>617.34</v>
      </c>
      <c r="E67" s="4" t="str">
        <f>VLOOKUP(A67,HOP!A:L,12,0)</f>
        <v>617.34</v>
      </c>
      <c r="F67" s="4" t="str">
        <f>VLOOKUP(A67,HOP!A:C,3,0)</f>
        <v>2202879</v>
      </c>
      <c r="G67" s="4">
        <f t="shared" si="1"/>
        <v>0</v>
      </c>
      <c r="H67" s="4" t="str">
        <f>$H$1&amp;F67</f>
        <v>，2202879</v>
      </c>
      <c r="I67" s="4" t="str">
        <f>VLOOKUP(A67,HOP!A:T,20,0)</f>
        <v>直连</v>
      </c>
    </row>
    <row r="68" s="4" customFormat="1" hidden="1" spans="1:9">
      <c r="A68" s="4">
        <v>15864408164</v>
      </c>
      <c r="B68" s="5">
        <v>44397</v>
      </c>
      <c r="C68" s="5">
        <v>44398</v>
      </c>
      <c r="D68" s="4">
        <v>396.56</v>
      </c>
      <c r="E68" s="4" t="str">
        <f>VLOOKUP(A68,HOP!A:L,12,0)</f>
        <v>396.56</v>
      </c>
      <c r="F68" s="4" t="str">
        <f>VLOOKUP(A68,HOP!A:C,3,0)</f>
        <v>2202890</v>
      </c>
      <c r="G68" s="4">
        <f t="shared" si="1"/>
        <v>0</v>
      </c>
      <c r="H68" s="4" t="str">
        <f>$H$1&amp;F68</f>
        <v>，2202890</v>
      </c>
      <c r="I68" s="4" t="str">
        <f>VLOOKUP(A68,HOP!A:T,20,0)</f>
        <v>直连</v>
      </c>
    </row>
    <row r="69" s="4" customFormat="1" hidden="1" spans="1:9">
      <c r="A69" s="4">
        <v>15864386670</v>
      </c>
      <c r="B69" s="5">
        <v>44397</v>
      </c>
      <c r="C69" s="5">
        <v>44398</v>
      </c>
      <c r="D69" s="4">
        <v>149.26</v>
      </c>
      <c r="E69" s="4" t="str">
        <f>VLOOKUP(A69,HOP!A:L,12,0)</f>
        <v>149.26</v>
      </c>
      <c r="F69" s="4" t="str">
        <f>VLOOKUP(A69,HOP!A:C,3,0)</f>
        <v>2202891</v>
      </c>
      <c r="G69" s="4">
        <f t="shared" si="1"/>
        <v>0</v>
      </c>
      <c r="H69" s="4" t="str">
        <f>$H$1&amp;F69</f>
        <v>，2202891</v>
      </c>
      <c r="I69" s="4" t="str">
        <f>VLOOKUP(A69,HOP!A:T,20,0)</f>
        <v>直连</v>
      </c>
    </row>
    <row r="70" s="4" customFormat="1" hidden="1" spans="1:9">
      <c r="A70" s="4">
        <v>15864488081</v>
      </c>
      <c r="B70" s="5">
        <v>44397</v>
      </c>
      <c r="C70" s="5">
        <v>44398</v>
      </c>
      <c r="D70" s="4">
        <v>221.09</v>
      </c>
      <c r="E70" s="4" t="str">
        <f>VLOOKUP(A70,HOP!A:L,12,0)</f>
        <v>221.09</v>
      </c>
      <c r="F70" s="4" t="str">
        <f>VLOOKUP(A70,HOP!A:C,3,0)</f>
        <v>2202898</v>
      </c>
      <c r="G70" s="4">
        <f t="shared" si="1"/>
        <v>0</v>
      </c>
      <c r="H70" s="4" t="str">
        <f>$H$1&amp;F70</f>
        <v>，2202898</v>
      </c>
      <c r="I70" s="4" t="str">
        <f>VLOOKUP(A70,HOP!A:T,20,0)</f>
        <v>直连</v>
      </c>
    </row>
    <row r="71" s="4" customFormat="1" hidden="1" spans="1:9">
      <c r="A71" s="4">
        <v>15864535135</v>
      </c>
      <c r="B71" s="5">
        <v>44397</v>
      </c>
      <c r="C71" s="5">
        <v>44398</v>
      </c>
      <c r="D71" s="4">
        <v>518.1</v>
      </c>
      <c r="E71" s="4" t="str">
        <f>VLOOKUP(A71,HOP!A:L,12,0)</f>
        <v>518.10</v>
      </c>
      <c r="F71" s="4" t="str">
        <f>VLOOKUP(A71,HOP!A:C,3,0)</f>
        <v>2202902</v>
      </c>
      <c r="G71" s="4">
        <f t="shared" si="1"/>
        <v>0</v>
      </c>
      <c r="H71" s="4" t="str">
        <f>$H$1&amp;F71</f>
        <v>，2202902</v>
      </c>
      <c r="I71" s="4" t="str">
        <f>VLOOKUP(A71,HOP!A:T,20,0)</f>
        <v>直连</v>
      </c>
    </row>
    <row r="72" s="4" customFormat="1" hidden="1" spans="1:9">
      <c r="A72" s="4">
        <v>15864549098</v>
      </c>
      <c r="B72" s="5">
        <v>44397</v>
      </c>
      <c r="C72" s="5">
        <v>44398</v>
      </c>
      <c r="D72" s="4">
        <v>460.18</v>
      </c>
      <c r="E72" s="4" t="str">
        <f>VLOOKUP(A72,HOP!A:L,12,0)</f>
        <v>460.18</v>
      </c>
      <c r="F72" s="4" t="str">
        <f>VLOOKUP(A72,HOP!A:C,3,0)</f>
        <v>2202904</v>
      </c>
      <c r="G72" s="4">
        <f t="shared" si="1"/>
        <v>0</v>
      </c>
      <c r="H72" s="4" t="str">
        <f>$H$1&amp;F72</f>
        <v>，2202904</v>
      </c>
      <c r="I72" s="4" t="str">
        <f>VLOOKUP(A72,HOP!A:T,20,0)</f>
        <v>直连</v>
      </c>
    </row>
    <row r="73" s="4" customFormat="1" hidden="1" spans="1:9">
      <c r="A73" s="4">
        <v>15864828151</v>
      </c>
      <c r="B73" s="5">
        <v>44397</v>
      </c>
      <c r="C73" s="5">
        <v>44398</v>
      </c>
      <c r="D73" s="4">
        <v>382.84</v>
      </c>
      <c r="E73" s="4" t="str">
        <f>VLOOKUP(A73,HOP!A:L,12,0)</f>
        <v>382.84</v>
      </c>
      <c r="F73" s="4" t="str">
        <f>VLOOKUP(A73,HOP!A:C,3,0)</f>
        <v>2202929</v>
      </c>
      <c r="G73" s="4">
        <f t="shared" si="1"/>
        <v>0</v>
      </c>
      <c r="H73" s="4" t="str">
        <f>$H$1&amp;F73</f>
        <v>，2202929</v>
      </c>
      <c r="I73" s="4" t="str">
        <f>VLOOKUP(A73,HOP!A:T,20,0)</f>
        <v>直连</v>
      </c>
    </row>
    <row r="74" s="4" customFormat="1" hidden="1" spans="1:9">
      <c r="A74" s="4">
        <v>15864841179</v>
      </c>
      <c r="B74" s="5">
        <v>44397</v>
      </c>
      <c r="C74" s="5">
        <v>44398</v>
      </c>
      <c r="D74" s="4">
        <v>318.75</v>
      </c>
      <c r="E74" s="4" t="str">
        <f>VLOOKUP(A74,HOP!A:L,12,0)</f>
        <v>318.75</v>
      </c>
      <c r="F74" s="4" t="str">
        <f>VLOOKUP(A74,HOP!A:C,3,0)</f>
        <v>2202931</v>
      </c>
      <c r="G74" s="4">
        <f t="shared" si="1"/>
        <v>0</v>
      </c>
      <c r="H74" s="4" t="str">
        <f>$H$1&amp;F74</f>
        <v>，2202931</v>
      </c>
      <c r="I74" s="4" t="str">
        <f>VLOOKUP(A74,HOP!A:T,20,0)</f>
        <v>直连</v>
      </c>
    </row>
    <row r="75" s="4" customFormat="1" hidden="1" spans="1:9">
      <c r="A75" s="4">
        <v>15864931929</v>
      </c>
      <c r="B75" s="5">
        <v>44397</v>
      </c>
      <c r="C75" s="5">
        <v>44398</v>
      </c>
      <c r="D75" s="4">
        <v>211.02</v>
      </c>
      <c r="E75" s="4" t="str">
        <f>VLOOKUP(A75,HOP!A:L,12,0)</f>
        <v>211.02</v>
      </c>
      <c r="F75" s="4" t="str">
        <f>VLOOKUP(A75,HOP!A:C,3,0)</f>
        <v>2202943</v>
      </c>
      <c r="G75" s="4">
        <f t="shared" si="1"/>
        <v>0</v>
      </c>
      <c r="H75" s="4" t="str">
        <f>$H$1&amp;F75</f>
        <v>，2202943</v>
      </c>
      <c r="I75" s="4" t="str">
        <f>VLOOKUP(A75,HOP!A:T,20,0)</f>
        <v>直连</v>
      </c>
    </row>
    <row r="76" s="4" customFormat="1" hidden="1" spans="1:9">
      <c r="A76" s="4">
        <v>15865036602</v>
      </c>
      <c r="B76" s="5">
        <v>44397</v>
      </c>
      <c r="C76" s="5">
        <v>44398</v>
      </c>
      <c r="D76" s="4">
        <v>305.49</v>
      </c>
      <c r="E76" s="4" t="str">
        <f>VLOOKUP(A76,HOP!A:L,12,0)</f>
        <v>305.49</v>
      </c>
      <c r="F76" s="4" t="str">
        <f>VLOOKUP(A76,HOP!A:C,3,0)</f>
        <v>2202959</v>
      </c>
      <c r="G76" s="4">
        <f t="shared" si="1"/>
        <v>0</v>
      </c>
      <c r="H76" s="4" t="str">
        <f>$H$1&amp;F76</f>
        <v>，2202959</v>
      </c>
      <c r="I76" s="4" t="str">
        <f>VLOOKUP(A76,HOP!A:T,20,0)</f>
        <v>直连</v>
      </c>
    </row>
    <row r="77" s="4" customFormat="1" hidden="1" spans="1:9">
      <c r="A77" s="4">
        <v>15865048871</v>
      </c>
      <c r="B77" s="5">
        <v>44397</v>
      </c>
      <c r="C77" s="5">
        <v>44398</v>
      </c>
      <c r="D77" s="4">
        <v>344.81</v>
      </c>
      <c r="E77" s="4" t="str">
        <f>VLOOKUP(A77,HOP!A:L,12,0)</f>
        <v>344.81</v>
      </c>
      <c r="F77" s="4" t="str">
        <f>VLOOKUP(A77,HOP!A:C,3,0)</f>
        <v>2202960</v>
      </c>
      <c r="G77" s="4">
        <f t="shared" si="1"/>
        <v>0</v>
      </c>
      <c r="H77" s="4" t="str">
        <f>$H$1&amp;F77</f>
        <v>，2202960</v>
      </c>
      <c r="I77" s="4" t="str">
        <f>VLOOKUP(A77,HOP!A:T,20,0)</f>
        <v>直连</v>
      </c>
    </row>
    <row r="78" s="4" customFormat="1" hidden="1" spans="1:9">
      <c r="A78" s="4">
        <v>15865175972</v>
      </c>
      <c r="B78" s="5">
        <v>44397</v>
      </c>
      <c r="C78" s="5">
        <v>44398</v>
      </c>
      <c r="D78" s="4">
        <v>205.48</v>
      </c>
      <c r="E78" s="4" t="str">
        <f>VLOOKUP(A78,HOP!A:L,12,0)</f>
        <v>205.48</v>
      </c>
      <c r="F78" s="4" t="str">
        <f>VLOOKUP(A78,HOP!A:C,3,0)</f>
        <v>2202977</v>
      </c>
      <c r="G78" s="4">
        <f t="shared" si="1"/>
        <v>0</v>
      </c>
      <c r="H78" s="4" t="str">
        <f>$H$1&amp;F78</f>
        <v>，2202977</v>
      </c>
      <c r="I78" s="4" t="str">
        <f>VLOOKUP(A78,HOP!A:T,20,0)</f>
        <v>直连</v>
      </c>
    </row>
    <row r="79" s="4" customFormat="1" hidden="1" spans="1:9">
      <c r="A79" s="4">
        <v>15865232540</v>
      </c>
      <c r="B79" s="5">
        <v>44397</v>
      </c>
      <c r="C79" s="5">
        <v>44398</v>
      </c>
      <c r="D79" s="4">
        <v>150.79</v>
      </c>
      <c r="E79" s="4" t="str">
        <f>VLOOKUP(A79,HOP!A:L,12,0)</f>
        <v>150.79</v>
      </c>
      <c r="F79" s="4" t="str">
        <f>VLOOKUP(A79,HOP!A:C,3,0)</f>
        <v>2202990</v>
      </c>
      <c r="G79" s="4">
        <f t="shared" si="1"/>
        <v>0</v>
      </c>
      <c r="H79" s="4" t="str">
        <f>$H$1&amp;F79</f>
        <v>，2202990</v>
      </c>
      <c r="I79" s="4" t="str">
        <f>VLOOKUP(A79,HOP!A:T,20,0)</f>
        <v>直连</v>
      </c>
    </row>
    <row r="80" s="4" customFormat="1" hidden="1" spans="1:9">
      <c r="A80" s="4">
        <v>15865234297</v>
      </c>
      <c r="B80" s="5">
        <v>44397</v>
      </c>
      <c r="C80" s="5">
        <v>44398</v>
      </c>
      <c r="D80" s="4">
        <v>0</v>
      </c>
      <c r="E80" s="4" t="str">
        <f>VLOOKUP(A80,HOP!A:L,12,0)</f>
        <v>0.00</v>
      </c>
      <c r="F80" s="4" t="str">
        <f>VLOOKUP(A80,HOP!A:C,3,0)</f>
        <v>2202991</v>
      </c>
      <c r="G80" s="4">
        <f t="shared" si="1"/>
        <v>0</v>
      </c>
      <c r="H80" s="4" t="str">
        <f>$H$1&amp;F80</f>
        <v>，2202991</v>
      </c>
      <c r="I80" s="4" t="str">
        <f>VLOOKUP(A80,HOP!A:T,20,0)</f>
        <v>直连</v>
      </c>
    </row>
    <row r="81" s="4" customFormat="1" hidden="1" spans="1:9">
      <c r="A81" s="4">
        <v>15865275477</v>
      </c>
      <c r="B81" s="5">
        <v>44397</v>
      </c>
      <c r="C81" s="5">
        <v>44398</v>
      </c>
      <c r="D81" s="4">
        <v>133.77</v>
      </c>
      <c r="E81" s="4" t="str">
        <f>VLOOKUP(A81,HOP!A:L,12,0)</f>
        <v>133.77</v>
      </c>
      <c r="F81" s="4" t="str">
        <f>VLOOKUP(A81,HOP!A:C,3,0)</f>
        <v>2202997</v>
      </c>
      <c r="G81" s="4">
        <f t="shared" si="1"/>
        <v>0</v>
      </c>
      <c r="H81" s="4" t="str">
        <f>$H$1&amp;F81</f>
        <v>，2202997</v>
      </c>
      <c r="I81" s="4" t="str">
        <f>VLOOKUP(A81,HOP!A:T,20,0)</f>
        <v>直连</v>
      </c>
    </row>
    <row r="82" s="4" customFormat="1" hidden="1" spans="1:9">
      <c r="A82" s="4">
        <v>15865413090</v>
      </c>
      <c r="B82" s="5">
        <v>44397</v>
      </c>
      <c r="C82" s="5">
        <v>44398</v>
      </c>
      <c r="D82" s="4">
        <v>208.23</v>
      </c>
      <c r="E82" s="4" t="str">
        <f>VLOOKUP(A82,HOP!A:L,12,0)</f>
        <v>208.23</v>
      </c>
      <c r="F82" s="4" t="str">
        <f>VLOOKUP(A82,HOP!A:C,3,0)</f>
        <v>2203024</v>
      </c>
      <c r="G82" s="4">
        <f t="shared" si="1"/>
        <v>0</v>
      </c>
      <c r="H82" s="4" t="str">
        <f>$H$1&amp;F82</f>
        <v>，2203024</v>
      </c>
      <c r="I82" s="4" t="str">
        <f>VLOOKUP(A82,HOP!A:T,20,0)</f>
        <v>直连</v>
      </c>
    </row>
    <row r="83" s="4" customFormat="1" hidden="1" spans="1:9">
      <c r="A83" s="4">
        <v>15865427623</v>
      </c>
      <c r="B83" s="5">
        <v>44397</v>
      </c>
      <c r="C83" s="5">
        <v>44398</v>
      </c>
      <c r="D83" s="4">
        <v>180.64</v>
      </c>
      <c r="E83" s="4" t="str">
        <f>VLOOKUP(A83,HOP!A:L,12,0)</f>
        <v>180.64</v>
      </c>
      <c r="F83" s="4" t="str">
        <f>VLOOKUP(A83,HOP!A:C,3,0)</f>
        <v>2203030</v>
      </c>
      <c r="G83" s="4">
        <f t="shared" si="1"/>
        <v>0</v>
      </c>
      <c r="H83" s="4" t="str">
        <f>$H$1&amp;F83</f>
        <v>，2203030</v>
      </c>
      <c r="I83" s="4" t="str">
        <f>VLOOKUP(A83,HOP!A:T,20,0)</f>
        <v>直连</v>
      </c>
    </row>
    <row r="84" s="4" customFormat="1" hidden="1" spans="1:9">
      <c r="A84" s="4">
        <v>15865452655</v>
      </c>
      <c r="B84" s="5">
        <v>44397</v>
      </c>
      <c r="C84" s="5">
        <v>44398</v>
      </c>
      <c r="D84" s="4">
        <v>211.48</v>
      </c>
      <c r="E84" s="4" t="str">
        <f>VLOOKUP(A84,HOP!A:L,12,0)</f>
        <v>211.48</v>
      </c>
      <c r="F84" s="4" t="str">
        <f>VLOOKUP(A84,HOP!A:C,3,0)</f>
        <v>2203034</v>
      </c>
      <c r="G84" s="4">
        <f t="shared" si="1"/>
        <v>0</v>
      </c>
      <c r="H84" s="4" t="str">
        <f>$H$1&amp;F84</f>
        <v>，2203034</v>
      </c>
      <c r="I84" s="4" t="str">
        <f>VLOOKUP(A84,HOP!A:T,20,0)</f>
        <v>直连</v>
      </c>
    </row>
    <row r="85" s="4" customFormat="1" hidden="1" spans="1:9">
      <c r="A85" s="4">
        <v>15865575709</v>
      </c>
      <c r="B85" s="5">
        <v>44397</v>
      </c>
      <c r="C85" s="5">
        <v>44398</v>
      </c>
      <c r="D85" s="4">
        <v>449.57</v>
      </c>
      <c r="E85" s="4" t="str">
        <f>VLOOKUP(A85,HOP!A:L,12,0)</f>
        <v>449.57</v>
      </c>
      <c r="F85" s="4" t="str">
        <f>VLOOKUP(A85,HOP!A:C,3,0)</f>
        <v>2203052</v>
      </c>
      <c r="G85" s="4">
        <f t="shared" si="1"/>
        <v>0</v>
      </c>
      <c r="H85" s="4" t="str">
        <f>$H$1&amp;F85</f>
        <v>，2203052</v>
      </c>
      <c r="I85" s="4" t="str">
        <f>VLOOKUP(A85,HOP!A:T,20,0)</f>
        <v>直连</v>
      </c>
    </row>
    <row r="86" s="4" customFormat="1" hidden="1" spans="1:9">
      <c r="A86" s="4">
        <v>15865620440</v>
      </c>
      <c r="B86" s="5">
        <v>44397</v>
      </c>
      <c r="C86" s="5">
        <v>44398</v>
      </c>
      <c r="D86" s="4">
        <v>0</v>
      </c>
      <c r="E86" s="4" t="str">
        <f>VLOOKUP(A86,HOP!A:L,12,0)</f>
        <v>0.00</v>
      </c>
      <c r="F86" s="4" t="str">
        <f>VLOOKUP(A86,HOP!A:C,3,0)</f>
        <v>2203059</v>
      </c>
      <c r="G86" s="4">
        <f t="shared" si="1"/>
        <v>0</v>
      </c>
      <c r="H86" s="4" t="str">
        <f>$H$1&amp;F86</f>
        <v>，2203059</v>
      </c>
      <c r="I86" s="4" t="str">
        <f>VLOOKUP(A86,HOP!A:T,20,0)</f>
        <v>直连</v>
      </c>
    </row>
    <row r="87" s="4" customFormat="1" hidden="1" spans="1:9">
      <c r="A87" s="4">
        <v>15865627595</v>
      </c>
      <c r="B87" s="5">
        <v>44397</v>
      </c>
      <c r="C87" s="5">
        <v>44398</v>
      </c>
      <c r="D87" s="4">
        <v>0</v>
      </c>
      <c r="E87" s="4" t="str">
        <f>VLOOKUP(A87,HOP!A:L,12,0)</f>
        <v>0.00</v>
      </c>
      <c r="F87" s="4" t="str">
        <f>VLOOKUP(A87,HOP!A:C,3,0)</f>
        <v>2203063</v>
      </c>
      <c r="G87" s="4">
        <f t="shared" si="1"/>
        <v>0</v>
      </c>
      <c r="H87" s="4" t="str">
        <f>$H$1&amp;F87</f>
        <v>，2203063</v>
      </c>
      <c r="I87" s="4" t="str">
        <f>VLOOKUP(A87,HOP!A:T,20,0)</f>
        <v>直连</v>
      </c>
    </row>
    <row r="88" s="4" customFormat="1" hidden="1" spans="1:9">
      <c r="A88" s="4">
        <v>15865668370</v>
      </c>
      <c r="B88" s="5">
        <v>44397</v>
      </c>
      <c r="C88" s="5">
        <v>44398</v>
      </c>
      <c r="D88" s="4">
        <v>123.77</v>
      </c>
      <c r="E88" s="4" t="str">
        <f>VLOOKUP(A88,HOP!A:L,12,0)</f>
        <v>123.77</v>
      </c>
      <c r="F88" s="4" t="str">
        <f>VLOOKUP(A88,HOP!A:C,3,0)</f>
        <v>2203071</v>
      </c>
      <c r="G88" s="4">
        <f t="shared" si="1"/>
        <v>0</v>
      </c>
      <c r="H88" s="4" t="str">
        <f>$H$1&amp;F88</f>
        <v>，2203071</v>
      </c>
      <c r="I88" s="4" t="str">
        <f>VLOOKUP(A88,HOP!A:T,20,0)</f>
        <v>直连</v>
      </c>
    </row>
    <row r="89" s="4" customFormat="1" hidden="1" spans="1:9">
      <c r="A89" s="4">
        <v>15865668529</v>
      </c>
      <c r="B89" s="5">
        <v>44397</v>
      </c>
      <c r="C89" s="5">
        <v>44398</v>
      </c>
      <c r="D89" s="4">
        <v>123.77</v>
      </c>
      <c r="E89" s="4" t="str">
        <f>VLOOKUP(A89,HOP!A:L,12,0)</f>
        <v>123.77</v>
      </c>
      <c r="F89" s="4" t="str">
        <f>VLOOKUP(A89,HOP!A:C,3,0)</f>
        <v>2203072</v>
      </c>
      <c r="G89" s="4">
        <f t="shared" si="1"/>
        <v>0</v>
      </c>
      <c r="H89" s="4" t="str">
        <f>$H$1&amp;F89</f>
        <v>，2203072</v>
      </c>
      <c r="I89" s="4" t="str">
        <f>VLOOKUP(A89,HOP!A:T,20,0)</f>
        <v>直连</v>
      </c>
    </row>
    <row r="90" s="4" customFormat="1" hidden="1" spans="1:9">
      <c r="A90" s="4">
        <v>15865932335</v>
      </c>
      <c r="B90" s="5">
        <v>44397</v>
      </c>
      <c r="C90" s="5">
        <v>44398</v>
      </c>
      <c r="D90" s="4">
        <v>180.64</v>
      </c>
      <c r="E90" s="4" t="str">
        <f>VLOOKUP(A90,HOP!A:L,12,0)</f>
        <v>180.64</v>
      </c>
      <c r="F90" s="4" t="str">
        <f>VLOOKUP(A90,HOP!A:C,3,0)</f>
        <v>2203099</v>
      </c>
      <c r="G90" s="4">
        <f t="shared" si="1"/>
        <v>0</v>
      </c>
      <c r="H90" s="4" t="str">
        <f>$H$1&amp;F90</f>
        <v>，2203099</v>
      </c>
      <c r="I90" s="4" t="str">
        <f>VLOOKUP(A90,HOP!A:T,20,0)</f>
        <v>直连</v>
      </c>
    </row>
    <row r="91" s="4" customFormat="1" hidden="1" spans="1:9">
      <c r="A91" s="4">
        <v>15865953567</v>
      </c>
      <c r="B91" s="5">
        <v>44397</v>
      </c>
      <c r="C91" s="5">
        <v>44398</v>
      </c>
      <c r="D91" s="4">
        <v>305.49</v>
      </c>
      <c r="E91" s="4" t="str">
        <f>VLOOKUP(A91,HOP!A:L,12,0)</f>
        <v>305.49</v>
      </c>
      <c r="F91" s="4" t="str">
        <f>VLOOKUP(A91,HOP!A:C,3,0)</f>
        <v>2203101</v>
      </c>
      <c r="G91" s="4">
        <f t="shared" si="1"/>
        <v>0</v>
      </c>
      <c r="H91" s="4" t="str">
        <f>$H$1&amp;F91</f>
        <v>，2203101</v>
      </c>
      <c r="I91" s="4" t="str">
        <f>VLOOKUP(A91,HOP!A:T,20,0)</f>
        <v>直连</v>
      </c>
    </row>
    <row r="92" s="4" customFormat="1" hidden="1" spans="1:9">
      <c r="A92" s="4">
        <v>15865984239</v>
      </c>
      <c r="B92" s="5">
        <v>44397</v>
      </c>
      <c r="C92" s="5">
        <v>44398</v>
      </c>
      <c r="D92" s="4">
        <v>122.06</v>
      </c>
      <c r="E92" s="4" t="str">
        <f>VLOOKUP(A92,HOP!A:L,12,0)</f>
        <v>122.06</v>
      </c>
      <c r="F92" s="4" t="str">
        <f>VLOOKUP(A92,HOP!A:C,3,0)</f>
        <v>2203105</v>
      </c>
      <c r="G92" s="4">
        <f t="shared" si="1"/>
        <v>0</v>
      </c>
      <c r="H92" s="4" t="str">
        <f>$H$1&amp;F92</f>
        <v>，2203105</v>
      </c>
      <c r="I92" s="4" t="str">
        <f>VLOOKUP(A92,HOP!A:T,20,0)</f>
        <v>直连</v>
      </c>
    </row>
    <row r="93" s="4" customFormat="1" hidden="1" spans="1:9">
      <c r="A93" s="4">
        <v>15866010215</v>
      </c>
      <c r="B93" s="5">
        <v>44397</v>
      </c>
      <c r="C93" s="5">
        <v>44398</v>
      </c>
      <c r="D93" s="4">
        <v>544.71</v>
      </c>
      <c r="E93" s="4" t="str">
        <f>VLOOKUP(A93,HOP!A:L,12,0)</f>
        <v>544.71</v>
      </c>
      <c r="F93" s="4" t="str">
        <f>VLOOKUP(A93,HOP!A:C,3,0)</f>
        <v>2203111</v>
      </c>
      <c r="G93" s="4">
        <f t="shared" si="1"/>
        <v>0</v>
      </c>
      <c r="H93" s="4" t="str">
        <f>$H$1&amp;F93</f>
        <v>，2203111</v>
      </c>
      <c r="I93" s="4" t="str">
        <f>VLOOKUP(A93,HOP!A:T,20,0)</f>
        <v>直连</v>
      </c>
    </row>
    <row r="94" s="4" customFormat="1" hidden="1" spans="1:9">
      <c r="A94" s="4">
        <v>15866023526</v>
      </c>
      <c r="B94" s="5">
        <v>44397</v>
      </c>
      <c r="C94" s="5">
        <v>44398</v>
      </c>
      <c r="D94" s="4">
        <v>190.79</v>
      </c>
      <c r="E94" s="4" t="str">
        <f>VLOOKUP(A94,HOP!A:L,12,0)</f>
        <v>190.79</v>
      </c>
      <c r="F94" s="4" t="str">
        <f>VLOOKUP(A94,HOP!A:C,3,0)</f>
        <v>2203114</v>
      </c>
      <c r="G94" s="4">
        <f t="shared" si="1"/>
        <v>0</v>
      </c>
      <c r="H94" s="4" t="str">
        <f>$H$1&amp;F94</f>
        <v>，2203114</v>
      </c>
      <c r="I94" s="4" t="str">
        <f>VLOOKUP(A94,HOP!A:T,20,0)</f>
        <v>直连</v>
      </c>
    </row>
    <row r="95" s="4" customFormat="1" hidden="1" spans="1:9">
      <c r="A95" s="4">
        <v>15866048133</v>
      </c>
      <c r="B95" s="5">
        <v>44397</v>
      </c>
      <c r="C95" s="5">
        <v>44398</v>
      </c>
      <c r="D95" s="4">
        <v>200.01</v>
      </c>
      <c r="E95" s="4" t="str">
        <f>VLOOKUP(A95,HOP!A:L,12,0)</f>
        <v>200.01</v>
      </c>
      <c r="F95" s="4" t="str">
        <f>VLOOKUP(A95,HOP!A:C,3,0)</f>
        <v>2203117</v>
      </c>
      <c r="G95" s="4">
        <f t="shared" si="1"/>
        <v>0</v>
      </c>
      <c r="H95" s="4" t="str">
        <f>$H$1&amp;F95</f>
        <v>，2203117</v>
      </c>
      <c r="I95" s="4" t="str">
        <f>VLOOKUP(A95,HOP!A:T,20,0)</f>
        <v>直连</v>
      </c>
    </row>
    <row r="96" s="4" customFormat="1" hidden="1" spans="1:9">
      <c r="A96" s="4">
        <v>15866056544</v>
      </c>
      <c r="B96" s="5">
        <v>44397</v>
      </c>
      <c r="C96" s="5">
        <v>44398</v>
      </c>
      <c r="D96" s="4">
        <v>504.63</v>
      </c>
      <c r="E96" s="4" t="str">
        <f>VLOOKUP(A96,HOP!A:L,12,0)</f>
        <v>504.63</v>
      </c>
      <c r="F96" s="4" t="str">
        <f>VLOOKUP(A96,HOP!A:C,3,0)</f>
        <v>2203120</v>
      </c>
      <c r="G96" s="4">
        <f t="shared" si="1"/>
        <v>0</v>
      </c>
      <c r="H96" s="4" t="str">
        <f>$H$1&amp;F96</f>
        <v>，2203120</v>
      </c>
      <c r="I96" s="4" t="str">
        <f>VLOOKUP(A96,HOP!A:T,20,0)</f>
        <v>直连</v>
      </c>
    </row>
    <row r="97" s="4" customFormat="1" hidden="1" spans="1:9">
      <c r="A97" s="4">
        <v>15866076493</v>
      </c>
      <c r="B97" s="5">
        <v>44397</v>
      </c>
      <c r="C97" s="5">
        <v>44398</v>
      </c>
      <c r="D97" s="4">
        <v>0</v>
      </c>
      <c r="E97" s="4" t="str">
        <f>VLOOKUP(A97,HOP!A:L,12,0)</f>
        <v>0.00</v>
      </c>
      <c r="F97" s="4" t="str">
        <f>VLOOKUP(A97,HOP!A:C,3,0)</f>
        <v>2203122</v>
      </c>
      <c r="G97" s="4">
        <f t="shared" si="1"/>
        <v>0</v>
      </c>
      <c r="H97" s="4" t="str">
        <f>$H$1&amp;F97</f>
        <v>，2203122</v>
      </c>
      <c r="I97" s="4" t="str">
        <f>VLOOKUP(A97,HOP!A:T,20,0)</f>
        <v>直连</v>
      </c>
    </row>
    <row r="98" s="4" customFormat="1" hidden="1" spans="1:9">
      <c r="A98" s="4">
        <v>15866077621</v>
      </c>
      <c r="B98" s="5">
        <v>44397</v>
      </c>
      <c r="C98" s="5">
        <v>44398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1"/>
        <v>#N/A</v>
      </c>
      <c r="H98" s="4" t="e">
        <f>$H$1&amp;F98</f>
        <v>#N/A</v>
      </c>
      <c r="I98" s="4" t="e">
        <f>VLOOKUP(A98,HOP!A:T,20,0)</f>
        <v>#N/A</v>
      </c>
    </row>
    <row r="99" s="4" customFormat="1" hidden="1" spans="1:9">
      <c r="A99" s="4">
        <v>15866123216</v>
      </c>
      <c r="B99" s="5">
        <v>44397</v>
      </c>
      <c r="C99" s="5">
        <v>44398</v>
      </c>
      <c r="D99" s="4">
        <v>133.74</v>
      </c>
      <c r="E99" s="4" t="str">
        <f>VLOOKUP(A99,HOP!A:L,12,0)</f>
        <v>133.74</v>
      </c>
      <c r="F99" s="4" t="str">
        <f>VLOOKUP(A99,HOP!A:C,3,0)</f>
        <v>2203133</v>
      </c>
      <c r="G99" s="4">
        <f t="shared" ref="G99:G162" si="3">D99-E99</f>
        <v>0</v>
      </c>
      <c r="H99" s="4" t="str">
        <f t="shared" ref="H99:H115" si="4">$H$1&amp;F99</f>
        <v>，2203133</v>
      </c>
      <c r="I99" s="4" t="str">
        <f>VLOOKUP(A99,HOP!A:T,20,0)</f>
        <v>直连</v>
      </c>
    </row>
    <row r="100" s="4" customFormat="1" hidden="1" spans="1:9">
      <c r="A100" s="4">
        <v>15866169336</v>
      </c>
      <c r="B100" s="5">
        <v>44397</v>
      </c>
      <c r="C100" s="5">
        <v>44398</v>
      </c>
      <c r="D100" s="4">
        <v>115.26</v>
      </c>
      <c r="E100" s="4" t="str">
        <f>VLOOKUP(A100,HOP!A:L,12,0)</f>
        <v>115.26</v>
      </c>
      <c r="F100" s="4" t="str">
        <f>VLOOKUP(A100,HOP!A:C,3,0)</f>
        <v>2203138</v>
      </c>
      <c r="G100" s="4">
        <f t="shared" si="3"/>
        <v>0</v>
      </c>
      <c r="H100" s="4" t="str">
        <f t="shared" si="4"/>
        <v>，2203138</v>
      </c>
      <c r="I100" s="4" t="str">
        <f>VLOOKUP(A100,HOP!A:T,20,0)</f>
        <v>直连</v>
      </c>
    </row>
    <row r="101" s="4" customFormat="1" hidden="1" spans="1:9">
      <c r="A101" s="4">
        <v>15866248785</v>
      </c>
      <c r="B101" s="5">
        <v>44397</v>
      </c>
      <c r="C101" s="5">
        <v>44398</v>
      </c>
      <c r="D101" s="4">
        <v>115.26</v>
      </c>
      <c r="E101" s="4" t="str">
        <f>VLOOKUP(A101,HOP!A:L,12,0)</f>
        <v>115.26</v>
      </c>
      <c r="F101" s="4" t="str">
        <f>VLOOKUP(A101,HOP!A:C,3,0)</f>
        <v>2203147</v>
      </c>
      <c r="G101" s="4">
        <f t="shared" si="3"/>
        <v>0</v>
      </c>
      <c r="H101" s="4" t="str">
        <f t="shared" si="4"/>
        <v>，2203147</v>
      </c>
      <c r="I101" s="4" t="str">
        <f>VLOOKUP(A101,HOP!A:T,20,0)</f>
        <v>直连</v>
      </c>
    </row>
    <row r="102" s="4" customFormat="1" hidden="1" spans="1:9">
      <c r="A102" s="4">
        <v>15866273363</v>
      </c>
      <c r="B102" s="5">
        <v>44397</v>
      </c>
      <c r="C102" s="5">
        <v>44398</v>
      </c>
      <c r="D102" s="4">
        <v>305.49</v>
      </c>
      <c r="E102" s="4" t="str">
        <f>VLOOKUP(A102,HOP!A:L,12,0)</f>
        <v>305.49</v>
      </c>
      <c r="F102" s="4" t="str">
        <f>VLOOKUP(A102,HOP!A:C,3,0)</f>
        <v>2203148</v>
      </c>
      <c r="G102" s="4">
        <f t="shared" si="3"/>
        <v>0</v>
      </c>
      <c r="H102" s="4" t="str">
        <f t="shared" si="4"/>
        <v>，2203148</v>
      </c>
      <c r="I102" s="4" t="str">
        <f>VLOOKUP(A102,HOP!A:T,20,0)</f>
        <v>直连</v>
      </c>
    </row>
    <row r="103" s="4" customFormat="1" hidden="1" spans="1:9">
      <c r="A103" s="4">
        <v>15866315071</v>
      </c>
      <c r="B103" s="5">
        <v>44397</v>
      </c>
      <c r="C103" s="5">
        <v>44398</v>
      </c>
      <c r="D103" s="4">
        <v>472</v>
      </c>
      <c r="E103" s="4" t="str">
        <f>VLOOKUP(A103,HOP!A:L,12,0)</f>
        <v>472.00</v>
      </c>
      <c r="F103" s="4" t="str">
        <f>VLOOKUP(A103,HOP!A:C,3,0)</f>
        <v>2203152</v>
      </c>
      <c r="G103" s="4">
        <f t="shared" si="3"/>
        <v>0</v>
      </c>
      <c r="H103" s="4" t="str">
        <f t="shared" si="4"/>
        <v>，2203152</v>
      </c>
      <c r="I103" s="4" t="str">
        <f>VLOOKUP(A103,HOP!A:T,20,0)</f>
        <v>直连</v>
      </c>
    </row>
    <row r="104" s="4" customFormat="1" hidden="1" spans="1:9">
      <c r="A104" s="4">
        <v>15866321668</v>
      </c>
      <c r="B104" s="5">
        <v>44397</v>
      </c>
      <c r="C104" s="5">
        <v>44398</v>
      </c>
      <c r="D104" s="4">
        <v>153.7</v>
      </c>
      <c r="E104" s="4" t="str">
        <f>VLOOKUP(A104,HOP!A:L,12,0)</f>
        <v>153.70</v>
      </c>
      <c r="F104" s="4" t="str">
        <f>VLOOKUP(A104,HOP!A:C,3,0)</f>
        <v>2203153</v>
      </c>
      <c r="G104" s="4">
        <f t="shared" si="3"/>
        <v>0</v>
      </c>
      <c r="H104" s="4" t="str">
        <f t="shared" si="4"/>
        <v>，2203153</v>
      </c>
      <c r="I104" s="4" t="str">
        <f>VLOOKUP(A104,HOP!A:T,20,0)</f>
        <v>直连</v>
      </c>
    </row>
    <row r="105" s="4" customFormat="1" hidden="1" spans="1:9">
      <c r="A105" s="4">
        <v>15866350411</v>
      </c>
      <c r="B105" s="5">
        <v>44397</v>
      </c>
      <c r="C105" s="5">
        <v>44398</v>
      </c>
      <c r="D105" s="4">
        <v>146.74</v>
      </c>
      <c r="E105" s="4" t="str">
        <f>VLOOKUP(A105,HOP!A:L,12,0)</f>
        <v>146.74</v>
      </c>
      <c r="F105" s="4" t="str">
        <f>VLOOKUP(A105,HOP!A:C,3,0)</f>
        <v>2203156</v>
      </c>
      <c r="G105" s="4">
        <f t="shared" si="3"/>
        <v>0</v>
      </c>
      <c r="H105" s="4" t="str">
        <f t="shared" si="4"/>
        <v>，2203156</v>
      </c>
      <c r="I105" s="4" t="str">
        <f>VLOOKUP(A105,HOP!A:T,20,0)</f>
        <v>直连</v>
      </c>
    </row>
    <row r="106" s="4" customFormat="1" hidden="1" spans="1:9">
      <c r="A106" s="4">
        <v>15866530068</v>
      </c>
      <c r="B106" s="5">
        <v>44397</v>
      </c>
      <c r="C106" s="5">
        <v>44398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3"/>
        <v>#N/A</v>
      </c>
      <c r="H106" s="4" t="e">
        <f t="shared" si="4"/>
        <v>#N/A</v>
      </c>
      <c r="I106" s="4" t="e">
        <f>VLOOKUP(A106,HOP!A:T,20,0)</f>
        <v>#N/A</v>
      </c>
    </row>
    <row r="107" s="4" customFormat="1" hidden="1" spans="1:9">
      <c r="A107" s="4">
        <v>15866592399</v>
      </c>
      <c r="B107" s="5">
        <v>44397</v>
      </c>
      <c r="C107" s="5">
        <v>44398</v>
      </c>
      <c r="D107" s="4">
        <v>198.28</v>
      </c>
      <c r="E107" s="4" t="str">
        <f>VLOOKUP(A107,HOP!A:L,12,0)</f>
        <v>198.28</v>
      </c>
      <c r="F107" s="4" t="str">
        <f>VLOOKUP(A107,HOP!A:C,3,0)</f>
        <v>2203174</v>
      </c>
      <c r="G107" s="4">
        <f t="shared" si="3"/>
        <v>0</v>
      </c>
      <c r="H107" s="4" t="str">
        <f>$H$1&amp;F107</f>
        <v>，2203174</v>
      </c>
      <c r="I107" s="4" t="str">
        <f>VLOOKUP(A107,HOP!A:T,20,0)</f>
        <v>直连</v>
      </c>
    </row>
    <row r="108" s="4" customFormat="1" hidden="1" spans="1:9">
      <c r="A108" s="4">
        <v>15866656921</v>
      </c>
      <c r="B108" s="5">
        <v>44397</v>
      </c>
      <c r="C108" s="5">
        <v>44398</v>
      </c>
      <c r="D108" s="4">
        <v>190.79</v>
      </c>
      <c r="E108" s="4" t="str">
        <f>VLOOKUP(A108,HOP!A:L,12,0)</f>
        <v>190.79</v>
      </c>
      <c r="F108" s="4" t="str">
        <f>VLOOKUP(A108,HOP!A:C,3,0)</f>
        <v>2203177</v>
      </c>
      <c r="G108" s="4">
        <f t="shared" si="3"/>
        <v>0</v>
      </c>
      <c r="H108" s="4" t="str">
        <f>$H$1&amp;F108</f>
        <v>，2203177</v>
      </c>
      <c r="I108" s="4" t="str">
        <f>VLOOKUP(A108,HOP!A:T,20,0)</f>
        <v>直连</v>
      </c>
    </row>
    <row r="109" s="4" customFormat="1" hidden="1" spans="1:9">
      <c r="A109" s="4">
        <v>15866696100</v>
      </c>
      <c r="B109" s="5">
        <v>44397</v>
      </c>
      <c r="C109" s="5">
        <v>44398</v>
      </c>
      <c r="D109" s="4">
        <v>106.16</v>
      </c>
      <c r="E109" s="4" t="str">
        <f>VLOOKUP(A109,HOP!A:L,12,0)</f>
        <v>106.16</v>
      </c>
      <c r="F109" s="4" t="str">
        <f>VLOOKUP(A109,HOP!A:C,3,0)</f>
        <v>2203184</v>
      </c>
      <c r="G109" s="4">
        <f t="shared" si="3"/>
        <v>0</v>
      </c>
      <c r="H109" s="4" t="str">
        <f>$H$1&amp;F109</f>
        <v>，2203184</v>
      </c>
      <c r="I109" s="4" t="str">
        <f>VLOOKUP(A109,HOP!A:T,20,0)</f>
        <v>直连</v>
      </c>
    </row>
    <row r="110" s="4" customFormat="1" hidden="1" spans="1:9">
      <c r="A110" s="4">
        <v>15870049634</v>
      </c>
      <c r="B110" s="5">
        <v>44397</v>
      </c>
      <c r="C110" s="5">
        <v>44398</v>
      </c>
      <c r="D110" s="4">
        <v>142.8</v>
      </c>
      <c r="E110" s="4" t="str">
        <f>VLOOKUP(A110,HOP!A:L,12,0)</f>
        <v>142.80</v>
      </c>
      <c r="F110" s="4" t="str">
        <f>VLOOKUP(A110,HOP!A:C,3,0)</f>
        <v>2203235</v>
      </c>
      <c r="G110" s="4">
        <f t="shared" si="3"/>
        <v>0</v>
      </c>
      <c r="H110" s="4" t="str">
        <f>$H$1&amp;F110</f>
        <v>，2203235</v>
      </c>
      <c r="I110" s="4" t="str">
        <f>VLOOKUP(A110,HOP!A:T,20,0)</f>
        <v>直连</v>
      </c>
    </row>
    <row r="111" s="4" customFormat="1" hidden="1" spans="1:9">
      <c r="A111" s="4">
        <v>15870212585</v>
      </c>
      <c r="B111" s="5">
        <v>44397</v>
      </c>
      <c r="C111" s="5">
        <v>44398</v>
      </c>
      <c r="D111" s="4">
        <v>329.17</v>
      </c>
      <c r="E111" s="4" t="str">
        <f>VLOOKUP(A111,HOP!A:L,12,0)</f>
        <v>329.17</v>
      </c>
      <c r="F111" s="4" t="str">
        <f>VLOOKUP(A111,HOP!A:C,3,0)</f>
        <v>2203247</v>
      </c>
      <c r="G111" s="4">
        <f t="shared" si="3"/>
        <v>0</v>
      </c>
      <c r="H111" s="4" t="str">
        <f>$H$1&amp;F111</f>
        <v>，2203247</v>
      </c>
      <c r="I111" s="4" t="str">
        <f>VLOOKUP(A111,HOP!A:T,20,0)</f>
        <v>直连</v>
      </c>
    </row>
    <row r="112" s="4" customFormat="1" hidden="1" spans="1:9">
      <c r="A112" s="4">
        <v>15870337132</v>
      </c>
      <c r="B112" s="5">
        <v>44397</v>
      </c>
      <c r="C112" s="5">
        <v>44398</v>
      </c>
      <c r="D112" s="4">
        <v>338.72</v>
      </c>
      <c r="E112" s="4" t="str">
        <f>VLOOKUP(A112,HOP!A:L,12,0)</f>
        <v>338.72</v>
      </c>
      <c r="F112" s="4" t="str">
        <f>VLOOKUP(A112,HOP!A:C,3,0)</f>
        <v>2203251</v>
      </c>
      <c r="G112" s="4">
        <f t="shared" si="3"/>
        <v>0</v>
      </c>
      <c r="H112" s="4" t="str">
        <f>$H$1&amp;F112</f>
        <v>，2203251</v>
      </c>
      <c r="I112" s="4" t="str">
        <f>VLOOKUP(A112,HOP!A:T,20,0)</f>
        <v>直连</v>
      </c>
    </row>
    <row r="113" s="4" customFormat="1" hidden="1" spans="1:9">
      <c r="A113" s="4">
        <v>15870763743</v>
      </c>
      <c r="B113" s="5">
        <v>44397</v>
      </c>
      <c r="C113" s="5">
        <v>44398</v>
      </c>
      <c r="D113" s="4">
        <v>228.14</v>
      </c>
      <c r="E113" s="4" t="str">
        <f>VLOOKUP(A113,HOP!A:L,12,0)</f>
        <v>228.14</v>
      </c>
      <c r="F113" s="4" t="str">
        <f>VLOOKUP(A113,HOP!A:C,3,0)</f>
        <v>2203260</v>
      </c>
      <c r="G113" s="4">
        <f t="shared" si="3"/>
        <v>0</v>
      </c>
      <c r="H113" s="4" t="str">
        <f>$H$1&amp;F113</f>
        <v>，2203260</v>
      </c>
      <c r="I113" s="4" t="str">
        <f>VLOOKUP(A113,HOP!A:T,20,0)</f>
        <v>直连</v>
      </c>
    </row>
    <row r="114" s="4" customFormat="1" hidden="1" spans="1:9">
      <c r="A114" s="4">
        <v>15870953168</v>
      </c>
      <c r="B114" s="5">
        <v>44397</v>
      </c>
      <c r="C114" s="5">
        <v>44398</v>
      </c>
      <c r="D114" s="4">
        <v>679.7</v>
      </c>
      <c r="E114" s="4" t="str">
        <f>VLOOKUP(A114,HOP!A:L,12,0)</f>
        <v>679.70</v>
      </c>
      <c r="F114" s="4" t="str">
        <f>VLOOKUP(A114,HOP!A:C,3,0)</f>
        <v>2203263</v>
      </c>
      <c r="G114" s="4">
        <f t="shared" si="3"/>
        <v>0</v>
      </c>
      <c r="H114" s="4" t="str">
        <f>$H$1&amp;F114</f>
        <v>，2203263</v>
      </c>
      <c r="I114" s="4" t="str">
        <f>VLOOKUP(A114,HOP!A:T,20,0)</f>
        <v>直连</v>
      </c>
    </row>
    <row r="115" s="4" customFormat="1" hidden="1" spans="1:9">
      <c r="A115" s="4">
        <v>15871025727</v>
      </c>
      <c r="B115" s="5">
        <v>44397</v>
      </c>
      <c r="C115" s="5">
        <v>44398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3"/>
        <v>#N/A</v>
      </c>
      <c r="H115" s="4" t="e">
        <f>$H$1&amp;F115</f>
        <v>#N/A</v>
      </c>
      <c r="I115" s="4" t="e">
        <f>VLOOKUP(A115,HOP!A:T,20,0)</f>
        <v>#N/A</v>
      </c>
    </row>
    <row r="116" s="4" customFormat="1" hidden="1" spans="1:9">
      <c r="A116" s="4">
        <v>15870947798</v>
      </c>
      <c r="B116" s="5">
        <v>44397</v>
      </c>
      <c r="C116" s="5">
        <v>44398</v>
      </c>
      <c r="D116" s="4">
        <v>518.1</v>
      </c>
      <c r="E116" s="4" t="str">
        <f>VLOOKUP(A116,HOP!A:L,12,0)</f>
        <v>518.10</v>
      </c>
      <c r="F116" s="4" t="str">
        <f>VLOOKUP(A116,HOP!A:C,3,0)</f>
        <v>2203264</v>
      </c>
      <c r="G116" s="4">
        <f t="shared" si="3"/>
        <v>0</v>
      </c>
      <c r="H116" s="4" t="str">
        <f>$H$1&amp;F116</f>
        <v>，2203264</v>
      </c>
      <c r="I116" s="4" t="str">
        <f>VLOOKUP(A116,HOP!A:T,20,0)</f>
        <v>直连</v>
      </c>
    </row>
    <row r="117" s="4" customFormat="1" hidden="1" spans="1:9">
      <c r="A117" s="4">
        <v>15871536427</v>
      </c>
      <c r="B117" s="5">
        <v>44397</v>
      </c>
      <c r="C117" s="5">
        <v>44398</v>
      </c>
      <c r="D117" s="4">
        <v>521.41</v>
      </c>
      <c r="E117" s="4" t="str">
        <f>VLOOKUP(A117,HOP!A:L,12,0)</f>
        <v>521.41</v>
      </c>
      <c r="F117" s="4" t="str">
        <f>VLOOKUP(A117,HOP!A:C,3,0)</f>
        <v>2203336</v>
      </c>
      <c r="G117" s="4">
        <f t="shared" si="3"/>
        <v>0</v>
      </c>
      <c r="H117" s="4" t="str">
        <f>$H$1&amp;F117</f>
        <v>，2203336</v>
      </c>
      <c r="I117" s="4" t="str">
        <f>VLOOKUP(A117,HOP!A:T,20,0)</f>
        <v>直连</v>
      </c>
    </row>
    <row r="118" s="4" customFormat="1" hidden="1" spans="1:9">
      <c r="A118" s="4">
        <v>15871557578</v>
      </c>
      <c r="B118" s="5">
        <v>44397</v>
      </c>
      <c r="C118" s="5">
        <v>44398</v>
      </c>
      <c r="D118" s="4">
        <v>755.19</v>
      </c>
      <c r="E118" s="4" t="str">
        <f>VLOOKUP(A118,HOP!A:L,12,0)</f>
        <v>755.19</v>
      </c>
      <c r="F118" s="4" t="str">
        <f>VLOOKUP(A118,HOP!A:C,3,0)</f>
        <v>2203343</v>
      </c>
      <c r="G118" s="4">
        <f t="shared" si="3"/>
        <v>0</v>
      </c>
      <c r="H118" s="4" t="str">
        <f>$H$1&amp;F118</f>
        <v>，2203343</v>
      </c>
      <c r="I118" s="4" t="str">
        <f>VLOOKUP(A118,HOP!A:T,20,0)</f>
        <v>直连</v>
      </c>
    </row>
    <row r="119" s="4" customFormat="1" hidden="1" spans="1:9">
      <c r="A119" s="4">
        <v>15871565989</v>
      </c>
      <c r="B119" s="5">
        <v>44397</v>
      </c>
      <c r="C119" s="5">
        <v>44398</v>
      </c>
      <c r="D119" s="4">
        <v>386.62</v>
      </c>
      <c r="E119" s="4" t="str">
        <f>VLOOKUP(A119,HOP!A:L,12,0)</f>
        <v>386.62</v>
      </c>
      <c r="F119" s="4" t="str">
        <f>VLOOKUP(A119,HOP!A:C,3,0)</f>
        <v>2203347</v>
      </c>
      <c r="G119" s="4">
        <f t="shared" si="3"/>
        <v>0</v>
      </c>
      <c r="H119" s="4" t="str">
        <f>$H$1&amp;F119</f>
        <v>，2203347</v>
      </c>
      <c r="I119" s="4" t="str">
        <f>VLOOKUP(A119,HOP!A:T,20,0)</f>
        <v>直连</v>
      </c>
    </row>
    <row r="120" s="4" customFormat="1" hidden="1" spans="1:9">
      <c r="A120" s="4">
        <v>15871804502</v>
      </c>
      <c r="B120" s="5">
        <v>44397</v>
      </c>
      <c r="C120" s="5">
        <v>44398</v>
      </c>
      <c r="D120" s="4">
        <v>326.71</v>
      </c>
      <c r="E120" s="4" t="str">
        <f>VLOOKUP(A120,HOP!A:L,12,0)</f>
        <v>326.71</v>
      </c>
      <c r="F120" s="4" t="str">
        <f>VLOOKUP(A120,HOP!A:C,3,0)</f>
        <v>2203380</v>
      </c>
      <c r="G120" s="4">
        <f t="shared" si="3"/>
        <v>0</v>
      </c>
      <c r="H120" s="4" t="str">
        <f>$H$1&amp;F120</f>
        <v>，2203380</v>
      </c>
      <c r="I120" s="4" t="str">
        <f>VLOOKUP(A120,HOP!A:T,20,0)</f>
        <v>直连</v>
      </c>
    </row>
    <row r="121" s="4" customFormat="1" hidden="1" spans="1:9">
      <c r="A121" s="4">
        <v>15871948458</v>
      </c>
      <c r="B121" s="5">
        <v>44397</v>
      </c>
      <c r="C121" s="5">
        <v>44398</v>
      </c>
      <c r="D121" s="4">
        <v>244.32</v>
      </c>
      <c r="E121" s="4" t="str">
        <f>VLOOKUP(A121,HOP!A:L,12,0)</f>
        <v>244.32</v>
      </c>
      <c r="F121" s="4" t="str">
        <f>VLOOKUP(A121,HOP!A:C,3,0)</f>
        <v>2203397</v>
      </c>
      <c r="G121" s="4">
        <f t="shared" si="3"/>
        <v>0</v>
      </c>
      <c r="H121" s="4" t="str">
        <f>$H$1&amp;F121</f>
        <v>，2203397</v>
      </c>
      <c r="I121" s="4" t="str">
        <f>VLOOKUP(A121,HOP!A:T,20,0)</f>
        <v>直连</v>
      </c>
    </row>
    <row r="122" s="4" customFormat="1" hidden="1" spans="1:9">
      <c r="A122" s="4">
        <v>15872060960</v>
      </c>
      <c r="B122" s="5">
        <v>44397</v>
      </c>
      <c r="C122" s="5">
        <v>44398</v>
      </c>
      <c r="D122" s="4">
        <v>344.82</v>
      </c>
      <c r="E122" s="4" t="str">
        <f>VLOOKUP(A122,HOP!A:L,12,0)</f>
        <v>344.82</v>
      </c>
      <c r="F122" s="4" t="str">
        <f>VLOOKUP(A122,HOP!A:C,3,0)</f>
        <v>2203411</v>
      </c>
      <c r="G122" s="4">
        <f t="shared" si="3"/>
        <v>0</v>
      </c>
      <c r="H122" s="4" t="str">
        <f>$H$1&amp;F122</f>
        <v>，2203411</v>
      </c>
      <c r="I122" s="4" t="str">
        <f>VLOOKUP(A122,HOP!A:T,20,0)</f>
        <v>直连</v>
      </c>
    </row>
    <row r="123" s="4" customFormat="1" hidden="1" spans="1:9">
      <c r="A123" s="4">
        <v>15872076366</v>
      </c>
      <c r="B123" s="5">
        <v>44397</v>
      </c>
      <c r="C123" s="5">
        <v>44398</v>
      </c>
      <c r="D123" s="4">
        <v>249.83</v>
      </c>
      <c r="E123" s="4" t="str">
        <f>VLOOKUP(A123,HOP!A:L,12,0)</f>
        <v>249.83</v>
      </c>
      <c r="F123" s="4" t="str">
        <f>VLOOKUP(A123,HOP!A:C,3,0)</f>
        <v>2203413</v>
      </c>
      <c r="G123" s="4">
        <f t="shared" si="3"/>
        <v>0</v>
      </c>
      <c r="H123" s="4" t="str">
        <f>$H$1&amp;F123</f>
        <v>，2203413</v>
      </c>
      <c r="I123" s="4" t="str">
        <f>VLOOKUP(A123,HOP!A:T,20,0)</f>
        <v>直连</v>
      </c>
    </row>
    <row r="124" s="4" customFormat="1" hidden="1" spans="1:9">
      <c r="A124" s="4">
        <v>15872264484</v>
      </c>
      <c r="B124" s="5">
        <v>44397</v>
      </c>
      <c r="C124" s="5">
        <v>44398</v>
      </c>
      <c r="D124" s="4">
        <v>614.88</v>
      </c>
      <c r="E124" s="4" t="str">
        <f>VLOOKUP(A124,HOP!A:L,12,0)</f>
        <v>614.88</v>
      </c>
      <c r="F124" s="4" t="str">
        <f>VLOOKUP(A124,HOP!A:C,3,0)</f>
        <v>2203445</v>
      </c>
      <c r="G124" s="4">
        <f t="shared" si="3"/>
        <v>0</v>
      </c>
      <c r="H124" s="4" t="str">
        <f>$H$1&amp;F124</f>
        <v>，2203445</v>
      </c>
      <c r="I124" s="4" t="str">
        <f>VLOOKUP(A124,HOP!A:T,20,0)</f>
        <v>直连</v>
      </c>
    </row>
    <row r="125" s="4" customFormat="1" hidden="1" spans="1:9">
      <c r="A125" s="4">
        <v>15872402402</v>
      </c>
      <c r="B125" s="5">
        <v>44397</v>
      </c>
      <c r="C125" s="5">
        <v>44398</v>
      </c>
      <c r="D125" s="4">
        <v>679.7</v>
      </c>
      <c r="E125" s="4" t="str">
        <f>VLOOKUP(A125,HOP!A:L,12,0)</f>
        <v>679.70</v>
      </c>
      <c r="F125" s="4" t="str">
        <f>VLOOKUP(A125,HOP!A:C,3,0)</f>
        <v>2203471</v>
      </c>
      <c r="G125" s="4">
        <f t="shared" si="3"/>
        <v>0</v>
      </c>
      <c r="H125" s="4" t="str">
        <f>$H$1&amp;F125</f>
        <v>，2203471</v>
      </c>
      <c r="I125" s="4" t="str">
        <f>VLOOKUP(A125,HOP!A:T,20,0)</f>
        <v>直连</v>
      </c>
    </row>
    <row r="126" s="4" customFormat="1" hidden="1" spans="1:9">
      <c r="A126" s="4">
        <v>15872512767</v>
      </c>
      <c r="B126" s="5">
        <v>44397</v>
      </c>
      <c r="C126" s="5">
        <v>44398</v>
      </c>
      <c r="D126" s="4">
        <v>326.71</v>
      </c>
      <c r="E126" s="4" t="str">
        <f>VLOOKUP(A126,HOP!A:L,12,0)</f>
        <v>326.71</v>
      </c>
      <c r="F126" s="4" t="str">
        <f>VLOOKUP(A126,HOP!A:C,3,0)</f>
        <v>2203489</v>
      </c>
      <c r="G126" s="4">
        <f t="shared" si="3"/>
        <v>0</v>
      </c>
      <c r="H126" s="4" t="str">
        <f>$H$1&amp;F126</f>
        <v>，2203489</v>
      </c>
      <c r="I126" s="4" t="str">
        <f>VLOOKUP(A126,HOP!A:T,20,0)</f>
        <v>直连</v>
      </c>
    </row>
    <row r="127" s="4" customFormat="1" hidden="1" spans="1:9">
      <c r="A127" s="4">
        <v>15872534832</v>
      </c>
      <c r="B127" s="5">
        <v>44397</v>
      </c>
      <c r="C127" s="5">
        <v>44398</v>
      </c>
      <c r="D127" s="4">
        <v>334.54</v>
      </c>
      <c r="E127" s="4" t="str">
        <f>VLOOKUP(A127,HOP!A:L,12,0)</f>
        <v>334.54</v>
      </c>
      <c r="F127" s="4" t="str">
        <f>VLOOKUP(A127,HOP!A:C,3,0)</f>
        <v>2203498</v>
      </c>
      <c r="G127" s="4">
        <f t="shared" si="3"/>
        <v>0</v>
      </c>
      <c r="H127" s="4" t="str">
        <f>$H$1&amp;F127</f>
        <v>，2203498</v>
      </c>
      <c r="I127" s="4" t="str">
        <f>VLOOKUP(A127,HOP!A:T,20,0)</f>
        <v>直连</v>
      </c>
    </row>
    <row r="128" s="4" customFormat="1" hidden="1" spans="1:9">
      <c r="A128" s="4">
        <v>15872623840</v>
      </c>
      <c r="B128" s="5">
        <v>44397</v>
      </c>
      <c r="C128" s="5">
        <v>44398</v>
      </c>
      <c r="D128" s="4">
        <v>484</v>
      </c>
      <c r="E128" s="4" t="str">
        <f>VLOOKUP(A128,HOP!A:L,12,0)</f>
        <v>484.00</v>
      </c>
      <c r="F128" s="4" t="str">
        <f>VLOOKUP(A128,HOP!A:C,3,0)</f>
        <v>2203510</v>
      </c>
      <c r="G128" s="4">
        <f t="shared" si="3"/>
        <v>0</v>
      </c>
      <c r="H128" s="4" t="str">
        <f>$H$1&amp;F128</f>
        <v>，2203510</v>
      </c>
      <c r="I128" s="4" t="str">
        <f>VLOOKUP(A128,HOP!A:T,20,0)</f>
        <v>直连</v>
      </c>
    </row>
    <row r="129" s="4" customFormat="1" hidden="1" spans="1:9">
      <c r="A129" s="4">
        <v>15872642720</v>
      </c>
      <c r="B129" s="5">
        <v>44397</v>
      </c>
      <c r="C129" s="5">
        <v>44398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3"/>
        <v>#N/A</v>
      </c>
      <c r="H129" s="4" t="e">
        <f>$H$1&amp;F129</f>
        <v>#N/A</v>
      </c>
      <c r="I129" s="4" t="e">
        <f>VLOOKUP(A129,HOP!A:T,20,0)</f>
        <v>#N/A</v>
      </c>
    </row>
    <row r="130" s="4" customFormat="1" hidden="1" spans="1:9">
      <c r="A130" s="4">
        <v>15872679860</v>
      </c>
      <c r="B130" s="5">
        <v>44397</v>
      </c>
      <c r="C130" s="5">
        <v>44398</v>
      </c>
      <c r="D130" s="4">
        <v>400.22</v>
      </c>
      <c r="E130" s="4" t="str">
        <f>VLOOKUP(A130,HOP!A:L,12,0)</f>
        <v>400.22</v>
      </c>
      <c r="F130" s="4" t="str">
        <f>VLOOKUP(A130,HOP!A:C,3,0)</f>
        <v>2203519</v>
      </c>
      <c r="G130" s="4">
        <f t="shared" si="3"/>
        <v>0</v>
      </c>
      <c r="H130" s="4" t="str">
        <f>$H$1&amp;F130</f>
        <v>，2203519</v>
      </c>
      <c r="I130" s="4" t="str">
        <f>VLOOKUP(A130,HOP!A:T,20,0)</f>
        <v>直连</v>
      </c>
    </row>
    <row r="131" s="4" customFormat="1" hidden="1" spans="1:9">
      <c r="A131" s="4">
        <v>15872706394</v>
      </c>
      <c r="B131" s="5">
        <v>44397</v>
      </c>
      <c r="C131" s="5">
        <v>44398</v>
      </c>
      <c r="D131" s="4">
        <v>319.08</v>
      </c>
      <c r="E131" s="4" t="str">
        <f>VLOOKUP(A131,HOP!A:L,12,0)</f>
        <v>319.08</v>
      </c>
      <c r="F131" s="4" t="str">
        <f>VLOOKUP(A131,HOP!A:C,3,0)</f>
        <v>2203525</v>
      </c>
      <c r="G131" s="4">
        <f t="shared" si="3"/>
        <v>0</v>
      </c>
      <c r="H131" s="4" t="str">
        <f>$H$1&amp;F131</f>
        <v>，2203525</v>
      </c>
      <c r="I131" s="4" t="str">
        <f>VLOOKUP(A131,HOP!A:T,20,0)</f>
        <v>直连</v>
      </c>
    </row>
    <row r="132" s="4" customFormat="1" hidden="1" spans="1:9">
      <c r="A132" s="4">
        <v>15872765796</v>
      </c>
      <c r="B132" s="5">
        <v>44397</v>
      </c>
      <c r="C132" s="5">
        <v>44398</v>
      </c>
      <c r="D132" s="4">
        <v>0</v>
      </c>
      <c r="E132" s="4" t="str">
        <f>VLOOKUP(A132,HOP!A:L,12,0)</f>
        <v>0.00</v>
      </c>
      <c r="F132" s="4" t="str">
        <f>VLOOKUP(A132,HOP!A:C,3,0)</f>
        <v>2203537</v>
      </c>
      <c r="G132" s="4">
        <f t="shared" si="3"/>
        <v>0</v>
      </c>
      <c r="H132" s="4" t="str">
        <f>$H$1&amp;F132</f>
        <v>，2203537</v>
      </c>
      <c r="I132" s="4" t="str">
        <f>VLOOKUP(A132,HOP!A:T,20,0)</f>
        <v>直连</v>
      </c>
    </row>
    <row r="133" s="4" customFormat="1" hidden="1" spans="1:9">
      <c r="A133" s="4">
        <v>15872782585</v>
      </c>
      <c r="B133" s="5">
        <v>44397</v>
      </c>
      <c r="C133" s="5">
        <v>44398</v>
      </c>
      <c r="D133" s="4">
        <v>817.52</v>
      </c>
      <c r="E133" s="4" t="str">
        <f>VLOOKUP(A133,HOP!A:L,12,0)</f>
        <v>817.52</v>
      </c>
      <c r="F133" s="4" t="str">
        <f>VLOOKUP(A133,HOP!A:C,3,0)</f>
        <v>2203541</v>
      </c>
      <c r="G133" s="4">
        <f t="shared" si="3"/>
        <v>0</v>
      </c>
      <c r="H133" s="4" t="str">
        <f>$H$1&amp;F133</f>
        <v>，2203541</v>
      </c>
      <c r="I133" s="4" t="str">
        <f>VLOOKUP(A133,HOP!A:T,20,0)</f>
        <v>直连</v>
      </c>
    </row>
    <row r="134" s="4" customFormat="1" hidden="1" spans="1:9">
      <c r="A134" s="4">
        <v>15872829113</v>
      </c>
      <c r="B134" s="5">
        <v>44397</v>
      </c>
      <c r="C134" s="5">
        <v>44398</v>
      </c>
      <c r="D134" s="4">
        <v>326.71</v>
      </c>
      <c r="E134" s="4" t="str">
        <f>VLOOKUP(A134,HOP!A:L,12,0)</f>
        <v>326.71</v>
      </c>
      <c r="F134" s="4" t="str">
        <f>VLOOKUP(A134,HOP!A:C,3,0)</f>
        <v>2203545</v>
      </c>
      <c r="G134" s="4">
        <f t="shared" si="3"/>
        <v>0</v>
      </c>
      <c r="H134" s="4" t="str">
        <f>$H$1&amp;F134</f>
        <v>，2203545</v>
      </c>
      <c r="I134" s="4" t="str">
        <f>VLOOKUP(A134,HOP!A:T,20,0)</f>
        <v>直连</v>
      </c>
    </row>
    <row r="135" s="4" customFormat="1" hidden="1" spans="1:9">
      <c r="A135" s="4">
        <v>15872833545</v>
      </c>
      <c r="B135" s="5">
        <v>44397</v>
      </c>
      <c r="C135" s="5">
        <v>44398</v>
      </c>
      <c r="D135" s="4">
        <v>150.79</v>
      </c>
      <c r="E135" s="4" t="str">
        <f>VLOOKUP(A135,HOP!A:L,12,0)</f>
        <v>150.79</v>
      </c>
      <c r="F135" s="4" t="str">
        <f>VLOOKUP(A135,HOP!A:C,3,0)</f>
        <v>2203548</v>
      </c>
      <c r="G135" s="4">
        <f t="shared" si="3"/>
        <v>0</v>
      </c>
      <c r="H135" s="4" t="str">
        <f>$H$1&amp;F135</f>
        <v>，2203548</v>
      </c>
      <c r="I135" s="4" t="str">
        <f>VLOOKUP(A135,HOP!A:T,20,0)</f>
        <v>直连</v>
      </c>
    </row>
    <row r="136" s="4" customFormat="1" hidden="1" spans="1:9">
      <c r="A136" s="4">
        <v>15872827269</v>
      </c>
      <c r="B136" s="5">
        <v>44397</v>
      </c>
      <c r="C136" s="5">
        <v>44398</v>
      </c>
      <c r="D136" s="4">
        <v>220.57</v>
      </c>
      <c r="E136" s="4" t="str">
        <f>VLOOKUP(A136,HOP!A:L,12,0)</f>
        <v>220.57</v>
      </c>
      <c r="F136" s="4" t="str">
        <f>VLOOKUP(A136,HOP!A:C,3,0)</f>
        <v>2203547</v>
      </c>
      <c r="G136" s="4">
        <f t="shared" si="3"/>
        <v>0</v>
      </c>
      <c r="H136" s="4" t="str">
        <f>$H$1&amp;F136</f>
        <v>，2203547</v>
      </c>
      <c r="I136" s="4" t="str">
        <f>VLOOKUP(A136,HOP!A:T,20,0)</f>
        <v>直连</v>
      </c>
    </row>
    <row r="137" s="4" customFormat="1" hidden="1" spans="1:9">
      <c r="A137" s="4">
        <v>15872840674</v>
      </c>
      <c r="B137" s="5">
        <v>44397</v>
      </c>
      <c r="C137" s="5">
        <v>44398</v>
      </c>
      <c r="D137" s="4">
        <v>0</v>
      </c>
      <c r="E137" s="4" t="str">
        <f>VLOOKUP(A137,HOP!A:L,12,0)</f>
        <v>0.00</v>
      </c>
      <c r="F137" s="4" t="str">
        <f>VLOOKUP(A137,HOP!A:C,3,0)</f>
        <v>2203551</v>
      </c>
      <c r="G137" s="4">
        <f t="shared" si="3"/>
        <v>0</v>
      </c>
      <c r="H137" s="4" t="str">
        <f>$H$1&amp;F137</f>
        <v>，2203551</v>
      </c>
      <c r="I137" s="4" t="str">
        <f>VLOOKUP(A137,HOP!A:T,20,0)</f>
        <v>直连</v>
      </c>
    </row>
    <row r="138" s="4" customFormat="1" hidden="1" spans="1:9">
      <c r="A138" s="4">
        <v>15872846344</v>
      </c>
      <c r="B138" s="5">
        <v>44397</v>
      </c>
      <c r="C138" s="5">
        <v>44398</v>
      </c>
      <c r="D138" s="4">
        <v>334.54</v>
      </c>
      <c r="E138" s="4" t="str">
        <f>VLOOKUP(A138,HOP!A:L,12,0)</f>
        <v>334.54</v>
      </c>
      <c r="F138" s="4" t="str">
        <f>VLOOKUP(A138,HOP!A:C,3,0)</f>
        <v>2203553</v>
      </c>
      <c r="G138" s="4">
        <f t="shared" si="3"/>
        <v>0</v>
      </c>
      <c r="H138" s="4" t="str">
        <f>$H$1&amp;F138</f>
        <v>，2203553</v>
      </c>
      <c r="I138" s="4" t="str">
        <f>VLOOKUP(A138,HOP!A:T,20,0)</f>
        <v>直连</v>
      </c>
    </row>
    <row r="139" s="4" customFormat="1" hidden="1" spans="1:9">
      <c r="A139" s="4">
        <v>15872912735</v>
      </c>
      <c r="B139" s="5">
        <v>44397</v>
      </c>
      <c r="C139" s="5">
        <v>44398</v>
      </c>
      <c r="D139" s="4">
        <v>334.54</v>
      </c>
      <c r="E139" s="4" t="str">
        <f>VLOOKUP(A139,HOP!A:L,12,0)</f>
        <v>334.54</v>
      </c>
      <c r="F139" s="4" t="str">
        <f>VLOOKUP(A139,HOP!A:C,3,0)</f>
        <v>2203569</v>
      </c>
      <c r="G139" s="4">
        <f t="shared" si="3"/>
        <v>0</v>
      </c>
      <c r="H139" s="4" t="str">
        <f>$H$1&amp;F139</f>
        <v>，2203569</v>
      </c>
      <c r="I139" s="4" t="str">
        <f>VLOOKUP(A139,HOP!A:T,20,0)</f>
        <v>直连</v>
      </c>
    </row>
    <row r="140" s="4" customFormat="1" hidden="1" spans="1:9">
      <c r="A140" s="4">
        <v>15872917763</v>
      </c>
      <c r="B140" s="5">
        <v>44397</v>
      </c>
      <c r="C140" s="5">
        <v>44398</v>
      </c>
      <c r="D140" s="4">
        <v>800.44</v>
      </c>
      <c r="E140" s="4" t="str">
        <f>VLOOKUP(A140,HOP!A:L,12,0)</f>
        <v>800.44</v>
      </c>
      <c r="F140" s="4" t="str">
        <f>VLOOKUP(A140,HOP!A:C,3,0)</f>
        <v>2203570</v>
      </c>
      <c r="G140" s="4">
        <f t="shared" si="3"/>
        <v>0</v>
      </c>
      <c r="H140" s="4" t="str">
        <f>$H$1&amp;F140</f>
        <v>，2203570</v>
      </c>
      <c r="I140" s="4" t="str">
        <f>VLOOKUP(A140,HOP!A:T,20,0)</f>
        <v>直连</v>
      </c>
    </row>
    <row r="141" s="4" customFormat="1" hidden="1" spans="1:9">
      <c r="A141" s="4">
        <v>15872986918</v>
      </c>
      <c r="B141" s="5">
        <v>44397</v>
      </c>
      <c r="C141" s="5">
        <v>44398</v>
      </c>
      <c r="D141" s="4">
        <v>253.54</v>
      </c>
      <c r="E141" s="4" t="str">
        <f>VLOOKUP(A141,HOP!A:L,12,0)</f>
        <v>253.54</v>
      </c>
      <c r="F141" s="4" t="str">
        <f>VLOOKUP(A141,HOP!A:C,3,0)</f>
        <v>2203579</v>
      </c>
      <c r="G141" s="4">
        <f t="shared" si="3"/>
        <v>0</v>
      </c>
      <c r="H141" s="4" t="str">
        <f>$H$1&amp;F141</f>
        <v>，2203579</v>
      </c>
      <c r="I141" s="4" t="str">
        <f>VLOOKUP(A141,HOP!A:T,20,0)</f>
        <v>直连</v>
      </c>
    </row>
    <row r="142" s="4" customFormat="1" hidden="1" spans="1:9">
      <c r="A142" s="4">
        <v>15873005792</v>
      </c>
      <c r="B142" s="5">
        <v>44397</v>
      </c>
      <c r="C142" s="5">
        <v>44398</v>
      </c>
      <c r="D142" s="4">
        <v>0</v>
      </c>
      <c r="E142" s="4" t="str">
        <f>VLOOKUP(A142,HOP!A:L,12,0)</f>
        <v>0.00</v>
      </c>
      <c r="F142" s="4" t="str">
        <f>VLOOKUP(A142,HOP!A:C,3,0)</f>
        <v>2203582</v>
      </c>
      <c r="G142" s="4">
        <f t="shared" si="3"/>
        <v>0</v>
      </c>
      <c r="H142" s="4" t="str">
        <f>$H$1&amp;F142</f>
        <v>，2203582</v>
      </c>
      <c r="I142" s="4" t="str">
        <f>VLOOKUP(A142,HOP!A:T,20,0)</f>
        <v>直连</v>
      </c>
    </row>
    <row r="143" s="4" customFormat="1" hidden="1" spans="1:9">
      <c r="A143" s="4">
        <v>15873209468</v>
      </c>
      <c r="B143" s="5">
        <v>44397</v>
      </c>
      <c r="C143" s="5">
        <v>44398</v>
      </c>
      <c r="D143" s="4">
        <v>178.85</v>
      </c>
      <c r="E143" s="4" t="str">
        <f>VLOOKUP(A143,HOP!A:L,12,0)</f>
        <v>178.85</v>
      </c>
      <c r="F143" s="4" t="str">
        <f>VLOOKUP(A143,HOP!A:C,3,0)</f>
        <v>2203614</v>
      </c>
      <c r="G143" s="4">
        <f t="shared" si="3"/>
        <v>0</v>
      </c>
      <c r="H143" s="4" t="str">
        <f>$H$1&amp;F143</f>
        <v>，2203614</v>
      </c>
      <c r="I143" s="4" t="str">
        <f>VLOOKUP(A143,HOP!A:T,20,0)</f>
        <v>直连</v>
      </c>
    </row>
    <row r="144" s="4" customFormat="1" hidden="1" spans="1:9">
      <c r="A144" s="4">
        <v>15873281886</v>
      </c>
      <c r="B144" s="5">
        <v>44397</v>
      </c>
      <c r="C144" s="5">
        <v>44398</v>
      </c>
      <c r="D144" s="4">
        <v>236.76</v>
      </c>
      <c r="E144" s="4" t="str">
        <f>VLOOKUP(A144,HOP!A:L,12,0)</f>
        <v>236.76</v>
      </c>
      <c r="F144" s="4" t="str">
        <f>VLOOKUP(A144,HOP!A:C,3,0)</f>
        <v>2203625</v>
      </c>
      <c r="G144" s="4">
        <f t="shared" si="3"/>
        <v>0</v>
      </c>
      <c r="H144" s="4" t="str">
        <f>$H$1&amp;F144</f>
        <v>，2203625</v>
      </c>
      <c r="I144" s="4" t="str">
        <f>VLOOKUP(A144,HOP!A:T,20,0)</f>
        <v>直连</v>
      </c>
    </row>
    <row r="145" s="4" customFormat="1" hidden="1" spans="1:9">
      <c r="A145" s="4">
        <v>15873283713</v>
      </c>
      <c r="B145" s="5">
        <v>44397</v>
      </c>
      <c r="C145" s="5">
        <v>44398</v>
      </c>
      <c r="D145" s="4">
        <v>0</v>
      </c>
      <c r="E145" s="4" t="str">
        <f>VLOOKUP(A145,HOP!A:L,12,0)</f>
        <v>0.00</v>
      </c>
      <c r="F145" s="4" t="str">
        <f>VLOOKUP(A145,HOP!A:C,3,0)</f>
        <v>2203626</v>
      </c>
      <c r="G145" s="4">
        <f t="shared" si="3"/>
        <v>0</v>
      </c>
      <c r="H145" s="4" t="str">
        <f>$H$1&amp;F145</f>
        <v>，2203626</v>
      </c>
      <c r="I145" s="4" t="str">
        <f>VLOOKUP(A145,HOP!A:T,20,0)</f>
        <v>直连</v>
      </c>
    </row>
    <row r="146" s="4" customFormat="1" hidden="1" spans="1:9">
      <c r="A146" s="4">
        <v>15731055609</v>
      </c>
      <c r="B146" s="5">
        <v>44395</v>
      </c>
      <c r="C146" s="5">
        <v>44399</v>
      </c>
      <c r="D146" s="4">
        <v>2453.08</v>
      </c>
      <c r="E146" s="4" t="str">
        <f>VLOOKUP(A146,HOP!A:L,12,0)</f>
        <v>2453.08</v>
      </c>
      <c r="F146" s="4" t="str">
        <f>VLOOKUP(A146,HOP!A:C,3,0)</f>
        <v>2187637</v>
      </c>
      <c r="G146" s="4">
        <f t="shared" si="3"/>
        <v>0</v>
      </c>
      <c r="H146" s="4" t="str">
        <f>$H$1&amp;F146</f>
        <v>，2187637</v>
      </c>
      <c r="I146" s="4" t="str">
        <f>VLOOKUP(A146,HOP!A:T,20,0)</f>
        <v>直连</v>
      </c>
    </row>
    <row r="147" s="4" customFormat="1" hidden="1" spans="1:9">
      <c r="A147" s="4">
        <v>15743036205</v>
      </c>
      <c r="B147" s="5">
        <v>44398</v>
      </c>
      <c r="C147" s="5">
        <v>44399</v>
      </c>
      <c r="D147" s="4">
        <v>0</v>
      </c>
      <c r="E147" s="4" t="str">
        <f>VLOOKUP(A147,HOP!A:L,12,0)</f>
        <v>0.00</v>
      </c>
      <c r="F147" s="4" t="str">
        <f>VLOOKUP(A147,HOP!A:C,3,0)</f>
        <v>2189617</v>
      </c>
      <c r="G147" s="4">
        <f t="shared" si="3"/>
        <v>0</v>
      </c>
      <c r="H147" s="4" t="str">
        <f>$H$1&amp;F147</f>
        <v>，2189617</v>
      </c>
      <c r="I147" s="4" t="str">
        <f>VLOOKUP(A147,HOP!A:T,20,0)</f>
        <v>直连</v>
      </c>
    </row>
    <row r="148" s="4" customFormat="1" hidden="1" spans="1:9">
      <c r="A148" s="4">
        <v>15751167178</v>
      </c>
      <c r="B148" s="5">
        <v>44398</v>
      </c>
      <c r="C148" s="5">
        <v>44399</v>
      </c>
      <c r="D148" s="4">
        <v>534.66</v>
      </c>
      <c r="E148" s="4" t="str">
        <f>VLOOKUP(A148,HOP!A:L,12,0)</f>
        <v>534.66</v>
      </c>
      <c r="F148" s="4" t="str">
        <f>VLOOKUP(A148,HOP!A:C,3,0)</f>
        <v>2191179</v>
      </c>
      <c r="G148" s="4">
        <f t="shared" si="3"/>
        <v>0</v>
      </c>
      <c r="H148" s="4" t="str">
        <f>$H$1&amp;F148</f>
        <v>，2191179</v>
      </c>
      <c r="I148" s="4" t="str">
        <f>VLOOKUP(A148,HOP!A:T,20,0)</f>
        <v>直连</v>
      </c>
    </row>
    <row r="149" s="4" customFormat="1" hidden="1" spans="1:9">
      <c r="A149" s="4">
        <v>15765933593</v>
      </c>
      <c r="B149" s="5">
        <v>44397</v>
      </c>
      <c r="C149" s="5">
        <v>44399</v>
      </c>
      <c r="D149" s="4">
        <v>1674.12</v>
      </c>
      <c r="E149" s="4" t="str">
        <f>VLOOKUP(A149,HOP!A:L,12,0)</f>
        <v>1674.12</v>
      </c>
      <c r="F149" s="4" t="str">
        <f>VLOOKUP(A149,HOP!A:C,3,0)</f>
        <v>2192843</v>
      </c>
      <c r="G149" s="4">
        <f t="shared" si="3"/>
        <v>0</v>
      </c>
      <c r="H149" s="4" t="str">
        <f>$H$1&amp;F149</f>
        <v>，2192843</v>
      </c>
      <c r="I149" s="4" t="str">
        <f>VLOOKUP(A149,HOP!A:T,20,0)</f>
        <v>直连</v>
      </c>
    </row>
    <row r="150" s="4" customFormat="1" hidden="1" spans="1:9">
      <c r="A150" s="4">
        <v>15767442382</v>
      </c>
      <c r="B150" s="5">
        <v>44397</v>
      </c>
      <c r="C150" s="5">
        <v>44399</v>
      </c>
      <c r="D150" s="4">
        <v>2514.52</v>
      </c>
      <c r="E150" s="4" t="str">
        <f>VLOOKUP(A150,HOP!A:L,12,0)</f>
        <v>2514.52</v>
      </c>
      <c r="F150" s="4" t="str">
        <f>VLOOKUP(A150,HOP!A:C,3,0)</f>
        <v>2193042</v>
      </c>
      <c r="G150" s="4">
        <f t="shared" si="3"/>
        <v>0</v>
      </c>
      <c r="H150" s="4" t="str">
        <f>$H$1&amp;F150</f>
        <v>，2193042</v>
      </c>
      <c r="I150" s="4" t="str">
        <f>VLOOKUP(A150,HOP!A:T,20,0)</f>
        <v>直连</v>
      </c>
    </row>
    <row r="151" s="4" customFormat="1" hidden="1" spans="1:9">
      <c r="A151" s="4">
        <v>15767488916</v>
      </c>
      <c r="B151" s="5">
        <v>44397</v>
      </c>
      <c r="C151" s="5">
        <v>44399</v>
      </c>
      <c r="D151" s="4">
        <v>2514.52</v>
      </c>
      <c r="E151" s="4" t="str">
        <f>VLOOKUP(A151,HOP!A:L,12,0)</f>
        <v>2514.52</v>
      </c>
      <c r="F151" s="4" t="str">
        <f>VLOOKUP(A151,HOP!A:C,3,0)</f>
        <v>2193047</v>
      </c>
      <c r="G151" s="4">
        <f t="shared" si="3"/>
        <v>0</v>
      </c>
      <c r="H151" s="4" t="str">
        <f>$H$1&amp;F151</f>
        <v>，2193047</v>
      </c>
      <c r="I151" s="4" t="str">
        <f>VLOOKUP(A151,HOP!A:T,20,0)</f>
        <v>直连</v>
      </c>
    </row>
    <row r="152" s="4" customFormat="1" hidden="1" spans="1:9">
      <c r="A152" s="4">
        <v>15772442944</v>
      </c>
      <c r="B152" s="5">
        <v>44398</v>
      </c>
      <c r="C152" s="5">
        <v>44399</v>
      </c>
      <c r="D152" s="4">
        <v>0</v>
      </c>
      <c r="E152" s="4" t="str">
        <f>VLOOKUP(A152,HOP!A:L,12,0)</f>
        <v>0.00</v>
      </c>
      <c r="F152" s="4" t="str">
        <f>VLOOKUP(A152,HOP!A:C,3,0)</f>
        <v>2193268</v>
      </c>
      <c r="G152" s="4">
        <f t="shared" si="3"/>
        <v>0</v>
      </c>
      <c r="H152" s="4" t="str">
        <f>$H$1&amp;F152</f>
        <v>，2193268</v>
      </c>
      <c r="I152" s="4" t="str">
        <f>VLOOKUP(A152,HOP!A:T,20,0)</f>
        <v>直连</v>
      </c>
    </row>
    <row r="153" s="4" customFormat="1" hidden="1" spans="1:9">
      <c r="A153" s="4">
        <v>15787669645</v>
      </c>
      <c r="B153" s="5">
        <v>44397</v>
      </c>
      <c r="C153" s="5">
        <v>44399</v>
      </c>
      <c r="D153" s="4">
        <v>659.66</v>
      </c>
      <c r="E153" s="4" t="str">
        <f>VLOOKUP(A153,HOP!A:L,12,0)</f>
        <v>659.66</v>
      </c>
      <c r="F153" s="4" t="str">
        <f>VLOOKUP(A153,HOP!A:C,3,0)</f>
        <v>2195117</v>
      </c>
      <c r="G153" s="4">
        <f t="shared" si="3"/>
        <v>0</v>
      </c>
      <c r="H153" s="4" t="str">
        <f>$H$1&amp;F153</f>
        <v>，2195117</v>
      </c>
      <c r="I153" s="4" t="str">
        <f>VLOOKUP(A153,HOP!A:T,20,0)</f>
        <v>直连</v>
      </c>
    </row>
    <row r="154" s="4" customFormat="1" hidden="1" spans="1:9">
      <c r="A154" s="4">
        <v>15794324597</v>
      </c>
      <c r="B154" s="5">
        <v>44398</v>
      </c>
      <c r="C154" s="5">
        <v>44399</v>
      </c>
      <c r="D154" s="4">
        <v>324.12</v>
      </c>
      <c r="E154" s="4" t="str">
        <f>VLOOKUP(A154,HOP!A:L,12,0)</f>
        <v>324.12</v>
      </c>
      <c r="F154" s="4" t="str">
        <f>VLOOKUP(A154,HOP!A:C,3,0)</f>
        <v>2195899</v>
      </c>
      <c r="G154" s="4">
        <f t="shared" si="3"/>
        <v>0</v>
      </c>
      <c r="H154" s="4" t="str">
        <f>$H$1&amp;F154</f>
        <v>，2195899</v>
      </c>
      <c r="I154" s="4" t="str">
        <f>VLOOKUP(A154,HOP!A:T,20,0)</f>
        <v>直连</v>
      </c>
    </row>
    <row r="155" s="4" customFormat="1" hidden="1" spans="1:9">
      <c r="A155" s="4">
        <v>15795149879</v>
      </c>
      <c r="B155" s="5">
        <v>44397</v>
      </c>
      <c r="C155" s="5">
        <v>44399</v>
      </c>
      <c r="D155" s="4">
        <v>0</v>
      </c>
      <c r="E155" s="4" t="str">
        <f>VLOOKUP(A155,HOP!A:L,12,0)</f>
        <v>0.00</v>
      </c>
      <c r="F155" s="4" t="str">
        <f>VLOOKUP(A155,HOP!A:C,3,0)</f>
        <v>2196049</v>
      </c>
      <c r="G155" s="4">
        <f t="shared" si="3"/>
        <v>0</v>
      </c>
      <c r="H155" s="4" t="str">
        <f>$H$1&amp;F155</f>
        <v>，2196049</v>
      </c>
      <c r="I155" s="4" t="str">
        <f>VLOOKUP(A155,HOP!A:T,20,0)</f>
        <v>直连</v>
      </c>
    </row>
    <row r="156" s="4" customFormat="1" hidden="1" spans="1:9">
      <c r="A156" s="4">
        <v>15807254709</v>
      </c>
      <c r="B156" s="5">
        <v>44398</v>
      </c>
      <c r="C156" s="5">
        <v>44399</v>
      </c>
      <c r="D156" s="4">
        <v>0</v>
      </c>
      <c r="E156" s="4" t="str">
        <f>VLOOKUP(A156,HOP!A:L,12,0)</f>
        <v>0.00</v>
      </c>
      <c r="F156" s="4" t="str">
        <f>VLOOKUP(A156,HOP!A:C,3,0)</f>
        <v>2197313</v>
      </c>
      <c r="G156" s="4">
        <f t="shared" si="3"/>
        <v>0</v>
      </c>
      <c r="H156" s="4" t="str">
        <f>$H$1&amp;F156</f>
        <v>，2197313</v>
      </c>
      <c r="I156" s="4" t="str">
        <f>VLOOKUP(A156,HOP!A:T,20,0)</f>
        <v>直连</v>
      </c>
    </row>
    <row r="157" s="4" customFormat="1" hidden="1" spans="1:9">
      <c r="A157" s="4">
        <v>15808960199</v>
      </c>
      <c r="B157" s="5">
        <v>44398</v>
      </c>
      <c r="C157" s="5">
        <v>44399</v>
      </c>
      <c r="D157" s="4">
        <v>264.1</v>
      </c>
      <c r="E157" s="4" t="str">
        <f>VLOOKUP(A157,HOP!A:L,12,0)</f>
        <v>264.10</v>
      </c>
      <c r="F157" s="4" t="str">
        <f>VLOOKUP(A157,HOP!A:C,3,0)</f>
        <v>2197685</v>
      </c>
      <c r="G157" s="4">
        <f t="shared" si="3"/>
        <v>0</v>
      </c>
      <c r="H157" s="4" t="str">
        <f>$H$1&amp;F157</f>
        <v>，2197685</v>
      </c>
      <c r="I157" s="4" t="str">
        <f>VLOOKUP(A157,HOP!A:T,20,0)</f>
        <v>直连</v>
      </c>
    </row>
    <row r="158" s="4" customFormat="1" hidden="1" spans="1:9">
      <c r="A158" s="4">
        <v>15813512503</v>
      </c>
      <c r="B158" s="5">
        <v>44397</v>
      </c>
      <c r="C158" s="5">
        <v>44399</v>
      </c>
      <c r="D158" s="4">
        <v>13462.2</v>
      </c>
      <c r="E158" s="4" t="str">
        <f>VLOOKUP(A158,HOP!A:L,12,0)</f>
        <v>13462.20</v>
      </c>
      <c r="F158" s="4" t="str">
        <f>VLOOKUP(A158,HOP!A:C,3,0)</f>
        <v>2197813</v>
      </c>
      <c r="G158" s="4">
        <f t="shared" si="3"/>
        <v>0</v>
      </c>
      <c r="H158" s="4" t="str">
        <f>$H$1&amp;F158</f>
        <v>，2197813</v>
      </c>
      <c r="I158" s="4" t="str">
        <f>VLOOKUP(A158,HOP!A:T,20,0)</f>
        <v>直连</v>
      </c>
    </row>
    <row r="159" s="4" customFormat="1" hidden="1" spans="1:9">
      <c r="A159" s="4">
        <v>15815635242</v>
      </c>
      <c r="B159" s="5">
        <v>44398</v>
      </c>
      <c r="C159" s="5">
        <v>44399</v>
      </c>
      <c r="D159" s="4">
        <v>645.37</v>
      </c>
      <c r="E159" s="4" t="str">
        <f>VLOOKUP(A159,HOP!A:L,12,0)</f>
        <v>645.37</v>
      </c>
      <c r="F159" s="4" t="str">
        <f>VLOOKUP(A159,HOP!A:C,3,0)</f>
        <v>2198061</v>
      </c>
      <c r="G159" s="4">
        <f t="shared" si="3"/>
        <v>0</v>
      </c>
      <c r="H159" s="4" t="str">
        <f>$H$1&amp;F159</f>
        <v>，2198061</v>
      </c>
      <c r="I159" s="4" t="str">
        <f>VLOOKUP(A159,HOP!A:T,20,0)</f>
        <v>直连</v>
      </c>
    </row>
    <row r="160" s="4" customFormat="1" spans="1:9">
      <c r="A160" s="4">
        <v>15824270023</v>
      </c>
      <c r="B160" s="5">
        <v>44397</v>
      </c>
      <c r="C160" s="5">
        <v>44399</v>
      </c>
      <c r="D160" s="4">
        <v>773.47</v>
      </c>
      <c r="E160" s="4" t="str">
        <f>VLOOKUP(A160,HOP!A:L,12,0)</f>
        <v>773.48</v>
      </c>
      <c r="F160" s="4" t="str">
        <f>VLOOKUP(A160,HOP!A:C,3,0)</f>
        <v>2199051</v>
      </c>
      <c r="G160" s="4">
        <f t="shared" si="3"/>
        <v>-0.00999999999999091</v>
      </c>
      <c r="H160" s="4" t="str">
        <f>$H$1&amp;F160</f>
        <v>，2199051</v>
      </c>
      <c r="I160" s="4" t="str">
        <f>VLOOKUP(A160,HOP!A:T,20,0)</f>
        <v>直连</v>
      </c>
    </row>
    <row r="161" s="4" customFormat="1" hidden="1" spans="1:9">
      <c r="A161" s="4">
        <v>15824553295</v>
      </c>
      <c r="B161" s="5">
        <v>44398</v>
      </c>
      <c r="C161" s="5">
        <v>44399</v>
      </c>
      <c r="D161" s="4">
        <v>0</v>
      </c>
      <c r="E161" s="4" t="str">
        <f>VLOOKUP(A161,HOP!A:L,12,0)</f>
        <v>0.00</v>
      </c>
      <c r="F161" s="4" t="str">
        <f>VLOOKUP(A161,HOP!A:C,3,0)</f>
        <v>2199122</v>
      </c>
      <c r="G161" s="4">
        <f t="shared" si="3"/>
        <v>0</v>
      </c>
      <c r="H161" s="4" t="str">
        <f>$H$1&amp;F161</f>
        <v>，2199122</v>
      </c>
      <c r="I161" s="4" t="str">
        <f>VLOOKUP(A161,HOP!A:T,20,0)</f>
        <v>直连</v>
      </c>
    </row>
    <row r="162" s="4" customFormat="1" hidden="1" spans="1:9">
      <c r="A162" s="4">
        <v>15850067859</v>
      </c>
      <c r="B162" s="5">
        <v>44396</v>
      </c>
      <c r="C162" s="5">
        <v>44399</v>
      </c>
      <c r="D162" s="4">
        <v>954.36</v>
      </c>
      <c r="E162" s="4">
        <v>954.36</v>
      </c>
      <c r="F162" s="4" t="str">
        <f>VLOOKUP(A162,HOP!A:C,3,0)</f>
        <v>2201788</v>
      </c>
      <c r="G162" s="4">
        <f t="shared" si="3"/>
        <v>0</v>
      </c>
      <c r="H162" s="4" t="str">
        <f>$H$1&amp;F162</f>
        <v>，2201788</v>
      </c>
      <c r="I162" s="4" t="str">
        <f>VLOOKUP(A162,HOP!A:T,20,0)</f>
        <v>直连</v>
      </c>
    </row>
    <row r="163" s="4" customFormat="1" hidden="1" spans="1:9">
      <c r="A163" s="4">
        <v>15852999327</v>
      </c>
      <c r="B163" s="5">
        <v>44398</v>
      </c>
      <c r="C163" s="5">
        <v>44399</v>
      </c>
      <c r="D163" s="4">
        <v>0</v>
      </c>
      <c r="E163" s="4" t="str">
        <f>VLOOKUP(A163,HOP!A:L,12,0)</f>
        <v>0.00</v>
      </c>
      <c r="F163" s="4" t="str">
        <f>VLOOKUP(A163,HOP!A:C,3,0)</f>
        <v>2201841</v>
      </c>
      <c r="G163" s="4">
        <f t="shared" ref="G163:G226" si="5">D163-E163</f>
        <v>0</v>
      </c>
      <c r="H163" s="4" t="str">
        <f>$H$1&amp;F163</f>
        <v>，2201841</v>
      </c>
      <c r="I163" s="4" t="str">
        <f>VLOOKUP(A163,HOP!A:T,20,0)</f>
        <v>直连</v>
      </c>
    </row>
    <row r="164" s="4" customFormat="1" hidden="1" spans="1:9">
      <c r="A164" s="4">
        <v>15853322851</v>
      </c>
      <c r="B164" s="5">
        <v>44396</v>
      </c>
      <c r="C164" s="5">
        <v>44399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5"/>
        <v>#N/A</v>
      </c>
      <c r="H164" s="4" t="e">
        <f>$H$1&amp;F164</f>
        <v>#N/A</v>
      </c>
      <c r="I164" s="4" t="e">
        <f>VLOOKUP(A164,HOP!A:T,20,0)</f>
        <v>#N/A</v>
      </c>
    </row>
    <row r="165" s="4" customFormat="1" hidden="1" spans="1:9">
      <c r="A165" s="4">
        <v>15853888944</v>
      </c>
      <c r="B165" s="5">
        <v>44397</v>
      </c>
      <c r="C165" s="5">
        <v>44399</v>
      </c>
      <c r="D165" s="4">
        <v>1532.27</v>
      </c>
      <c r="E165" s="4" t="str">
        <f>VLOOKUP(A165,HOP!A:L,12,0)</f>
        <v>1532.27</v>
      </c>
      <c r="F165" s="4" t="str">
        <f>VLOOKUP(A165,HOP!A:C,3,0)</f>
        <v>2201889</v>
      </c>
      <c r="G165" s="4">
        <f t="shared" si="5"/>
        <v>0</v>
      </c>
      <c r="H165" s="4" t="str">
        <f>$H$1&amp;F165</f>
        <v>，2201889</v>
      </c>
      <c r="I165" s="4" t="str">
        <f>VLOOKUP(A165,HOP!A:T,20,0)</f>
        <v>直连</v>
      </c>
    </row>
    <row r="166" s="4" customFormat="1" spans="1:9">
      <c r="A166" s="4">
        <v>15856971209</v>
      </c>
      <c r="B166" s="5">
        <v>44397</v>
      </c>
      <c r="C166" s="5">
        <v>44399</v>
      </c>
      <c r="D166" s="4">
        <v>482.75</v>
      </c>
      <c r="E166" s="4" t="str">
        <f>VLOOKUP(A166,HOP!A:L,12,0)</f>
        <v>482.76</v>
      </c>
      <c r="F166" s="4" t="str">
        <f>VLOOKUP(A166,HOP!A:C,3,0)</f>
        <v>2202280</v>
      </c>
      <c r="G166" s="4">
        <f t="shared" si="5"/>
        <v>-0.00999999999999091</v>
      </c>
      <c r="H166" s="4" t="str">
        <f>$H$1&amp;F166</f>
        <v>，2202280</v>
      </c>
      <c r="I166" s="4" t="str">
        <f>VLOOKUP(A166,HOP!A:T,20,0)</f>
        <v>直连</v>
      </c>
    </row>
    <row r="167" s="4" customFormat="1" hidden="1" spans="1:9">
      <c r="A167" s="4">
        <v>15857724045</v>
      </c>
      <c r="B167" s="5">
        <v>44398</v>
      </c>
      <c r="C167" s="5">
        <v>44399</v>
      </c>
      <c r="D167" s="4">
        <v>0</v>
      </c>
      <c r="E167" s="4" t="str">
        <f>VLOOKUP(A167,HOP!A:L,12,0)</f>
        <v>0.00</v>
      </c>
      <c r="F167" s="4" t="str">
        <f>VLOOKUP(A167,HOP!A:C,3,0)</f>
        <v>2202397</v>
      </c>
      <c r="G167" s="4">
        <f t="shared" si="5"/>
        <v>0</v>
      </c>
      <c r="H167" s="4" t="str">
        <f>$H$1&amp;F167</f>
        <v>，2202397</v>
      </c>
      <c r="I167" s="4" t="str">
        <f>VLOOKUP(A167,HOP!A:T,20,0)</f>
        <v>直连</v>
      </c>
    </row>
    <row r="168" s="4" customFormat="1" hidden="1" spans="1:9">
      <c r="A168" s="4">
        <v>15862667184</v>
      </c>
      <c r="B168" s="5">
        <v>44398</v>
      </c>
      <c r="C168" s="5">
        <v>44399</v>
      </c>
      <c r="D168" s="4">
        <v>305.49</v>
      </c>
      <c r="E168" s="4" t="str">
        <f>VLOOKUP(A168,HOP!A:L,12,0)</f>
        <v>305.49</v>
      </c>
      <c r="F168" s="4" t="str">
        <f>VLOOKUP(A168,HOP!A:C,3,0)</f>
        <v>2202622</v>
      </c>
      <c r="G168" s="4">
        <f t="shared" si="5"/>
        <v>0</v>
      </c>
      <c r="H168" s="4" t="str">
        <f>$H$1&amp;F168</f>
        <v>，2202622</v>
      </c>
      <c r="I168" s="4" t="str">
        <f>VLOOKUP(A168,HOP!A:T,20,0)</f>
        <v>直连</v>
      </c>
    </row>
    <row r="169" s="4" customFormat="1" hidden="1" spans="1:9">
      <c r="A169" s="4">
        <v>15863499046</v>
      </c>
      <c r="B169" s="5">
        <v>44397</v>
      </c>
      <c r="C169" s="5">
        <v>44399</v>
      </c>
      <c r="D169" s="4">
        <v>234.44</v>
      </c>
      <c r="E169" s="4" t="str">
        <f>VLOOKUP(A169,HOP!A:L,12,0)</f>
        <v>234.44</v>
      </c>
      <c r="F169" s="4" t="str">
        <f>VLOOKUP(A169,HOP!A:C,3,0)</f>
        <v>2202756</v>
      </c>
      <c r="G169" s="4">
        <f t="shared" si="5"/>
        <v>0</v>
      </c>
      <c r="H169" s="4" t="str">
        <f>$H$1&amp;F169</f>
        <v>，2202756</v>
      </c>
      <c r="I169" s="4" t="str">
        <f>VLOOKUP(A169,HOP!A:T,20,0)</f>
        <v>直连</v>
      </c>
    </row>
    <row r="170" s="4" customFormat="1" hidden="1" spans="1:9">
      <c r="A170" s="4">
        <v>15865419025</v>
      </c>
      <c r="B170" s="5">
        <v>44397</v>
      </c>
      <c r="C170" s="5">
        <v>44399</v>
      </c>
      <c r="D170" s="4">
        <v>0</v>
      </c>
      <c r="E170" s="4" t="str">
        <f>VLOOKUP(A170,HOP!A:L,12,0)</f>
        <v>0.00</v>
      </c>
      <c r="F170" s="4" t="str">
        <f>VLOOKUP(A170,HOP!A:C,3,0)</f>
        <v>2203026</v>
      </c>
      <c r="G170" s="4">
        <f t="shared" si="5"/>
        <v>0</v>
      </c>
      <c r="H170" s="4" t="str">
        <f>$H$1&amp;F170</f>
        <v>，2203026</v>
      </c>
      <c r="I170" s="4" t="str">
        <f>VLOOKUP(A170,HOP!A:T,20,0)</f>
        <v>直连</v>
      </c>
    </row>
    <row r="171" s="4" customFormat="1" hidden="1" spans="1:9">
      <c r="A171" s="4">
        <v>15866401168</v>
      </c>
      <c r="B171" s="5">
        <v>44397</v>
      </c>
      <c r="C171" s="5">
        <v>44399</v>
      </c>
      <c r="D171" s="4">
        <v>769.84</v>
      </c>
      <c r="E171" s="4" t="str">
        <f>VLOOKUP(A171,HOP!A:L,12,0)</f>
        <v>769.84</v>
      </c>
      <c r="F171" s="4" t="str">
        <f>VLOOKUP(A171,HOP!A:C,3,0)</f>
        <v>2203164</v>
      </c>
      <c r="G171" s="4">
        <f t="shared" si="5"/>
        <v>0</v>
      </c>
      <c r="H171" s="4" t="str">
        <f>$H$1&amp;F171</f>
        <v>，2203164</v>
      </c>
      <c r="I171" s="4" t="str">
        <f>VLOOKUP(A171,HOP!A:T,20,0)</f>
        <v>直连</v>
      </c>
    </row>
    <row r="172" s="4" customFormat="1" hidden="1" spans="1:9">
      <c r="A172" s="4">
        <v>15872693633</v>
      </c>
      <c r="B172" s="5">
        <v>44398</v>
      </c>
      <c r="C172" s="5">
        <v>44399</v>
      </c>
      <c r="D172" s="4">
        <v>343.56</v>
      </c>
      <c r="E172" s="4" t="str">
        <f>VLOOKUP(A172,HOP!A:L,12,0)</f>
        <v>343.56</v>
      </c>
      <c r="F172" s="4" t="str">
        <f>VLOOKUP(A172,HOP!A:C,3,0)</f>
        <v>2203522</v>
      </c>
      <c r="G172" s="4">
        <f t="shared" si="5"/>
        <v>0</v>
      </c>
      <c r="H172" s="4" t="str">
        <f>$H$1&amp;F172</f>
        <v>，2203522</v>
      </c>
      <c r="I172" s="4" t="str">
        <f>VLOOKUP(A172,HOP!A:T,20,0)</f>
        <v>直连</v>
      </c>
    </row>
    <row r="173" s="4" customFormat="1" hidden="1" spans="1:9">
      <c r="A173" s="4">
        <v>15872813025</v>
      </c>
      <c r="B173" s="5">
        <v>44398</v>
      </c>
      <c r="C173" s="5">
        <v>44399</v>
      </c>
      <c r="D173" s="4">
        <v>336.27</v>
      </c>
      <c r="E173" s="4" t="str">
        <f>VLOOKUP(A173,HOP!A:L,12,0)</f>
        <v>336.27</v>
      </c>
      <c r="F173" s="4" t="str">
        <f>VLOOKUP(A173,HOP!A:C,3,0)</f>
        <v>2203543</v>
      </c>
      <c r="G173" s="4">
        <f t="shared" si="5"/>
        <v>0</v>
      </c>
      <c r="H173" s="4" t="str">
        <f>$H$1&amp;F173</f>
        <v>，2203543</v>
      </c>
      <c r="I173" s="4" t="str">
        <f>VLOOKUP(A173,HOP!A:T,20,0)</f>
        <v>直连</v>
      </c>
    </row>
    <row r="174" s="4" customFormat="1" hidden="1" spans="1:9">
      <c r="A174" s="4">
        <v>15874333171</v>
      </c>
      <c r="B174" s="5">
        <v>44398</v>
      </c>
      <c r="C174" s="5">
        <v>44399</v>
      </c>
      <c r="D174" s="4">
        <v>2093.2</v>
      </c>
      <c r="E174" s="4" t="str">
        <f>VLOOKUP(A174,HOP!A:L,12,0)</f>
        <v>2093.20</v>
      </c>
      <c r="F174" s="4" t="str">
        <f>VLOOKUP(A174,HOP!A:C,3,0)</f>
        <v>2203753</v>
      </c>
      <c r="G174" s="4">
        <f t="shared" si="5"/>
        <v>0</v>
      </c>
      <c r="H174" s="4" t="str">
        <f>$H$1&amp;F174</f>
        <v>，2203753</v>
      </c>
      <c r="I174" s="4" t="str">
        <f>VLOOKUP(A174,HOP!A:T,20,0)</f>
        <v>直连</v>
      </c>
    </row>
    <row r="175" s="4" customFormat="1" hidden="1" spans="1:9">
      <c r="A175" s="4">
        <v>15874848026</v>
      </c>
      <c r="B175" s="5">
        <v>44398</v>
      </c>
      <c r="C175" s="5">
        <v>44399</v>
      </c>
      <c r="D175" s="4">
        <v>115.26</v>
      </c>
      <c r="E175" s="4" t="str">
        <f>VLOOKUP(A175,HOP!A:L,12,0)</f>
        <v>115.26</v>
      </c>
      <c r="F175" s="4" t="str">
        <f>VLOOKUP(A175,HOP!A:C,3,0)</f>
        <v>2203857</v>
      </c>
      <c r="G175" s="4">
        <f t="shared" si="5"/>
        <v>0</v>
      </c>
      <c r="H175" s="4" t="str">
        <f>$H$1&amp;F175</f>
        <v>，2203857</v>
      </c>
      <c r="I175" s="4" t="str">
        <f>VLOOKUP(A175,HOP!A:T,20,0)</f>
        <v>直连</v>
      </c>
    </row>
    <row r="176" s="4" customFormat="1" hidden="1" spans="1:9">
      <c r="A176" s="4">
        <v>15874887597</v>
      </c>
      <c r="B176" s="5">
        <v>44398</v>
      </c>
      <c r="C176" s="5">
        <v>44399</v>
      </c>
      <c r="D176" s="4">
        <v>114.61</v>
      </c>
      <c r="E176" s="4" t="str">
        <f>VLOOKUP(A176,HOP!A:L,12,0)</f>
        <v>114.61</v>
      </c>
      <c r="F176" s="4" t="str">
        <f>VLOOKUP(A176,HOP!A:C,3,0)</f>
        <v>2203863</v>
      </c>
      <c r="G176" s="4">
        <f t="shared" si="5"/>
        <v>0</v>
      </c>
      <c r="H176" s="4" t="str">
        <f>$H$1&amp;F176</f>
        <v>，2203863</v>
      </c>
      <c r="I176" s="4" t="str">
        <f>VLOOKUP(A176,HOP!A:T,20,0)</f>
        <v>直连</v>
      </c>
    </row>
    <row r="177" s="4" customFormat="1" hidden="1" spans="1:9">
      <c r="A177" s="4">
        <v>15874906349</v>
      </c>
      <c r="B177" s="5">
        <v>44398</v>
      </c>
      <c r="C177" s="5">
        <v>44399</v>
      </c>
      <c r="D177" s="4">
        <v>126.41</v>
      </c>
      <c r="E177" s="4" t="str">
        <f>VLOOKUP(A177,HOP!A:L,12,0)</f>
        <v>126.41</v>
      </c>
      <c r="F177" s="4" t="str">
        <f>VLOOKUP(A177,HOP!A:C,3,0)</f>
        <v>2203868</v>
      </c>
      <c r="G177" s="4">
        <f t="shared" si="5"/>
        <v>0</v>
      </c>
      <c r="H177" s="4" t="str">
        <f>$H$1&amp;F177</f>
        <v>，2203868</v>
      </c>
      <c r="I177" s="4" t="str">
        <f>VLOOKUP(A177,HOP!A:T,20,0)</f>
        <v>直连</v>
      </c>
    </row>
    <row r="178" s="4" customFormat="1" hidden="1" spans="1:9">
      <c r="A178" s="4">
        <v>15874916681</v>
      </c>
      <c r="B178" s="5">
        <v>44398</v>
      </c>
      <c r="C178" s="5">
        <v>44399</v>
      </c>
      <c r="D178" s="4">
        <v>194.09</v>
      </c>
      <c r="E178" s="4" t="str">
        <f>VLOOKUP(A178,HOP!A:L,12,0)</f>
        <v>194.09</v>
      </c>
      <c r="F178" s="4" t="str">
        <f>VLOOKUP(A178,HOP!A:C,3,0)</f>
        <v>2203873</v>
      </c>
      <c r="G178" s="4">
        <f t="shared" si="5"/>
        <v>0</v>
      </c>
      <c r="H178" s="4" t="str">
        <f>$H$1&amp;F178</f>
        <v>，2203873</v>
      </c>
      <c r="I178" s="4" t="str">
        <f>VLOOKUP(A178,HOP!A:T,20,0)</f>
        <v>直连</v>
      </c>
    </row>
    <row r="179" s="4" customFormat="1" hidden="1" spans="1:9">
      <c r="A179" s="4">
        <v>15875083939</v>
      </c>
      <c r="B179" s="5">
        <v>44398</v>
      </c>
      <c r="C179" s="5">
        <v>44399</v>
      </c>
      <c r="D179" s="4">
        <v>221.41</v>
      </c>
      <c r="E179" s="4" t="str">
        <f>VLOOKUP(A179,HOP!A:L,12,0)</f>
        <v>221.41</v>
      </c>
      <c r="F179" s="4" t="str">
        <f>VLOOKUP(A179,HOP!A:C,3,0)</f>
        <v>2203901</v>
      </c>
      <c r="G179" s="4">
        <f t="shared" si="5"/>
        <v>0</v>
      </c>
      <c r="H179" s="4" t="str">
        <f>$H$1&amp;F179</f>
        <v>，2203901</v>
      </c>
      <c r="I179" s="4" t="str">
        <f>VLOOKUP(A179,HOP!A:T,20,0)</f>
        <v>直连</v>
      </c>
    </row>
    <row r="180" s="4" customFormat="1" hidden="1" spans="1:9">
      <c r="A180" s="4">
        <v>15875032228</v>
      </c>
      <c r="B180" s="5">
        <v>44398</v>
      </c>
      <c r="C180" s="5">
        <v>44399</v>
      </c>
      <c r="D180" s="4">
        <v>250.37</v>
      </c>
      <c r="E180" s="4" t="str">
        <f>VLOOKUP(A180,HOP!A:L,12,0)</f>
        <v>250.37</v>
      </c>
      <c r="F180" s="4" t="str">
        <f>VLOOKUP(A180,HOP!A:C,3,0)</f>
        <v>2203892</v>
      </c>
      <c r="G180" s="4">
        <f t="shared" si="5"/>
        <v>0</v>
      </c>
      <c r="H180" s="4" t="str">
        <f>$H$1&amp;F180</f>
        <v>，2203892</v>
      </c>
      <c r="I180" s="4" t="str">
        <f>VLOOKUP(A180,HOP!A:T,20,0)</f>
        <v>直连</v>
      </c>
    </row>
    <row r="181" s="4" customFormat="1" hidden="1" spans="1:9">
      <c r="A181" s="4">
        <v>15875506213</v>
      </c>
      <c r="B181" s="5">
        <v>44398</v>
      </c>
      <c r="C181" s="5">
        <v>44399</v>
      </c>
      <c r="D181" s="4">
        <v>406.47</v>
      </c>
      <c r="E181" s="4" t="str">
        <f>VLOOKUP(A181,HOP!A:L,12,0)</f>
        <v>406.47</v>
      </c>
      <c r="F181" s="4" t="str">
        <f>VLOOKUP(A181,HOP!A:C,3,0)</f>
        <v>2203944</v>
      </c>
      <c r="G181" s="4">
        <f t="shared" si="5"/>
        <v>0</v>
      </c>
      <c r="H181" s="4" t="str">
        <f>$H$1&amp;F181</f>
        <v>，2203944</v>
      </c>
      <c r="I181" s="4" t="str">
        <f>VLOOKUP(A181,HOP!A:T,20,0)</f>
        <v>直连</v>
      </c>
    </row>
    <row r="182" s="4" customFormat="1" hidden="1" spans="1:9">
      <c r="A182" s="4">
        <v>15875702527</v>
      </c>
      <c r="B182" s="5">
        <v>44398</v>
      </c>
      <c r="C182" s="5">
        <v>44399</v>
      </c>
      <c r="D182" s="4">
        <v>861.9</v>
      </c>
      <c r="E182" s="4" t="str">
        <f>VLOOKUP(A182,HOP!A:L,12,0)</f>
        <v>861.90</v>
      </c>
      <c r="F182" s="4" t="str">
        <f>VLOOKUP(A182,HOP!A:C,3,0)</f>
        <v>2203954</v>
      </c>
      <c r="G182" s="4">
        <f t="shared" si="5"/>
        <v>0</v>
      </c>
      <c r="H182" s="4" t="str">
        <f>$H$1&amp;F182</f>
        <v>，2203954</v>
      </c>
      <c r="I182" s="4" t="str">
        <f>VLOOKUP(A182,HOP!A:T,20,0)</f>
        <v>直连</v>
      </c>
    </row>
    <row r="183" s="4" customFormat="1" hidden="1" spans="1:9">
      <c r="A183" s="4">
        <v>15875782273</v>
      </c>
      <c r="B183" s="5">
        <v>44398</v>
      </c>
      <c r="C183" s="5">
        <v>44399</v>
      </c>
      <c r="D183" s="4">
        <v>193.03</v>
      </c>
      <c r="E183" s="4" t="str">
        <f>VLOOKUP(A183,HOP!A:L,12,0)</f>
        <v>193.03</v>
      </c>
      <c r="F183" s="4" t="str">
        <f>VLOOKUP(A183,HOP!A:C,3,0)</f>
        <v>2203963</v>
      </c>
      <c r="G183" s="4">
        <f t="shared" si="5"/>
        <v>0</v>
      </c>
      <c r="H183" s="4" t="str">
        <f>$H$1&amp;F183</f>
        <v>，2203963</v>
      </c>
      <c r="I183" s="4" t="str">
        <f>VLOOKUP(A183,HOP!A:T,20,0)</f>
        <v>直连</v>
      </c>
    </row>
    <row r="184" s="4" customFormat="1" hidden="1" spans="1:9">
      <c r="A184" s="4">
        <v>15875845954</v>
      </c>
      <c r="B184" s="5">
        <v>44398</v>
      </c>
      <c r="C184" s="5">
        <v>44399</v>
      </c>
      <c r="D184" s="4">
        <v>1383.4</v>
      </c>
      <c r="E184" s="4" t="str">
        <f>VLOOKUP(A184,HOP!A:L,12,0)</f>
        <v>1383.40</v>
      </c>
      <c r="F184" s="4" t="str">
        <f>VLOOKUP(A184,HOP!A:C,3,0)</f>
        <v>2203971</v>
      </c>
      <c r="G184" s="4">
        <f t="shared" si="5"/>
        <v>0</v>
      </c>
      <c r="H184" s="4" t="str">
        <f>$H$1&amp;F184</f>
        <v>，2203971</v>
      </c>
      <c r="I184" s="4" t="str">
        <f>VLOOKUP(A184,HOP!A:T,20,0)</f>
        <v>直连</v>
      </c>
    </row>
    <row r="185" s="4" customFormat="1" hidden="1" spans="1:9">
      <c r="A185" s="4">
        <v>15875870632</v>
      </c>
      <c r="B185" s="5">
        <v>44398</v>
      </c>
      <c r="C185" s="5">
        <v>44399</v>
      </c>
      <c r="D185" s="4">
        <v>258.12</v>
      </c>
      <c r="E185" s="4" t="str">
        <f>VLOOKUP(A185,HOP!A:L,12,0)</f>
        <v>258.12</v>
      </c>
      <c r="F185" s="4" t="str">
        <f>VLOOKUP(A185,HOP!A:C,3,0)</f>
        <v>2203977</v>
      </c>
      <c r="G185" s="4">
        <f t="shared" si="5"/>
        <v>0</v>
      </c>
      <c r="H185" s="4" t="str">
        <f>$H$1&amp;F185</f>
        <v>，2203977</v>
      </c>
      <c r="I185" s="4" t="str">
        <f>VLOOKUP(A185,HOP!A:T,20,0)</f>
        <v>直连</v>
      </c>
    </row>
    <row r="186" s="4" customFormat="1" hidden="1" spans="1:9">
      <c r="A186" s="4">
        <v>15875883944</v>
      </c>
      <c r="B186" s="5">
        <v>44398</v>
      </c>
      <c r="C186" s="5">
        <v>44399</v>
      </c>
      <c r="D186" s="4">
        <v>115.26</v>
      </c>
      <c r="E186" s="4" t="str">
        <f>VLOOKUP(A186,HOP!A:L,12,0)</f>
        <v>115.26</v>
      </c>
      <c r="F186" s="4" t="str">
        <f>VLOOKUP(A186,HOP!A:C,3,0)</f>
        <v>2203980</v>
      </c>
      <c r="G186" s="4">
        <f t="shared" si="5"/>
        <v>0</v>
      </c>
      <c r="H186" s="4" t="str">
        <f>$H$1&amp;F186</f>
        <v>，2203980</v>
      </c>
      <c r="I186" s="4" t="str">
        <f>VLOOKUP(A186,HOP!A:T,20,0)</f>
        <v>直连</v>
      </c>
    </row>
    <row r="187" s="4" customFormat="1" hidden="1" spans="1:9">
      <c r="A187" s="4">
        <v>15875914807</v>
      </c>
      <c r="B187" s="5">
        <v>44398</v>
      </c>
      <c r="C187" s="5">
        <v>44399</v>
      </c>
      <c r="D187" s="4">
        <v>227.96</v>
      </c>
      <c r="E187" s="4" t="str">
        <f>VLOOKUP(A187,HOP!A:L,12,0)</f>
        <v>227.96</v>
      </c>
      <c r="F187" s="4" t="str">
        <f>VLOOKUP(A187,HOP!A:C,3,0)</f>
        <v>2203983</v>
      </c>
      <c r="G187" s="4">
        <f t="shared" si="5"/>
        <v>0</v>
      </c>
      <c r="H187" s="4" t="str">
        <f>$H$1&amp;F187</f>
        <v>，2203983</v>
      </c>
      <c r="I187" s="4" t="str">
        <f>VLOOKUP(A187,HOP!A:T,20,0)</f>
        <v>直连</v>
      </c>
    </row>
    <row r="188" s="4" customFormat="1" hidden="1" spans="1:9">
      <c r="A188" s="4">
        <v>15876103697</v>
      </c>
      <c r="B188" s="5">
        <v>44398</v>
      </c>
      <c r="C188" s="5">
        <v>44399</v>
      </c>
      <c r="D188" s="4">
        <v>1427.22</v>
      </c>
      <c r="E188" s="4" t="str">
        <f>VLOOKUP(A188,HOP!A:L,12,0)</f>
        <v>1427.22</v>
      </c>
      <c r="F188" s="4" t="str">
        <f>VLOOKUP(A188,HOP!A:C,3,0)</f>
        <v>2204008</v>
      </c>
      <c r="G188" s="4">
        <f t="shared" si="5"/>
        <v>0</v>
      </c>
      <c r="H188" s="4" t="str">
        <f>$H$1&amp;F188</f>
        <v>，2204008</v>
      </c>
      <c r="I188" s="4" t="str">
        <f>VLOOKUP(A188,HOP!A:T,20,0)</f>
        <v>直连</v>
      </c>
    </row>
    <row r="189" s="4" customFormat="1" hidden="1" spans="1:9">
      <c r="A189" s="4">
        <v>15876576604</v>
      </c>
      <c r="B189" s="5">
        <v>44398</v>
      </c>
      <c r="C189" s="5">
        <v>44399</v>
      </c>
      <c r="D189" s="4">
        <v>201.58</v>
      </c>
      <c r="E189" s="4" t="str">
        <f>VLOOKUP(A189,HOP!A:L,12,0)</f>
        <v>201.58</v>
      </c>
      <c r="F189" s="4" t="str">
        <f>VLOOKUP(A189,HOP!A:C,3,0)</f>
        <v>2204067</v>
      </c>
      <c r="G189" s="4">
        <f t="shared" si="5"/>
        <v>0</v>
      </c>
      <c r="H189" s="4" t="str">
        <f>$H$1&amp;F189</f>
        <v>，2204067</v>
      </c>
      <c r="I189" s="4" t="str">
        <f>VLOOKUP(A189,HOP!A:T,20,0)</f>
        <v>直连</v>
      </c>
    </row>
    <row r="190" s="4" customFormat="1" hidden="1" spans="1:9">
      <c r="A190" s="4">
        <v>15876646561</v>
      </c>
      <c r="B190" s="5">
        <v>44398</v>
      </c>
      <c r="C190" s="5">
        <v>44399</v>
      </c>
      <c r="D190" s="4">
        <v>1317.05</v>
      </c>
      <c r="E190" s="4" t="str">
        <f>VLOOKUP(A190,HOP!A:L,12,0)</f>
        <v>1317.05</v>
      </c>
      <c r="F190" s="4" t="str">
        <f>VLOOKUP(A190,HOP!A:C,3,0)</f>
        <v>2204074</v>
      </c>
      <c r="G190" s="4">
        <f t="shared" si="5"/>
        <v>0</v>
      </c>
      <c r="H190" s="4" t="str">
        <f>$H$1&amp;F190</f>
        <v>，2204074</v>
      </c>
      <c r="I190" s="4" t="str">
        <f>VLOOKUP(A190,HOP!A:T,20,0)</f>
        <v>直连</v>
      </c>
    </row>
    <row r="191" s="4" customFormat="1" hidden="1" spans="1:9">
      <c r="A191" s="4">
        <v>15876818762</v>
      </c>
      <c r="B191" s="5">
        <v>44398</v>
      </c>
      <c r="C191" s="5">
        <v>44399</v>
      </c>
      <c r="D191" s="4">
        <v>305.25</v>
      </c>
      <c r="E191" s="4" t="str">
        <f>VLOOKUP(A191,HOP!A:L,12,0)</f>
        <v>305.25</v>
      </c>
      <c r="F191" s="4" t="str">
        <f>VLOOKUP(A191,HOP!A:C,3,0)</f>
        <v>2204100</v>
      </c>
      <c r="G191" s="4">
        <f t="shared" si="5"/>
        <v>0</v>
      </c>
      <c r="H191" s="4" t="str">
        <f>$H$1&amp;F191</f>
        <v>，2204100</v>
      </c>
      <c r="I191" s="4" t="str">
        <f>VLOOKUP(A191,HOP!A:T,20,0)</f>
        <v>直连</v>
      </c>
    </row>
    <row r="192" s="4" customFormat="1" hidden="1" spans="1:9">
      <c r="A192" s="4">
        <v>15876891019</v>
      </c>
      <c r="B192" s="5">
        <v>44398</v>
      </c>
      <c r="C192" s="5">
        <v>44399</v>
      </c>
      <c r="D192" s="4">
        <v>352.65</v>
      </c>
      <c r="E192" s="4" t="str">
        <f>VLOOKUP(A192,HOP!A:L,12,0)</f>
        <v>352.65</v>
      </c>
      <c r="F192" s="4" t="str">
        <f>VLOOKUP(A192,HOP!A:C,3,0)</f>
        <v>2204107</v>
      </c>
      <c r="G192" s="4">
        <f t="shared" si="5"/>
        <v>0</v>
      </c>
      <c r="H192" s="4" t="str">
        <f>$H$1&amp;F192</f>
        <v>，2204107</v>
      </c>
      <c r="I192" s="4" t="str">
        <f>VLOOKUP(A192,HOP!A:T,20,0)</f>
        <v>直连</v>
      </c>
    </row>
    <row r="193" s="4" customFormat="1" hidden="1" spans="1:9">
      <c r="A193" s="4">
        <v>15877572616</v>
      </c>
      <c r="B193" s="5">
        <v>44398</v>
      </c>
      <c r="C193" s="5">
        <v>44399</v>
      </c>
      <c r="D193" s="4">
        <v>260.51</v>
      </c>
      <c r="E193" s="4" t="str">
        <f>VLOOKUP(A193,HOP!A:L,12,0)</f>
        <v>260.51</v>
      </c>
      <c r="F193" s="4" t="str">
        <f>VLOOKUP(A193,HOP!A:C,3,0)</f>
        <v>2204182</v>
      </c>
      <c r="G193" s="4">
        <f t="shared" si="5"/>
        <v>0</v>
      </c>
      <c r="H193" s="4" t="str">
        <f>$H$1&amp;F193</f>
        <v>，2204182</v>
      </c>
      <c r="I193" s="4" t="str">
        <f>VLOOKUP(A193,HOP!A:T,20,0)</f>
        <v>直连</v>
      </c>
    </row>
    <row r="194" s="4" customFormat="1" hidden="1" spans="1:9">
      <c r="A194" s="4">
        <v>15877583382</v>
      </c>
      <c r="B194" s="5">
        <v>44398</v>
      </c>
      <c r="C194" s="5">
        <v>44399</v>
      </c>
      <c r="D194" s="4">
        <v>241.94</v>
      </c>
      <c r="E194" s="4" t="str">
        <f>VLOOKUP(A194,HOP!A:L,12,0)</f>
        <v>241.94</v>
      </c>
      <c r="F194" s="4" t="str">
        <f>VLOOKUP(A194,HOP!A:C,3,0)</f>
        <v>2204186</v>
      </c>
      <c r="G194" s="4">
        <f t="shared" si="5"/>
        <v>0</v>
      </c>
      <c r="H194" s="4" t="str">
        <f>$H$1&amp;F194</f>
        <v>，2204186</v>
      </c>
      <c r="I194" s="4" t="str">
        <f>VLOOKUP(A194,HOP!A:T,20,0)</f>
        <v>直连</v>
      </c>
    </row>
    <row r="195" s="4" customFormat="1" hidden="1" spans="1:9">
      <c r="A195" s="4">
        <v>15877620934</v>
      </c>
      <c r="B195" s="5">
        <v>44398</v>
      </c>
      <c r="C195" s="5">
        <v>44399</v>
      </c>
      <c r="D195" s="4">
        <v>373.93</v>
      </c>
      <c r="E195" s="4" t="str">
        <f>VLOOKUP(A195,HOP!A:L,12,0)</f>
        <v>373.93</v>
      </c>
      <c r="F195" s="4" t="str">
        <f>VLOOKUP(A195,HOP!A:C,3,0)</f>
        <v>2204191</v>
      </c>
      <c r="G195" s="4">
        <f t="shared" si="5"/>
        <v>0</v>
      </c>
      <c r="H195" s="4" t="str">
        <f>$H$1&amp;F195</f>
        <v>，2204191</v>
      </c>
      <c r="I195" s="4" t="str">
        <f>VLOOKUP(A195,HOP!A:T,20,0)</f>
        <v>直连</v>
      </c>
    </row>
    <row r="196" s="4" customFormat="1" hidden="1" spans="1:9">
      <c r="A196" s="4">
        <v>15877668311</v>
      </c>
      <c r="B196" s="5">
        <v>44398</v>
      </c>
      <c r="C196" s="5">
        <v>44399</v>
      </c>
      <c r="D196" s="4">
        <v>178.31</v>
      </c>
      <c r="E196" s="4" t="str">
        <f>VLOOKUP(A196,HOP!A:L,12,0)</f>
        <v>178.31</v>
      </c>
      <c r="F196" s="4" t="str">
        <f>VLOOKUP(A196,HOP!A:C,3,0)</f>
        <v>2204195</v>
      </c>
      <c r="G196" s="4">
        <f t="shared" si="5"/>
        <v>0</v>
      </c>
      <c r="H196" s="4" t="str">
        <f>$H$1&amp;F196</f>
        <v>，2204195</v>
      </c>
      <c r="I196" s="4" t="str">
        <f>VLOOKUP(A196,HOP!A:T,20,0)</f>
        <v>直连</v>
      </c>
    </row>
    <row r="197" s="4" customFormat="1" hidden="1" spans="1:9">
      <c r="A197" s="4">
        <v>15884021503</v>
      </c>
      <c r="B197" s="5">
        <v>44398</v>
      </c>
      <c r="C197" s="5">
        <v>44399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5"/>
        <v>#N/A</v>
      </c>
      <c r="H197" s="4" t="e">
        <f>$H$1&amp;F197</f>
        <v>#N/A</v>
      </c>
      <c r="I197" s="4" t="e">
        <f>VLOOKUP(A197,HOP!A:T,20,0)</f>
        <v>#N/A</v>
      </c>
    </row>
    <row r="198" s="4" customFormat="1" hidden="1" spans="1:9">
      <c r="A198" s="4">
        <v>15884814903</v>
      </c>
      <c r="B198" s="5">
        <v>44398</v>
      </c>
      <c r="C198" s="5">
        <v>44399</v>
      </c>
      <c r="D198" s="4">
        <v>512.2</v>
      </c>
      <c r="E198" s="4" t="str">
        <f>VLOOKUP(A198,HOP!A:L,12,0)</f>
        <v>512.20</v>
      </c>
      <c r="F198" s="4" t="str">
        <f>VLOOKUP(A198,HOP!A:C,3,0)</f>
        <v>2204318</v>
      </c>
      <c r="G198" s="4">
        <f t="shared" si="5"/>
        <v>0</v>
      </c>
      <c r="H198" s="4" t="str">
        <f>$H$1&amp;F198</f>
        <v>，2204318</v>
      </c>
      <c r="I198" s="4" t="str">
        <f>VLOOKUP(A198,HOP!A:T,20,0)</f>
        <v>直连</v>
      </c>
    </row>
    <row r="199" s="4" customFormat="1" hidden="1" spans="1:9">
      <c r="A199" s="4">
        <v>15884844773</v>
      </c>
      <c r="B199" s="5">
        <v>44398</v>
      </c>
      <c r="C199" s="5">
        <v>44399</v>
      </c>
      <c r="D199" s="4">
        <v>431</v>
      </c>
      <c r="E199" s="4" t="str">
        <f>VLOOKUP(A199,HOP!A:L,12,0)</f>
        <v>431.00</v>
      </c>
      <c r="F199" s="4" t="str">
        <f>VLOOKUP(A199,HOP!A:C,3,0)</f>
        <v>2204323</v>
      </c>
      <c r="G199" s="4">
        <f t="shared" si="5"/>
        <v>0</v>
      </c>
      <c r="H199" s="4" t="str">
        <f>$H$1&amp;F199</f>
        <v>，2204323</v>
      </c>
      <c r="I199" s="4" t="str">
        <f>VLOOKUP(A199,HOP!A:T,20,0)</f>
        <v>直连</v>
      </c>
    </row>
    <row r="200" s="4" customFormat="1" hidden="1" spans="1:9">
      <c r="A200" s="4">
        <v>15885108521</v>
      </c>
      <c r="B200" s="5">
        <v>44398</v>
      </c>
      <c r="C200" s="5">
        <v>44399</v>
      </c>
      <c r="D200" s="4">
        <v>613.62</v>
      </c>
      <c r="E200" s="4" t="str">
        <f>VLOOKUP(A200,HOP!A:L,12,0)</f>
        <v>613.62</v>
      </c>
      <c r="F200" s="4" t="str">
        <f>VLOOKUP(A200,HOP!A:C,3,0)</f>
        <v>2204356</v>
      </c>
      <c r="G200" s="4">
        <f t="shared" si="5"/>
        <v>0</v>
      </c>
      <c r="H200" s="4" t="str">
        <f>$H$1&amp;F200</f>
        <v>，2204356</v>
      </c>
      <c r="I200" s="4" t="str">
        <f>VLOOKUP(A200,HOP!A:T,20,0)</f>
        <v>直连</v>
      </c>
    </row>
    <row r="201" s="4" customFormat="1" hidden="1" spans="1:9">
      <c r="A201" s="4">
        <v>15885168586</v>
      </c>
      <c r="B201" s="5">
        <v>44398</v>
      </c>
      <c r="C201" s="5">
        <v>44399</v>
      </c>
      <c r="D201" s="4">
        <v>142.8</v>
      </c>
      <c r="E201" s="4" t="str">
        <f>VLOOKUP(A201,HOP!A:L,12,0)</f>
        <v>142.80</v>
      </c>
      <c r="F201" s="4" t="str">
        <f>VLOOKUP(A201,HOP!A:C,3,0)</f>
        <v>2204362</v>
      </c>
      <c r="G201" s="4">
        <f t="shared" si="5"/>
        <v>0</v>
      </c>
      <c r="H201" s="4" t="str">
        <f>$H$1&amp;F201</f>
        <v>，2204362</v>
      </c>
      <c r="I201" s="4" t="str">
        <f>VLOOKUP(A201,HOP!A:T,20,0)</f>
        <v>直连</v>
      </c>
    </row>
    <row r="202" s="4" customFormat="1" hidden="1" spans="1:9">
      <c r="A202" s="4">
        <v>15885495077</v>
      </c>
      <c r="B202" s="5">
        <v>44398</v>
      </c>
      <c r="C202" s="5">
        <v>44399</v>
      </c>
      <c r="D202" s="4">
        <v>191.17</v>
      </c>
      <c r="E202" s="4" t="str">
        <f>VLOOKUP(A202,HOP!A:L,12,0)</f>
        <v>191.17</v>
      </c>
      <c r="F202" s="4" t="str">
        <f>VLOOKUP(A202,HOP!A:C,3,0)</f>
        <v>2204405</v>
      </c>
      <c r="G202" s="4">
        <f t="shared" si="5"/>
        <v>0</v>
      </c>
      <c r="H202" s="4" t="str">
        <f>$H$1&amp;F202</f>
        <v>，2204405</v>
      </c>
      <c r="I202" s="4" t="str">
        <f>VLOOKUP(A202,HOP!A:T,20,0)</f>
        <v>直连</v>
      </c>
    </row>
    <row r="203" s="4" customFormat="1" hidden="1" spans="1:9">
      <c r="A203" s="4">
        <v>15885530385</v>
      </c>
      <c r="B203" s="5">
        <v>44398</v>
      </c>
      <c r="C203" s="5">
        <v>44399</v>
      </c>
      <c r="D203" s="4">
        <v>229.29</v>
      </c>
      <c r="E203" s="4" t="str">
        <f>VLOOKUP(A203,HOP!A:L,12,0)</f>
        <v>229.29</v>
      </c>
      <c r="F203" s="4" t="str">
        <f>VLOOKUP(A203,HOP!A:C,3,0)</f>
        <v>2204410</v>
      </c>
      <c r="G203" s="4">
        <f t="shared" si="5"/>
        <v>0</v>
      </c>
      <c r="H203" s="4" t="str">
        <f>$H$1&amp;F203</f>
        <v>，2204410</v>
      </c>
      <c r="I203" s="4" t="str">
        <f>VLOOKUP(A203,HOP!A:T,20,0)</f>
        <v>直连</v>
      </c>
    </row>
    <row r="204" s="4" customFormat="1" hidden="1" spans="1:9">
      <c r="A204" s="4">
        <v>15885618816</v>
      </c>
      <c r="B204" s="5">
        <v>44398</v>
      </c>
      <c r="C204" s="5">
        <v>44399</v>
      </c>
      <c r="D204" s="4">
        <v>149.28</v>
      </c>
      <c r="E204" s="4" t="str">
        <f>VLOOKUP(A204,HOP!A:L,12,0)</f>
        <v>149.28</v>
      </c>
      <c r="F204" s="4" t="str">
        <f>VLOOKUP(A204,HOP!A:C,3,0)</f>
        <v>2204415</v>
      </c>
      <c r="G204" s="4">
        <f t="shared" si="5"/>
        <v>0</v>
      </c>
      <c r="H204" s="4" t="str">
        <f>$H$1&amp;F204</f>
        <v>，2204415</v>
      </c>
      <c r="I204" s="4" t="str">
        <f>VLOOKUP(A204,HOP!A:T,20,0)</f>
        <v>直连</v>
      </c>
    </row>
    <row r="205" s="4" customFormat="1" hidden="1" spans="1:9">
      <c r="A205" s="4">
        <v>15885644957</v>
      </c>
      <c r="B205" s="5">
        <v>44398</v>
      </c>
      <c r="C205" s="5">
        <v>44399</v>
      </c>
      <c r="D205" s="4">
        <v>177.27</v>
      </c>
      <c r="E205" s="4" t="str">
        <f>VLOOKUP(A205,HOP!A:L,12,0)</f>
        <v>177.27</v>
      </c>
      <c r="F205" s="4" t="str">
        <f>VLOOKUP(A205,HOP!A:C,3,0)</f>
        <v>2204418</v>
      </c>
      <c r="G205" s="4">
        <f t="shared" si="5"/>
        <v>0</v>
      </c>
      <c r="H205" s="4" t="str">
        <f>$H$1&amp;F205</f>
        <v>，2204418</v>
      </c>
      <c r="I205" s="4" t="str">
        <f>VLOOKUP(A205,HOP!A:T,20,0)</f>
        <v>直连</v>
      </c>
    </row>
    <row r="206" s="4" customFormat="1" hidden="1" spans="1:9">
      <c r="A206" s="4">
        <v>15885853645</v>
      </c>
      <c r="B206" s="5">
        <v>44398</v>
      </c>
      <c r="C206" s="5">
        <v>44399</v>
      </c>
      <c r="D206" s="4">
        <v>107.1</v>
      </c>
      <c r="E206" s="4" t="str">
        <f>VLOOKUP(A206,HOP!A:L,12,0)</f>
        <v>107.10</v>
      </c>
      <c r="F206" s="4" t="str">
        <f>VLOOKUP(A206,HOP!A:C,3,0)</f>
        <v>2204438</v>
      </c>
      <c r="G206" s="4">
        <f t="shared" si="5"/>
        <v>0</v>
      </c>
      <c r="H206" s="4" t="str">
        <f>$H$1&amp;F206</f>
        <v>，2204438</v>
      </c>
      <c r="I206" s="4" t="str">
        <f>VLOOKUP(A206,HOP!A:T,20,0)</f>
        <v>直连</v>
      </c>
    </row>
    <row r="207" s="4" customFormat="1" hidden="1" spans="1:9">
      <c r="A207" s="4">
        <v>15885887888</v>
      </c>
      <c r="B207" s="5">
        <v>44398</v>
      </c>
      <c r="C207" s="5">
        <v>44399</v>
      </c>
      <c r="D207" s="4">
        <v>739.22</v>
      </c>
      <c r="E207" s="4" t="str">
        <f>VLOOKUP(A207,HOP!A:L,12,0)</f>
        <v>739.22</v>
      </c>
      <c r="F207" s="4" t="str">
        <f>VLOOKUP(A207,HOP!A:C,3,0)</f>
        <v>2204445</v>
      </c>
      <c r="G207" s="4">
        <f t="shared" si="5"/>
        <v>0</v>
      </c>
      <c r="H207" s="4" t="str">
        <f>$H$1&amp;F207</f>
        <v>，2204445</v>
      </c>
      <c r="I207" s="4" t="str">
        <f>VLOOKUP(A207,HOP!A:T,20,0)</f>
        <v>直连</v>
      </c>
    </row>
    <row r="208" s="4" customFormat="1" hidden="1" spans="1:9">
      <c r="A208" s="4">
        <v>15885914432</v>
      </c>
      <c r="B208" s="5">
        <v>44398</v>
      </c>
      <c r="C208" s="5">
        <v>44399</v>
      </c>
      <c r="D208" s="4">
        <v>166.84</v>
      </c>
      <c r="E208" s="4" t="str">
        <f>VLOOKUP(A208,HOP!A:L,12,0)</f>
        <v>166.84</v>
      </c>
      <c r="F208" s="4" t="str">
        <f>VLOOKUP(A208,HOP!A:C,3,0)</f>
        <v>2204447</v>
      </c>
      <c r="G208" s="4">
        <f t="shared" si="5"/>
        <v>0</v>
      </c>
      <c r="H208" s="4" t="str">
        <f>$H$1&amp;F208</f>
        <v>，2204447</v>
      </c>
      <c r="I208" s="4" t="str">
        <f>VLOOKUP(A208,HOP!A:T,20,0)</f>
        <v>直连</v>
      </c>
    </row>
    <row r="209" s="4" customFormat="1" hidden="1" spans="1:9">
      <c r="A209" s="4">
        <v>15886029254</v>
      </c>
      <c r="B209" s="5">
        <v>44398</v>
      </c>
      <c r="C209" s="5">
        <v>44399</v>
      </c>
      <c r="D209" s="4">
        <v>178.84</v>
      </c>
      <c r="E209" s="4" t="str">
        <f>VLOOKUP(A209,HOP!A:L,12,0)</f>
        <v>178.84</v>
      </c>
      <c r="F209" s="4" t="str">
        <f>VLOOKUP(A209,HOP!A:C,3,0)</f>
        <v>2204461</v>
      </c>
      <c r="G209" s="4">
        <f t="shared" si="5"/>
        <v>0</v>
      </c>
      <c r="H209" s="4" t="str">
        <f>$H$1&amp;F209</f>
        <v>，2204461</v>
      </c>
      <c r="I209" s="4" t="str">
        <f>VLOOKUP(A209,HOP!A:T,20,0)</f>
        <v>直连</v>
      </c>
    </row>
    <row r="210" s="4" customFormat="1" hidden="1" spans="1:9">
      <c r="A210" s="4">
        <v>15886031804</v>
      </c>
      <c r="B210" s="5">
        <v>44398</v>
      </c>
      <c r="C210" s="5">
        <v>44399</v>
      </c>
      <c r="D210" s="4">
        <v>115.26</v>
      </c>
      <c r="E210" s="4" t="str">
        <f>VLOOKUP(A210,HOP!A:L,12,0)</f>
        <v>115.26</v>
      </c>
      <c r="F210" s="4" t="str">
        <f>VLOOKUP(A210,HOP!A:C,3,0)</f>
        <v>2204463</v>
      </c>
      <c r="G210" s="4">
        <f t="shared" si="5"/>
        <v>0</v>
      </c>
      <c r="H210" s="4" t="str">
        <f>$H$1&amp;F210</f>
        <v>，2204463</v>
      </c>
      <c r="I210" s="4" t="str">
        <f>VLOOKUP(A210,HOP!A:T,20,0)</f>
        <v>直连</v>
      </c>
    </row>
    <row r="211" s="4" customFormat="1" hidden="1" spans="1:9">
      <c r="A211" s="4">
        <v>15886136048</v>
      </c>
      <c r="B211" s="5">
        <v>44398</v>
      </c>
      <c r="C211" s="5">
        <v>44399</v>
      </c>
      <c r="D211" s="4">
        <v>189.94</v>
      </c>
      <c r="E211" s="4" t="str">
        <f>VLOOKUP(A211,HOP!A:L,12,0)</f>
        <v>189.94</v>
      </c>
      <c r="F211" s="4" t="str">
        <f>VLOOKUP(A211,HOP!A:C,3,0)</f>
        <v>2204474</v>
      </c>
      <c r="G211" s="4">
        <f t="shared" si="5"/>
        <v>0</v>
      </c>
      <c r="H211" s="4" t="str">
        <f>$H$1&amp;F211</f>
        <v>，2204474</v>
      </c>
      <c r="I211" s="4" t="str">
        <f>VLOOKUP(A211,HOP!A:T,20,0)</f>
        <v>直连</v>
      </c>
    </row>
    <row r="212" s="4" customFormat="1" hidden="1" spans="1:9">
      <c r="A212" s="4">
        <v>15886166371</v>
      </c>
      <c r="B212" s="5">
        <v>44398</v>
      </c>
      <c r="C212" s="5">
        <v>44399</v>
      </c>
      <c r="D212" s="4">
        <v>304.85</v>
      </c>
      <c r="E212" s="4" t="str">
        <f>VLOOKUP(A212,HOP!A:L,12,0)</f>
        <v>304.85</v>
      </c>
      <c r="F212" s="4" t="str">
        <f>VLOOKUP(A212,HOP!A:C,3,0)</f>
        <v>2204479</v>
      </c>
      <c r="G212" s="4">
        <f t="shared" si="5"/>
        <v>0</v>
      </c>
      <c r="H212" s="4" t="str">
        <f>$H$1&amp;F212</f>
        <v>，2204479</v>
      </c>
      <c r="I212" s="4" t="str">
        <f>VLOOKUP(A212,HOP!A:T,20,0)</f>
        <v>直连</v>
      </c>
    </row>
    <row r="213" s="4" customFormat="1" hidden="1" spans="1:9">
      <c r="A213" s="4">
        <v>15886187178</v>
      </c>
      <c r="B213" s="5">
        <v>44398</v>
      </c>
      <c r="C213" s="5">
        <v>44399</v>
      </c>
      <c r="D213" s="4">
        <v>115.26</v>
      </c>
      <c r="E213" s="4" t="str">
        <f>VLOOKUP(A213,HOP!A:L,12,0)</f>
        <v>115.26</v>
      </c>
      <c r="F213" s="4" t="str">
        <f>VLOOKUP(A213,HOP!A:C,3,0)</f>
        <v>2204484</v>
      </c>
      <c r="G213" s="4">
        <f t="shared" si="5"/>
        <v>0</v>
      </c>
      <c r="H213" s="4" t="str">
        <f>$H$1&amp;F213</f>
        <v>，2204484</v>
      </c>
      <c r="I213" s="4" t="str">
        <f>VLOOKUP(A213,HOP!A:T,20,0)</f>
        <v>直连</v>
      </c>
    </row>
    <row r="214" s="4" customFormat="1" hidden="1" spans="1:9">
      <c r="A214" s="4">
        <v>15886689347</v>
      </c>
      <c r="B214" s="5">
        <v>44398</v>
      </c>
      <c r="C214" s="5">
        <v>44399</v>
      </c>
      <c r="D214" s="4">
        <v>382.54</v>
      </c>
      <c r="E214" s="4" t="str">
        <f>VLOOKUP(A214,HOP!A:L,12,0)</f>
        <v>382.54</v>
      </c>
      <c r="F214" s="4" t="str">
        <f>VLOOKUP(A214,HOP!A:C,3,0)</f>
        <v>2204558</v>
      </c>
      <c r="G214" s="4">
        <f t="shared" si="5"/>
        <v>0</v>
      </c>
      <c r="H214" s="4" t="str">
        <f>$H$1&amp;F214</f>
        <v>，2204558</v>
      </c>
      <c r="I214" s="4" t="str">
        <f>VLOOKUP(A214,HOP!A:T,20,0)</f>
        <v>直连</v>
      </c>
    </row>
    <row r="215" s="4" customFormat="1" hidden="1" spans="1:9">
      <c r="A215" s="4">
        <v>15886689024</v>
      </c>
      <c r="B215" s="5">
        <v>44398</v>
      </c>
      <c r="C215" s="5">
        <v>44399</v>
      </c>
      <c r="D215" s="4">
        <v>244.07</v>
      </c>
      <c r="E215" s="4" t="str">
        <f>VLOOKUP(A215,HOP!A:L,12,0)</f>
        <v>244.07</v>
      </c>
      <c r="F215" s="4" t="str">
        <f>VLOOKUP(A215,HOP!A:C,3,0)</f>
        <v>2204557</v>
      </c>
      <c r="G215" s="4">
        <f t="shared" si="5"/>
        <v>0</v>
      </c>
      <c r="H215" s="4" t="str">
        <f>$H$1&amp;F215</f>
        <v>，2204557</v>
      </c>
      <c r="I215" s="4" t="str">
        <f>VLOOKUP(A215,HOP!A:T,20,0)</f>
        <v>直连</v>
      </c>
    </row>
    <row r="216" s="4" customFormat="1" hidden="1" spans="1:9">
      <c r="A216" s="4">
        <v>15886682421</v>
      </c>
      <c r="B216" s="5">
        <v>44398</v>
      </c>
      <c r="C216" s="5">
        <v>44399</v>
      </c>
      <c r="D216" s="4">
        <v>279.42</v>
      </c>
      <c r="E216" s="4" t="str">
        <f>VLOOKUP(A216,HOP!A:L,12,0)</f>
        <v>279.42</v>
      </c>
      <c r="F216" s="4" t="str">
        <f>VLOOKUP(A216,HOP!A:C,3,0)</f>
        <v>2204554</v>
      </c>
      <c r="G216" s="4">
        <f t="shared" si="5"/>
        <v>0</v>
      </c>
      <c r="H216" s="4" t="str">
        <f>$H$1&amp;F216</f>
        <v>，2204554</v>
      </c>
      <c r="I216" s="4" t="str">
        <f>VLOOKUP(A216,HOP!A:T,20,0)</f>
        <v>直连</v>
      </c>
    </row>
    <row r="217" s="4" customFormat="1" hidden="1" spans="1:9">
      <c r="A217" s="4">
        <v>15886734448</v>
      </c>
      <c r="B217" s="5">
        <v>44398</v>
      </c>
      <c r="C217" s="5">
        <v>44399</v>
      </c>
      <c r="D217" s="4">
        <v>162.4</v>
      </c>
      <c r="E217" s="4" t="str">
        <f>VLOOKUP(A217,HOP!A:L,12,0)</f>
        <v>162.40</v>
      </c>
      <c r="F217" s="4" t="str">
        <f>VLOOKUP(A217,HOP!A:C,3,0)</f>
        <v>2204564</v>
      </c>
      <c r="G217" s="4">
        <f t="shared" si="5"/>
        <v>0</v>
      </c>
      <c r="H217" s="4" t="str">
        <f>$H$1&amp;F217</f>
        <v>，2204564</v>
      </c>
      <c r="I217" s="4" t="str">
        <f>VLOOKUP(A217,HOP!A:T,20,0)</f>
        <v>直连</v>
      </c>
    </row>
    <row r="218" s="4" customFormat="1" hidden="1" spans="1:9">
      <c r="A218" s="4">
        <v>15886767491</v>
      </c>
      <c r="B218" s="5">
        <v>44398</v>
      </c>
      <c r="C218" s="5">
        <v>44399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5"/>
        <v>#N/A</v>
      </c>
      <c r="H218" s="4" t="e">
        <f>$H$1&amp;F218</f>
        <v>#N/A</v>
      </c>
      <c r="I218" s="4" t="e">
        <f>VLOOKUP(A218,HOP!A:T,20,0)</f>
        <v>#N/A</v>
      </c>
    </row>
    <row r="219" s="4" customFormat="1" hidden="1" spans="1:9">
      <c r="A219" s="4">
        <v>15887092987</v>
      </c>
      <c r="B219" s="5">
        <v>44398</v>
      </c>
      <c r="C219" s="5">
        <v>44399</v>
      </c>
      <c r="D219" s="4">
        <v>224.25</v>
      </c>
      <c r="E219" s="4" t="str">
        <f>VLOOKUP(A219,HOP!A:L,12,0)</f>
        <v>224.25</v>
      </c>
      <c r="F219" s="4" t="str">
        <f>VLOOKUP(A219,HOP!A:C,3,0)</f>
        <v>2204608</v>
      </c>
      <c r="G219" s="4">
        <f t="shared" si="5"/>
        <v>0</v>
      </c>
      <c r="H219" s="4" t="str">
        <f>$H$1&amp;F219</f>
        <v>，2204608</v>
      </c>
      <c r="I219" s="4" t="str">
        <f>VLOOKUP(A219,HOP!A:T,20,0)</f>
        <v>直连</v>
      </c>
    </row>
    <row r="220" s="4" customFormat="1" hidden="1" spans="1:9">
      <c r="A220" s="4">
        <v>15887173426</v>
      </c>
      <c r="B220" s="5">
        <v>44398</v>
      </c>
      <c r="C220" s="5">
        <v>44399</v>
      </c>
      <c r="D220" s="4">
        <v>107.1</v>
      </c>
      <c r="E220" s="4" t="str">
        <f>VLOOKUP(A220,HOP!A:L,12,0)</f>
        <v>107.10</v>
      </c>
      <c r="F220" s="4" t="str">
        <f>VLOOKUP(A220,HOP!A:C,3,0)</f>
        <v>2204614</v>
      </c>
      <c r="G220" s="4">
        <f t="shared" si="5"/>
        <v>0</v>
      </c>
      <c r="H220" s="4" t="str">
        <f>$H$1&amp;F220</f>
        <v>，2204614</v>
      </c>
      <c r="I220" s="4" t="str">
        <f>VLOOKUP(A220,HOP!A:T,20,0)</f>
        <v>直连</v>
      </c>
    </row>
    <row r="221" s="4" customFormat="1" hidden="1" spans="1:9">
      <c r="A221" s="4">
        <v>15887240833</v>
      </c>
      <c r="B221" s="5">
        <v>44398</v>
      </c>
      <c r="C221" s="5">
        <v>44399</v>
      </c>
      <c r="D221" s="4">
        <v>163.2</v>
      </c>
      <c r="E221" s="4" t="str">
        <f>VLOOKUP(A221,HOP!A:L,12,0)</f>
        <v>163.20</v>
      </c>
      <c r="F221" s="4" t="str">
        <f>VLOOKUP(A221,HOP!A:C,3,0)</f>
        <v>2204622</v>
      </c>
      <c r="G221" s="4">
        <f t="shared" si="5"/>
        <v>0</v>
      </c>
      <c r="H221" s="4" t="str">
        <f>$H$1&amp;F221</f>
        <v>，2204622</v>
      </c>
      <c r="I221" s="4" t="str">
        <f>VLOOKUP(A221,HOP!A:T,20,0)</f>
        <v>直连</v>
      </c>
    </row>
    <row r="222" s="4" customFormat="1" hidden="1" spans="1:9">
      <c r="A222" s="4">
        <v>15887440105</v>
      </c>
      <c r="B222" s="5">
        <v>44398</v>
      </c>
      <c r="C222" s="5">
        <v>44399</v>
      </c>
      <c r="D222" s="4">
        <v>204.96</v>
      </c>
      <c r="E222" s="4" t="str">
        <f>VLOOKUP(A222,HOP!A:L,12,0)</f>
        <v>204.96</v>
      </c>
      <c r="F222" s="4" t="str">
        <f>VLOOKUP(A222,HOP!A:C,3,0)</f>
        <v>2204654</v>
      </c>
      <c r="G222" s="4">
        <f t="shared" si="5"/>
        <v>0</v>
      </c>
      <c r="H222" s="4" t="str">
        <f>$H$1&amp;F222</f>
        <v>，2204654</v>
      </c>
      <c r="I222" s="4" t="str">
        <f>VLOOKUP(A222,HOP!A:T,20,0)</f>
        <v>直连</v>
      </c>
    </row>
    <row r="223" s="4" customFormat="1" hidden="1" spans="1:9">
      <c r="A223" s="4">
        <v>15887734118</v>
      </c>
      <c r="B223" s="5">
        <v>44398</v>
      </c>
      <c r="C223" s="5">
        <v>44399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5"/>
        <v>#N/A</v>
      </c>
      <c r="H223" s="4" t="e">
        <f>$H$1&amp;F223</f>
        <v>#N/A</v>
      </c>
      <c r="I223" s="4" t="e">
        <f>VLOOKUP(A223,HOP!A:T,20,0)</f>
        <v>#N/A</v>
      </c>
    </row>
    <row r="224" s="4" customFormat="1" hidden="1" spans="1:9">
      <c r="A224" s="4">
        <v>15887983991</v>
      </c>
      <c r="B224" s="5">
        <v>44398</v>
      </c>
      <c r="C224" s="5">
        <v>44399</v>
      </c>
      <c r="D224" s="4">
        <v>2767.47</v>
      </c>
      <c r="E224" s="4" t="str">
        <f>VLOOKUP(A224,HOP!A:L,12,0)</f>
        <v>2767.47</v>
      </c>
      <c r="F224" s="4" t="str">
        <f>VLOOKUP(A224,HOP!A:C,3,0)</f>
        <v>2204720</v>
      </c>
      <c r="G224" s="4">
        <f t="shared" si="5"/>
        <v>0</v>
      </c>
      <c r="H224" s="4" t="str">
        <f>$H$1&amp;F224</f>
        <v>，2204720</v>
      </c>
      <c r="I224" s="4" t="str">
        <f>VLOOKUP(A224,HOP!A:T,20,0)</f>
        <v>直连</v>
      </c>
    </row>
    <row r="225" s="4" customFormat="1" hidden="1" spans="1:9">
      <c r="A225" s="4">
        <v>15888072974</v>
      </c>
      <c r="B225" s="5">
        <v>44398</v>
      </c>
      <c r="C225" s="5">
        <v>44399</v>
      </c>
      <c r="D225" s="4">
        <v>249.03</v>
      </c>
      <c r="E225" s="4" t="str">
        <f>VLOOKUP(A225,HOP!A:L,12,0)</f>
        <v>249.03</v>
      </c>
      <c r="F225" s="4" t="str">
        <f>VLOOKUP(A225,HOP!A:C,3,0)</f>
        <v>2204731</v>
      </c>
      <c r="G225" s="4">
        <f t="shared" si="5"/>
        <v>0</v>
      </c>
      <c r="H225" s="4" t="str">
        <f>$H$1&amp;F225</f>
        <v>，2204731</v>
      </c>
      <c r="I225" s="4" t="str">
        <f>VLOOKUP(A225,HOP!A:T,20,0)</f>
        <v>直连</v>
      </c>
    </row>
    <row r="226" s="4" customFormat="1" hidden="1" spans="1:9">
      <c r="A226" s="4">
        <v>15888084909</v>
      </c>
      <c r="B226" s="5">
        <v>44398</v>
      </c>
      <c r="C226" s="5">
        <v>44399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5"/>
        <v>#N/A</v>
      </c>
      <c r="H226" s="4" t="e">
        <f>$H$1&amp;F226</f>
        <v>#N/A</v>
      </c>
      <c r="I226" s="4" t="e">
        <f>VLOOKUP(A226,HOP!A:T,20,0)</f>
        <v>#N/A</v>
      </c>
    </row>
    <row r="227" s="4" customFormat="1" hidden="1" spans="1:9">
      <c r="A227" s="4">
        <v>15888100469</v>
      </c>
      <c r="B227" s="5">
        <v>44398</v>
      </c>
      <c r="C227" s="5">
        <v>44399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>D227-E227</f>
        <v>#N/A</v>
      </c>
      <c r="H227" s="4" t="e">
        <f>$H$1&amp;F227</f>
        <v>#N/A</v>
      </c>
      <c r="I227" s="4" t="e">
        <f>VLOOKUP(A227,HOP!A:T,20,0)</f>
        <v>#N/A</v>
      </c>
    </row>
    <row r="228" s="4" customFormat="1" hidden="1" spans="1:9">
      <c r="A228" s="4">
        <v>15888117633</v>
      </c>
      <c r="B228" s="5">
        <v>44398</v>
      </c>
      <c r="C228" s="5">
        <v>44399</v>
      </c>
      <c r="D228" s="4">
        <v>266.75</v>
      </c>
      <c r="E228" s="4" t="str">
        <f>VLOOKUP(A228,HOP!A:L,12,0)</f>
        <v>266.75</v>
      </c>
      <c r="F228" s="4" t="str">
        <f>VLOOKUP(A228,HOP!A:C,3,0)</f>
        <v>2204737</v>
      </c>
      <c r="G228" s="4">
        <f>D228-E228</f>
        <v>0</v>
      </c>
      <c r="H228" s="4" t="str">
        <f>$H$1&amp;F228</f>
        <v>，2204737</v>
      </c>
      <c r="I228" s="4" t="str">
        <f>VLOOKUP(A228,HOP!A:T,20,0)</f>
        <v>直连</v>
      </c>
    </row>
    <row r="229" s="4" customFormat="1" hidden="1" spans="1:9">
      <c r="A229" s="4">
        <v>15888121057</v>
      </c>
      <c r="B229" s="5">
        <v>44398</v>
      </c>
      <c r="C229" s="5">
        <v>44399</v>
      </c>
      <c r="D229" s="4">
        <v>579.15</v>
      </c>
      <c r="E229" s="4" t="str">
        <f>VLOOKUP(A229,HOP!A:L,12,0)</f>
        <v>579.15</v>
      </c>
      <c r="F229" s="4" t="str">
        <f>VLOOKUP(A229,HOP!A:C,3,0)</f>
        <v>2204739</v>
      </c>
      <c r="G229" s="4">
        <f>D229-E229</f>
        <v>0</v>
      </c>
      <c r="H229" s="4" t="str">
        <f>$H$1&amp;F229</f>
        <v>，2204739</v>
      </c>
      <c r="I229" s="4" t="str">
        <f>VLOOKUP(A229,HOP!A:T,20,0)</f>
        <v>直连</v>
      </c>
    </row>
    <row r="230" s="4" customFormat="1" hidden="1" spans="1:9">
      <c r="A230" s="4">
        <v>15888130790</v>
      </c>
      <c r="B230" s="5">
        <v>44398</v>
      </c>
      <c r="C230" s="5">
        <v>44399</v>
      </c>
      <c r="D230" s="4">
        <v>382.54</v>
      </c>
      <c r="E230" s="4" t="str">
        <f>VLOOKUP(A230,HOP!A:L,12,0)</f>
        <v>382.54</v>
      </c>
      <c r="F230" s="4" t="str">
        <f>VLOOKUP(A230,HOP!A:C,3,0)</f>
        <v>2204741</v>
      </c>
      <c r="G230" s="4">
        <f>D230-E230</f>
        <v>0</v>
      </c>
      <c r="H230" s="4" t="str">
        <f>$H$1&amp;F230</f>
        <v>，2204741</v>
      </c>
      <c r="I230" s="4" t="str">
        <f>VLOOKUP(A230,HOP!A:T,20,0)</f>
        <v>直连</v>
      </c>
    </row>
    <row r="231" s="4" customFormat="1" hidden="1" spans="1:9">
      <c r="A231" s="4">
        <v>15766829111</v>
      </c>
      <c r="B231" s="5">
        <v>44399</v>
      </c>
      <c r="C231" s="5">
        <v>44400</v>
      </c>
      <c r="D231" s="4">
        <v>171.44</v>
      </c>
      <c r="E231" s="4" t="str">
        <f>VLOOKUP(A231,HOP!A:L,12,0)</f>
        <v>171.44</v>
      </c>
      <c r="F231" s="4" t="str">
        <f>VLOOKUP(A231,HOP!A:C,3,0)</f>
        <v>2192950</v>
      </c>
      <c r="G231" s="4">
        <f t="shared" ref="G231:G285" si="6">D231-E231</f>
        <v>0</v>
      </c>
      <c r="H231" s="4" t="str">
        <f t="shared" ref="H231:H284" si="7">$H$1&amp;F231</f>
        <v>，2192950</v>
      </c>
      <c r="I231" s="4" t="str">
        <f>VLOOKUP(A231,HOP!A:T,20,0)</f>
        <v>直连</v>
      </c>
    </row>
    <row r="232" s="4" customFormat="1" hidden="1" spans="1:9">
      <c r="A232" s="4">
        <v>15775963175</v>
      </c>
      <c r="B232" s="5">
        <v>44399</v>
      </c>
      <c r="C232" s="5">
        <v>44400</v>
      </c>
      <c r="D232" s="4">
        <v>206.67</v>
      </c>
      <c r="E232" s="4" t="str">
        <f>VLOOKUP(A232,HOP!A:L,12,0)</f>
        <v>206.67</v>
      </c>
      <c r="F232" s="4" t="str">
        <f>VLOOKUP(A232,HOP!A:C,3,0)</f>
        <v>2193868</v>
      </c>
      <c r="G232" s="4">
        <f t="shared" si="6"/>
        <v>0</v>
      </c>
      <c r="H232" s="4" t="str">
        <f t="shared" si="7"/>
        <v>，2193868</v>
      </c>
      <c r="I232" s="4" t="str">
        <f>VLOOKUP(A232,HOP!A:T,20,0)</f>
        <v>直连</v>
      </c>
    </row>
    <row r="233" s="4" customFormat="1" hidden="1" spans="1:9">
      <c r="A233" s="4">
        <v>15783131736</v>
      </c>
      <c r="B233" s="5">
        <v>44398</v>
      </c>
      <c r="C233" s="5">
        <v>44400</v>
      </c>
      <c r="D233" s="4">
        <v>659.49</v>
      </c>
      <c r="E233" s="4" t="str">
        <f>VLOOKUP(A233,HOP!A:L,12,0)</f>
        <v>659.49</v>
      </c>
      <c r="F233" s="4" t="str">
        <f>VLOOKUP(A233,HOP!A:C,3,0)</f>
        <v>2194311</v>
      </c>
      <c r="G233" s="4">
        <f t="shared" si="6"/>
        <v>0</v>
      </c>
      <c r="H233" s="4" t="str">
        <f t="shared" si="7"/>
        <v>，2194311</v>
      </c>
      <c r="I233" s="4" t="str">
        <f>VLOOKUP(A233,HOP!A:T,20,0)</f>
        <v>直连</v>
      </c>
    </row>
    <row r="234" s="4" customFormat="1" hidden="1" spans="1:9">
      <c r="A234" s="4">
        <v>15824544563</v>
      </c>
      <c r="B234" s="5">
        <v>44398</v>
      </c>
      <c r="C234" s="5">
        <v>44400</v>
      </c>
      <c r="D234" s="4">
        <v>597.98</v>
      </c>
      <c r="E234" s="4" t="str">
        <f>VLOOKUP(A234,HOP!A:L,12,0)</f>
        <v>597.98</v>
      </c>
      <c r="F234" s="4" t="str">
        <f>VLOOKUP(A234,HOP!A:C,3,0)</f>
        <v>2199119</v>
      </c>
      <c r="G234" s="4">
        <f t="shared" si="6"/>
        <v>0</v>
      </c>
      <c r="H234" s="4" t="str">
        <f t="shared" si="7"/>
        <v>，2199119</v>
      </c>
      <c r="I234" s="4" t="str">
        <f>VLOOKUP(A234,HOP!A:T,20,0)</f>
        <v>直连</v>
      </c>
    </row>
    <row r="235" s="4" customFormat="1" hidden="1" spans="1:9">
      <c r="A235" s="4">
        <v>15825010372</v>
      </c>
      <c r="B235" s="5">
        <v>44397</v>
      </c>
      <c r="C235" s="5">
        <v>44400</v>
      </c>
      <c r="D235" s="4">
        <v>1173.72</v>
      </c>
      <c r="E235" s="4" t="str">
        <f>VLOOKUP(A235,HOP!A:L,12,0)</f>
        <v>1173.72</v>
      </c>
      <c r="F235" s="4" t="str">
        <f>VLOOKUP(A235,HOP!A:C,3,0)</f>
        <v>2199208</v>
      </c>
      <c r="G235" s="4">
        <f t="shared" si="6"/>
        <v>0</v>
      </c>
      <c r="H235" s="4" t="str">
        <f t="shared" si="7"/>
        <v>，2199208</v>
      </c>
      <c r="I235" s="4" t="str">
        <f>VLOOKUP(A235,HOP!A:T,20,0)</f>
        <v>直连</v>
      </c>
    </row>
    <row r="236" s="4" customFormat="1" hidden="1" spans="1:9">
      <c r="A236" s="4">
        <v>15825051435</v>
      </c>
      <c r="B236" s="5">
        <v>44398</v>
      </c>
      <c r="C236" s="5">
        <v>44400</v>
      </c>
      <c r="D236" s="4">
        <v>514.3</v>
      </c>
      <c r="E236" s="4" t="str">
        <f>VLOOKUP(A236,HOP!A:L,12,0)</f>
        <v>514.30</v>
      </c>
      <c r="F236" s="4" t="str">
        <f>VLOOKUP(A236,HOP!A:C,3,0)</f>
        <v>2199218</v>
      </c>
      <c r="G236" s="4">
        <f t="shared" si="6"/>
        <v>0</v>
      </c>
      <c r="H236" s="4" t="str">
        <f t="shared" si="7"/>
        <v>，2199218</v>
      </c>
      <c r="I236" s="4" t="str">
        <f>VLOOKUP(A236,HOP!A:T,20,0)</f>
        <v>直连</v>
      </c>
    </row>
    <row r="237" s="4" customFormat="1" hidden="1" spans="1:9">
      <c r="A237" s="4">
        <v>15832571753</v>
      </c>
      <c r="B237" s="5">
        <v>44397</v>
      </c>
      <c r="C237" s="5">
        <v>44400</v>
      </c>
      <c r="D237" s="4">
        <v>517.11</v>
      </c>
      <c r="E237" s="4" t="str">
        <f>VLOOKUP(A237,HOP!A:L,12,0)</f>
        <v>517.11</v>
      </c>
      <c r="F237" s="4" t="str">
        <f>VLOOKUP(A237,HOP!A:C,3,0)</f>
        <v>2199955</v>
      </c>
      <c r="G237" s="4">
        <f t="shared" si="6"/>
        <v>0</v>
      </c>
      <c r="H237" s="4" t="str">
        <f t="shared" si="7"/>
        <v>，2199955</v>
      </c>
      <c r="I237" s="4" t="str">
        <f>VLOOKUP(A237,HOP!A:T,20,0)</f>
        <v>直连</v>
      </c>
    </row>
    <row r="238" s="4" customFormat="1" spans="1:9">
      <c r="A238" s="4">
        <v>15833746844</v>
      </c>
      <c r="B238" s="5">
        <v>44396</v>
      </c>
      <c r="C238" s="5">
        <v>44400</v>
      </c>
      <c r="D238" s="4">
        <v>1246.14</v>
      </c>
      <c r="E238" s="4" t="str">
        <f>VLOOKUP(A238,HOP!A:L,12,0)</f>
        <v>1246.16</v>
      </c>
      <c r="F238" s="4" t="str">
        <f>VLOOKUP(A238,HOP!A:C,3,0)</f>
        <v>2200140</v>
      </c>
      <c r="G238" s="4">
        <f t="shared" si="6"/>
        <v>-0.0199999999999818</v>
      </c>
      <c r="H238" s="4" t="str">
        <f t="shared" si="7"/>
        <v>，2200140</v>
      </c>
      <c r="I238" s="4" t="str">
        <f>VLOOKUP(A238,HOP!A:T,20,0)</f>
        <v>直连</v>
      </c>
    </row>
    <row r="239" s="4" customFormat="1" spans="1:9">
      <c r="A239" s="4">
        <v>15833798039</v>
      </c>
      <c r="B239" s="5">
        <v>44396</v>
      </c>
      <c r="C239" s="5">
        <v>44400</v>
      </c>
      <c r="D239" s="4">
        <v>1246.14</v>
      </c>
      <c r="E239" s="4" t="str">
        <f>VLOOKUP(A239,HOP!A:L,12,0)</f>
        <v>1246.16</v>
      </c>
      <c r="F239" s="4" t="str">
        <f>VLOOKUP(A239,HOP!A:C,3,0)</f>
        <v>2200147</v>
      </c>
      <c r="G239" s="4">
        <f t="shared" si="6"/>
        <v>-0.0199999999999818</v>
      </c>
      <c r="H239" s="4" t="str">
        <f t="shared" si="7"/>
        <v>，2200147</v>
      </c>
      <c r="I239" s="4" t="str">
        <f>VLOOKUP(A239,HOP!A:T,20,0)</f>
        <v>直连</v>
      </c>
    </row>
    <row r="240" s="4" customFormat="1" hidden="1" spans="1:9">
      <c r="A240" s="4">
        <v>15843376860</v>
      </c>
      <c r="B240" s="5">
        <v>44398</v>
      </c>
      <c r="C240" s="5">
        <v>44400</v>
      </c>
      <c r="D240" s="4">
        <v>228.26</v>
      </c>
      <c r="E240" s="4" t="str">
        <f>VLOOKUP(A240,HOP!A:L,12,0)</f>
        <v>228.26</v>
      </c>
      <c r="F240" s="4" t="str">
        <f>VLOOKUP(A240,HOP!A:C,3,0)</f>
        <v>2201201</v>
      </c>
      <c r="G240" s="4">
        <f t="shared" si="6"/>
        <v>0</v>
      </c>
      <c r="H240" s="4" t="str">
        <f t="shared" si="7"/>
        <v>，2201201</v>
      </c>
      <c r="I240" s="4" t="str">
        <f>VLOOKUP(A240,HOP!A:T,20,0)</f>
        <v>直连</v>
      </c>
    </row>
    <row r="241" s="4" customFormat="1" hidden="1" spans="1:9">
      <c r="A241" s="4">
        <v>15850184749</v>
      </c>
      <c r="B241" s="5">
        <v>44396</v>
      </c>
      <c r="C241" s="5">
        <v>44400</v>
      </c>
      <c r="D241" s="4">
        <v>2606.04</v>
      </c>
      <c r="E241" s="4" t="str">
        <f>VLOOKUP(A241,HOP!A:L,12,0)</f>
        <v>2606.04</v>
      </c>
      <c r="F241" s="4" t="str">
        <f>VLOOKUP(A241,HOP!A:C,3,0)</f>
        <v>2201801</v>
      </c>
      <c r="G241" s="4">
        <f t="shared" si="6"/>
        <v>0</v>
      </c>
      <c r="H241" s="4" t="str">
        <f t="shared" si="7"/>
        <v>，2201801</v>
      </c>
      <c r="I241" s="4" t="str">
        <f>VLOOKUP(A241,HOP!A:T,20,0)</f>
        <v>直连</v>
      </c>
    </row>
    <row r="242" s="4" customFormat="1" hidden="1" spans="1:9">
      <c r="A242" s="4">
        <v>15850208336</v>
      </c>
      <c r="B242" s="5">
        <v>44396</v>
      </c>
      <c r="C242" s="5">
        <v>44400</v>
      </c>
      <c r="D242" s="4">
        <v>2606.04</v>
      </c>
      <c r="E242" s="4" t="str">
        <f>VLOOKUP(A242,HOP!A:L,12,0)</f>
        <v>2606.04</v>
      </c>
      <c r="F242" s="4" t="str">
        <f>VLOOKUP(A242,HOP!A:C,3,0)</f>
        <v>2201807</v>
      </c>
      <c r="G242" s="4">
        <f t="shared" si="6"/>
        <v>0</v>
      </c>
      <c r="H242" s="4" t="str">
        <f t="shared" si="7"/>
        <v>，2201807</v>
      </c>
      <c r="I242" s="4" t="str">
        <f>VLOOKUP(A242,HOP!A:T,20,0)</f>
        <v>直连</v>
      </c>
    </row>
    <row r="243" s="4" customFormat="1" hidden="1" spans="1:9">
      <c r="A243" s="4">
        <v>15850547962</v>
      </c>
      <c r="B243" s="5">
        <v>44398</v>
      </c>
      <c r="C243" s="5">
        <v>44400</v>
      </c>
      <c r="D243" s="4">
        <v>1164.84</v>
      </c>
      <c r="E243" s="4" t="str">
        <f>VLOOKUP(A243,HOP!A:L,12,0)</f>
        <v>1164.84</v>
      </c>
      <c r="F243" s="4" t="str">
        <f>VLOOKUP(A243,HOP!A:C,3,0)</f>
        <v>2201837</v>
      </c>
      <c r="G243" s="4">
        <f t="shared" si="6"/>
        <v>0</v>
      </c>
      <c r="H243" s="4" t="str">
        <f t="shared" si="7"/>
        <v>，2201837</v>
      </c>
      <c r="I243" s="4" t="str">
        <f>VLOOKUP(A243,HOP!A:T,20,0)</f>
        <v>直连</v>
      </c>
    </row>
    <row r="244" s="4" customFormat="1" hidden="1" spans="1:9">
      <c r="A244" s="4">
        <v>15854288769</v>
      </c>
      <c r="B244" s="5">
        <v>44396</v>
      </c>
      <c r="C244" s="5">
        <v>44400</v>
      </c>
      <c r="D244" s="4">
        <v>1192.24</v>
      </c>
      <c r="E244" s="4" t="str">
        <f>VLOOKUP(A244,HOP!A:L,12,0)</f>
        <v>1192.24</v>
      </c>
      <c r="F244" s="4" t="str">
        <f>VLOOKUP(A244,HOP!A:C,3,0)</f>
        <v>2201937</v>
      </c>
      <c r="G244" s="4">
        <f t="shared" si="6"/>
        <v>0</v>
      </c>
      <c r="H244" s="4" t="str">
        <f t="shared" si="7"/>
        <v>，2201937</v>
      </c>
      <c r="I244" s="4" t="str">
        <f>VLOOKUP(A244,HOP!A:T,20,0)</f>
        <v>直连</v>
      </c>
    </row>
    <row r="245" s="4" customFormat="1" hidden="1" spans="1:9">
      <c r="A245" s="4">
        <v>15849667774</v>
      </c>
      <c r="B245" s="5">
        <v>44396</v>
      </c>
      <c r="C245" s="5">
        <v>44400</v>
      </c>
      <c r="D245" s="4">
        <v>502.1</v>
      </c>
      <c r="E245" s="4" t="str">
        <f>VLOOKUP(A245,HOP!A:L,12,0)</f>
        <v>502.10</v>
      </c>
      <c r="F245" s="4" t="str">
        <f>VLOOKUP(A245,HOP!A:C,3,0)</f>
        <v>2202050</v>
      </c>
      <c r="G245" s="4">
        <f t="shared" si="6"/>
        <v>0</v>
      </c>
      <c r="H245" s="4" t="str">
        <f t="shared" si="7"/>
        <v>，2202050</v>
      </c>
      <c r="I245" s="4" t="str">
        <f>VLOOKUP(A245,HOP!A:T,20,0)</f>
        <v>直连</v>
      </c>
    </row>
    <row r="246" s="4" customFormat="1" hidden="1" spans="1:9">
      <c r="A246" s="4">
        <v>15865079285</v>
      </c>
      <c r="B246" s="5">
        <v>44399</v>
      </c>
      <c r="C246" s="5">
        <v>44400</v>
      </c>
      <c r="D246" s="4">
        <v>361.61</v>
      </c>
      <c r="E246" s="4" t="str">
        <f>VLOOKUP(A246,HOP!A:L,12,0)</f>
        <v>361.61</v>
      </c>
      <c r="F246" s="4" t="str">
        <f>VLOOKUP(A246,HOP!A:C,3,0)</f>
        <v>2202965</v>
      </c>
      <c r="G246" s="4">
        <f t="shared" si="6"/>
        <v>0</v>
      </c>
      <c r="H246" s="4" t="str">
        <f t="shared" si="7"/>
        <v>，2202965</v>
      </c>
      <c r="I246" s="4" t="str">
        <f>VLOOKUP(A246,HOP!A:T,20,0)</f>
        <v>直连</v>
      </c>
    </row>
    <row r="247" s="4" customFormat="1" spans="1:9">
      <c r="A247" s="4">
        <v>15866669522</v>
      </c>
      <c r="B247" s="5">
        <v>44398</v>
      </c>
      <c r="C247" s="5">
        <v>44400</v>
      </c>
      <c r="D247" s="4">
        <v>651.37</v>
      </c>
      <c r="E247" s="4" t="str">
        <f>VLOOKUP(A247,HOP!A:L,12,0)</f>
        <v>651.38</v>
      </c>
      <c r="F247" s="4" t="str">
        <f>VLOOKUP(A247,HOP!A:C,3,0)</f>
        <v>2203181</v>
      </c>
      <c r="G247" s="4">
        <f t="shared" si="6"/>
        <v>-0.00999999999999091</v>
      </c>
      <c r="H247" s="4" t="str">
        <f t="shared" si="7"/>
        <v>，2203181</v>
      </c>
      <c r="I247" s="4" t="str">
        <f>VLOOKUP(A247,HOP!A:T,20,0)</f>
        <v>直连</v>
      </c>
    </row>
    <row r="248" s="4" customFormat="1" hidden="1" spans="1:9">
      <c r="A248" s="4">
        <v>15871038739</v>
      </c>
      <c r="B248" s="5">
        <v>44398</v>
      </c>
      <c r="C248" s="5">
        <v>44400</v>
      </c>
      <c r="D248" s="4">
        <v>996.72</v>
      </c>
      <c r="E248" s="4" t="str">
        <f>VLOOKUP(A248,HOP!A:L,12,0)</f>
        <v>996.72</v>
      </c>
      <c r="F248" s="4" t="str">
        <f>VLOOKUP(A248,HOP!A:C,3,0)</f>
        <v>2203273</v>
      </c>
      <c r="G248" s="4">
        <f t="shared" si="6"/>
        <v>0</v>
      </c>
      <c r="H248" s="4" t="str">
        <f t="shared" si="7"/>
        <v>，2203273</v>
      </c>
      <c r="I248" s="4" t="str">
        <f>VLOOKUP(A248,HOP!A:T,20,0)</f>
        <v>直连</v>
      </c>
    </row>
    <row r="249" s="4" customFormat="1" hidden="1" spans="1:9">
      <c r="A249" s="4">
        <v>15875146616</v>
      </c>
      <c r="B249" s="5">
        <v>44398</v>
      </c>
      <c r="C249" s="5">
        <v>44400</v>
      </c>
      <c r="D249" s="4">
        <v>267.24</v>
      </c>
      <c r="E249" s="4" t="str">
        <f>VLOOKUP(A249,HOP!A:L,12,0)</f>
        <v>267.24</v>
      </c>
      <c r="F249" s="4" t="str">
        <f>VLOOKUP(A249,HOP!A:C,3,0)</f>
        <v>2203911</v>
      </c>
      <c r="G249" s="4">
        <f t="shared" si="6"/>
        <v>0</v>
      </c>
      <c r="H249" s="4" t="str">
        <f t="shared" si="7"/>
        <v>，2203911</v>
      </c>
      <c r="I249" s="4" t="str">
        <f>VLOOKUP(A249,HOP!A:T,20,0)</f>
        <v>直连</v>
      </c>
    </row>
    <row r="250" s="4" customFormat="1" spans="1:9">
      <c r="A250" s="4">
        <v>15875228903</v>
      </c>
      <c r="B250" s="5">
        <v>44398</v>
      </c>
      <c r="C250" s="5">
        <v>44400</v>
      </c>
      <c r="D250" s="4">
        <v>815.25</v>
      </c>
      <c r="E250" s="4" t="str">
        <f>VLOOKUP(A250,HOP!A:L,12,0)</f>
        <v>815.26</v>
      </c>
      <c r="F250" s="4" t="str">
        <f>VLOOKUP(A250,HOP!A:C,3,0)</f>
        <v>2203918</v>
      </c>
      <c r="G250" s="4">
        <f t="shared" si="6"/>
        <v>-0.00999999999999091</v>
      </c>
      <c r="H250" s="4" t="str">
        <f t="shared" si="7"/>
        <v>，2203918</v>
      </c>
      <c r="I250" s="4" t="str">
        <f>VLOOKUP(A250,HOP!A:T,20,0)</f>
        <v>直连</v>
      </c>
    </row>
    <row r="251" s="4" customFormat="1" hidden="1" spans="1:9">
      <c r="A251" s="4">
        <v>15875801851</v>
      </c>
      <c r="B251" s="5">
        <v>44399</v>
      </c>
      <c r="C251" s="5">
        <v>44400</v>
      </c>
      <c r="D251" s="4">
        <v>861.9</v>
      </c>
      <c r="E251" s="4" t="str">
        <f>VLOOKUP(A251,HOP!A:L,12,0)</f>
        <v>861.90</v>
      </c>
      <c r="F251" s="4" t="str">
        <f>VLOOKUP(A251,HOP!A:C,3,0)</f>
        <v>2203968</v>
      </c>
      <c r="G251" s="4">
        <f t="shared" si="6"/>
        <v>0</v>
      </c>
      <c r="H251" s="4" t="str">
        <f t="shared" si="7"/>
        <v>，2203968</v>
      </c>
      <c r="I251" s="4" t="str">
        <f>VLOOKUP(A251,HOP!A:T,20,0)</f>
        <v>直连</v>
      </c>
    </row>
    <row r="252" s="4" customFormat="1" hidden="1" spans="1:9">
      <c r="A252" s="4">
        <v>15876091076</v>
      </c>
      <c r="B252" s="5">
        <v>44398</v>
      </c>
      <c r="C252" s="5">
        <v>44400</v>
      </c>
      <c r="D252" s="4">
        <v>1723.2</v>
      </c>
      <c r="E252" s="4" t="str">
        <f>VLOOKUP(A252,HOP!A:L,12,0)</f>
        <v>1723.20</v>
      </c>
      <c r="F252" s="4" t="str">
        <f>VLOOKUP(A252,HOP!A:C,3,0)</f>
        <v>2204014</v>
      </c>
      <c r="G252" s="4">
        <f t="shared" si="6"/>
        <v>0</v>
      </c>
      <c r="H252" s="4" t="str">
        <f t="shared" si="7"/>
        <v>，2204014</v>
      </c>
      <c r="I252" s="4" t="str">
        <f>VLOOKUP(A252,HOP!A:T,20,0)</f>
        <v>直连</v>
      </c>
    </row>
    <row r="253" s="4" customFormat="1" hidden="1" spans="1:9">
      <c r="A253" s="4">
        <v>15876447711</v>
      </c>
      <c r="B253" s="5">
        <v>44398</v>
      </c>
      <c r="C253" s="5">
        <v>44400</v>
      </c>
      <c r="D253" s="4">
        <v>247.52</v>
      </c>
      <c r="E253" s="4" t="str">
        <f>VLOOKUP(A253,HOP!A:L,12,0)</f>
        <v>247.52</v>
      </c>
      <c r="F253" s="4" t="str">
        <f>VLOOKUP(A253,HOP!A:C,3,0)</f>
        <v>2204044</v>
      </c>
      <c r="G253" s="4">
        <f t="shared" si="6"/>
        <v>0</v>
      </c>
      <c r="H253" s="4" t="str">
        <f t="shared" si="7"/>
        <v>，2204044</v>
      </c>
      <c r="I253" s="4" t="str">
        <f>VLOOKUP(A253,HOP!A:T,20,0)</f>
        <v>直连</v>
      </c>
    </row>
    <row r="254" s="4" customFormat="1" hidden="1" spans="1:9">
      <c r="A254" s="4">
        <v>15877794667</v>
      </c>
      <c r="B254" s="5">
        <v>44399</v>
      </c>
      <c r="C254" s="5">
        <v>44400</v>
      </c>
      <c r="D254" s="4">
        <v>763.43</v>
      </c>
      <c r="E254" s="4" t="str">
        <f>VLOOKUP(A254,HOP!A:L,12,0)</f>
        <v>763.43</v>
      </c>
      <c r="F254" s="4" t="str">
        <f>VLOOKUP(A254,HOP!A:C,3,0)</f>
        <v>2204210</v>
      </c>
      <c r="G254" s="4">
        <f t="shared" si="6"/>
        <v>0</v>
      </c>
      <c r="H254" s="4" t="str">
        <f t="shared" si="7"/>
        <v>，2204210</v>
      </c>
      <c r="I254" s="4" t="str">
        <f>VLOOKUP(A254,HOP!A:T,20,0)</f>
        <v>直连</v>
      </c>
    </row>
    <row r="255" s="4" customFormat="1" hidden="1" spans="1:9">
      <c r="A255" s="4">
        <v>15884958965</v>
      </c>
      <c r="B255" s="5">
        <v>44399</v>
      </c>
      <c r="C255" s="5">
        <v>44400</v>
      </c>
      <c r="D255" s="4">
        <v>241.62</v>
      </c>
      <c r="E255" s="4" t="str">
        <f>VLOOKUP(A255,HOP!A:L,12,0)</f>
        <v>241.62</v>
      </c>
      <c r="F255" s="4" t="str">
        <f>VLOOKUP(A255,HOP!A:C,3,0)</f>
        <v>2204336</v>
      </c>
      <c r="G255" s="4">
        <f t="shared" si="6"/>
        <v>0</v>
      </c>
      <c r="H255" s="4" t="str">
        <f t="shared" si="7"/>
        <v>，2204336</v>
      </c>
      <c r="I255" s="4" t="str">
        <f>VLOOKUP(A255,HOP!A:T,20,0)</f>
        <v>直连</v>
      </c>
    </row>
    <row r="256" s="4" customFormat="1" hidden="1" spans="1:9">
      <c r="A256" s="4">
        <v>15885213623</v>
      </c>
      <c r="B256" s="5">
        <v>44398</v>
      </c>
      <c r="C256" s="5">
        <v>44400</v>
      </c>
      <c r="D256" s="4">
        <v>436</v>
      </c>
      <c r="E256" s="4" t="str">
        <f>VLOOKUP(A256,HOP!A:L,12,0)</f>
        <v>436.00</v>
      </c>
      <c r="F256" s="4" t="str">
        <f>VLOOKUP(A256,HOP!A:C,3,0)</f>
        <v>2204365</v>
      </c>
      <c r="G256" s="4">
        <f t="shared" si="6"/>
        <v>0</v>
      </c>
      <c r="H256" s="4" t="str">
        <f t="shared" si="7"/>
        <v>，2204365</v>
      </c>
      <c r="I256" s="4" t="str">
        <f>VLOOKUP(A256,HOP!A:T,20,0)</f>
        <v>直连</v>
      </c>
    </row>
    <row r="257" s="4" customFormat="1" hidden="1" spans="1:9">
      <c r="A257" s="4">
        <v>15885450485</v>
      </c>
      <c r="B257" s="5">
        <v>44399</v>
      </c>
      <c r="C257" s="5">
        <v>44400</v>
      </c>
      <c r="D257" s="4">
        <v>115.47</v>
      </c>
      <c r="E257" s="4" t="str">
        <f>VLOOKUP(A257,HOP!A:L,12,0)</f>
        <v>115.47</v>
      </c>
      <c r="F257" s="4" t="str">
        <f>VLOOKUP(A257,HOP!A:C,3,0)</f>
        <v>2204397</v>
      </c>
      <c r="G257" s="4">
        <f t="shared" si="6"/>
        <v>0</v>
      </c>
      <c r="H257" s="4" t="str">
        <f t="shared" si="7"/>
        <v>，2204397</v>
      </c>
      <c r="I257" s="4" t="str">
        <f>VLOOKUP(A257,HOP!A:T,20,0)</f>
        <v>直连</v>
      </c>
    </row>
    <row r="258" s="4" customFormat="1" hidden="1" spans="1:9">
      <c r="A258" s="4">
        <v>15885528329</v>
      </c>
      <c r="B258" s="5">
        <v>44399</v>
      </c>
      <c r="C258" s="5">
        <v>44400</v>
      </c>
      <c r="D258" s="4">
        <v>364.31</v>
      </c>
      <c r="E258" s="4" t="str">
        <f>VLOOKUP(A258,HOP!A:L,12,0)</f>
        <v>364.31</v>
      </c>
      <c r="F258" s="4" t="str">
        <f>VLOOKUP(A258,HOP!A:C,3,0)</f>
        <v>2204409</v>
      </c>
      <c r="G258" s="4">
        <f t="shared" si="6"/>
        <v>0</v>
      </c>
      <c r="H258" s="4" t="str">
        <f t="shared" si="7"/>
        <v>，2204409</v>
      </c>
      <c r="I258" s="4" t="str">
        <f>VLOOKUP(A258,HOP!A:T,20,0)</f>
        <v>直连</v>
      </c>
    </row>
    <row r="259" s="4" customFormat="1" hidden="1" spans="1:9">
      <c r="A259" s="4">
        <v>15886297457</v>
      </c>
      <c r="B259" s="5">
        <v>44399</v>
      </c>
      <c r="C259" s="5">
        <v>44400</v>
      </c>
      <c r="D259" s="4">
        <v>273.36</v>
      </c>
      <c r="E259" s="4" t="str">
        <f>VLOOKUP(A259,HOP!A:L,12,0)</f>
        <v>273.36</v>
      </c>
      <c r="F259" s="4" t="str">
        <f>VLOOKUP(A259,HOP!A:C,3,0)</f>
        <v>2204502</v>
      </c>
      <c r="G259" s="4">
        <f t="shared" si="6"/>
        <v>0</v>
      </c>
      <c r="H259" s="4" t="str">
        <f t="shared" si="7"/>
        <v>，2204502</v>
      </c>
      <c r="I259" s="4" t="str">
        <f>VLOOKUP(A259,HOP!A:T,20,0)</f>
        <v>直连</v>
      </c>
    </row>
    <row r="260" s="4" customFormat="1" hidden="1" spans="1:9">
      <c r="A260" s="4">
        <v>15886749191</v>
      </c>
      <c r="B260" s="5">
        <v>44399</v>
      </c>
      <c r="C260" s="5">
        <v>44400</v>
      </c>
      <c r="D260" s="4">
        <v>877.84</v>
      </c>
      <c r="E260" s="4" t="str">
        <f>VLOOKUP(A260,HOP!A:L,12,0)</f>
        <v>877.84</v>
      </c>
      <c r="F260" s="4" t="str">
        <f>VLOOKUP(A260,HOP!A:C,3,0)</f>
        <v>2204567</v>
      </c>
      <c r="G260" s="4">
        <f t="shared" si="6"/>
        <v>0</v>
      </c>
      <c r="H260" s="4" t="str">
        <f t="shared" si="7"/>
        <v>，2204567</v>
      </c>
      <c r="I260" s="4" t="str">
        <f>VLOOKUP(A260,HOP!A:T,20,0)</f>
        <v>直连</v>
      </c>
    </row>
    <row r="261" s="4" customFormat="1" hidden="1" spans="1:9">
      <c r="A261" s="4">
        <v>15887184331</v>
      </c>
      <c r="B261" s="5">
        <v>44399</v>
      </c>
      <c r="C261" s="5">
        <v>44400</v>
      </c>
      <c r="D261" s="4">
        <v>137.6</v>
      </c>
      <c r="E261" s="4" t="str">
        <f>VLOOKUP(A261,HOP!A:L,12,0)</f>
        <v>137.60</v>
      </c>
      <c r="F261" s="4" t="str">
        <f>VLOOKUP(A261,HOP!A:C,3,0)</f>
        <v>2204616</v>
      </c>
      <c r="G261" s="4">
        <f t="shared" si="6"/>
        <v>0</v>
      </c>
      <c r="H261" s="4" t="str">
        <f t="shared" si="7"/>
        <v>，2204616</v>
      </c>
      <c r="I261" s="4" t="str">
        <f>VLOOKUP(A261,HOP!A:T,20,0)</f>
        <v>直连</v>
      </c>
    </row>
    <row r="262" s="4" customFormat="1" hidden="1" spans="1:9">
      <c r="A262" s="4">
        <v>15887216945</v>
      </c>
      <c r="B262" s="5">
        <v>44399</v>
      </c>
      <c r="C262" s="5">
        <v>44400</v>
      </c>
      <c r="D262" s="4">
        <v>495.76</v>
      </c>
      <c r="E262" s="4" t="str">
        <f>VLOOKUP(A262,HOP!A:L,12,0)</f>
        <v>495.76</v>
      </c>
      <c r="F262" s="4" t="str">
        <f>VLOOKUP(A262,HOP!A:C,3,0)</f>
        <v>2204621</v>
      </c>
      <c r="G262" s="4">
        <f t="shared" si="6"/>
        <v>0</v>
      </c>
      <c r="H262" s="4" t="str">
        <f t="shared" si="7"/>
        <v>，2204621</v>
      </c>
      <c r="I262" s="4" t="str">
        <f>VLOOKUP(A262,HOP!A:T,20,0)</f>
        <v>直连</v>
      </c>
    </row>
    <row r="263" s="4" customFormat="1" hidden="1" spans="1:9">
      <c r="A263" s="4">
        <v>15887375204</v>
      </c>
      <c r="B263" s="5">
        <v>44399</v>
      </c>
      <c r="C263" s="5">
        <v>44400</v>
      </c>
      <c r="D263" s="4">
        <v>305.25</v>
      </c>
      <c r="E263" s="4" t="str">
        <f>VLOOKUP(A263,HOP!A:L,12,0)</f>
        <v>305.25</v>
      </c>
      <c r="F263" s="4" t="str">
        <f>VLOOKUP(A263,HOP!A:C,3,0)</f>
        <v>2204642</v>
      </c>
      <c r="G263" s="4">
        <f t="shared" si="6"/>
        <v>0</v>
      </c>
      <c r="H263" s="4" t="str">
        <f t="shared" si="7"/>
        <v>，2204642</v>
      </c>
      <c r="I263" s="4" t="str">
        <f>VLOOKUP(A263,HOP!A:T,20,0)</f>
        <v>直连</v>
      </c>
    </row>
    <row r="264" s="4" customFormat="1" hidden="1" spans="1:9">
      <c r="A264" s="4">
        <v>15887453137</v>
      </c>
      <c r="B264" s="5">
        <v>44399</v>
      </c>
      <c r="C264" s="5">
        <v>44400</v>
      </c>
      <c r="D264" s="4">
        <v>270.13</v>
      </c>
      <c r="E264" s="4" t="str">
        <f>VLOOKUP(A264,HOP!A:L,12,0)</f>
        <v>270.13</v>
      </c>
      <c r="F264" s="4" t="str">
        <f>VLOOKUP(A264,HOP!A:C,3,0)</f>
        <v>2204655</v>
      </c>
      <c r="G264" s="4">
        <f t="shared" si="6"/>
        <v>0</v>
      </c>
      <c r="H264" s="4" t="str">
        <f t="shared" si="7"/>
        <v>，2204655</v>
      </c>
      <c r="I264" s="4" t="str">
        <f>VLOOKUP(A264,HOP!A:T,20,0)</f>
        <v>直连</v>
      </c>
    </row>
    <row r="265" s="4" customFormat="1" hidden="1" spans="1:9">
      <c r="A265" s="4">
        <v>15887572116</v>
      </c>
      <c r="B265" s="5">
        <v>44398</v>
      </c>
      <c r="C265" s="5">
        <v>44400</v>
      </c>
      <c r="D265" s="4">
        <v>769.84</v>
      </c>
      <c r="E265" s="4" t="str">
        <f>VLOOKUP(A265,HOP!A:L,12,0)</f>
        <v>769.84</v>
      </c>
      <c r="F265" s="4" t="str">
        <f>VLOOKUP(A265,HOP!A:C,3,0)</f>
        <v>2204665</v>
      </c>
      <c r="G265" s="4">
        <f t="shared" si="6"/>
        <v>0</v>
      </c>
      <c r="H265" s="4" t="str">
        <f t="shared" si="7"/>
        <v>，2204665</v>
      </c>
      <c r="I265" s="4" t="str">
        <f>VLOOKUP(A265,HOP!A:T,20,0)</f>
        <v>直连</v>
      </c>
    </row>
    <row r="266" s="4" customFormat="1" hidden="1" spans="1:9">
      <c r="A266" s="4">
        <v>15887589194</v>
      </c>
      <c r="B266" s="5">
        <v>44399</v>
      </c>
      <c r="C266" s="5">
        <v>44400</v>
      </c>
      <c r="D266" s="4">
        <v>0</v>
      </c>
      <c r="E266" s="4" t="str">
        <f>VLOOKUP(A266,HOP!A:L,12,0)</f>
        <v>0.00</v>
      </c>
      <c r="F266" s="4" t="str">
        <f>VLOOKUP(A266,HOP!A:C,3,0)</f>
        <v>2204671</v>
      </c>
      <c r="G266" s="4">
        <f t="shared" si="6"/>
        <v>0</v>
      </c>
      <c r="H266" s="4" t="str">
        <f t="shared" si="7"/>
        <v>，2204671</v>
      </c>
      <c r="I266" s="4" t="str">
        <f>VLOOKUP(A266,HOP!A:T,20,0)</f>
        <v>直连</v>
      </c>
    </row>
    <row r="267" s="4" customFormat="1" hidden="1" spans="1:14">
      <c r="A267" s="4">
        <v>15887864113</v>
      </c>
      <c r="B267" s="5">
        <v>44399</v>
      </c>
      <c r="C267" s="5">
        <v>44400</v>
      </c>
      <c r="D267" s="4">
        <v>0</v>
      </c>
      <c r="E267" s="4" t="str">
        <f>VLOOKUP(A267,HOP!A:L,12,0)</f>
        <v>0.00</v>
      </c>
      <c r="F267" s="4" t="str">
        <f>VLOOKUP(A267,HOP!A:C,3,0)</f>
        <v>2204709</v>
      </c>
      <c r="G267" s="4">
        <f t="shared" si="6"/>
        <v>0</v>
      </c>
      <c r="H267" s="4" t="str">
        <f t="shared" si="7"/>
        <v>，2204709</v>
      </c>
      <c r="I267" s="4" t="str">
        <f>VLOOKUP(A267,HOP!A:T,20,0)</f>
        <v>直连</v>
      </c>
      <c r="N267" s="4" t="s">
        <v>756</v>
      </c>
    </row>
    <row r="268" s="4" customFormat="1" hidden="1" spans="1:9">
      <c r="A268" s="4">
        <v>15888325021</v>
      </c>
      <c r="B268" s="5">
        <v>44399</v>
      </c>
      <c r="C268" s="5">
        <v>44400</v>
      </c>
      <c r="D268" s="4">
        <v>151.98</v>
      </c>
      <c r="E268" s="4" t="str">
        <f>VLOOKUP(A268,HOP!A:L,12,0)</f>
        <v>151.98</v>
      </c>
      <c r="F268" s="4" t="str">
        <f>VLOOKUP(A268,HOP!A:C,3,0)</f>
        <v>2204761</v>
      </c>
      <c r="G268" s="4">
        <f t="shared" si="6"/>
        <v>0</v>
      </c>
      <c r="H268" s="4" t="str">
        <f>$H$1&amp;F268</f>
        <v>，2204761</v>
      </c>
      <c r="I268" s="4" t="str">
        <f>VLOOKUP(A268,HOP!A:T,20,0)</f>
        <v>直连</v>
      </c>
    </row>
    <row r="269" s="4" customFormat="1" hidden="1" spans="1:9">
      <c r="A269" s="4">
        <v>15888459983</v>
      </c>
      <c r="B269" s="5">
        <v>44399</v>
      </c>
      <c r="C269" s="5">
        <v>44400</v>
      </c>
      <c r="D269" s="4">
        <v>327.46</v>
      </c>
      <c r="E269" s="4" t="str">
        <f>VLOOKUP(A269,HOP!A:L,12,0)</f>
        <v>327.46</v>
      </c>
      <c r="F269" s="4" t="str">
        <f>VLOOKUP(A269,HOP!A:C,3,0)</f>
        <v>2204765</v>
      </c>
      <c r="G269" s="4">
        <f t="shared" si="6"/>
        <v>0</v>
      </c>
      <c r="H269" s="4" t="str">
        <f>$H$1&amp;F269</f>
        <v>，2204765</v>
      </c>
      <c r="I269" s="4" t="str">
        <f>VLOOKUP(A269,HOP!A:T,20,0)</f>
        <v>直连</v>
      </c>
    </row>
    <row r="270" s="4" customFormat="1" hidden="1" spans="1:9">
      <c r="A270" s="4">
        <v>15888824663</v>
      </c>
      <c r="B270" s="5">
        <v>44399</v>
      </c>
      <c r="C270" s="5">
        <v>44400</v>
      </c>
      <c r="D270" s="4">
        <v>132.55</v>
      </c>
      <c r="E270" s="4" t="str">
        <f>VLOOKUP(A270,HOP!A:L,12,0)</f>
        <v>132.55</v>
      </c>
      <c r="F270" s="4" t="str">
        <f>VLOOKUP(A270,HOP!A:C,3,0)</f>
        <v>2204798</v>
      </c>
      <c r="G270" s="4">
        <f t="shared" si="6"/>
        <v>0</v>
      </c>
      <c r="H270" s="4" t="str">
        <f>$H$1&amp;F270</f>
        <v>，2204798</v>
      </c>
      <c r="I270" s="4" t="str">
        <f>VLOOKUP(A270,HOP!A:T,20,0)</f>
        <v>直连</v>
      </c>
    </row>
    <row r="271" s="4" customFormat="1" hidden="1" spans="1:9">
      <c r="A271" s="4">
        <v>15888971348</v>
      </c>
      <c r="B271" s="5">
        <v>44399</v>
      </c>
      <c r="C271" s="5">
        <v>44400</v>
      </c>
      <c r="D271" s="4">
        <v>194.82</v>
      </c>
      <c r="E271" s="4" t="str">
        <f>VLOOKUP(A271,HOP!A:L,12,0)</f>
        <v>194.82</v>
      </c>
      <c r="F271" s="4" t="str">
        <f>VLOOKUP(A271,HOP!A:C,3,0)</f>
        <v>2204836</v>
      </c>
      <c r="G271" s="4">
        <f t="shared" si="6"/>
        <v>0</v>
      </c>
      <c r="H271" s="4" t="str">
        <f>$H$1&amp;F271</f>
        <v>，2204836</v>
      </c>
      <c r="I271" s="4" t="str">
        <f>VLOOKUP(A271,HOP!A:T,20,0)</f>
        <v>直连</v>
      </c>
    </row>
    <row r="272" s="4" customFormat="1" hidden="1" spans="1:9">
      <c r="A272" s="4">
        <v>15888998450</v>
      </c>
      <c r="B272" s="5">
        <v>44399</v>
      </c>
      <c r="C272" s="5">
        <v>44400</v>
      </c>
      <c r="D272" s="4">
        <v>117.14</v>
      </c>
      <c r="E272" s="4" t="str">
        <f>VLOOKUP(A272,HOP!A:L,12,0)</f>
        <v>117.14</v>
      </c>
      <c r="F272" s="4" t="str">
        <f>VLOOKUP(A272,HOP!A:C,3,0)</f>
        <v>2204846</v>
      </c>
      <c r="G272" s="4">
        <f t="shared" si="6"/>
        <v>0</v>
      </c>
      <c r="H272" s="4" t="str">
        <f>$H$1&amp;F272</f>
        <v>，2204846</v>
      </c>
      <c r="I272" s="4" t="str">
        <f>VLOOKUP(A272,HOP!A:T,20,0)</f>
        <v>直连</v>
      </c>
    </row>
    <row r="273" s="4" customFormat="1" hidden="1" spans="1:9">
      <c r="A273" s="4">
        <v>15888979153</v>
      </c>
      <c r="B273" s="5">
        <v>44399</v>
      </c>
      <c r="C273" s="5">
        <v>44400</v>
      </c>
      <c r="D273" s="4">
        <v>111.99</v>
      </c>
      <c r="E273" s="4" t="str">
        <f>VLOOKUP(A273,HOP!A:L,12,0)</f>
        <v>111.99</v>
      </c>
      <c r="F273" s="4" t="str">
        <f>VLOOKUP(A273,HOP!A:C,3,0)</f>
        <v>2204838</v>
      </c>
      <c r="G273" s="4">
        <f t="shared" si="6"/>
        <v>0</v>
      </c>
      <c r="H273" s="4" t="str">
        <f>$H$1&amp;F273</f>
        <v>，2204838</v>
      </c>
      <c r="I273" s="4" t="str">
        <f>VLOOKUP(A273,HOP!A:T,20,0)</f>
        <v>直连</v>
      </c>
    </row>
    <row r="274" s="4" customFormat="1" hidden="1" spans="1:9">
      <c r="A274" s="4">
        <v>15889358629</v>
      </c>
      <c r="B274" s="5">
        <v>44399</v>
      </c>
      <c r="C274" s="5">
        <v>44400</v>
      </c>
      <c r="D274" s="4">
        <v>220.53</v>
      </c>
      <c r="E274" s="4" t="str">
        <f>VLOOKUP(A274,HOP!A:L,12,0)</f>
        <v>220.53</v>
      </c>
      <c r="F274" s="4" t="str">
        <f>VLOOKUP(A274,HOP!A:C,3,0)</f>
        <v>2204901</v>
      </c>
      <c r="G274" s="4">
        <f t="shared" si="6"/>
        <v>0</v>
      </c>
      <c r="H274" s="4" t="str">
        <f>$H$1&amp;F274</f>
        <v>，2204901</v>
      </c>
      <c r="I274" s="4" t="str">
        <f>VLOOKUP(A274,HOP!A:T,20,0)</f>
        <v>直连</v>
      </c>
    </row>
    <row r="275" s="4" customFormat="1" hidden="1" spans="1:9">
      <c r="A275" s="4">
        <v>15888877724</v>
      </c>
      <c r="B275" s="5">
        <v>44399</v>
      </c>
      <c r="C275" s="5">
        <v>44400</v>
      </c>
      <c r="D275" s="4">
        <v>859.43</v>
      </c>
      <c r="E275" s="4" t="str">
        <f>VLOOKUP(A275,HOP!A:L,12,0)</f>
        <v>859.43</v>
      </c>
      <c r="F275" s="4" t="str">
        <f>VLOOKUP(A275,HOP!A:C,3,0)</f>
        <v>2204814</v>
      </c>
      <c r="G275" s="4">
        <f t="shared" si="6"/>
        <v>0</v>
      </c>
      <c r="H275" s="4" t="str">
        <f>$H$1&amp;F275</f>
        <v>，2204814</v>
      </c>
      <c r="I275" s="4" t="str">
        <f>VLOOKUP(A275,HOP!A:T,20,0)</f>
        <v>直连</v>
      </c>
    </row>
    <row r="276" s="4" customFormat="1" hidden="1" spans="1:9">
      <c r="A276" s="4">
        <v>15889398349</v>
      </c>
      <c r="B276" s="5">
        <v>44399</v>
      </c>
      <c r="C276" s="5">
        <v>44400</v>
      </c>
      <c r="D276" s="4">
        <v>117.3</v>
      </c>
      <c r="E276" s="4" t="str">
        <f>VLOOKUP(A276,HOP!A:L,12,0)</f>
        <v>117.30</v>
      </c>
      <c r="F276" s="4" t="str">
        <f>VLOOKUP(A276,HOP!A:C,3,0)</f>
        <v>2204908</v>
      </c>
      <c r="G276" s="4">
        <f t="shared" si="6"/>
        <v>0</v>
      </c>
      <c r="H276" s="4" t="str">
        <f>$H$1&amp;F276</f>
        <v>，2204908</v>
      </c>
      <c r="I276" s="4" t="str">
        <f>VLOOKUP(A276,HOP!A:T,20,0)</f>
        <v>直连</v>
      </c>
    </row>
    <row r="277" s="4" customFormat="1" hidden="1" spans="1:9">
      <c r="A277" s="4">
        <v>15892542985</v>
      </c>
      <c r="B277" s="5">
        <v>44399</v>
      </c>
      <c r="C277" s="5">
        <v>44400</v>
      </c>
      <c r="D277" s="4">
        <v>609.42</v>
      </c>
      <c r="E277" s="4" t="str">
        <f>VLOOKUP(A277,HOP!A:L,12,0)</f>
        <v>609.42</v>
      </c>
      <c r="F277" s="4" t="str">
        <f>VLOOKUP(A277,HOP!A:C,3,0)</f>
        <v>2204928</v>
      </c>
      <c r="G277" s="4">
        <f t="shared" si="6"/>
        <v>0</v>
      </c>
      <c r="H277" s="4" t="str">
        <f>$H$1&amp;F277</f>
        <v>，2204928</v>
      </c>
      <c r="I277" s="4" t="str">
        <f>VLOOKUP(A277,HOP!A:T,20,0)</f>
        <v>直连</v>
      </c>
    </row>
    <row r="278" s="4" customFormat="1" hidden="1" spans="1:9">
      <c r="A278" s="4">
        <v>15892736020</v>
      </c>
      <c r="B278" s="5">
        <v>44399</v>
      </c>
      <c r="C278" s="5">
        <v>44400</v>
      </c>
      <c r="D278" s="4">
        <v>0</v>
      </c>
      <c r="E278" s="4" t="str">
        <f>VLOOKUP(A278,HOP!A:L,12,0)</f>
        <v>0.00</v>
      </c>
      <c r="F278" s="4" t="str">
        <f>VLOOKUP(A278,HOP!A:C,3,0)</f>
        <v>2204940</v>
      </c>
      <c r="G278" s="4">
        <f t="shared" si="6"/>
        <v>0</v>
      </c>
      <c r="H278" s="4" t="str">
        <f>$H$1&amp;F278</f>
        <v>，2204940</v>
      </c>
      <c r="I278" s="4" t="str">
        <f>VLOOKUP(A278,HOP!A:T,20,0)</f>
        <v>直连</v>
      </c>
    </row>
    <row r="279" s="4" customFormat="1" hidden="1" spans="1:9">
      <c r="A279" s="4">
        <v>15893030734</v>
      </c>
      <c r="B279" s="5">
        <v>44399</v>
      </c>
      <c r="C279" s="5">
        <v>44400</v>
      </c>
      <c r="D279" s="4">
        <v>123.75</v>
      </c>
      <c r="E279" s="4" t="str">
        <f>VLOOKUP(A279,HOP!A:L,12,0)</f>
        <v>123.75</v>
      </c>
      <c r="F279" s="4" t="str">
        <f>VLOOKUP(A279,HOP!A:C,3,0)</f>
        <v>2204956</v>
      </c>
      <c r="G279" s="4">
        <f t="shared" si="6"/>
        <v>0</v>
      </c>
      <c r="H279" s="4" t="str">
        <f>$H$1&amp;F279</f>
        <v>，2204956</v>
      </c>
      <c r="I279" s="4" t="str">
        <f>VLOOKUP(A279,HOP!A:T,20,0)</f>
        <v>直连</v>
      </c>
    </row>
    <row r="280" s="4" customFormat="1" hidden="1" spans="1:9">
      <c r="A280" s="4">
        <v>15893086347</v>
      </c>
      <c r="B280" s="5">
        <v>44399</v>
      </c>
      <c r="C280" s="5">
        <v>44400</v>
      </c>
      <c r="D280" s="4">
        <v>366.5</v>
      </c>
      <c r="E280" s="4" t="str">
        <f>VLOOKUP(A280,HOP!A:L,12,0)</f>
        <v>366.50</v>
      </c>
      <c r="F280" s="4" t="str">
        <f>VLOOKUP(A280,HOP!A:C,3,0)</f>
        <v>2204958</v>
      </c>
      <c r="G280" s="4">
        <f t="shared" si="6"/>
        <v>0</v>
      </c>
      <c r="H280" s="4" t="str">
        <f>$H$1&amp;F280</f>
        <v>，2204958</v>
      </c>
      <c r="I280" s="4" t="str">
        <f>VLOOKUP(A280,HOP!A:T,20,0)</f>
        <v>直连</v>
      </c>
    </row>
    <row r="281" s="4" customFormat="1" hidden="1" spans="1:9">
      <c r="A281" s="4">
        <v>15893259537</v>
      </c>
      <c r="B281" s="5">
        <v>44399</v>
      </c>
      <c r="C281" s="5">
        <v>44400</v>
      </c>
      <c r="D281" s="4">
        <v>189.66</v>
      </c>
      <c r="E281" s="4" t="str">
        <f>VLOOKUP(A281,HOP!A:L,12,0)</f>
        <v>189.66</v>
      </c>
      <c r="F281" s="4" t="str">
        <f>VLOOKUP(A281,HOP!A:C,3,0)</f>
        <v>2205001</v>
      </c>
      <c r="G281" s="4">
        <f t="shared" si="6"/>
        <v>0</v>
      </c>
      <c r="H281" s="4" t="str">
        <f>$H$1&amp;F281</f>
        <v>，2205001</v>
      </c>
      <c r="I281" s="4" t="str">
        <f>VLOOKUP(A281,HOP!A:T,20,0)</f>
        <v>直连</v>
      </c>
    </row>
    <row r="282" s="4" customFormat="1" hidden="1" spans="1:9">
      <c r="A282" s="4">
        <v>15893241362</v>
      </c>
      <c r="B282" s="5">
        <v>44399</v>
      </c>
      <c r="C282" s="5">
        <v>44400</v>
      </c>
      <c r="D282" s="4">
        <v>0</v>
      </c>
      <c r="E282" s="4" t="str">
        <f>VLOOKUP(A282,HOP!A:L,12,0)</f>
        <v>0.00</v>
      </c>
      <c r="F282" s="4" t="str">
        <f>VLOOKUP(A282,HOP!A:C,3,0)</f>
        <v>2205000</v>
      </c>
      <c r="G282" s="4">
        <f t="shared" si="6"/>
        <v>0</v>
      </c>
      <c r="H282" s="4" t="str">
        <f>$H$1&amp;F282</f>
        <v>，2205000</v>
      </c>
      <c r="I282" s="4" t="str">
        <f>VLOOKUP(A282,HOP!A:T,20,0)</f>
        <v>直连</v>
      </c>
    </row>
    <row r="283" s="4" customFormat="1" hidden="1" spans="1:9">
      <c r="A283" s="4">
        <v>15893838082</v>
      </c>
      <c r="B283" s="5">
        <v>44399</v>
      </c>
      <c r="C283" s="5">
        <v>44400</v>
      </c>
      <c r="D283" s="4">
        <v>170.03</v>
      </c>
      <c r="E283" s="4" t="str">
        <f>VLOOKUP(A283,HOP!A:L,12,0)</f>
        <v>170.03</v>
      </c>
      <c r="F283" s="4" t="str">
        <f>VLOOKUP(A283,HOP!A:C,3,0)</f>
        <v>2205046</v>
      </c>
      <c r="G283" s="4">
        <f t="shared" si="6"/>
        <v>0</v>
      </c>
      <c r="H283" s="4" t="str">
        <f>$H$1&amp;F283</f>
        <v>，2205046</v>
      </c>
      <c r="I283" s="4" t="str">
        <f>VLOOKUP(A283,HOP!A:T,20,0)</f>
        <v>直连</v>
      </c>
    </row>
    <row r="284" s="4" customFormat="1" hidden="1" spans="1:9">
      <c r="A284" s="4">
        <v>15893884243</v>
      </c>
      <c r="B284" s="5">
        <v>44399</v>
      </c>
      <c r="C284" s="5">
        <v>44400</v>
      </c>
      <c r="D284" s="4">
        <v>639.72</v>
      </c>
      <c r="E284" s="4" t="str">
        <f>VLOOKUP(A284,HOP!A:L,12,0)</f>
        <v>639.72</v>
      </c>
      <c r="F284" s="4" t="str">
        <f>VLOOKUP(A284,HOP!A:C,3,0)</f>
        <v>2205050</v>
      </c>
      <c r="G284" s="4">
        <f t="shared" si="6"/>
        <v>0</v>
      </c>
      <c r="H284" s="4" t="str">
        <f>$H$1&amp;F284</f>
        <v>，2205050</v>
      </c>
      <c r="I284" s="4" t="str">
        <f>VLOOKUP(A284,HOP!A:T,20,0)</f>
        <v>直连</v>
      </c>
    </row>
    <row r="285" s="4" customFormat="1" hidden="1" spans="1:9">
      <c r="A285" s="4">
        <v>15894069135</v>
      </c>
      <c r="B285" s="5">
        <v>44399</v>
      </c>
      <c r="C285" s="5">
        <v>44400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6"/>
        <v>#N/A</v>
      </c>
      <c r="H285" s="4" t="e">
        <f>$H$1&amp;F285</f>
        <v>#N/A</v>
      </c>
      <c r="I285" s="4" t="e">
        <f>VLOOKUP(A285,HOP!A:T,20,0)</f>
        <v>#N/A</v>
      </c>
    </row>
    <row r="286" s="4" customFormat="1" hidden="1" spans="1:9">
      <c r="A286" s="4">
        <v>15894341648</v>
      </c>
      <c r="B286" s="5">
        <v>44399</v>
      </c>
      <c r="C286" s="5">
        <v>44400</v>
      </c>
      <c r="D286" s="4">
        <v>194.69</v>
      </c>
      <c r="E286" s="4" t="str">
        <f>VLOOKUP(A286,HOP!A:L,12,0)</f>
        <v>194.69</v>
      </c>
      <c r="F286" s="4" t="str">
        <f>VLOOKUP(A286,HOP!A:C,3,0)</f>
        <v>2205109</v>
      </c>
      <c r="G286" s="4">
        <f t="shared" ref="G286:G343" si="8">D286-E286</f>
        <v>0</v>
      </c>
      <c r="H286" s="4" t="str">
        <f t="shared" ref="H286:H343" si="9">$H$1&amp;F286</f>
        <v>，2205109</v>
      </c>
      <c r="I286" s="4" t="str">
        <f>VLOOKUP(A286,HOP!A:T,20,0)</f>
        <v>直连</v>
      </c>
    </row>
    <row r="287" s="4" customFormat="1" hidden="1" spans="1:9">
      <c r="A287" s="4">
        <v>15894544413</v>
      </c>
      <c r="B287" s="5">
        <v>44399</v>
      </c>
      <c r="C287" s="5">
        <v>44400</v>
      </c>
      <c r="D287" s="4">
        <v>282.82</v>
      </c>
      <c r="E287" s="4" t="str">
        <f>VLOOKUP(A287,HOP!A:L,12,0)</f>
        <v>282.82</v>
      </c>
      <c r="F287" s="4" t="str">
        <f>VLOOKUP(A287,HOP!A:C,3,0)</f>
        <v>2205139</v>
      </c>
      <c r="G287" s="4">
        <f t="shared" si="8"/>
        <v>0</v>
      </c>
      <c r="H287" s="4" t="str">
        <f t="shared" si="9"/>
        <v>，2205139</v>
      </c>
      <c r="I287" s="4" t="str">
        <f>VLOOKUP(A287,HOP!A:T,20,0)</f>
        <v>直连</v>
      </c>
    </row>
    <row r="288" s="4" customFormat="1" hidden="1" spans="1:9">
      <c r="A288" s="4">
        <v>15894599749</v>
      </c>
      <c r="B288" s="5">
        <v>44399</v>
      </c>
      <c r="C288" s="5">
        <v>44400</v>
      </c>
      <c r="D288" s="4">
        <v>344.82</v>
      </c>
      <c r="E288" s="4" t="str">
        <f>VLOOKUP(A288,HOP!A:L,12,0)</f>
        <v>344.82</v>
      </c>
      <c r="F288" s="4" t="str">
        <f>VLOOKUP(A288,HOP!A:C,3,0)</f>
        <v>2205145</v>
      </c>
      <c r="G288" s="4">
        <f t="shared" si="8"/>
        <v>0</v>
      </c>
      <c r="H288" s="4" t="str">
        <f t="shared" si="9"/>
        <v>，2205145</v>
      </c>
      <c r="I288" s="4" t="str">
        <f>VLOOKUP(A288,HOP!A:T,20,0)</f>
        <v>直连</v>
      </c>
    </row>
    <row r="289" s="4" customFormat="1" hidden="1" spans="1:9">
      <c r="A289" s="4">
        <v>15894607944</v>
      </c>
      <c r="B289" s="5">
        <v>44399</v>
      </c>
      <c r="C289" s="5">
        <v>44400</v>
      </c>
      <c r="D289" s="4">
        <v>110.16</v>
      </c>
      <c r="E289" s="4" t="str">
        <f>VLOOKUP(A289,HOP!A:L,12,0)</f>
        <v>110.16</v>
      </c>
      <c r="F289" s="4" t="str">
        <f>VLOOKUP(A289,HOP!A:C,3,0)</f>
        <v>2205147</v>
      </c>
      <c r="G289" s="4">
        <f t="shared" si="8"/>
        <v>0</v>
      </c>
      <c r="H289" s="4" t="str">
        <f t="shared" si="9"/>
        <v>，2205147</v>
      </c>
      <c r="I289" s="4" t="str">
        <f>VLOOKUP(A289,HOP!A:T,20,0)</f>
        <v>直连</v>
      </c>
    </row>
    <row r="290" s="4" customFormat="1" hidden="1" spans="1:9">
      <c r="A290" s="4">
        <v>15894628018</v>
      </c>
      <c r="B290" s="5">
        <v>44399</v>
      </c>
      <c r="C290" s="5">
        <v>44400</v>
      </c>
      <c r="D290" s="4">
        <v>194.69</v>
      </c>
      <c r="E290" s="4" t="str">
        <f>VLOOKUP(A290,HOP!A:L,12,0)</f>
        <v>194.69</v>
      </c>
      <c r="F290" s="4" t="str">
        <f>VLOOKUP(A290,HOP!A:C,3,0)</f>
        <v>2205151</v>
      </c>
      <c r="G290" s="4">
        <f t="shared" si="8"/>
        <v>0</v>
      </c>
      <c r="H290" s="4" t="str">
        <f t="shared" si="9"/>
        <v>，2205151</v>
      </c>
      <c r="I290" s="4" t="str">
        <f>VLOOKUP(A290,HOP!A:T,20,0)</f>
        <v>直连</v>
      </c>
    </row>
    <row r="291" s="4" customFormat="1" hidden="1" spans="1:9">
      <c r="A291" s="4">
        <v>15894993819</v>
      </c>
      <c r="B291" s="5">
        <v>44399</v>
      </c>
      <c r="C291" s="5">
        <v>44400</v>
      </c>
      <c r="D291" s="4">
        <v>152.78</v>
      </c>
      <c r="E291" s="4" t="str">
        <f>VLOOKUP(A291,HOP!A:L,12,0)</f>
        <v>152.78</v>
      </c>
      <c r="F291" s="4" t="str">
        <f>VLOOKUP(A291,HOP!A:C,3,0)</f>
        <v>2205204</v>
      </c>
      <c r="G291" s="4">
        <f t="shared" si="8"/>
        <v>0</v>
      </c>
      <c r="H291" s="4" t="str">
        <f t="shared" si="9"/>
        <v>，2205204</v>
      </c>
      <c r="I291" s="4" t="str">
        <f>VLOOKUP(A291,HOP!A:T,20,0)</f>
        <v>直连</v>
      </c>
    </row>
    <row r="292" s="4" customFormat="1" hidden="1" spans="1:9">
      <c r="A292" s="4">
        <v>15894994357</v>
      </c>
      <c r="B292" s="5">
        <v>44399</v>
      </c>
      <c r="C292" s="5">
        <v>44400</v>
      </c>
      <c r="D292" s="4">
        <v>495.75</v>
      </c>
      <c r="E292" s="4" t="str">
        <f>VLOOKUP(A292,HOP!A:L,12,0)</f>
        <v>495.75</v>
      </c>
      <c r="F292" s="4" t="str">
        <f>VLOOKUP(A292,HOP!A:C,3,0)</f>
        <v>2205206</v>
      </c>
      <c r="G292" s="4">
        <f t="shared" si="8"/>
        <v>0</v>
      </c>
      <c r="H292" s="4" t="str">
        <f t="shared" si="9"/>
        <v>，2205206</v>
      </c>
      <c r="I292" s="4" t="str">
        <f>VLOOKUP(A292,HOP!A:T,20,0)</f>
        <v>直连</v>
      </c>
    </row>
    <row r="293" s="4" customFormat="1" hidden="1" spans="1:9">
      <c r="A293" s="4">
        <v>15895200866</v>
      </c>
      <c r="B293" s="5">
        <v>44399</v>
      </c>
      <c r="C293" s="5">
        <v>44400</v>
      </c>
      <c r="D293" s="4">
        <v>118.14</v>
      </c>
      <c r="E293" s="4" t="str">
        <f>VLOOKUP(A293,HOP!A:L,12,0)</f>
        <v>118.14</v>
      </c>
      <c r="F293" s="4" t="str">
        <f>VLOOKUP(A293,HOP!A:C,3,0)</f>
        <v>2205241</v>
      </c>
      <c r="G293" s="4">
        <f t="shared" si="8"/>
        <v>0</v>
      </c>
      <c r="H293" s="4" t="str">
        <f t="shared" si="9"/>
        <v>，2205241</v>
      </c>
      <c r="I293" s="4" t="str">
        <f>VLOOKUP(A293,HOP!A:T,20,0)</f>
        <v>直连</v>
      </c>
    </row>
    <row r="294" s="4" customFormat="1" hidden="1" spans="1:9">
      <c r="A294" s="4">
        <v>15894994131</v>
      </c>
      <c r="B294" s="5">
        <v>44399</v>
      </c>
      <c r="C294" s="5">
        <v>44400</v>
      </c>
      <c r="D294" s="4">
        <v>152.78</v>
      </c>
      <c r="E294" s="4" t="str">
        <f>VLOOKUP(A294,HOP!A:L,12,0)</f>
        <v>152.78</v>
      </c>
      <c r="F294" s="4" t="str">
        <f>VLOOKUP(A294,HOP!A:C,3,0)</f>
        <v>2205205</v>
      </c>
      <c r="G294" s="4">
        <f t="shared" si="8"/>
        <v>0</v>
      </c>
      <c r="H294" s="4" t="str">
        <f t="shared" si="9"/>
        <v>，2205205</v>
      </c>
      <c r="I294" s="4" t="str">
        <f>VLOOKUP(A294,HOP!A:T,20,0)</f>
        <v>直连</v>
      </c>
    </row>
    <row r="295" s="4" customFormat="1" hidden="1" spans="1:9">
      <c r="A295" s="4">
        <v>15895481560</v>
      </c>
      <c r="B295" s="5">
        <v>44399</v>
      </c>
      <c r="C295" s="5">
        <v>44400</v>
      </c>
      <c r="D295" s="4">
        <v>1755.58</v>
      </c>
      <c r="E295" s="4" t="str">
        <f>VLOOKUP(A295,HOP!A:L,12,0)</f>
        <v>1755.58</v>
      </c>
      <c r="F295" s="4" t="str">
        <f>VLOOKUP(A295,HOP!A:C,3,0)</f>
        <v>2205281</v>
      </c>
      <c r="G295" s="4">
        <f t="shared" si="8"/>
        <v>0</v>
      </c>
      <c r="H295" s="4" t="str">
        <f t="shared" si="9"/>
        <v>，2205281</v>
      </c>
      <c r="I295" s="4" t="str">
        <f>VLOOKUP(A295,HOP!A:T,20,0)</f>
        <v>直连</v>
      </c>
    </row>
    <row r="296" s="4" customFormat="1" hidden="1" spans="1:9">
      <c r="A296" s="4">
        <v>15895424516</v>
      </c>
      <c r="B296" s="5">
        <v>44399</v>
      </c>
      <c r="C296" s="5">
        <v>44400</v>
      </c>
      <c r="D296" s="4">
        <v>190.79</v>
      </c>
      <c r="E296" s="4" t="str">
        <f>VLOOKUP(A296,HOP!A:L,12,0)</f>
        <v>190.79</v>
      </c>
      <c r="F296" s="4" t="str">
        <f>VLOOKUP(A296,HOP!A:C,3,0)</f>
        <v>2205283</v>
      </c>
      <c r="G296" s="4">
        <f t="shared" si="8"/>
        <v>0</v>
      </c>
      <c r="H296" s="4" t="str">
        <f t="shared" si="9"/>
        <v>，2205283</v>
      </c>
      <c r="I296" s="4" t="str">
        <f>VLOOKUP(A296,HOP!A:T,20,0)</f>
        <v>直连</v>
      </c>
    </row>
    <row r="297" s="4" customFormat="1" hidden="1" spans="1:9">
      <c r="A297" s="4">
        <v>15895644922</v>
      </c>
      <c r="B297" s="5">
        <v>44399</v>
      </c>
      <c r="C297" s="5">
        <v>44400</v>
      </c>
      <c r="D297" s="4">
        <v>188</v>
      </c>
      <c r="E297" s="4" t="str">
        <f>VLOOKUP(A297,HOP!A:L,12,0)</f>
        <v>188.00</v>
      </c>
      <c r="F297" s="4" t="str">
        <f>VLOOKUP(A297,HOP!A:C,3,0)</f>
        <v>2205302</v>
      </c>
      <c r="G297" s="4">
        <f t="shared" si="8"/>
        <v>0</v>
      </c>
      <c r="H297" s="4" t="str">
        <f t="shared" si="9"/>
        <v>，2205302</v>
      </c>
      <c r="I297" s="4" t="str">
        <f>VLOOKUP(A297,HOP!A:T,20,0)</f>
        <v>直连</v>
      </c>
    </row>
    <row r="298" s="4" customFormat="1" hidden="1" spans="1:9">
      <c r="A298" s="4">
        <v>15895673454</v>
      </c>
      <c r="B298" s="5">
        <v>44399</v>
      </c>
      <c r="C298" s="5">
        <v>44400</v>
      </c>
      <c r="D298" s="4">
        <v>336.95</v>
      </c>
      <c r="E298" s="4" t="str">
        <f>VLOOKUP(A298,HOP!A:L,12,0)</f>
        <v>336.95</v>
      </c>
      <c r="F298" s="4" t="str">
        <f>VLOOKUP(A298,HOP!A:C,3,0)</f>
        <v>2205308</v>
      </c>
      <c r="G298" s="4">
        <f t="shared" si="8"/>
        <v>0</v>
      </c>
      <c r="H298" s="4" t="str">
        <f t="shared" si="9"/>
        <v>，2205308</v>
      </c>
      <c r="I298" s="4" t="str">
        <f>VLOOKUP(A298,HOP!A:T,20,0)</f>
        <v>直连</v>
      </c>
    </row>
    <row r="299" s="4" customFormat="1" hidden="1" spans="1:9">
      <c r="A299" s="4">
        <v>15895733415</v>
      </c>
      <c r="B299" s="5">
        <v>44399</v>
      </c>
      <c r="C299" s="5">
        <v>44400</v>
      </c>
      <c r="D299" s="4">
        <v>599.73</v>
      </c>
      <c r="E299" s="4" t="str">
        <f>VLOOKUP(A299,HOP!A:L,12,0)</f>
        <v>599.73</v>
      </c>
      <c r="F299" s="4" t="str">
        <f>VLOOKUP(A299,HOP!A:C,3,0)</f>
        <v>2205316</v>
      </c>
      <c r="G299" s="4">
        <f t="shared" si="8"/>
        <v>0</v>
      </c>
      <c r="H299" s="4" t="str">
        <f t="shared" si="9"/>
        <v>，2205316</v>
      </c>
      <c r="I299" s="4" t="str">
        <f>VLOOKUP(A299,HOP!A:T,20,0)</f>
        <v>直连</v>
      </c>
    </row>
    <row r="300" s="4" customFormat="1" hidden="1" spans="1:9">
      <c r="A300" s="4">
        <v>15895736265</v>
      </c>
      <c r="B300" s="5">
        <v>44399</v>
      </c>
      <c r="C300" s="5">
        <v>44400</v>
      </c>
      <c r="D300" s="4">
        <v>180.61</v>
      </c>
      <c r="E300" s="4" t="str">
        <f>VLOOKUP(A300,HOP!A:L,12,0)</f>
        <v>180.61</v>
      </c>
      <c r="F300" s="4" t="str">
        <f>VLOOKUP(A300,HOP!A:C,3,0)</f>
        <v>2205318</v>
      </c>
      <c r="G300" s="4">
        <f t="shared" si="8"/>
        <v>0</v>
      </c>
      <c r="H300" s="4" t="str">
        <f t="shared" si="9"/>
        <v>，2205318</v>
      </c>
      <c r="I300" s="4" t="str">
        <f>VLOOKUP(A300,HOP!A:T,20,0)</f>
        <v>直连</v>
      </c>
    </row>
    <row r="301" s="4" customFormat="1" hidden="1" spans="1:9">
      <c r="A301" s="4">
        <v>15895755765</v>
      </c>
      <c r="B301" s="5">
        <v>44399</v>
      </c>
      <c r="C301" s="5">
        <v>44400</v>
      </c>
      <c r="D301" s="4">
        <v>118.93</v>
      </c>
      <c r="E301" s="4" t="str">
        <f>VLOOKUP(A301,HOP!A:L,12,0)</f>
        <v>118.93</v>
      </c>
      <c r="F301" s="4" t="str">
        <f>VLOOKUP(A301,HOP!A:C,3,0)</f>
        <v>2205324</v>
      </c>
      <c r="G301" s="4">
        <f t="shared" si="8"/>
        <v>0</v>
      </c>
      <c r="H301" s="4" t="str">
        <f t="shared" si="9"/>
        <v>，2205324</v>
      </c>
      <c r="I301" s="4" t="str">
        <f>VLOOKUP(A301,HOP!A:T,20,0)</f>
        <v>直连</v>
      </c>
    </row>
    <row r="302" s="4" customFormat="1" hidden="1" spans="1:9">
      <c r="A302" s="4">
        <v>15895935679</v>
      </c>
      <c r="B302" s="5">
        <v>44399</v>
      </c>
      <c r="C302" s="5">
        <v>44400</v>
      </c>
      <c r="D302" s="4">
        <v>318.71</v>
      </c>
      <c r="E302" s="4" t="str">
        <f>VLOOKUP(A302,HOP!A:L,12,0)</f>
        <v>318.71</v>
      </c>
      <c r="F302" s="4" t="str">
        <f>VLOOKUP(A302,HOP!A:C,3,0)</f>
        <v>2205360</v>
      </c>
      <c r="G302" s="4">
        <f t="shared" si="8"/>
        <v>0</v>
      </c>
      <c r="H302" s="4" t="str">
        <f t="shared" si="9"/>
        <v>，2205360</v>
      </c>
      <c r="I302" s="4" t="str">
        <f>VLOOKUP(A302,HOP!A:T,20,0)</f>
        <v>直连</v>
      </c>
    </row>
    <row r="303" s="4" customFormat="1" hidden="1" spans="1:9">
      <c r="A303" s="4">
        <v>15895932692</v>
      </c>
      <c r="B303" s="5">
        <v>44399</v>
      </c>
      <c r="C303" s="5">
        <v>44400</v>
      </c>
      <c r="D303" s="4">
        <v>381.51</v>
      </c>
      <c r="E303" s="4" t="str">
        <f>VLOOKUP(A303,HOP!A:L,12,0)</f>
        <v>381.51</v>
      </c>
      <c r="F303" s="4" t="str">
        <f>VLOOKUP(A303,HOP!A:C,3,0)</f>
        <v>2205361</v>
      </c>
      <c r="G303" s="4">
        <f t="shared" si="8"/>
        <v>0</v>
      </c>
      <c r="H303" s="4" t="str">
        <f t="shared" si="9"/>
        <v>，2205361</v>
      </c>
      <c r="I303" s="4" t="str">
        <f>VLOOKUP(A303,HOP!A:T,20,0)</f>
        <v>直连</v>
      </c>
    </row>
    <row r="304" s="4" customFormat="1" hidden="1" spans="1:9">
      <c r="A304" s="4">
        <v>15895959346</v>
      </c>
      <c r="B304" s="5">
        <v>44399</v>
      </c>
      <c r="C304" s="5">
        <v>44400</v>
      </c>
      <c r="D304" s="4">
        <v>199.45</v>
      </c>
      <c r="E304" s="4" t="str">
        <f>VLOOKUP(A304,HOP!A:L,12,0)</f>
        <v>199.45</v>
      </c>
      <c r="F304" s="4" t="str">
        <f>VLOOKUP(A304,HOP!A:C,3,0)</f>
        <v>2205375</v>
      </c>
      <c r="G304" s="4">
        <f t="shared" si="8"/>
        <v>0</v>
      </c>
      <c r="H304" s="4" t="str">
        <f t="shared" si="9"/>
        <v>，2205375</v>
      </c>
      <c r="I304" s="4" t="str">
        <f>VLOOKUP(A304,HOP!A:T,20,0)</f>
        <v>直连</v>
      </c>
    </row>
    <row r="305" s="4" customFormat="1" hidden="1" spans="1:9">
      <c r="A305" s="4">
        <v>15895962711</v>
      </c>
      <c r="B305" s="5">
        <v>44399</v>
      </c>
      <c r="C305" s="5">
        <v>44400</v>
      </c>
      <c r="D305" s="4">
        <v>687.78</v>
      </c>
      <c r="E305" s="4" t="str">
        <f>VLOOKUP(A305,HOP!A:L,12,0)</f>
        <v>687.78</v>
      </c>
      <c r="F305" s="4" t="str">
        <f>VLOOKUP(A305,HOP!A:C,3,0)</f>
        <v>2205376</v>
      </c>
      <c r="G305" s="4">
        <f t="shared" si="8"/>
        <v>0</v>
      </c>
      <c r="H305" s="4" t="str">
        <f t="shared" si="9"/>
        <v>，2205376</v>
      </c>
      <c r="I305" s="4" t="str">
        <f>VLOOKUP(A305,HOP!A:T,20,0)</f>
        <v>直连</v>
      </c>
    </row>
    <row r="306" s="4" customFormat="1" hidden="1" spans="1:9">
      <c r="A306" s="4">
        <v>15895967471</v>
      </c>
      <c r="B306" s="5">
        <v>44399</v>
      </c>
      <c r="C306" s="5">
        <v>44400</v>
      </c>
      <c r="D306" s="4">
        <v>0</v>
      </c>
      <c r="E306" s="4" t="str">
        <f>VLOOKUP(A306,HOP!A:L,12,0)</f>
        <v>0.00</v>
      </c>
      <c r="F306" s="4" t="str">
        <f>VLOOKUP(A306,HOP!A:C,3,0)</f>
        <v>2205377</v>
      </c>
      <c r="G306" s="4">
        <f t="shared" si="8"/>
        <v>0</v>
      </c>
      <c r="H306" s="4" t="str">
        <f t="shared" si="9"/>
        <v>，2205377</v>
      </c>
      <c r="I306" s="4" t="str">
        <f>VLOOKUP(A306,HOP!A:T,20,0)</f>
        <v>直连</v>
      </c>
    </row>
    <row r="307" s="4" customFormat="1" hidden="1" spans="1:9">
      <c r="A307" s="4">
        <v>15895908037</v>
      </c>
      <c r="B307" s="5">
        <v>44399</v>
      </c>
      <c r="C307" s="5">
        <v>44400</v>
      </c>
      <c r="D307" s="4">
        <v>185.64</v>
      </c>
      <c r="E307" s="4" t="str">
        <f>VLOOKUP(A307,HOP!A:L,12,0)</f>
        <v>185.64</v>
      </c>
      <c r="F307" s="4" t="str">
        <f>VLOOKUP(A307,HOP!A:C,3,0)</f>
        <v>2205353</v>
      </c>
      <c r="G307" s="4">
        <f t="shared" si="8"/>
        <v>0</v>
      </c>
      <c r="H307" s="4" t="str">
        <f t="shared" si="9"/>
        <v>，2205353</v>
      </c>
      <c r="I307" s="4" t="str">
        <f>VLOOKUP(A307,HOP!A:T,20,0)</f>
        <v>直连</v>
      </c>
    </row>
    <row r="308" s="4" customFormat="1" hidden="1" spans="1:9">
      <c r="A308" s="4">
        <v>15896036511</v>
      </c>
      <c r="B308" s="5">
        <v>44399</v>
      </c>
      <c r="C308" s="5">
        <v>44400</v>
      </c>
      <c r="D308" s="4">
        <v>304.43</v>
      </c>
      <c r="E308" s="4" t="str">
        <f>VLOOKUP(A308,HOP!A:L,12,0)</f>
        <v>304.43</v>
      </c>
      <c r="F308" s="4" t="str">
        <f>VLOOKUP(A308,HOP!A:C,3,0)</f>
        <v>2205394</v>
      </c>
      <c r="G308" s="4">
        <f t="shared" si="8"/>
        <v>0</v>
      </c>
      <c r="H308" s="4" t="str">
        <f t="shared" si="9"/>
        <v>，2205394</v>
      </c>
      <c r="I308" s="4" t="str">
        <f>VLOOKUP(A308,HOP!A:T,20,0)</f>
        <v>直连</v>
      </c>
    </row>
    <row r="309" s="4" customFormat="1" hidden="1" spans="1:9">
      <c r="A309" s="4">
        <v>15896034745</v>
      </c>
      <c r="B309" s="5">
        <v>44399</v>
      </c>
      <c r="C309" s="5">
        <v>44400</v>
      </c>
      <c r="D309" s="4">
        <v>518.16</v>
      </c>
      <c r="E309" s="4" t="str">
        <f>VLOOKUP(A309,HOP!A:L,12,0)</f>
        <v>518.16</v>
      </c>
      <c r="F309" s="4" t="str">
        <f>VLOOKUP(A309,HOP!A:C,3,0)</f>
        <v>2205397</v>
      </c>
      <c r="G309" s="4">
        <f t="shared" si="8"/>
        <v>0</v>
      </c>
      <c r="H309" s="4" t="str">
        <f t="shared" si="9"/>
        <v>，2205397</v>
      </c>
      <c r="I309" s="4" t="str">
        <f>VLOOKUP(A309,HOP!A:T,20,0)</f>
        <v>直连</v>
      </c>
    </row>
    <row r="310" s="4" customFormat="1" hidden="1" spans="1:9">
      <c r="A310" s="4">
        <v>15895954123</v>
      </c>
      <c r="B310" s="5">
        <v>44399</v>
      </c>
      <c r="C310" s="5">
        <v>44400</v>
      </c>
      <c r="D310" s="4">
        <v>333.25</v>
      </c>
      <c r="E310" s="4" t="str">
        <f>VLOOKUP(A310,HOP!A:L,12,0)</f>
        <v>333.25</v>
      </c>
      <c r="F310" s="4" t="str">
        <f>VLOOKUP(A310,HOP!A:C,3,0)</f>
        <v>2205369</v>
      </c>
      <c r="G310" s="4">
        <f t="shared" si="8"/>
        <v>0</v>
      </c>
      <c r="H310" s="4" t="str">
        <f t="shared" si="9"/>
        <v>，2205369</v>
      </c>
      <c r="I310" s="4" t="str">
        <f>VLOOKUP(A310,HOP!A:T,20,0)</f>
        <v>直连</v>
      </c>
    </row>
    <row r="311" s="4" customFormat="1" hidden="1" spans="1:9">
      <c r="A311" s="4">
        <v>15896084761</v>
      </c>
      <c r="B311" s="5">
        <v>44399</v>
      </c>
      <c r="C311" s="5">
        <v>44400</v>
      </c>
      <c r="D311" s="4">
        <v>227.35</v>
      </c>
      <c r="E311" s="4" t="str">
        <f>VLOOKUP(A311,HOP!A:L,12,0)</f>
        <v>227.35</v>
      </c>
      <c r="F311" s="4" t="str">
        <f>VLOOKUP(A311,HOP!A:C,3,0)</f>
        <v>2205400</v>
      </c>
      <c r="G311" s="4">
        <f t="shared" si="8"/>
        <v>0</v>
      </c>
      <c r="H311" s="4" t="str">
        <f t="shared" si="9"/>
        <v>，2205400</v>
      </c>
      <c r="I311" s="4" t="str">
        <f>VLOOKUP(A311,HOP!A:T,20,0)</f>
        <v>直连</v>
      </c>
    </row>
    <row r="312" s="4" customFormat="1" hidden="1" spans="1:9">
      <c r="A312" s="4">
        <v>15896132609</v>
      </c>
      <c r="B312" s="5">
        <v>44399</v>
      </c>
      <c r="C312" s="5">
        <v>44400</v>
      </c>
      <c r="D312" s="4">
        <v>257.09</v>
      </c>
      <c r="E312" s="4" t="str">
        <f>VLOOKUP(A312,HOP!A:L,12,0)</f>
        <v>257.09</v>
      </c>
      <c r="F312" s="4" t="str">
        <f>VLOOKUP(A312,HOP!A:C,3,0)</f>
        <v>2205408</v>
      </c>
      <c r="G312" s="4">
        <f t="shared" si="8"/>
        <v>0</v>
      </c>
      <c r="H312" s="4" t="str">
        <f t="shared" si="9"/>
        <v>，2205408</v>
      </c>
      <c r="I312" s="4" t="str">
        <f>VLOOKUP(A312,HOP!A:T,20,0)</f>
        <v>直连</v>
      </c>
    </row>
    <row r="313" s="4" customFormat="1" hidden="1" spans="1:9">
      <c r="A313" s="4">
        <v>15896252119</v>
      </c>
      <c r="B313" s="5">
        <v>44399</v>
      </c>
      <c r="C313" s="5">
        <v>44400</v>
      </c>
      <c r="D313" s="4">
        <v>149.21</v>
      </c>
      <c r="E313" s="4" t="str">
        <f>VLOOKUP(A313,HOP!A:L,12,0)</f>
        <v>149.21</v>
      </c>
      <c r="F313" s="4" t="str">
        <f>VLOOKUP(A313,HOP!A:C,3,0)</f>
        <v>2205426</v>
      </c>
      <c r="G313" s="4">
        <f t="shared" si="8"/>
        <v>0</v>
      </c>
      <c r="H313" s="4" t="str">
        <f t="shared" si="9"/>
        <v>，2205426</v>
      </c>
      <c r="I313" s="4" t="str">
        <f>VLOOKUP(A313,HOP!A:T,20,0)</f>
        <v>直连</v>
      </c>
    </row>
    <row r="314" s="4" customFormat="1" hidden="1" spans="1:9">
      <c r="A314" s="4">
        <v>15896381762</v>
      </c>
      <c r="B314" s="5">
        <v>44399</v>
      </c>
      <c r="C314" s="5">
        <v>44400</v>
      </c>
      <c r="D314" s="4">
        <v>140.55</v>
      </c>
      <c r="E314" s="4" t="str">
        <f>VLOOKUP(A314,HOP!A:L,12,0)</f>
        <v>140.55</v>
      </c>
      <c r="F314" s="4" t="str">
        <f>VLOOKUP(A314,HOP!A:C,3,0)</f>
        <v>2205447</v>
      </c>
      <c r="G314" s="4">
        <f t="shared" si="8"/>
        <v>0</v>
      </c>
      <c r="H314" s="4" t="str">
        <f t="shared" si="9"/>
        <v>，2205447</v>
      </c>
      <c r="I314" s="4" t="str">
        <f>VLOOKUP(A314,HOP!A:T,20,0)</f>
        <v>直连</v>
      </c>
    </row>
    <row r="315" s="4" customFormat="1" hidden="1" spans="1:9">
      <c r="A315" s="4">
        <v>15896439975</v>
      </c>
      <c r="B315" s="5">
        <v>44399</v>
      </c>
      <c r="C315" s="5">
        <v>44400</v>
      </c>
      <c r="D315" s="4">
        <v>336.95</v>
      </c>
      <c r="E315" s="4" t="str">
        <f>VLOOKUP(A315,HOP!A:L,12,0)</f>
        <v>336.95</v>
      </c>
      <c r="F315" s="4" t="str">
        <f>VLOOKUP(A315,HOP!A:C,3,0)</f>
        <v>2205453</v>
      </c>
      <c r="G315" s="4">
        <f t="shared" si="8"/>
        <v>0</v>
      </c>
      <c r="H315" s="4" t="str">
        <f t="shared" si="9"/>
        <v>，2205453</v>
      </c>
      <c r="I315" s="4" t="str">
        <f>VLOOKUP(A315,HOP!A:T,20,0)</f>
        <v>直连</v>
      </c>
    </row>
    <row r="316" s="4" customFormat="1" hidden="1" spans="1:9">
      <c r="A316" s="4">
        <v>15896523411</v>
      </c>
      <c r="B316" s="5">
        <v>44399</v>
      </c>
      <c r="C316" s="5">
        <v>44400</v>
      </c>
      <c r="D316" s="4">
        <v>0</v>
      </c>
      <c r="E316" s="4" t="str">
        <f>VLOOKUP(A316,HOP!A:L,12,0)</f>
        <v>0.00</v>
      </c>
      <c r="F316" s="4" t="str">
        <f>VLOOKUP(A316,HOP!A:C,3,0)</f>
        <v>2205465</v>
      </c>
      <c r="G316" s="4">
        <f t="shared" si="8"/>
        <v>0</v>
      </c>
      <c r="H316" s="4" t="str">
        <f t="shared" si="9"/>
        <v>，2205465</v>
      </c>
      <c r="I316" s="4" t="str">
        <f>VLOOKUP(A316,HOP!A:T,20,0)</f>
        <v>直连</v>
      </c>
    </row>
    <row r="317" s="4" customFormat="1" hidden="1" spans="1:9">
      <c r="A317" s="4">
        <v>15896547120</v>
      </c>
      <c r="B317" s="5">
        <v>44399</v>
      </c>
      <c r="C317" s="5">
        <v>44400</v>
      </c>
      <c r="D317" s="4">
        <v>686.52</v>
      </c>
      <c r="E317" s="4" t="str">
        <f>VLOOKUP(A317,HOP!A:L,12,0)</f>
        <v>686.52</v>
      </c>
      <c r="F317" s="4" t="str">
        <f>VLOOKUP(A317,HOP!A:C,3,0)</f>
        <v>2205472</v>
      </c>
      <c r="G317" s="4">
        <f t="shared" si="8"/>
        <v>0</v>
      </c>
      <c r="H317" s="4" t="str">
        <f t="shared" si="9"/>
        <v>，2205472</v>
      </c>
      <c r="I317" s="4" t="str">
        <f>VLOOKUP(A317,HOP!A:T,20,0)</f>
        <v>直连</v>
      </c>
    </row>
    <row r="318" s="4" customFormat="1" hidden="1" spans="1:9">
      <c r="A318" s="4">
        <v>15896603639</v>
      </c>
      <c r="B318" s="5">
        <v>44399</v>
      </c>
      <c r="C318" s="5">
        <v>44400</v>
      </c>
      <c r="D318" s="4">
        <v>830.78</v>
      </c>
      <c r="E318" s="4" t="str">
        <f>VLOOKUP(A318,HOP!A:L,12,0)</f>
        <v>830.78</v>
      </c>
      <c r="F318" s="4" t="str">
        <f>VLOOKUP(A318,HOP!A:C,3,0)</f>
        <v>2205484</v>
      </c>
      <c r="G318" s="4">
        <f t="shared" si="8"/>
        <v>0</v>
      </c>
      <c r="H318" s="4" t="str">
        <f t="shared" si="9"/>
        <v>，2205484</v>
      </c>
      <c r="I318" s="4" t="str">
        <f>VLOOKUP(A318,HOP!A:T,20,0)</f>
        <v>直连</v>
      </c>
    </row>
    <row r="319" s="4" customFormat="1" hidden="1" spans="1:9">
      <c r="A319" s="4">
        <v>15896631741</v>
      </c>
      <c r="B319" s="5">
        <v>44399</v>
      </c>
      <c r="C319" s="5">
        <v>44400</v>
      </c>
      <c r="D319" s="4">
        <v>300.46</v>
      </c>
      <c r="E319" s="4" t="str">
        <f>VLOOKUP(A319,HOP!A:L,12,0)</f>
        <v>300.46</v>
      </c>
      <c r="F319" s="4" t="str">
        <f>VLOOKUP(A319,HOP!A:C,3,0)</f>
        <v>2205491</v>
      </c>
      <c r="G319" s="4">
        <f t="shared" si="8"/>
        <v>0</v>
      </c>
      <c r="H319" s="4" t="str">
        <f t="shared" si="9"/>
        <v>，2205491</v>
      </c>
      <c r="I319" s="4" t="str">
        <f>VLOOKUP(A319,HOP!A:T,20,0)</f>
        <v>直连</v>
      </c>
    </row>
    <row r="320" s="4" customFormat="1" hidden="1" spans="1:9">
      <c r="A320" s="4">
        <v>15896655783</v>
      </c>
      <c r="B320" s="5">
        <v>44399</v>
      </c>
      <c r="C320" s="5">
        <v>44400</v>
      </c>
      <c r="D320" s="4">
        <v>220.32</v>
      </c>
      <c r="E320" s="4" t="str">
        <f>VLOOKUP(A320,HOP!A:L,12,0)</f>
        <v>220.32</v>
      </c>
      <c r="F320" s="4" t="str">
        <f>VLOOKUP(A320,HOP!A:C,3,0)</f>
        <v>2205496</v>
      </c>
      <c r="G320" s="4">
        <f t="shared" si="8"/>
        <v>0</v>
      </c>
      <c r="H320" s="4" t="str">
        <f t="shared" si="9"/>
        <v>，2205496</v>
      </c>
      <c r="I320" s="4" t="str">
        <f>VLOOKUP(A320,HOP!A:T,20,0)</f>
        <v>直连</v>
      </c>
    </row>
    <row r="321" s="4" customFormat="1" hidden="1" spans="1:9">
      <c r="A321" s="4">
        <v>15896667051</v>
      </c>
      <c r="B321" s="5">
        <v>44399</v>
      </c>
      <c r="C321" s="5">
        <v>44400</v>
      </c>
      <c r="D321" s="4">
        <v>364.26</v>
      </c>
      <c r="E321" s="4" t="str">
        <f>VLOOKUP(A321,HOP!A:L,12,0)</f>
        <v>364.26</v>
      </c>
      <c r="F321" s="4" t="str">
        <f>VLOOKUP(A321,HOP!A:C,3,0)</f>
        <v>2205499</v>
      </c>
      <c r="G321" s="4">
        <f t="shared" si="8"/>
        <v>0</v>
      </c>
      <c r="H321" s="4" t="str">
        <f t="shared" si="9"/>
        <v>，2205499</v>
      </c>
      <c r="I321" s="4" t="str">
        <f>VLOOKUP(A321,HOP!A:T,20,0)</f>
        <v>直连</v>
      </c>
    </row>
    <row r="322" s="4" customFormat="1" hidden="1" spans="1:9">
      <c r="A322" s="4">
        <v>15896863508</v>
      </c>
      <c r="B322" s="5">
        <v>44399</v>
      </c>
      <c r="C322" s="5">
        <v>44400</v>
      </c>
      <c r="D322" s="4">
        <v>559.74</v>
      </c>
      <c r="E322" s="4" t="str">
        <f>VLOOKUP(A322,HOP!A:L,12,0)</f>
        <v>559.74</v>
      </c>
      <c r="F322" s="4" t="str">
        <f>VLOOKUP(A322,HOP!A:C,3,0)</f>
        <v>2205532</v>
      </c>
      <c r="G322" s="4">
        <f t="shared" si="8"/>
        <v>0</v>
      </c>
      <c r="H322" s="4" t="str">
        <f>$H$1&amp;F322</f>
        <v>，2205532</v>
      </c>
      <c r="I322" s="4" t="str">
        <f>VLOOKUP(A322,HOP!A:T,20,0)</f>
        <v>直连</v>
      </c>
    </row>
    <row r="323" s="4" customFormat="1" hidden="1" spans="1:9">
      <c r="A323" s="4">
        <v>15896873057</v>
      </c>
      <c r="B323" s="5">
        <v>44399</v>
      </c>
      <c r="C323" s="5">
        <v>44400</v>
      </c>
      <c r="D323" s="4">
        <v>248.7</v>
      </c>
      <c r="E323" s="4" t="str">
        <f>VLOOKUP(A323,HOP!A:L,12,0)</f>
        <v>248.70</v>
      </c>
      <c r="F323" s="4" t="str">
        <f>VLOOKUP(A323,HOP!A:C,3,0)</f>
        <v>2205535</v>
      </c>
      <c r="G323" s="4">
        <f t="shared" si="8"/>
        <v>0</v>
      </c>
      <c r="H323" s="4" t="str">
        <f>$H$1&amp;F323</f>
        <v>，2205535</v>
      </c>
      <c r="I323" s="4" t="str">
        <f>VLOOKUP(A323,HOP!A:T,20,0)</f>
        <v>直连</v>
      </c>
    </row>
    <row r="324" s="4" customFormat="1" hidden="1" spans="1:9">
      <c r="A324" s="4">
        <v>15896920938</v>
      </c>
      <c r="B324" s="5">
        <v>44399</v>
      </c>
      <c r="C324" s="5">
        <v>44400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8"/>
        <v>#N/A</v>
      </c>
      <c r="H324" s="4" t="e">
        <f>$H$1&amp;F324</f>
        <v>#N/A</v>
      </c>
      <c r="I324" s="4" t="e">
        <f>VLOOKUP(A324,HOP!A:T,20,0)</f>
        <v>#N/A</v>
      </c>
    </row>
    <row r="325" s="4" customFormat="1" hidden="1" spans="1:9">
      <c r="A325" s="4">
        <v>15896925858</v>
      </c>
      <c r="B325" s="5">
        <v>44399</v>
      </c>
      <c r="C325" s="5">
        <v>44400</v>
      </c>
      <c r="D325" s="4">
        <v>281.89</v>
      </c>
      <c r="E325" s="4" t="str">
        <f>VLOOKUP(A325,HOP!A:L,12,0)</f>
        <v>281.89</v>
      </c>
      <c r="F325" s="4" t="str">
        <f>VLOOKUP(A325,HOP!A:C,3,0)</f>
        <v>2205545</v>
      </c>
      <c r="G325" s="4">
        <f t="shared" si="8"/>
        <v>0</v>
      </c>
      <c r="H325" s="4" t="str">
        <f>$H$1&amp;F325</f>
        <v>，2205545</v>
      </c>
      <c r="I325" s="4" t="str">
        <f>VLOOKUP(A325,HOP!A:T,20,0)</f>
        <v>直连</v>
      </c>
    </row>
    <row r="326" s="4" customFormat="1" hidden="1" spans="1:9">
      <c r="A326" s="4">
        <v>15897192938</v>
      </c>
      <c r="B326" s="5">
        <v>44399</v>
      </c>
      <c r="C326" s="5">
        <v>44400</v>
      </c>
      <c r="D326" s="4">
        <v>355.4</v>
      </c>
      <c r="E326" s="4" t="str">
        <f>VLOOKUP(A326,HOP!A:L,12,0)</f>
        <v>355.40</v>
      </c>
      <c r="F326" s="4" t="str">
        <f>VLOOKUP(A326,HOP!A:C,3,0)</f>
        <v>2205586</v>
      </c>
      <c r="G326" s="4">
        <f t="shared" si="8"/>
        <v>0</v>
      </c>
      <c r="H326" s="4" t="str">
        <f>$H$1&amp;F326</f>
        <v>，2205586</v>
      </c>
      <c r="I326" s="4" t="str">
        <f>VLOOKUP(A326,HOP!A:T,20,0)</f>
        <v>直连</v>
      </c>
    </row>
    <row r="327" s="4" customFormat="1" hidden="1" spans="1:9">
      <c r="A327" s="4">
        <v>15897258886</v>
      </c>
      <c r="B327" s="5">
        <v>44399</v>
      </c>
      <c r="C327" s="5">
        <v>44400</v>
      </c>
      <c r="D327" s="4">
        <v>140.57</v>
      </c>
      <c r="E327" s="4" t="str">
        <f>VLOOKUP(A327,HOP!A:L,12,0)</f>
        <v>140.57</v>
      </c>
      <c r="F327" s="4" t="str">
        <f>VLOOKUP(A327,HOP!A:C,3,0)</f>
        <v>2205598</v>
      </c>
      <c r="G327" s="4">
        <f t="shared" si="8"/>
        <v>0</v>
      </c>
      <c r="H327" s="4" t="str">
        <f>$H$1&amp;F327</f>
        <v>，2205598</v>
      </c>
      <c r="I327" s="4" t="str">
        <f>VLOOKUP(A327,HOP!A:T,20,0)</f>
        <v>直连</v>
      </c>
    </row>
    <row r="328" s="4" customFormat="1" hidden="1" spans="1:9">
      <c r="A328" s="4">
        <v>15897390676</v>
      </c>
      <c r="B328" s="5">
        <v>44399</v>
      </c>
      <c r="C328" s="5">
        <v>44400</v>
      </c>
      <c r="D328" s="4">
        <v>128.84</v>
      </c>
      <c r="E328" s="4" t="str">
        <f>VLOOKUP(A328,HOP!A:L,12,0)</f>
        <v>128.84</v>
      </c>
      <c r="F328" s="4" t="str">
        <f>VLOOKUP(A328,HOP!A:C,3,0)</f>
        <v>2205620</v>
      </c>
      <c r="G328" s="4">
        <f t="shared" si="8"/>
        <v>0</v>
      </c>
      <c r="H328" s="4" t="str">
        <f>$H$1&amp;F328</f>
        <v>，2205620</v>
      </c>
      <c r="I328" s="4" t="str">
        <f>VLOOKUP(A328,HOP!A:T,20,0)</f>
        <v>直连</v>
      </c>
    </row>
    <row r="329" s="4" customFormat="1" hidden="1" spans="1:9">
      <c r="A329" s="4">
        <v>15897690839</v>
      </c>
      <c r="B329" s="5">
        <v>44399</v>
      </c>
      <c r="C329" s="5">
        <v>44400</v>
      </c>
      <c r="D329" s="4">
        <v>686.52</v>
      </c>
      <c r="E329" s="4" t="str">
        <f>VLOOKUP(A329,HOP!A:L,12,0)</f>
        <v>686.52</v>
      </c>
      <c r="F329" s="4" t="str">
        <f>VLOOKUP(A329,HOP!A:C,3,0)</f>
        <v>2205646</v>
      </c>
      <c r="G329" s="4">
        <f t="shared" si="8"/>
        <v>0</v>
      </c>
      <c r="H329" s="4" t="str">
        <f>$H$1&amp;F329</f>
        <v>，2205646</v>
      </c>
      <c r="I329" s="4" t="str">
        <f>VLOOKUP(A329,HOP!A:T,20,0)</f>
        <v>直连</v>
      </c>
    </row>
    <row r="330" s="4" customFormat="1" hidden="1" spans="1:9">
      <c r="A330" s="4">
        <v>15897727771</v>
      </c>
      <c r="B330" s="5">
        <v>44399</v>
      </c>
      <c r="C330" s="5">
        <v>44400</v>
      </c>
      <c r="D330" s="4">
        <v>877.79</v>
      </c>
      <c r="E330" s="4" t="str">
        <f>VLOOKUP(A330,HOP!A:L,12,0)</f>
        <v>877.79</v>
      </c>
      <c r="F330" s="4" t="str">
        <f>VLOOKUP(A330,HOP!A:C,3,0)</f>
        <v>2205658</v>
      </c>
      <c r="G330" s="4">
        <f t="shared" si="8"/>
        <v>0</v>
      </c>
      <c r="H330" s="4" t="str">
        <f>$H$1&amp;F330</f>
        <v>，2205658</v>
      </c>
      <c r="I330" s="4" t="str">
        <f>VLOOKUP(A330,HOP!A:T,20,0)</f>
        <v>直连</v>
      </c>
    </row>
    <row r="331" s="4" customFormat="1" hidden="1" spans="1:9">
      <c r="A331" s="4">
        <v>15897766660</v>
      </c>
      <c r="B331" s="5">
        <v>44399</v>
      </c>
      <c r="C331" s="5">
        <v>44400</v>
      </c>
      <c r="D331" s="4">
        <v>304.43</v>
      </c>
      <c r="E331" s="4" t="str">
        <f>VLOOKUP(A331,HOP!A:L,12,0)</f>
        <v>304.43</v>
      </c>
      <c r="F331" s="4" t="str">
        <f>VLOOKUP(A331,HOP!A:C,3,0)</f>
        <v>2205668</v>
      </c>
      <c r="G331" s="4">
        <f t="shared" si="8"/>
        <v>0</v>
      </c>
      <c r="H331" s="4" t="str">
        <f>$H$1&amp;F331</f>
        <v>，2205668</v>
      </c>
      <c r="I331" s="4" t="str">
        <f>VLOOKUP(A331,HOP!A:T,20,0)</f>
        <v>直连</v>
      </c>
    </row>
    <row r="332" s="4" customFormat="1" hidden="1" spans="1:9">
      <c r="A332" s="4">
        <v>15897833200</v>
      </c>
      <c r="B332" s="5">
        <v>44399</v>
      </c>
      <c r="C332" s="5">
        <v>44400</v>
      </c>
      <c r="D332" s="4">
        <v>428.32</v>
      </c>
      <c r="E332" s="4" t="str">
        <f>VLOOKUP(A332,HOP!A:L,12,0)</f>
        <v>428.32</v>
      </c>
      <c r="F332" s="4" t="str">
        <f>VLOOKUP(A332,HOP!A:C,3,0)</f>
        <v>2205688</v>
      </c>
      <c r="G332" s="4">
        <f t="shared" si="8"/>
        <v>0</v>
      </c>
      <c r="H332" s="4" t="str">
        <f>$H$1&amp;F332</f>
        <v>，2205688</v>
      </c>
      <c r="I332" s="4" t="str">
        <f>VLOOKUP(A332,HOP!A:T,20,0)</f>
        <v>直连</v>
      </c>
    </row>
    <row r="333" s="4" customFormat="1" hidden="1" spans="1:9">
      <c r="A333" s="4">
        <v>15897862625</v>
      </c>
      <c r="B333" s="5">
        <v>44399</v>
      </c>
      <c r="C333" s="5">
        <v>44400</v>
      </c>
      <c r="D333" s="4">
        <v>241.96</v>
      </c>
      <c r="E333" s="4" t="str">
        <f>VLOOKUP(A333,HOP!A:L,12,0)</f>
        <v>241.96</v>
      </c>
      <c r="F333" s="4" t="str">
        <f>VLOOKUP(A333,HOP!A:C,3,0)</f>
        <v>2205692</v>
      </c>
      <c r="G333" s="4">
        <f t="shared" si="8"/>
        <v>0</v>
      </c>
      <c r="H333" s="4" t="str">
        <f>$H$1&amp;F333</f>
        <v>，2205692</v>
      </c>
      <c r="I333" s="4" t="str">
        <f>VLOOKUP(A333,HOP!A:T,20,0)</f>
        <v>直连</v>
      </c>
    </row>
    <row r="334" s="4" customFormat="1" hidden="1" spans="1:9">
      <c r="A334" s="4">
        <v>15897886052</v>
      </c>
      <c r="B334" s="5">
        <v>44399</v>
      </c>
      <c r="C334" s="5">
        <v>44400</v>
      </c>
      <c r="D334" s="4">
        <v>277.19</v>
      </c>
      <c r="E334" s="4" t="str">
        <f>VLOOKUP(A334,HOP!A:L,12,0)</f>
        <v>277.19</v>
      </c>
      <c r="F334" s="4" t="str">
        <f>VLOOKUP(A334,HOP!A:C,3,0)</f>
        <v>2205697</v>
      </c>
      <c r="G334" s="4">
        <f t="shared" si="8"/>
        <v>0</v>
      </c>
      <c r="H334" s="4" t="str">
        <f>$H$1&amp;F334</f>
        <v>，2205697</v>
      </c>
      <c r="I334" s="4" t="str">
        <f>VLOOKUP(A334,HOP!A:T,20,0)</f>
        <v>直连</v>
      </c>
    </row>
    <row r="335" s="4" customFormat="1" hidden="1" spans="1:9">
      <c r="A335" s="4">
        <v>15897912515</v>
      </c>
      <c r="B335" s="5">
        <v>44399</v>
      </c>
      <c r="C335" s="5">
        <v>44400</v>
      </c>
      <c r="D335" s="4">
        <v>238.21</v>
      </c>
      <c r="E335" s="4" t="str">
        <f>VLOOKUP(A335,HOP!A:L,12,0)</f>
        <v>238.21</v>
      </c>
      <c r="F335" s="4" t="str">
        <f>VLOOKUP(A335,HOP!A:C,3,0)</f>
        <v>2205709</v>
      </c>
      <c r="G335" s="4">
        <f t="shared" si="8"/>
        <v>0</v>
      </c>
      <c r="H335" s="4" t="str">
        <f>$H$1&amp;F335</f>
        <v>，2205709</v>
      </c>
      <c r="I335" s="4" t="str">
        <f>VLOOKUP(A335,HOP!A:T,20,0)</f>
        <v>直连</v>
      </c>
    </row>
    <row r="336" s="4" customFormat="1" hidden="1" spans="1:9">
      <c r="A336" s="4">
        <v>15898014032</v>
      </c>
      <c r="B336" s="5">
        <v>44399</v>
      </c>
      <c r="C336" s="5">
        <v>44400</v>
      </c>
      <c r="D336" s="4">
        <v>151.98</v>
      </c>
      <c r="E336" s="4" t="str">
        <f>VLOOKUP(A336,HOP!A:L,12,0)</f>
        <v>151.98</v>
      </c>
      <c r="F336" s="4" t="str">
        <f>VLOOKUP(A336,HOP!A:C,3,0)</f>
        <v>2205730</v>
      </c>
      <c r="G336" s="4">
        <f t="shared" si="8"/>
        <v>0</v>
      </c>
      <c r="H336" s="4" t="str">
        <f>$H$1&amp;F336</f>
        <v>，2205730</v>
      </c>
      <c r="I336" s="4" t="str">
        <f>VLOOKUP(A336,HOP!A:T,20,0)</f>
        <v>直连</v>
      </c>
    </row>
    <row r="337" s="4" customFormat="1" hidden="1" spans="1:9">
      <c r="A337" s="4">
        <v>15898174858</v>
      </c>
      <c r="B337" s="5">
        <v>44399</v>
      </c>
      <c r="C337" s="5">
        <v>44400</v>
      </c>
      <c r="D337" s="4">
        <v>334.97</v>
      </c>
      <c r="E337" s="4" t="str">
        <f>VLOOKUP(A337,HOP!A:L,12,0)</f>
        <v>334.97</v>
      </c>
      <c r="F337" s="4" t="str">
        <f>VLOOKUP(A337,HOP!A:C,3,0)</f>
        <v>2205761</v>
      </c>
      <c r="G337" s="4">
        <f t="shared" si="8"/>
        <v>0</v>
      </c>
      <c r="H337" s="4" t="str">
        <f>$H$1&amp;F337</f>
        <v>，2205761</v>
      </c>
      <c r="I337" s="4" t="str">
        <f>VLOOKUP(A337,HOP!A:T,20,0)</f>
        <v>直连</v>
      </c>
    </row>
    <row r="338" s="4" customFormat="1" hidden="1" spans="1:9">
      <c r="A338" s="4">
        <v>15898177429</v>
      </c>
      <c r="B338" s="5">
        <v>44399</v>
      </c>
      <c r="C338" s="5">
        <v>44400</v>
      </c>
      <c r="D338" s="4">
        <v>0</v>
      </c>
      <c r="E338" s="4" t="str">
        <f>VLOOKUP(A338,HOP!A:L,12,0)</f>
        <v>0.00</v>
      </c>
      <c r="F338" s="4" t="str">
        <f>VLOOKUP(A338,HOP!A:C,3,0)</f>
        <v>2205760</v>
      </c>
      <c r="G338" s="4">
        <f t="shared" si="8"/>
        <v>0</v>
      </c>
      <c r="H338" s="4" t="str">
        <f>$H$1&amp;F338</f>
        <v>，2205760</v>
      </c>
      <c r="I338" s="4" t="str">
        <f>VLOOKUP(A338,HOP!A:T,20,0)</f>
        <v>直连</v>
      </c>
    </row>
    <row r="339" s="4" customFormat="1" hidden="1" spans="1:9">
      <c r="A339" s="4">
        <v>15898227968</v>
      </c>
      <c r="B339" s="5">
        <v>44399</v>
      </c>
      <c r="C339" s="5">
        <v>44400</v>
      </c>
      <c r="D339" s="4">
        <v>149.21</v>
      </c>
      <c r="E339" s="4" t="str">
        <f>VLOOKUP(A339,HOP!A:L,12,0)</f>
        <v>149.21</v>
      </c>
      <c r="F339" s="4" t="str">
        <f>VLOOKUP(A339,HOP!A:C,3,0)</f>
        <v>2205772</v>
      </c>
      <c r="G339" s="4">
        <f t="shared" si="8"/>
        <v>0</v>
      </c>
      <c r="H339" s="4" t="str">
        <f>$H$1&amp;F339</f>
        <v>，2205772</v>
      </c>
      <c r="I339" s="4" t="str">
        <f>VLOOKUP(A339,HOP!A:T,20,0)</f>
        <v>直连</v>
      </c>
    </row>
    <row r="340" s="4" customFormat="1" hidden="1" spans="1:9">
      <c r="A340" s="4">
        <v>15901993105</v>
      </c>
      <c r="B340" s="5">
        <v>44399</v>
      </c>
      <c r="C340" s="5">
        <v>44400</v>
      </c>
      <c r="D340" s="4">
        <v>153.04</v>
      </c>
      <c r="E340" s="4" t="str">
        <f>VLOOKUP(A340,HOP!A:L,12,0)</f>
        <v>153.04</v>
      </c>
      <c r="F340" s="4" t="str">
        <f>VLOOKUP(A340,HOP!A:C,3,0)</f>
        <v>2205773</v>
      </c>
      <c r="G340" s="4">
        <f t="shared" si="8"/>
        <v>0</v>
      </c>
      <c r="H340" s="4" t="str">
        <f>$H$1&amp;F340</f>
        <v>，2205773</v>
      </c>
      <c r="I340" s="4" t="str">
        <f>VLOOKUP(A340,HOP!A:T,20,0)</f>
        <v>直连</v>
      </c>
    </row>
    <row r="341" s="4" customFormat="1" hidden="1" spans="1:9">
      <c r="A341" s="4">
        <v>15902089995</v>
      </c>
      <c r="B341" s="5">
        <v>44399</v>
      </c>
      <c r="C341" s="5">
        <v>44400</v>
      </c>
      <c r="D341" s="4">
        <v>304.43</v>
      </c>
      <c r="E341" s="4" t="str">
        <f>VLOOKUP(A341,HOP!A:L,12,0)</f>
        <v>304.43</v>
      </c>
      <c r="F341" s="4" t="str">
        <f>VLOOKUP(A341,HOP!A:C,3,0)</f>
        <v>2205779</v>
      </c>
      <c r="G341" s="4">
        <f t="shared" si="8"/>
        <v>0</v>
      </c>
      <c r="H341" s="4" t="str">
        <f>$H$1&amp;F341</f>
        <v>，2205779</v>
      </c>
      <c r="I341" s="4" t="str">
        <f>VLOOKUP(A341,HOP!A:T,20,0)</f>
        <v>直连</v>
      </c>
    </row>
    <row r="342" s="4" customFormat="1" hidden="1" spans="1:9">
      <c r="A342" s="4">
        <v>15902404225</v>
      </c>
      <c r="B342" s="5">
        <v>44399</v>
      </c>
      <c r="C342" s="5">
        <v>44400</v>
      </c>
      <c r="D342" s="4">
        <v>232.32</v>
      </c>
      <c r="E342" s="4" t="str">
        <f>VLOOKUP(A342,HOP!A:L,12,0)</f>
        <v>232.32</v>
      </c>
      <c r="F342" s="4" t="str">
        <f>VLOOKUP(A342,HOP!A:C,3,0)</f>
        <v>2205800</v>
      </c>
      <c r="G342" s="4">
        <f t="shared" si="8"/>
        <v>0</v>
      </c>
      <c r="H342" s="4" t="str">
        <f>$H$1&amp;F342</f>
        <v>，2205800</v>
      </c>
      <c r="I342" s="4" t="str">
        <f>VLOOKUP(A342,HOP!A:T,20,0)</f>
        <v>直连</v>
      </c>
    </row>
    <row r="343" s="4" customFormat="1" hidden="1" spans="1:9">
      <c r="A343" s="4">
        <v>15902458289</v>
      </c>
      <c r="B343" s="5">
        <v>44399</v>
      </c>
      <c r="C343" s="5">
        <v>44400</v>
      </c>
      <c r="D343" s="4">
        <v>383.37</v>
      </c>
      <c r="E343" s="4" t="str">
        <f>VLOOKUP(A343,HOP!A:L,12,0)</f>
        <v>383.37</v>
      </c>
      <c r="F343" s="4" t="str">
        <f>VLOOKUP(A343,HOP!A:C,3,0)</f>
        <v>2205804</v>
      </c>
      <c r="G343" s="4">
        <f t="shared" si="8"/>
        <v>0</v>
      </c>
      <c r="H343" s="4" t="str">
        <f>$H$1&amp;F343</f>
        <v>，2205804</v>
      </c>
      <c r="I343" s="4" t="str">
        <f>VLOOKUP(A343,HOP!A:T,20,0)</f>
        <v>直连</v>
      </c>
    </row>
    <row r="345" spans="4:4">
      <c r="D345" s="4">
        <f>SUM(D2:D344)</f>
        <v>149392.54</v>
      </c>
    </row>
    <row r="348" spans="1:1">
      <c r="A348" s="4" t="s">
        <v>757</v>
      </c>
    </row>
    <row r="349" spans="1:1">
      <c r="A349" s="4" t="s">
        <v>758</v>
      </c>
    </row>
    <row r="350" spans="1:1">
      <c r="A350" s="4" t="s">
        <v>759</v>
      </c>
    </row>
  </sheetData>
  <autoFilter ref="A1:XFD350">
    <filterColumn colId="3">
      <filters blank="1">
        <filter val="2606.04"/>
        <filter val="1317.05"/>
        <filter val="2453.08"/>
        <filter val="107.1"/>
        <filter val="264.1"/>
        <filter val="502.1"/>
        <filter val="518.1"/>
        <filter val="163.2"/>
        <filter val="512.2"/>
        <filter val="1723.2"/>
        <filter val="2093.2"/>
        <filter val="117.3"/>
        <filter val="514.3"/>
        <filter val="162.4"/>
        <filter val="281.4"/>
        <filter val="355.4"/>
        <filter val="1383.4"/>
        <filter val="366.5"/>
        <filter val="137.6"/>
        <filter val="1028.6"/>
        <filter val="153.7"/>
        <filter val="248.7"/>
        <filter val="454.7"/>
        <filter val="679.7"/>
        <filter val="142.8"/>
        <filter val="638.8"/>
        <filter val="2109.8"/>
        <filter val="163.9"/>
        <filter val="861.9"/>
        <filter val="13462.2"/>
        <filter val="200.01"/>
        <filter val="463.01"/>
        <filter val="211.02"/>
        <filter val="170.03"/>
        <filter val="193.03"/>
        <filter val="204.03"/>
        <filter val="249.03"/>
        <filter val="153.04"/>
        <filter val="458.05"/>
        <filter val="122.06"/>
        <filter val="118.07"/>
        <filter val="244.07"/>
        <filter val="319.08"/>
        <filter val="194.09"/>
        <filter val="221.09"/>
        <filter val="257.09"/>
        <filter val="263.09"/>
        <filter val="517.11"/>
        <filter val="258.12"/>
        <filter val="324.12"/>
        <filter val="270.13"/>
        <filter val="117.14"/>
        <filter val="118.14"/>
        <filter val="228.14"/>
        <filter val="658.14"/>
        <filter val="579.15"/>
        <filter val="106.16"/>
        <filter val="110.16"/>
        <filter val="382.16"/>
        <filter val="518.16"/>
        <filter val="191.17"/>
        <filter val="329.17"/>
        <filter val="2767.47"/>
        <filter val="460.18"/>
        <filter val="514.18"/>
        <filter val="277.19"/>
        <filter val="755.19"/>
        <filter val="149.21"/>
        <filter val="238.21"/>
        <filter val="400.22"/>
        <filter val="739.22"/>
        <filter val="208.23"/>
        <filter val="559.23"/>
        <filter val="267.24"/>
        <filter val="224.25"/>
        <filter val="305.25"/>
        <filter val="333.25"/>
        <filter val="815.25"/>
        <filter val="115.26"/>
        <filter val="149.26"/>
        <filter val="221.26"/>
        <filter val="228.26"/>
        <filter val="364.26"/>
        <filter val="177.27"/>
        <filter val="336.27"/>
        <filter val="116.28"/>
        <filter val="149.28"/>
        <filter val="198.28"/>
        <filter val="229.29"/>
        <filter val="431"/>
        <filter val="178.31"/>
        <filter val="364.31"/>
        <filter val="220.32"/>
        <filter val="232.32"/>
        <filter val="244.32"/>
        <filter val="428.32"/>
        <filter val="1427.22"/>
        <filter val="1933.22"/>
        <filter val="617.34"/>
        <filter val="1192.24"/>
        <filter val="227.35"/>
        <filter val="436"/>
        <filter val="115.36"/>
        <filter val="273.36"/>
        <filter val="411.36"/>
        <filter val="737.36"/>
        <filter val="954.36"/>
        <filter val="250.37"/>
        <filter val="383.37"/>
        <filter val="645.37"/>
        <filter val="651.37"/>
        <filter val="1532.27"/>
        <filter val="126.41"/>
        <filter val="172.41"/>
        <filter val="221.41"/>
        <filter val="521.41"/>
        <filter val="942"/>
        <filter val="279.42"/>
        <filter val="609.42"/>
        <filter val="1674.12"/>
        <filter val="304.43"/>
        <filter val="763.43"/>
        <filter val="859.43"/>
        <filter val="171.44"/>
        <filter val="234.44"/>
        <filter val="765.44"/>
        <filter val="800.44"/>
        <filter val="1246.14"/>
        <filter val="445"/>
        <filter val="199.45"/>
        <filter val="177.46"/>
        <filter val="300.46"/>
        <filter val="327.46"/>
        <filter val="455.46"/>
        <filter val="2405.16"/>
        <filter val="115.47"/>
        <filter val="402.47"/>
        <filter val="406.47"/>
        <filter val="773.47"/>
        <filter val="205.48"/>
        <filter val="211.48"/>
        <filter val="305.49"/>
        <filter val="659.49"/>
        <filter val="729.49"/>
        <filter val="260.51"/>
        <filter val="340.51"/>
        <filter val="381.51"/>
        <filter val="247.52"/>
        <filter val="686.52"/>
        <filter val="817.52"/>
        <filter val="220.53"/>
        <filter val="253.54"/>
        <filter val="334.54"/>
        <filter val="356.54"/>
        <filter val="382.54"/>
        <filter val="1164.84"/>
        <filter val="132.55"/>
        <filter val="140.55"/>
        <filter val="343.56"/>
        <filter val="396.56"/>
        <filter val="140.57"/>
        <filter val="220.57"/>
        <filter val="449.57"/>
        <filter val="201.58"/>
        <filter val="250.58"/>
        <filter val="259.58"/>
        <filter val="339.58"/>
        <filter val="615.59"/>
        <filter val="114.61"/>
        <filter val="180.61"/>
        <filter val="361.61"/>
        <filter val="241.62"/>
        <filter val="386.62"/>
        <filter val="613.62"/>
        <filter val="1173.72"/>
        <filter val="312.63"/>
        <filter val="504.63"/>
        <filter val="134.64"/>
        <filter val="180.64"/>
        <filter val="185.64"/>
        <filter val="352.65"/>
        <filter val="189.66"/>
        <filter val="534.66"/>
        <filter val="659.66"/>
        <filter val="120.67"/>
        <filter val="206.67"/>
        <filter val="136.68"/>
        <filter val="194.69"/>
        <filter val="318.71"/>
        <filter val="326.71"/>
        <filter val="544.71"/>
        <filter val="472"/>
        <filter val="338.72"/>
        <filter val="639.72"/>
        <filter val="996.72"/>
        <filter val="599.73"/>
        <filter val="133.74"/>
        <filter val="146.74"/>
        <filter val="559.74"/>
        <filter val="123.75"/>
        <filter val="266.75"/>
        <filter val="318.75"/>
        <filter val="323.75"/>
        <filter val="482.75"/>
        <filter val="495.75"/>
        <filter val="236.76"/>
        <filter val="495.76"/>
        <filter val="123.77"/>
        <filter val="133.77"/>
        <filter val="152.78"/>
        <filter val="687.78"/>
        <filter val="830.78"/>
        <filter val="150.79"/>
        <filter val="190.79"/>
        <filter val="877.79"/>
        <filter val="344.81"/>
        <filter val="194.82"/>
        <filter val="282.82"/>
        <filter val="344.82"/>
        <filter val="2514.52"/>
        <filter val="194.83"/>
        <filter val="249.83"/>
        <filter val="484"/>
        <filter val="128.84"/>
        <filter val="166.84"/>
        <filter val="178.84"/>
        <filter val="382.84"/>
        <filter val="519.84"/>
        <filter val="769.84"/>
        <filter val="877.84"/>
        <filter val="178.85"/>
        <filter val="304.85"/>
        <filter val="961.85"/>
        <filter val="158.87"/>
        <filter val="188"/>
        <filter val="614.88"/>
        <filter val="1755.58"/>
        <filter val="281.89"/>
        <filter val="861.92"/>
        <filter val="118.93"/>
        <filter val="373.93"/>
        <filter val="189.94"/>
        <filter val="241.94"/>
        <filter val="304.95"/>
        <filter val="336.95"/>
        <filter val="204.96"/>
        <filter val="227.96"/>
        <filter val="241.96"/>
        <filter val="519.96"/>
        <filter val="334.97"/>
        <filter val="151.98"/>
        <filter val="597.98"/>
        <filter val="610.98"/>
        <filter val="111.99"/>
        <filter val="149392.54"/>
      </filters>
    </filterColumn>
    <filterColumn colId="6">
      <filters blank="1"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760</v>
      </c>
      <c r="B1" s="2" t="s">
        <v>761</v>
      </c>
      <c r="C1" s="2" t="s">
        <v>762</v>
      </c>
      <c r="D1" s="2" t="s">
        <v>763</v>
      </c>
      <c r="E1" s="2" t="s">
        <v>13</v>
      </c>
      <c r="F1" s="2" t="s">
        <v>5</v>
      </c>
      <c r="G1" s="2" t="s">
        <v>6</v>
      </c>
      <c r="H1" s="2" t="s">
        <v>764</v>
      </c>
      <c r="I1" s="2" t="s">
        <v>765</v>
      </c>
      <c r="J1" s="2" t="s">
        <v>766</v>
      </c>
      <c r="K1" s="2" t="s">
        <v>767</v>
      </c>
      <c r="L1" s="2" t="s">
        <v>768</v>
      </c>
      <c r="M1" s="2" t="s">
        <v>769</v>
      </c>
      <c r="N1" s="2" t="s">
        <v>770</v>
      </c>
      <c r="O1" s="2" t="s">
        <v>771</v>
      </c>
      <c r="P1" s="2" t="s">
        <v>772</v>
      </c>
      <c r="Q1" s="2" t="s">
        <v>773</v>
      </c>
      <c r="R1" s="2" t="s">
        <v>774</v>
      </c>
      <c r="S1" s="2" t="s">
        <v>775</v>
      </c>
      <c r="T1" s="2" t="s">
        <v>776</v>
      </c>
    </row>
    <row r="2" s="1" customFormat="1" spans="1:20">
      <c r="A2" s="3">
        <v>15902458289</v>
      </c>
      <c r="B2" s="1" t="s">
        <v>777</v>
      </c>
      <c r="C2" s="1" t="s">
        <v>778</v>
      </c>
      <c r="D2" s="1" t="s">
        <v>779</v>
      </c>
      <c r="E2" s="1" t="s">
        <v>754</v>
      </c>
      <c r="F2" s="1" t="s">
        <v>777</v>
      </c>
      <c r="G2" s="1" t="s">
        <v>780</v>
      </c>
      <c r="H2" s="1" t="s">
        <v>781</v>
      </c>
      <c r="I2" s="1" t="s">
        <v>782</v>
      </c>
      <c r="J2" s="1" t="s">
        <v>783</v>
      </c>
      <c r="K2" s="1" t="s">
        <v>782</v>
      </c>
      <c r="L2" s="1" t="s">
        <v>782</v>
      </c>
      <c r="M2" s="1" t="s">
        <v>784</v>
      </c>
      <c r="N2" s="1" t="s">
        <v>784</v>
      </c>
      <c r="O2" s="1" t="s">
        <v>785</v>
      </c>
      <c r="P2" s="1" t="s">
        <v>786</v>
      </c>
      <c r="Q2" s="1" t="s">
        <v>787</v>
      </c>
      <c r="R2" s="1" t="s">
        <v>788</v>
      </c>
      <c r="S2" s="1" t="s">
        <v>789</v>
      </c>
      <c r="T2" s="1" t="s">
        <v>790</v>
      </c>
    </row>
    <row r="3" s="1" customFormat="1" spans="1:20">
      <c r="A3" s="3">
        <v>15902404225</v>
      </c>
      <c r="B3" s="1" t="s">
        <v>777</v>
      </c>
      <c r="C3" s="1" t="s">
        <v>791</v>
      </c>
      <c r="D3" s="1" t="s">
        <v>792</v>
      </c>
      <c r="E3" s="1" t="s">
        <v>751</v>
      </c>
      <c r="F3" s="1" t="s">
        <v>777</v>
      </c>
      <c r="G3" s="1" t="s">
        <v>780</v>
      </c>
      <c r="H3" s="1" t="s">
        <v>781</v>
      </c>
      <c r="I3" s="1" t="s">
        <v>793</v>
      </c>
      <c r="J3" s="1" t="s">
        <v>783</v>
      </c>
      <c r="K3" s="1" t="s">
        <v>793</v>
      </c>
      <c r="L3" s="1" t="s">
        <v>793</v>
      </c>
      <c r="M3" s="1" t="s">
        <v>784</v>
      </c>
      <c r="N3" s="1" t="s">
        <v>784</v>
      </c>
      <c r="O3" s="1" t="s">
        <v>785</v>
      </c>
      <c r="P3" s="1" t="s">
        <v>786</v>
      </c>
      <c r="Q3" s="1" t="s">
        <v>794</v>
      </c>
      <c r="R3" s="1" t="s">
        <v>788</v>
      </c>
      <c r="S3" s="1" t="s">
        <v>789</v>
      </c>
      <c r="T3" s="1" t="s">
        <v>790</v>
      </c>
    </row>
    <row r="4" s="1" customFormat="1" spans="1:20">
      <c r="A4" s="3">
        <v>15902089995</v>
      </c>
      <c r="B4" s="1" t="s">
        <v>777</v>
      </c>
      <c r="C4" s="1" t="s">
        <v>795</v>
      </c>
      <c r="D4" s="1" t="s">
        <v>796</v>
      </c>
      <c r="E4" s="1" t="s">
        <v>748</v>
      </c>
      <c r="F4" s="1" t="s">
        <v>777</v>
      </c>
      <c r="G4" s="1" t="s">
        <v>780</v>
      </c>
      <c r="H4" s="1" t="s">
        <v>781</v>
      </c>
      <c r="I4" s="1" t="s">
        <v>797</v>
      </c>
      <c r="J4" s="1" t="s">
        <v>783</v>
      </c>
      <c r="K4" s="1" t="s">
        <v>797</v>
      </c>
      <c r="L4" s="1" t="s">
        <v>797</v>
      </c>
      <c r="M4" s="1" t="s">
        <v>784</v>
      </c>
      <c r="N4" s="1" t="s">
        <v>784</v>
      </c>
      <c r="O4" s="1" t="s">
        <v>785</v>
      </c>
      <c r="P4" s="1" t="s">
        <v>786</v>
      </c>
      <c r="Q4" s="1" t="s">
        <v>798</v>
      </c>
      <c r="R4" s="1" t="s">
        <v>788</v>
      </c>
      <c r="S4" s="1" t="s">
        <v>789</v>
      </c>
      <c r="T4" s="1" t="s">
        <v>790</v>
      </c>
    </row>
    <row r="5" s="1" customFormat="1" spans="1:20">
      <c r="A5" s="3">
        <v>15901993105</v>
      </c>
      <c r="B5" s="1" t="s">
        <v>777</v>
      </c>
      <c r="C5" s="1" t="s">
        <v>799</v>
      </c>
      <c r="D5" s="1" t="s">
        <v>800</v>
      </c>
      <c r="E5" s="1" t="s">
        <v>747</v>
      </c>
      <c r="F5" s="1" t="s">
        <v>777</v>
      </c>
      <c r="G5" s="1" t="s">
        <v>780</v>
      </c>
      <c r="H5" s="1" t="s">
        <v>781</v>
      </c>
      <c r="I5" s="1" t="s">
        <v>801</v>
      </c>
      <c r="J5" s="1" t="s">
        <v>783</v>
      </c>
      <c r="K5" s="1" t="s">
        <v>801</v>
      </c>
      <c r="L5" s="1" t="s">
        <v>801</v>
      </c>
      <c r="M5" s="1" t="s">
        <v>784</v>
      </c>
      <c r="N5" s="1" t="s">
        <v>784</v>
      </c>
      <c r="O5" s="1" t="s">
        <v>785</v>
      </c>
      <c r="P5" s="1" t="s">
        <v>786</v>
      </c>
      <c r="Q5" s="1" t="s">
        <v>802</v>
      </c>
      <c r="R5" s="1" t="s">
        <v>788</v>
      </c>
      <c r="S5" s="1" t="s">
        <v>789</v>
      </c>
      <c r="T5" s="1" t="s">
        <v>790</v>
      </c>
    </row>
    <row r="6" s="1" customFormat="1" spans="1:20">
      <c r="A6" s="3">
        <v>15898227968</v>
      </c>
      <c r="B6" s="1" t="s">
        <v>777</v>
      </c>
      <c r="C6" s="1" t="s">
        <v>803</v>
      </c>
      <c r="D6" s="1" t="s">
        <v>804</v>
      </c>
      <c r="E6" s="1" t="s">
        <v>745</v>
      </c>
      <c r="F6" s="1" t="s">
        <v>777</v>
      </c>
      <c r="G6" s="1" t="s">
        <v>780</v>
      </c>
      <c r="H6" s="1" t="s">
        <v>781</v>
      </c>
      <c r="I6" s="1" t="s">
        <v>805</v>
      </c>
      <c r="J6" s="1" t="s">
        <v>783</v>
      </c>
      <c r="K6" s="1" t="s">
        <v>805</v>
      </c>
      <c r="L6" s="1" t="s">
        <v>805</v>
      </c>
      <c r="M6" s="1" t="s">
        <v>784</v>
      </c>
      <c r="N6" s="1" t="s">
        <v>784</v>
      </c>
      <c r="O6" s="1" t="s">
        <v>785</v>
      </c>
      <c r="P6" s="1" t="s">
        <v>786</v>
      </c>
      <c r="Q6" s="1" t="s">
        <v>806</v>
      </c>
      <c r="R6" s="1" t="s">
        <v>788</v>
      </c>
      <c r="S6" s="1" t="s">
        <v>789</v>
      </c>
      <c r="T6" s="1" t="s">
        <v>790</v>
      </c>
    </row>
    <row r="7" s="1" customFormat="1" spans="1:20">
      <c r="A7" s="3">
        <v>15898174858</v>
      </c>
      <c r="B7" s="1" t="s">
        <v>777</v>
      </c>
      <c r="C7" s="1" t="s">
        <v>807</v>
      </c>
      <c r="D7" s="1" t="s">
        <v>808</v>
      </c>
      <c r="E7" s="1" t="s">
        <v>741</v>
      </c>
      <c r="F7" s="1" t="s">
        <v>777</v>
      </c>
      <c r="G7" s="1" t="s">
        <v>780</v>
      </c>
      <c r="H7" s="1" t="s">
        <v>781</v>
      </c>
      <c r="I7" s="1" t="s">
        <v>809</v>
      </c>
      <c r="J7" s="1" t="s">
        <v>783</v>
      </c>
      <c r="K7" s="1" t="s">
        <v>809</v>
      </c>
      <c r="L7" s="1" t="s">
        <v>809</v>
      </c>
      <c r="M7" s="1" t="s">
        <v>784</v>
      </c>
      <c r="N7" s="1" t="s">
        <v>784</v>
      </c>
      <c r="O7" s="1" t="s">
        <v>785</v>
      </c>
      <c r="P7" s="1" t="s">
        <v>786</v>
      </c>
      <c r="Q7" s="1" t="s">
        <v>810</v>
      </c>
      <c r="R7" s="1" t="s">
        <v>788</v>
      </c>
      <c r="S7" s="1" t="s">
        <v>789</v>
      </c>
      <c r="T7" s="1" t="s">
        <v>790</v>
      </c>
    </row>
    <row r="8" s="1" customFormat="1" spans="1:20">
      <c r="A8" s="3">
        <v>15898177429</v>
      </c>
      <c r="B8" s="1" t="s">
        <v>777</v>
      </c>
      <c r="C8" s="1" t="s">
        <v>811</v>
      </c>
      <c r="D8" s="1" t="s">
        <v>812</v>
      </c>
      <c r="E8" s="1" t="s">
        <v>743</v>
      </c>
      <c r="F8" s="1" t="s">
        <v>777</v>
      </c>
      <c r="G8" s="1" t="s">
        <v>780</v>
      </c>
      <c r="H8" s="1" t="s">
        <v>781</v>
      </c>
      <c r="I8" s="1" t="s">
        <v>785</v>
      </c>
      <c r="J8" s="1" t="s">
        <v>783</v>
      </c>
      <c r="K8" s="1" t="s">
        <v>785</v>
      </c>
      <c r="L8" s="1" t="s">
        <v>785</v>
      </c>
      <c r="M8" s="1" t="s">
        <v>784</v>
      </c>
      <c r="N8" s="1" t="s">
        <v>784</v>
      </c>
      <c r="O8" s="1" t="s">
        <v>785</v>
      </c>
      <c r="P8" s="1" t="s">
        <v>786</v>
      </c>
      <c r="Q8" s="1" t="s">
        <v>813</v>
      </c>
      <c r="R8" s="1" t="s">
        <v>788</v>
      </c>
      <c r="S8" s="1" t="s">
        <v>789</v>
      </c>
      <c r="T8" s="1" t="s">
        <v>790</v>
      </c>
    </row>
    <row r="9" s="1" customFormat="1" spans="1:20">
      <c r="A9" s="3">
        <v>15898014032</v>
      </c>
      <c r="B9" s="1" t="s">
        <v>777</v>
      </c>
      <c r="C9" s="1" t="s">
        <v>814</v>
      </c>
      <c r="D9" s="1" t="s">
        <v>815</v>
      </c>
      <c r="E9" s="1" t="s">
        <v>739</v>
      </c>
      <c r="F9" s="1" t="s">
        <v>777</v>
      </c>
      <c r="G9" s="1" t="s">
        <v>780</v>
      </c>
      <c r="H9" s="1" t="s">
        <v>781</v>
      </c>
      <c r="I9" s="1" t="s">
        <v>816</v>
      </c>
      <c r="J9" s="1" t="s">
        <v>783</v>
      </c>
      <c r="K9" s="1" t="s">
        <v>816</v>
      </c>
      <c r="L9" s="1" t="s">
        <v>816</v>
      </c>
      <c r="M9" s="1" t="s">
        <v>784</v>
      </c>
      <c r="N9" s="1" t="s">
        <v>784</v>
      </c>
      <c r="O9" s="1" t="s">
        <v>785</v>
      </c>
      <c r="P9" s="1" t="s">
        <v>786</v>
      </c>
      <c r="Q9" s="1" t="s">
        <v>817</v>
      </c>
      <c r="R9" s="1" t="s">
        <v>788</v>
      </c>
      <c r="S9" s="1" t="s">
        <v>789</v>
      </c>
      <c r="T9" s="1" t="s">
        <v>790</v>
      </c>
    </row>
    <row r="10" s="1" customFormat="1" spans="1:20">
      <c r="A10" s="3">
        <v>15897912515</v>
      </c>
      <c r="B10" s="1" t="s">
        <v>777</v>
      </c>
      <c r="C10" s="1" t="s">
        <v>818</v>
      </c>
      <c r="D10" s="1" t="s">
        <v>819</v>
      </c>
      <c r="E10" s="1" t="s">
        <v>737</v>
      </c>
      <c r="F10" s="1" t="s">
        <v>777</v>
      </c>
      <c r="G10" s="1" t="s">
        <v>780</v>
      </c>
      <c r="H10" s="1" t="s">
        <v>781</v>
      </c>
      <c r="I10" s="1" t="s">
        <v>820</v>
      </c>
      <c r="J10" s="1" t="s">
        <v>783</v>
      </c>
      <c r="K10" s="1" t="s">
        <v>820</v>
      </c>
      <c r="L10" s="1" t="s">
        <v>820</v>
      </c>
      <c r="M10" s="1" t="s">
        <v>784</v>
      </c>
      <c r="N10" s="1" t="s">
        <v>784</v>
      </c>
      <c r="O10" s="1" t="s">
        <v>785</v>
      </c>
      <c r="P10" s="1" t="s">
        <v>786</v>
      </c>
      <c r="Q10" s="1" t="s">
        <v>821</v>
      </c>
      <c r="R10" s="1" t="s">
        <v>788</v>
      </c>
      <c r="S10" s="1" t="s">
        <v>789</v>
      </c>
      <c r="T10" s="1" t="s">
        <v>790</v>
      </c>
    </row>
    <row r="11" s="1" customFormat="1" spans="1:20">
      <c r="A11" s="3">
        <v>15897886052</v>
      </c>
      <c r="B11" s="1" t="s">
        <v>777</v>
      </c>
      <c r="C11" s="1" t="s">
        <v>822</v>
      </c>
      <c r="D11" s="1" t="s">
        <v>823</v>
      </c>
      <c r="E11" s="1" t="s">
        <v>734</v>
      </c>
      <c r="F11" s="1" t="s">
        <v>777</v>
      </c>
      <c r="G11" s="1" t="s">
        <v>780</v>
      </c>
      <c r="H11" s="1" t="s">
        <v>781</v>
      </c>
      <c r="I11" s="1" t="s">
        <v>824</v>
      </c>
      <c r="J11" s="1" t="s">
        <v>783</v>
      </c>
      <c r="K11" s="1" t="s">
        <v>824</v>
      </c>
      <c r="L11" s="1" t="s">
        <v>824</v>
      </c>
      <c r="M11" s="1" t="s">
        <v>784</v>
      </c>
      <c r="N11" s="1" t="s">
        <v>784</v>
      </c>
      <c r="O11" s="1" t="s">
        <v>785</v>
      </c>
      <c r="P11" s="1" t="s">
        <v>786</v>
      </c>
      <c r="Q11" s="1" t="s">
        <v>825</v>
      </c>
      <c r="R11" s="1" t="s">
        <v>788</v>
      </c>
      <c r="S11" s="1" t="s">
        <v>789</v>
      </c>
      <c r="T11" s="1" t="s">
        <v>790</v>
      </c>
    </row>
    <row r="12" s="1" customFormat="1" spans="1:20">
      <c r="A12" s="3">
        <v>15897862625</v>
      </c>
      <c r="B12" s="1" t="s">
        <v>777</v>
      </c>
      <c r="C12" s="1" t="s">
        <v>826</v>
      </c>
      <c r="D12" s="1" t="s">
        <v>827</v>
      </c>
      <c r="E12" s="1" t="s">
        <v>732</v>
      </c>
      <c r="F12" s="1" t="s">
        <v>777</v>
      </c>
      <c r="G12" s="1" t="s">
        <v>780</v>
      </c>
      <c r="H12" s="1" t="s">
        <v>781</v>
      </c>
      <c r="I12" s="1" t="s">
        <v>828</v>
      </c>
      <c r="J12" s="1" t="s">
        <v>783</v>
      </c>
      <c r="K12" s="1" t="s">
        <v>828</v>
      </c>
      <c r="L12" s="1" t="s">
        <v>828</v>
      </c>
      <c r="M12" s="1" t="s">
        <v>784</v>
      </c>
      <c r="N12" s="1" t="s">
        <v>784</v>
      </c>
      <c r="O12" s="1" t="s">
        <v>785</v>
      </c>
      <c r="P12" s="1" t="s">
        <v>786</v>
      </c>
      <c r="Q12" s="1" t="s">
        <v>829</v>
      </c>
      <c r="R12" s="1" t="s">
        <v>788</v>
      </c>
      <c r="S12" s="1" t="s">
        <v>789</v>
      </c>
      <c r="T12" s="1" t="s">
        <v>790</v>
      </c>
    </row>
    <row r="13" s="1" customFormat="1" spans="1:20">
      <c r="A13" s="3">
        <v>15897833200</v>
      </c>
      <c r="B13" s="1" t="s">
        <v>777</v>
      </c>
      <c r="C13" s="1" t="s">
        <v>830</v>
      </c>
      <c r="D13" s="1" t="s">
        <v>831</v>
      </c>
      <c r="E13" s="1" t="s">
        <v>729</v>
      </c>
      <c r="F13" s="1" t="s">
        <v>777</v>
      </c>
      <c r="G13" s="1" t="s">
        <v>780</v>
      </c>
      <c r="H13" s="1" t="s">
        <v>781</v>
      </c>
      <c r="I13" s="1" t="s">
        <v>832</v>
      </c>
      <c r="J13" s="1" t="s">
        <v>783</v>
      </c>
      <c r="K13" s="1" t="s">
        <v>832</v>
      </c>
      <c r="L13" s="1" t="s">
        <v>832</v>
      </c>
      <c r="M13" s="1" t="s">
        <v>784</v>
      </c>
      <c r="N13" s="1" t="s">
        <v>784</v>
      </c>
      <c r="O13" s="1" t="s">
        <v>785</v>
      </c>
      <c r="P13" s="1" t="s">
        <v>786</v>
      </c>
      <c r="Q13" s="1" t="s">
        <v>833</v>
      </c>
      <c r="R13" s="1" t="s">
        <v>788</v>
      </c>
      <c r="S13" s="1" t="s">
        <v>789</v>
      </c>
      <c r="T13" s="1" t="s">
        <v>790</v>
      </c>
    </row>
    <row r="14" s="1" customFormat="1" spans="1:20">
      <c r="A14" s="3">
        <v>15897766660</v>
      </c>
      <c r="B14" s="1" t="s">
        <v>777</v>
      </c>
      <c r="C14" s="1" t="s">
        <v>834</v>
      </c>
      <c r="D14" s="1" t="s">
        <v>796</v>
      </c>
      <c r="E14" s="1" t="s">
        <v>726</v>
      </c>
      <c r="F14" s="1" t="s">
        <v>777</v>
      </c>
      <c r="G14" s="1" t="s">
        <v>780</v>
      </c>
      <c r="H14" s="1" t="s">
        <v>781</v>
      </c>
      <c r="I14" s="1" t="s">
        <v>797</v>
      </c>
      <c r="J14" s="1" t="s">
        <v>783</v>
      </c>
      <c r="K14" s="1" t="s">
        <v>797</v>
      </c>
      <c r="L14" s="1" t="s">
        <v>797</v>
      </c>
      <c r="M14" s="1" t="s">
        <v>784</v>
      </c>
      <c r="N14" s="1" t="s">
        <v>784</v>
      </c>
      <c r="O14" s="1" t="s">
        <v>785</v>
      </c>
      <c r="P14" s="1" t="s">
        <v>786</v>
      </c>
      <c r="Q14" s="1" t="s">
        <v>835</v>
      </c>
      <c r="R14" s="1" t="s">
        <v>788</v>
      </c>
      <c r="S14" s="1" t="s">
        <v>789</v>
      </c>
      <c r="T14" s="1" t="s">
        <v>790</v>
      </c>
    </row>
    <row r="15" s="1" customFormat="1" spans="1:20">
      <c r="A15" s="3">
        <v>15897727771</v>
      </c>
      <c r="B15" s="1" t="s">
        <v>777</v>
      </c>
      <c r="C15" s="1" t="s">
        <v>836</v>
      </c>
      <c r="D15" s="1" t="s">
        <v>837</v>
      </c>
      <c r="E15" s="1" t="s">
        <v>725</v>
      </c>
      <c r="F15" s="1" t="s">
        <v>777</v>
      </c>
      <c r="G15" s="1" t="s">
        <v>780</v>
      </c>
      <c r="H15" s="1" t="s">
        <v>781</v>
      </c>
      <c r="I15" s="1" t="s">
        <v>838</v>
      </c>
      <c r="J15" s="1" t="s">
        <v>783</v>
      </c>
      <c r="K15" s="1" t="s">
        <v>838</v>
      </c>
      <c r="L15" s="1" t="s">
        <v>838</v>
      </c>
      <c r="M15" s="1" t="s">
        <v>784</v>
      </c>
      <c r="N15" s="1" t="s">
        <v>784</v>
      </c>
      <c r="O15" s="1" t="s">
        <v>785</v>
      </c>
      <c r="P15" s="1" t="s">
        <v>786</v>
      </c>
      <c r="Q15" s="1" t="s">
        <v>839</v>
      </c>
      <c r="R15" s="1" t="s">
        <v>788</v>
      </c>
      <c r="S15" s="1" t="s">
        <v>789</v>
      </c>
      <c r="T15" s="1" t="s">
        <v>790</v>
      </c>
    </row>
    <row r="16" s="1" customFormat="1" spans="1:20">
      <c r="A16" s="3">
        <v>15897690839</v>
      </c>
      <c r="B16" s="1" t="s">
        <v>777</v>
      </c>
      <c r="C16" s="1" t="s">
        <v>840</v>
      </c>
      <c r="D16" s="1" t="s">
        <v>841</v>
      </c>
      <c r="E16" s="1" t="s">
        <v>724</v>
      </c>
      <c r="F16" s="1" t="s">
        <v>777</v>
      </c>
      <c r="G16" s="1" t="s">
        <v>780</v>
      </c>
      <c r="H16" s="1" t="s">
        <v>781</v>
      </c>
      <c r="I16" s="1" t="s">
        <v>842</v>
      </c>
      <c r="J16" s="1" t="s">
        <v>783</v>
      </c>
      <c r="K16" s="1" t="s">
        <v>842</v>
      </c>
      <c r="L16" s="1" t="s">
        <v>842</v>
      </c>
      <c r="M16" s="1" t="s">
        <v>784</v>
      </c>
      <c r="N16" s="1" t="s">
        <v>784</v>
      </c>
      <c r="O16" s="1" t="s">
        <v>785</v>
      </c>
      <c r="P16" s="1" t="s">
        <v>786</v>
      </c>
      <c r="Q16" s="1" t="s">
        <v>843</v>
      </c>
      <c r="R16" s="1" t="s">
        <v>788</v>
      </c>
      <c r="S16" s="1" t="s">
        <v>789</v>
      </c>
      <c r="T16" s="1" t="s">
        <v>790</v>
      </c>
    </row>
    <row r="17" s="1" customFormat="1" spans="1:20">
      <c r="A17" s="3">
        <v>15897390676</v>
      </c>
      <c r="B17" s="1" t="s">
        <v>777</v>
      </c>
      <c r="C17" s="1" t="s">
        <v>844</v>
      </c>
      <c r="D17" s="1" t="s">
        <v>845</v>
      </c>
      <c r="E17" s="1" t="s">
        <v>723</v>
      </c>
      <c r="F17" s="1" t="s">
        <v>777</v>
      </c>
      <c r="G17" s="1" t="s">
        <v>780</v>
      </c>
      <c r="H17" s="1" t="s">
        <v>781</v>
      </c>
      <c r="I17" s="1" t="s">
        <v>846</v>
      </c>
      <c r="J17" s="1" t="s">
        <v>783</v>
      </c>
      <c r="K17" s="1" t="s">
        <v>846</v>
      </c>
      <c r="L17" s="1" t="s">
        <v>846</v>
      </c>
      <c r="M17" s="1" t="s">
        <v>784</v>
      </c>
      <c r="N17" s="1" t="s">
        <v>784</v>
      </c>
      <c r="O17" s="1" t="s">
        <v>785</v>
      </c>
      <c r="P17" s="1" t="s">
        <v>786</v>
      </c>
      <c r="Q17" s="1" t="s">
        <v>847</v>
      </c>
      <c r="R17" s="1" t="s">
        <v>788</v>
      </c>
      <c r="S17" s="1" t="s">
        <v>789</v>
      </c>
      <c r="T17" s="1" t="s">
        <v>790</v>
      </c>
    </row>
    <row r="18" s="1" customFormat="1" spans="1:20">
      <c r="A18" s="3">
        <v>15897258886</v>
      </c>
      <c r="B18" s="1" t="s">
        <v>777</v>
      </c>
      <c r="C18" s="1" t="s">
        <v>848</v>
      </c>
      <c r="D18" s="1" t="s">
        <v>849</v>
      </c>
      <c r="E18" s="1" t="s">
        <v>721</v>
      </c>
      <c r="F18" s="1" t="s">
        <v>777</v>
      </c>
      <c r="G18" s="1" t="s">
        <v>780</v>
      </c>
      <c r="H18" s="1" t="s">
        <v>781</v>
      </c>
      <c r="I18" s="1" t="s">
        <v>850</v>
      </c>
      <c r="J18" s="1" t="s">
        <v>783</v>
      </c>
      <c r="K18" s="1" t="s">
        <v>850</v>
      </c>
      <c r="L18" s="1" t="s">
        <v>850</v>
      </c>
      <c r="M18" s="1" t="s">
        <v>784</v>
      </c>
      <c r="N18" s="1" t="s">
        <v>784</v>
      </c>
      <c r="O18" s="1" t="s">
        <v>785</v>
      </c>
      <c r="P18" s="1" t="s">
        <v>786</v>
      </c>
      <c r="Q18" s="1" t="s">
        <v>851</v>
      </c>
      <c r="R18" s="1" t="s">
        <v>788</v>
      </c>
      <c r="S18" s="1" t="s">
        <v>789</v>
      </c>
      <c r="T18" s="1" t="s">
        <v>790</v>
      </c>
    </row>
    <row r="19" s="1" customFormat="1" spans="1:20">
      <c r="A19" s="3">
        <v>15897192938</v>
      </c>
      <c r="B19" s="1" t="s">
        <v>777</v>
      </c>
      <c r="C19" s="1" t="s">
        <v>852</v>
      </c>
      <c r="D19" s="1" t="s">
        <v>853</v>
      </c>
      <c r="E19" s="1" t="s">
        <v>720</v>
      </c>
      <c r="F19" s="1" t="s">
        <v>777</v>
      </c>
      <c r="G19" s="1" t="s">
        <v>780</v>
      </c>
      <c r="H19" s="1" t="s">
        <v>781</v>
      </c>
      <c r="I19" s="1" t="s">
        <v>854</v>
      </c>
      <c r="J19" s="1" t="s">
        <v>783</v>
      </c>
      <c r="K19" s="1" t="s">
        <v>854</v>
      </c>
      <c r="L19" s="1" t="s">
        <v>854</v>
      </c>
      <c r="M19" s="1" t="s">
        <v>784</v>
      </c>
      <c r="N19" s="1" t="s">
        <v>784</v>
      </c>
      <c r="O19" s="1" t="s">
        <v>785</v>
      </c>
      <c r="P19" s="1" t="s">
        <v>786</v>
      </c>
      <c r="Q19" s="1" t="s">
        <v>855</v>
      </c>
      <c r="R19" s="1" t="s">
        <v>788</v>
      </c>
      <c r="S19" s="1" t="s">
        <v>789</v>
      </c>
      <c r="T19" s="1" t="s">
        <v>790</v>
      </c>
    </row>
    <row r="20" s="1" customFormat="1" spans="1:20">
      <c r="A20" s="3">
        <v>15896925858</v>
      </c>
      <c r="B20" s="1" t="s">
        <v>777</v>
      </c>
      <c r="C20" s="1" t="s">
        <v>856</v>
      </c>
      <c r="D20" s="1" t="s">
        <v>857</v>
      </c>
      <c r="E20" s="1" t="s">
        <v>718</v>
      </c>
      <c r="F20" s="1" t="s">
        <v>777</v>
      </c>
      <c r="G20" s="1" t="s">
        <v>780</v>
      </c>
      <c r="H20" s="1" t="s">
        <v>781</v>
      </c>
      <c r="I20" s="1" t="s">
        <v>858</v>
      </c>
      <c r="J20" s="1" t="s">
        <v>783</v>
      </c>
      <c r="K20" s="1" t="s">
        <v>858</v>
      </c>
      <c r="L20" s="1" t="s">
        <v>858</v>
      </c>
      <c r="M20" s="1" t="s">
        <v>784</v>
      </c>
      <c r="N20" s="1" t="s">
        <v>784</v>
      </c>
      <c r="O20" s="1" t="s">
        <v>785</v>
      </c>
      <c r="P20" s="1" t="s">
        <v>786</v>
      </c>
      <c r="Q20" s="1" t="s">
        <v>859</v>
      </c>
      <c r="R20" s="1" t="s">
        <v>788</v>
      </c>
      <c r="S20" s="1" t="s">
        <v>789</v>
      </c>
      <c r="T20" s="1" t="s">
        <v>790</v>
      </c>
    </row>
    <row r="21" s="1" customFormat="1" spans="1:20">
      <c r="A21" s="3">
        <v>15896873057</v>
      </c>
      <c r="B21" s="1" t="s">
        <v>777</v>
      </c>
      <c r="C21" s="1" t="s">
        <v>860</v>
      </c>
      <c r="D21" s="1" t="s">
        <v>861</v>
      </c>
      <c r="E21" s="1" t="s">
        <v>714</v>
      </c>
      <c r="F21" s="1" t="s">
        <v>777</v>
      </c>
      <c r="G21" s="1" t="s">
        <v>780</v>
      </c>
      <c r="H21" s="1" t="s">
        <v>781</v>
      </c>
      <c r="I21" s="1" t="s">
        <v>862</v>
      </c>
      <c r="J21" s="1" t="s">
        <v>783</v>
      </c>
      <c r="K21" s="1" t="s">
        <v>862</v>
      </c>
      <c r="L21" s="1" t="s">
        <v>862</v>
      </c>
      <c r="M21" s="1" t="s">
        <v>784</v>
      </c>
      <c r="N21" s="1" t="s">
        <v>784</v>
      </c>
      <c r="O21" s="1" t="s">
        <v>785</v>
      </c>
      <c r="P21" s="1" t="s">
        <v>786</v>
      </c>
      <c r="Q21" s="1" t="s">
        <v>863</v>
      </c>
      <c r="R21" s="1" t="s">
        <v>788</v>
      </c>
      <c r="S21" s="1" t="s">
        <v>789</v>
      </c>
      <c r="T21" s="1" t="s">
        <v>790</v>
      </c>
    </row>
    <row r="22" s="1" customFormat="1" spans="1:20">
      <c r="A22" s="3">
        <v>15896863508</v>
      </c>
      <c r="B22" s="1" t="s">
        <v>777</v>
      </c>
      <c r="C22" s="1" t="s">
        <v>864</v>
      </c>
      <c r="D22" s="1" t="s">
        <v>865</v>
      </c>
      <c r="E22" s="1" t="s">
        <v>712</v>
      </c>
      <c r="F22" s="1" t="s">
        <v>777</v>
      </c>
      <c r="G22" s="1" t="s">
        <v>780</v>
      </c>
      <c r="H22" s="1" t="s">
        <v>781</v>
      </c>
      <c r="I22" s="1" t="s">
        <v>866</v>
      </c>
      <c r="J22" s="1" t="s">
        <v>783</v>
      </c>
      <c r="K22" s="1" t="s">
        <v>866</v>
      </c>
      <c r="L22" s="1" t="s">
        <v>866</v>
      </c>
      <c r="M22" s="1" t="s">
        <v>784</v>
      </c>
      <c r="N22" s="1" t="s">
        <v>784</v>
      </c>
      <c r="O22" s="1" t="s">
        <v>785</v>
      </c>
      <c r="P22" s="1" t="s">
        <v>786</v>
      </c>
      <c r="Q22" s="1" t="s">
        <v>867</v>
      </c>
      <c r="R22" s="1" t="s">
        <v>788</v>
      </c>
      <c r="S22" s="1" t="s">
        <v>789</v>
      </c>
      <c r="T22" s="1" t="s">
        <v>790</v>
      </c>
    </row>
    <row r="23" s="1" customFormat="1" spans="1:20">
      <c r="A23" s="3">
        <v>15896667051</v>
      </c>
      <c r="B23" s="1" t="s">
        <v>777</v>
      </c>
      <c r="C23" s="1" t="s">
        <v>868</v>
      </c>
      <c r="D23" s="1" t="s">
        <v>869</v>
      </c>
      <c r="E23" s="1" t="s">
        <v>711</v>
      </c>
      <c r="F23" s="1" t="s">
        <v>777</v>
      </c>
      <c r="G23" s="1" t="s">
        <v>780</v>
      </c>
      <c r="H23" s="1" t="s">
        <v>781</v>
      </c>
      <c r="I23" s="1" t="s">
        <v>870</v>
      </c>
      <c r="J23" s="1" t="s">
        <v>783</v>
      </c>
      <c r="K23" s="1" t="s">
        <v>870</v>
      </c>
      <c r="L23" s="1" t="s">
        <v>870</v>
      </c>
      <c r="M23" s="1" t="s">
        <v>784</v>
      </c>
      <c r="N23" s="1" t="s">
        <v>784</v>
      </c>
      <c r="O23" s="1" t="s">
        <v>785</v>
      </c>
      <c r="P23" s="1" t="s">
        <v>786</v>
      </c>
      <c r="Q23" s="1" t="s">
        <v>871</v>
      </c>
      <c r="R23" s="1" t="s">
        <v>788</v>
      </c>
      <c r="S23" s="1" t="s">
        <v>789</v>
      </c>
      <c r="T23" s="1" t="s">
        <v>790</v>
      </c>
    </row>
    <row r="24" s="1" customFormat="1" spans="1:20">
      <c r="A24" s="3">
        <v>15896655783</v>
      </c>
      <c r="B24" s="1" t="s">
        <v>777</v>
      </c>
      <c r="C24" s="1" t="s">
        <v>872</v>
      </c>
      <c r="D24" s="1" t="s">
        <v>873</v>
      </c>
      <c r="E24" s="1" t="s">
        <v>709</v>
      </c>
      <c r="F24" s="1" t="s">
        <v>777</v>
      </c>
      <c r="G24" s="1" t="s">
        <v>780</v>
      </c>
      <c r="H24" s="1" t="s">
        <v>781</v>
      </c>
      <c r="I24" s="1" t="s">
        <v>874</v>
      </c>
      <c r="J24" s="1" t="s">
        <v>783</v>
      </c>
      <c r="K24" s="1" t="s">
        <v>874</v>
      </c>
      <c r="L24" s="1" t="s">
        <v>874</v>
      </c>
      <c r="M24" s="1" t="s">
        <v>784</v>
      </c>
      <c r="N24" s="1" t="s">
        <v>784</v>
      </c>
      <c r="O24" s="1" t="s">
        <v>785</v>
      </c>
      <c r="P24" s="1" t="s">
        <v>786</v>
      </c>
      <c r="Q24" s="1" t="s">
        <v>875</v>
      </c>
      <c r="R24" s="1" t="s">
        <v>788</v>
      </c>
      <c r="S24" s="1" t="s">
        <v>789</v>
      </c>
      <c r="T24" s="1" t="s">
        <v>790</v>
      </c>
    </row>
    <row r="25" s="1" customFormat="1" spans="1:20">
      <c r="A25" s="3">
        <v>15896631741</v>
      </c>
      <c r="B25" s="1" t="s">
        <v>777</v>
      </c>
      <c r="C25" s="1" t="s">
        <v>876</v>
      </c>
      <c r="D25" s="1" t="s">
        <v>877</v>
      </c>
      <c r="E25" s="1" t="s">
        <v>706</v>
      </c>
      <c r="F25" s="1" t="s">
        <v>777</v>
      </c>
      <c r="G25" s="1" t="s">
        <v>780</v>
      </c>
      <c r="H25" s="1" t="s">
        <v>781</v>
      </c>
      <c r="I25" s="1" t="s">
        <v>878</v>
      </c>
      <c r="J25" s="1" t="s">
        <v>783</v>
      </c>
      <c r="K25" s="1" t="s">
        <v>878</v>
      </c>
      <c r="L25" s="1" t="s">
        <v>878</v>
      </c>
      <c r="M25" s="1" t="s">
        <v>784</v>
      </c>
      <c r="N25" s="1" t="s">
        <v>784</v>
      </c>
      <c r="O25" s="1" t="s">
        <v>785</v>
      </c>
      <c r="P25" s="1" t="s">
        <v>786</v>
      </c>
      <c r="Q25" s="1" t="s">
        <v>879</v>
      </c>
      <c r="R25" s="1" t="s">
        <v>788</v>
      </c>
      <c r="S25" s="1" t="s">
        <v>789</v>
      </c>
      <c r="T25" s="1" t="s">
        <v>790</v>
      </c>
    </row>
    <row r="26" s="1" customFormat="1" spans="1:20">
      <c r="A26" s="3">
        <v>15896603639</v>
      </c>
      <c r="B26" s="1" t="s">
        <v>777</v>
      </c>
      <c r="C26" s="1" t="s">
        <v>880</v>
      </c>
      <c r="D26" s="1" t="s">
        <v>881</v>
      </c>
      <c r="E26" s="1" t="s">
        <v>705</v>
      </c>
      <c r="F26" s="1" t="s">
        <v>777</v>
      </c>
      <c r="G26" s="1" t="s">
        <v>780</v>
      </c>
      <c r="H26" s="1" t="s">
        <v>781</v>
      </c>
      <c r="I26" s="1" t="s">
        <v>882</v>
      </c>
      <c r="J26" s="1" t="s">
        <v>783</v>
      </c>
      <c r="K26" s="1" t="s">
        <v>882</v>
      </c>
      <c r="L26" s="1" t="s">
        <v>882</v>
      </c>
      <c r="M26" s="1" t="s">
        <v>784</v>
      </c>
      <c r="N26" s="1" t="s">
        <v>784</v>
      </c>
      <c r="O26" s="1" t="s">
        <v>785</v>
      </c>
      <c r="P26" s="1" t="s">
        <v>786</v>
      </c>
      <c r="Q26" s="1" t="s">
        <v>883</v>
      </c>
      <c r="R26" s="1" t="s">
        <v>788</v>
      </c>
      <c r="S26" s="1" t="s">
        <v>789</v>
      </c>
      <c r="T26" s="1" t="s">
        <v>790</v>
      </c>
    </row>
    <row r="27" s="1" customFormat="1" spans="1:20">
      <c r="A27" s="3">
        <v>15896547120</v>
      </c>
      <c r="B27" s="1" t="s">
        <v>777</v>
      </c>
      <c r="C27" s="1" t="s">
        <v>884</v>
      </c>
      <c r="D27" s="1" t="s">
        <v>841</v>
      </c>
      <c r="E27" s="1" t="s">
        <v>702</v>
      </c>
      <c r="F27" s="1" t="s">
        <v>777</v>
      </c>
      <c r="G27" s="1" t="s">
        <v>780</v>
      </c>
      <c r="H27" s="1" t="s">
        <v>781</v>
      </c>
      <c r="I27" s="1" t="s">
        <v>842</v>
      </c>
      <c r="J27" s="1" t="s">
        <v>783</v>
      </c>
      <c r="K27" s="1" t="s">
        <v>842</v>
      </c>
      <c r="L27" s="1" t="s">
        <v>842</v>
      </c>
      <c r="M27" s="1" t="s">
        <v>784</v>
      </c>
      <c r="N27" s="1" t="s">
        <v>784</v>
      </c>
      <c r="O27" s="1" t="s">
        <v>785</v>
      </c>
      <c r="P27" s="1" t="s">
        <v>786</v>
      </c>
      <c r="Q27" s="1" t="s">
        <v>885</v>
      </c>
      <c r="R27" s="1" t="s">
        <v>788</v>
      </c>
      <c r="S27" s="1" t="s">
        <v>789</v>
      </c>
      <c r="T27" s="1" t="s">
        <v>790</v>
      </c>
    </row>
    <row r="28" s="1" customFormat="1" spans="1:20">
      <c r="A28" s="3">
        <v>15896523411</v>
      </c>
      <c r="B28" s="1" t="s">
        <v>777</v>
      </c>
      <c r="C28" s="1" t="s">
        <v>886</v>
      </c>
      <c r="D28" s="1" t="s">
        <v>887</v>
      </c>
      <c r="E28" s="1" t="s">
        <v>701</v>
      </c>
      <c r="F28" s="1" t="s">
        <v>777</v>
      </c>
      <c r="G28" s="1" t="s">
        <v>780</v>
      </c>
      <c r="H28" s="1" t="s">
        <v>781</v>
      </c>
      <c r="I28" s="1" t="s">
        <v>785</v>
      </c>
      <c r="J28" s="1" t="s">
        <v>783</v>
      </c>
      <c r="K28" s="1" t="s">
        <v>785</v>
      </c>
      <c r="L28" s="1" t="s">
        <v>785</v>
      </c>
      <c r="M28" s="1" t="s">
        <v>784</v>
      </c>
      <c r="N28" s="1" t="s">
        <v>784</v>
      </c>
      <c r="O28" s="1" t="s">
        <v>785</v>
      </c>
      <c r="P28" s="1" t="s">
        <v>786</v>
      </c>
      <c r="Q28" s="1" t="s">
        <v>888</v>
      </c>
      <c r="R28" s="1" t="s">
        <v>788</v>
      </c>
      <c r="S28" s="1" t="s">
        <v>789</v>
      </c>
      <c r="T28" s="1" t="s">
        <v>790</v>
      </c>
    </row>
    <row r="29" s="1" customFormat="1" spans="1:20">
      <c r="A29" s="3">
        <v>15896439975</v>
      </c>
      <c r="B29" s="1" t="s">
        <v>777</v>
      </c>
      <c r="C29" s="1" t="s">
        <v>889</v>
      </c>
      <c r="D29" s="1" t="s">
        <v>877</v>
      </c>
      <c r="E29" s="1" t="s">
        <v>699</v>
      </c>
      <c r="F29" s="1" t="s">
        <v>777</v>
      </c>
      <c r="G29" s="1" t="s">
        <v>780</v>
      </c>
      <c r="H29" s="1" t="s">
        <v>781</v>
      </c>
      <c r="I29" s="1" t="s">
        <v>890</v>
      </c>
      <c r="J29" s="1" t="s">
        <v>783</v>
      </c>
      <c r="K29" s="1" t="s">
        <v>890</v>
      </c>
      <c r="L29" s="1" t="s">
        <v>890</v>
      </c>
      <c r="M29" s="1" t="s">
        <v>784</v>
      </c>
      <c r="N29" s="1" t="s">
        <v>784</v>
      </c>
      <c r="O29" s="1" t="s">
        <v>785</v>
      </c>
      <c r="P29" s="1" t="s">
        <v>786</v>
      </c>
      <c r="Q29" s="1" t="s">
        <v>891</v>
      </c>
      <c r="R29" s="1" t="s">
        <v>788</v>
      </c>
      <c r="S29" s="1" t="s">
        <v>789</v>
      </c>
      <c r="T29" s="1" t="s">
        <v>790</v>
      </c>
    </row>
    <row r="30" s="1" customFormat="1" spans="1:20">
      <c r="A30" s="3">
        <v>15896381762</v>
      </c>
      <c r="B30" s="1" t="s">
        <v>777</v>
      </c>
      <c r="C30" s="1" t="s">
        <v>892</v>
      </c>
      <c r="D30" s="1" t="s">
        <v>893</v>
      </c>
      <c r="E30" s="1" t="s">
        <v>698</v>
      </c>
      <c r="F30" s="1" t="s">
        <v>777</v>
      </c>
      <c r="G30" s="1" t="s">
        <v>780</v>
      </c>
      <c r="H30" s="1" t="s">
        <v>781</v>
      </c>
      <c r="I30" s="1" t="s">
        <v>894</v>
      </c>
      <c r="J30" s="1" t="s">
        <v>783</v>
      </c>
      <c r="K30" s="1" t="s">
        <v>894</v>
      </c>
      <c r="L30" s="1" t="s">
        <v>894</v>
      </c>
      <c r="M30" s="1" t="s">
        <v>784</v>
      </c>
      <c r="N30" s="1" t="s">
        <v>784</v>
      </c>
      <c r="O30" s="1" t="s">
        <v>785</v>
      </c>
      <c r="P30" s="1" t="s">
        <v>786</v>
      </c>
      <c r="Q30" s="1" t="s">
        <v>895</v>
      </c>
      <c r="R30" s="1" t="s">
        <v>788</v>
      </c>
      <c r="S30" s="1" t="s">
        <v>789</v>
      </c>
      <c r="T30" s="1" t="s">
        <v>790</v>
      </c>
    </row>
    <row r="31" s="1" customFormat="1" spans="1:20">
      <c r="A31" s="3">
        <v>15896252119</v>
      </c>
      <c r="B31" s="1" t="s">
        <v>777</v>
      </c>
      <c r="C31" s="1" t="s">
        <v>896</v>
      </c>
      <c r="D31" s="1" t="s">
        <v>897</v>
      </c>
      <c r="E31" s="1" t="s">
        <v>202</v>
      </c>
      <c r="F31" s="1" t="s">
        <v>777</v>
      </c>
      <c r="G31" s="1" t="s">
        <v>780</v>
      </c>
      <c r="H31" s="1" t="s">
        <v>781</v>
      </c>
      <c r="I31" s="1" t="s">
        <v>805</v>
      </c>
      <c r="J31" s="1" t="s">
        <v>783</v>
      </c>
      <c r="K31" s="1" t="s">
        <v>805</v>
      </c>
      <c r="L31" s="1" t="s">
        <v>805</v>
      </c>
      <c r="M31" s="1" t="s">
        <v>784</v>
      </c>
      <c r="N31" s="1" t="s">
        <v>784</v>
      </c>
      <c r="O31" s="1" t="s">
        <v>785</v>
      </c>
      <c r="P31" s="1" t="s">
        <v>786</v>
      </c>
      <c r="Q31" s="1" t="s">
        <v>898</v>
      </c>
      <c r="R31" s="1" t="s">
        <v>788</v>
      </c>
      <c r="S31" s="1" t="s">
        <v>789</v>
      </c>
      <c r="T31" s="1" t="s">
        <v>790</v>
      </c>
    </row>
    <row r="32" s="1" customFormat="1" spans="1:20">
      <c r="A32" s="3">
        <v>15896132609</v>
      </c>
      <c r="B32" s="1" t="s">
        <v>777</v>
      </c>
      <c r="C32" s="1" t="s">
        <v>899</v>
      </c>
      <c r="D32" s="1" t="s">
        <v>900</v>
      </c>
      <c r="E32" s="1" t="s">
        <v>697</v>
      </c>
      <c r="F32" s="1" t="s">
        <v>777</v>
      </c>
      <c r="G32" s="1" t="s">
        <v>780</v>
      </c>
      <c r="H32" s="1" t="s">
        <v>781</v>
      </c>
      <c r="I32" s="1" t="s">
        <v>901</v>
      </c>
      <c r="J32" s="1" t="s">
        <v>783</v>
      </c>
      <c r="K32" s="1" t="s">
        <v>901</v>
      </c>
      <c r="L32" s="1" t="s">
        <v>901</v>
      </c>
      <c r="M32" s="1" t="s">
        <v>784</v>
      </c>
      <c r="N32" s="1" t="s">
        <v>784</v>
      </c>
      <c r="O32" s="1" t="s">
        <v>785</v>
      </c>
      <c r="P32" s="1" t="s">
        <v>786</v>
      </c>
      <c r="Q32" s="1" t="s">
        <v>902</v>
      </c>
      <c r="R32" s="1" t="s">
        <v>788</v>
      </c>
      <c r="S32" s="1" t="s">
        <v>789</v>
      </c>
      <c r="T32" s="1" t="s">
        <v>790</v>
      </c>
    </row>
    <row r="33" s="1" customFormat="1" spans="1:20">
      <c r="A33" s="3">
        <v>15896084761</v>
      </c>
      <c r="B33" s="1" t="s">
        <v>777</v>
      </c>
      <c r="C33" s="1" t="s">
        <v>903</v>
      </c>
      <c r="D33" s="1" t="s">
        <v>900</v>
      </c>
      <c r="E33" s="1" t="s">
        <v>696</v>
      </c>
      <c r="F33" s="1" t="s">
        <v>777</v>
      </c>
      <c r="G33" s="1" t="s">
        <v>780</v>
      </c>
      <c r="H33" s="1" t="s">
        <v>781</v>
      </c>
      <c r="I33" s="1" t="s">
        <v>904</v>
      </c>
      <c r="J33" s="1" t="s">
        <v>783</v>
      </c>
      <c r="K33" s="1" t="s">
        <v>904</v>
      </c>
      <c r="L33" s="1" t="s">
        <v>904</v>
      </c>
      <c r="M33" s="1" t="s">
        <v>784</v>
      </c>
      <c r="N33" s="1" t="s">
        <v>784</v>
      </c>
      <c r="O33" s="1" t="s">
        <v>785</v>
      </c>
      <c r="P33" s="1" t="s">
        <v>786</v>
      </c>
      <c r="Q33" s="1" t="s">
        <v>905</v>
      </c>
      <c r="R33" s="1" t="s">
        <v>788</v>
      </c>
      <c r="S33" s="1" t="s">
        <v>789</v>
      </c>
      <c r="T33" s="1" t="s">
        <v>790</v>
      </c>
    </row>
    <row r="34" s="1" customFormat="1" spans="1:20">
      <c r="A34" s="3">
        <v>15896034745</v>
      </c>
      <c r="B34" s="1" t="s">
        <v>777</v>
      </c>
      <c r="C34" s="1" t="s">
        <v>906</v>
      </c>
      <c r="D34" s="1" t="s">
        <v>907</v>
      </c>
      <c r="E34" s="1" t="s">
        <v>692</v>
      </c>
      <c r="F34" s="1" t="s">
        <v>777</v>
      </c>
      <c r="G34" s="1" t="s">
        <v>780</v>
      </c>
      <c r="H34" s="1" t="s">
        <v>781</v>
      </c>
      <c r="I34" s="1" t="s">
        <v>908</v>
      </c>
      <c r="J34" s="1" t="s">
        <v>783</v>
      </c>
      <c r="K34" s="1" t="s">
        <v>908</v>
      </c>
      <c r="L34" s="1" t="s">
        <v>908</v>
      </c>
      <c r="M34" s="1" t="s">
        <v>784</v>
      </c>
      <c r="N34" s="1" t="s">
        <v>784</v>
      </c>
      <c r="O34" s="1" t="s">
        <v>785</v>
      </c>
      <c r="P34" s="1" t="s">
        <v>786</v>
      </c>
      <c r="Q34" s="1" t="s">
        <v>909</v>
      </c>
      <c r="R34" s="1" t="s">
        <v>788</v>
      </c>
      <c r="S34" s="1" t="s">
        <v>789</v>
      </c>
      <c r="T34" s="1" t="s">
        <v>790</v>
      </c>
    </row>
    <row r="35" s="1" customFormat="1" spans="1:20">
      <c r="A35" s="3">
        <v>15896036511</v>
      </c>
      <c r="B35" s="1" t="s">
        <v>777</v>
      </c>
      <c r="C35" s="1" t="s">
        <v>910</v>
      </c>
      <c r="D35" s="1" t="s">
        <v>796</v>
      </c>
      <c r="E35" s="1" t="s">
        <v>691</v>
      </c>
      <c r="F35" s="1" t="s">
        <v>777</v>
      </c>
      <c r="G35" s="1" t="s">
        <v>780</v>
      </c>
      <c r="H35" s="1" t="s">
        <v>781</v>
      </c>
      <c r="I35" s="1" t="s">
        <v>797</v>
      </c>
      <c r="J35" s="1" t="s">
        <v>783</v>
      </c>
      <c r="K35" s="1" t="s">
        <v>797</v>
      </c>
      <c r="L35" s="1" t="s">
        <v>797</v>
      </c>
      <c r="M35" s="1" t="s">
        <v>784</v>
      </c>
      <c r="N35" s="1" t="s">
        <v>784</v>
      </c>
      <c r="O35" s="1" t="s">
        <v>785</v>
      </c>
      <c r="P35" s="1" t="s">
        <v>786</v>
      </c>
      <c r="Q35" s="1" t="s">
        <v>911</v>
      </c>
      <c r="R35" s="1" t="s">
        <v>788</v>
      </c>
      <c r="S35" s="1" t="s">
        <v>789</v>
      </c>
      <c r="T35" s="1" t="s">
        <v>790</v>
      </c>
    </row>
    <row r="36" s="1" customFormat="1" spans="1:20">
      <c r="A36" s="3">
        <v>15895967471</v>
      </c>
      <c r="B36" s="1" t="s">
        <v>777</v>
      </c>
      <c r="C36" s="1" t="s">
        <v>912</v>
      </c>
      <c r="D36" s="1" t="s">
        <v>913</v>
      </c>
      <c r="E36" s="1" t="s">
        <v>687</v>
      </c>
      <c r="F36" s="1" t="s">
        <v>777</v>
      </c>
      <c r="G36" s="1" t="s">
        <v>780</v>
      </c>
      <c r="H36" s="1" t="s">
        <v>781</v>
      </c>
      <c r="I36" s="1" t="s">
        <v>785</v>
      </c>
      <c r="J36" s="1" t="s">
        <v>783</v>
      </c>
      <c r="K36" s="1" t="s">
        <v>785</v>
      </c>
      <c r="L36" s="1" t="s">
        <v>785</v>
      </c>
      <c r="M36" s="1" t="s">
        <v>784</v>
      </c>
      <c r="N36" s="1" t="s">
        <v>784</v>
      </c>
      <c r="O36" s="1" t="s">
        <v>785</v>
      </c>
      <c r="P36" s="1" t="s">
        <v>786</v>
      </c>
      <c r="Q36" s="1" t="s">
        <v>914</v>
      </c>
      <c r="R36" s="1" t="s">
        <v>788</v>
      </c>
      <c r="S36" s="1" t="s">
        <v>789</v>
      </c>
      <c r="T36" s="1" t="s">
        <v>790</v>
      </c>
    </row>
    <row r="37" s="1" customFormat="1" spans="1:20">
      <c r="A37" s="3">
        <v>15895962711</v>
      </c>
      <c r="B37" s="1" t="s">
        <v>777</v>
      </c>
      <c r="C37" s="1" t="s">
        <v>915</v>
      </c>
      <c r="D37" s="1" t="s">
        <v>916</v>
      </c>
      <c r="E37" s="1" t="s">
        <v>684</v>
      </c>
      <c r="F37" s="1" t="s">
        <v>777</v>
      </c>
      <c r="G37" s="1" t="s">
        <v>780</v>
      </c>
      <c r="H37" s="1" t="s">
        <v>781</v>
      </c>
      <c r="I37" s="1" t="s">
        <v>917</v>
      </c>
      <c r="J37" s="1" t="s">
        <v>783</v>
      </c>
      <c r="K37" s="1" t="s">
        <v>917</v>
      </c>
      <c r="L37" s="1" t="s">
        <v>917</v>
      </c>
      <c r="M37" s="1" t="s">
        <v>784</v>
      </c>
      <c r="N37" s="1" t="s">
        <v>784</v>
      </c>
      <c r="O37" s="1" t="s">
        <v>785</v>
      </c>
      <c r="P37" s="1" t="s">
        <v>786</v>
      </c>
      <c r="Q37" s="1" t="s">
        <v>918</v>
      </c>
      <c r="R37" s="1" t="s">
        <v>788</v>
      </c>
      <c r="S37" s="1" t="s">
        <v>789</v>
      </c>
      <c r="T37" s="1" t="s">
        <v>790</v>
      </c>
    </row>
    <row r="38" s="1" customFormat="1" spans="1:20">
      <c r="A38" s="3">
        <v>15895959346</v>
      </c>
      <c r="B38" s="1" t="s">
        <v>777</v>
      </c>
      <c r="C38" s="1" t="s">
        <v>919</v>
      </c>
      <c r="D38" s="1" t="s">
        <v>920</v>
      </c>
      <c r="E38" s="1" t="s">
        <v>682</v>
      </c>
      <c r="F38" s="1" t="s">
        <v>777</v>
      </c>
      <c r="G38" s="1" t="s">
        <v>780</v>
      </c>
      <c r="H38" s="1" t="s">
        <v>781</v>
      </c>
      <c r="I38" s="1" t="s">
        <v>921</v>
      </c>
      <c r="J38" s="1" t="s">
        <v>783</v>
      </c>
      <c r="K38" s="1" t="s">
        <v>921</v>
      </c>
      <c r="L38" s="1" t="s">
        <v>921</v>
      </c>
      <c r="M38" s="1" t="s">
        <v>784</v>
      </c>
      <c r="N38" s="1" t="s">
        <v>784</v>
      </c>
      <c r="O38" s="1" t="s">
        <v>785</v>
      </c>
      <c r="P38" s="1" t="s">
        <v>786</v>
      </c>
      <c r="Q38" s="1" t="s">
        <v>922</v>
      </c>
      <c r="R38" s="1" t="s">
        <v>788</v>
      </c>
      <c r="S38" s="1" t="s">
        <v>789</v>
      </c>
      <c r="T38" s="1" t="s">
        <v>790</v>
      </c>
    </row>
    <row r="39" s="1" customFormat="1" spans="1:20">
      <c r="A39" s="3">
        <v>15895954123</v>
      </c>
      <c r="B39" s="1" t="s">
        <v>777</v>
      </c>
      <c r="C39" s="1" t="s">
        <v>923</v>
      </c>
      <c r="D39" s="1" t="s">
        <v>924</v>
      </c>
      <c r="E39" s="1" t="s">
        <v>694</v>
      </c>
      <c r="F39" s="1" t="s">
        <v>777</v>
      </c>
      <c r="G39" s="1" t="s">
        <v>780</v>
      </c>
      <c r="H39" s="1" t="s">
        <v>781</v>
      </c>
      <c r="I39" s="1" t="s">
        <v>925</v>
      </c>
      <c r="J39" s="1" t="s">
        <v>783</v>
      </c>
      <c r="K39" s="1" t="s">
        <v>925</v>
      </c>
      <c r="L39" s="1" t="s">
        <v>925</v>
      </c>
      <c r="M39" s="1" t="s">
        <v>784</v>
      </c>
      <c r="N39" s="1" t="s">
        <v>784</v>
      </c>
      <c r="O39" s="1" t="s">
        <v>785</v>
      </c>
      <c r="P39" s="1" t="s">
        <v>786</v>
      </c>
      <c r="Q39" s="1" t="s">
        <v>926</v>
      </c>
      <c r="R39" s="1" t="s">
        <v>788</v>
      </c>
      <c r="S39" s="1" t="s">
        <v>789</v>
      </c>
      <c r="T39" s="1" t="s">
        <v>790</v>
      </c>
    </row>
    <row r="40" s="1" customFormat="1" spans="1:20">
      <c r="A40" s="3">
        <v>15895932692</v>
      </c>
      <c r="B40" s="1" t="s">
        <v>777</v>
      </c>
      <c r="C40" s="1" t="s">
        <v>927</v>
      </c>
      <c r="D40" s="1" t="s">
        <v>928</v>
      </c>
      <c r="E40" s="1" t="s">
        <v>680</v>
      </c>
      <c r="F40" s="1" t="s">
        <v>777</v>
      </c>
      <c r="G40" s="1" t="s">
        <v>780</v>
      </c>
      <c r="H40" s="1" t="s">
        <v>781</v>
      </c>
      <c r="I40" s="1" t="s">
        <v>929</v>
      </c>
      <c r="J40" s="1" t="s">
        <v>783</v>
      </c>
      <c r="K40" s="1" t="s">
        <v>929</v>
      </c>
      <c r="L40" s="1" t="s">
        <v>929</v>
      </c>
      <c r="M40" s="1" t="s">
        <v>784</v>
      </c>
      <c r="N40" s="1" t="s">
        <v>784</v>
      </c>
      <c r="O40" s="1" t="s">
        <v>785</v>
      </c>
      <c r="P40" s="1" t="s">
        <v>786</v>
      </c>
      <c r="Q40" s="1" t="s">
        <v>930</v>
      </c>
      <c r="R40" s="1" t="s">
        <v>788</v>
      </c>
      <c r="S40" s="1" t="s">
        <v>789</v>
      </c>
      <c r="T40" s="1" t="s">
        <v>790</v>
      </c>
    </row>
    <row r="41" s="1" customFormat="1" spans="1:20">
      <c r="A41" s="3">
        <v>15895935679</v>
      </c>
      <c r="B41" s="1" t="s">
        <v>777</v>
      </c>
      <c r="C41" s="1" t="s">
        <v>931</v>
      </c>
      <c r="D41" s="1" t="s">
        <v>869</v>
      </c>
      <c r="E41" s="1" t="s">
        <v>679</v>
      </c>
      <c r="F41" s="1" t="s">
        <v>777</v>
      </c>
      <c r="G41" s="1" t="s">
        <v>780</v>
      </c>
      <c r="H41" s="1" t="s">
        <v>781</v>
      </c>
      <c r="I41" s="1" t="s">
        <v>932</v>
      </c>
      <c r="J41" s="1" t="s">
        <v>783</v>
      </c>
      <c r="K41" s="1" t="s">
        <v>932</v>
      </c>
      <c r="L41" s="1" t="s">
        <v>932</v>
      </c>
      <c r="M41" s="1" t="s">
        <v>784</v>
      </c>
      <c r="N41" s="1" t="s">
        <v>784</v>
      </c>
      <c r="O41" s="1" t="s">
        <v>785</v>
      </c>
      <c r="P41" s="1" t="s">
        <v>786</v>
      </c>
      <c r="Q41" s="1" t="s">
        <v>933</v>
      </c>
      <c r="R41" s="1" t="s">
        <v>788</v>
      </c>
      <c r="S41" s="1" t="s">
        <v>789</v>
      </c>
      <c r="T41" s="1" t="s">
        <v>790</v>
      </c>
    </row>
    <row r="42" s="1" customFormat="1" spans="1:20">
      <c r="A42" s="3">
        <v>15895908037</v>
      </c>
      <c r="B42" s="1" t="s">
        <v>777</v>
      </c>
      <c r="C42" s="1" t="s">
        <v>934</v>
      </c>
      <c r="D42" s="1" t="s">
        <v>849</v>
      </c>
      <c r="E42" s="1" t="s">
        <v>690</v>
      </c>
      <c r="F42" s="1" t="s">
        <v>777</v>
      </c>
      <c r="G42" s="1" t="s">
        <v>780</v>
      </c>
      <c r="H42" s="1" t="s">
        <v>781</v>
      </c>
      <c r="I42" s="1" t="s">
        <v>935</v>
      </c>
      <c r="J42" s="1" t="s">
        <v>783</v>
      </c>
      <c r="K42" s="1" t="s">
        <v>935</v>
      </c>
      <c r="L42" s="1" t="s">
        <v>935</v>
      </c>
      <c r="M42" s="1" t="s">
        <v>784</v>
      </c>
      <c r="N42" s="1" t="s">
        <v>784</v>
      </c>
      <c r="O42" s="1" t="s">
        <v>785</v>
      </c>
      <c r="P42" s="1" t="s">
        <v>786</v>
      </c>
      <c r="Q42" s="1" t="s">
        <v>936</v>
      </c>
      <c r="R42" s="1" t="s">
        <v>788</v>
      </c>
      <c r="S42" s="1" t="s">
        <v>789</v>
      </c>
      <c r="T42" s="1" t="s">
        <v>790</v>
      </c>
    </row>
    <row r="43" s="1" customFormat="1" spans="1:20">
      <c r="A43" s="3">
        <v>15895755765</v>
      </c>
      <c r="B43" s="1" t="s">
        <v>777</v>
      </c>
      <c r="C43" s="1" t="s">
        <v>937</v>
      </c>
      <c r="D43" s="1" t="s">
        <v>938</v>
      </c>
      <c r="E43" s="1" t="s">
        <v>677</v>
      </c>
      <c r="F43" s="1" t="s">
        <v>777</v>
      </c>
      <c r="G43" s="1" t="s">
        <v>780</v>
      </c>
      <c r="H43" s="1" t="s">
        <v>781</v>
      </c>
      <c r="I43" s="1" t="s">
        <v>939</v>
      </c>
      <c r="J43" s="1" t="s">
        <v>783</v>
      </c>
      <c r="K43" s="1" t="s">
        <v>939</v>
      </c>
      <c r="L43" s="1" t="s">
        <v>939</v>
      </c>
      <c r="M43" s="1" t="s">
        <v>784</v>
      </c>
      <c r="N43" s="1" t="s">
        <v>784</v>
      </c>
      <c r="O43" s="1" t="s">
        <v>785</v>
      </c>
      <c r="P43" s="1" t="s">
        <v>786</v>
      </c>
      <c r="Q43" s="1" t="s">
        <v>940</v>
      </c>
      <c r="R43" s="1" t="s">
        <v>788</v>
      </c>
      <c r="S43" s="1" t="s">
        <v>789</v>
      </c>
      <c r="T43" s="1" t="s">
        <v>790</v>
      </c>
    </row>
    <row r="44" s="1" customFormat="1" spans="1:20">
      <c r="A44" s="3">
        <v>15895736265</v>
      </c>
      <c r="B44" s="1" t="s">
        <v>777</v>
      </c>
      <c r="C44" s="1" t="s">
        <v>941</v>
      </c>
      <c r="D44" s="1" t="s">
        <v>942</v>
      </c>
      <c r="E44" s="1" t="s">
        <v>676</v>
      </c>
      <c r="F44" s="1" t="s">
        <v>777</v>
      </c>
      <c r="G44" s="1" t="s">
        <v>780</v>
      </c>
      <c r="H44" s="1" t="s">
        <v>781</v>
      </c>
      <c r="I44" s="1" t="s">
        <v>943</v>
      </c>
      <c r="J44" s="1" t="s">
        <v>783</v>
      </c>
      <c r="K44" s="1" t="s">
        <v>943</v>
      </c>
      <c r="L44" s="1" t="s">
        <v>943</v>
      </c>
      <c r="M44" s="1" t="s">
        <v>784</v>
      </c>
      <c r="N44" s="1" t="s">
        <v>784</v>
      </c>
      <c r="O44" s="1" t="s">
        <v>785</v>
      </c>
      <c r="P44" s="1" t="s">
        <v>786</v>
      </c>
      <c r="Q44" s="1" t="s">
        <v>944</v>
      </c>
      <c r="R44" s="1" t="s">
        <v>788</v>
      </c>
      <c r="S44" s="1" t="s">
        <v>789</v>
      </c>
      <c r="T44" s="1" t="s">
        <v>790</v>
      </c>
    </row>
    <row r="45" s="1" customFormat="1" spans="1:20">
      <c r="A45" s="3">
        <v>15895733415</v>
      </c>
      <c r="B45" s="1" t="s">
        <v>777</v>
      </c>
      <c r="C45" s="1" t="s">
        <v>945</v>
      </c>
      <c r="D45" s="1" t="s">
        <v>946</v>
      </c>
      <c r="E45" s="1" t="s">
        <v>674</v>
      </c>
      <c r="F45" s="1" t="s">
        <v>777</v>
      </c>
      <c r="G45" s="1" t="s">
        <v>780</v>
      </c>
      <c r="H45" s="1" t="s">
        <v>781</v>
      </c>
      <c r="I45" s="1" t="s">
        <v>947</v>
      </c>
      <c r="J45" s="1" t="s">
        <v>783</v>
      </c>
      <c r="K45" s="1" t="s">
        <v>947</v>
      </c>
      <c r="L45" s="1" t="s">
        <v>947</v>
      </c>
      <c r="M45" s="1" t="s">
        <v>784</v>
      </c>
      <c r="N45" s="1" t="s">
        <v>784</v>
      </c>
      <c r="O45" s="1" t="s">
        <v>785</v>
      </c>
      <c r="P45" s="1" t="s">
        <v>786</v>
      </c>
      <c r="Q45" s="1" t="s">
        <v>948</v>
      </c>
      <c r="R45" s="1" t="s">
        <v>788</v>
      </c>
      <c r="S45" s="1" t="s">
        <v>789</v>
      </c>
      <c r="T45" s="1" t="s">
        <v>790</v>
      </c>
    </row>
    <row r="46" s="1" customFormat="1" spans="1:20">
      <c r="A46" s="3">
        <v>15895673454</v>
      </c>
      <c r="B46" s="1" t="s">
        <v>777</v>
      </c>
      <c r="C46" s="1" t="s">
        <v>949</v>
      </c>
      <c r="D46" s="1" t="s">
        <v>877</v>
      </c>
      <c r="E46" s="1" t="s">
        <v>671</v>
      </c>
      <c r="F46" s="1" t="s">
        <v>777</v>
      </c>
      <c r="G46" s="1" t="s">
        <v>780</v>
      </c>
      <c r="H46" s="1" t="s">
        <v>781</v>
      </c>
      <c r="I46" s="1" t="s">
        <v>890</v>
      </c>
      <c r="J46" s="1" t="s">
        <v>783</v>
      </c>
      <c r="K46" s="1" t="s">
        <v>890</v>
      </c>
      <c r="L46" s="1" t="s">
        <v>890</v>
      </c>
      <c r="M46" s="1" t="s">
        <v>784</v>
      </c>
      <c r="N46" s="1" t="s">
        <v>784</v>
      </c>
      <c r="O46" s="1" t="s">
        <v>785</v>
      </c>
      <c r="P46" s="1" t="s">
        <v>786</v>
      </c>
      <c r="Q46" s="1" t="s">
        <v>950</v>
      </c>
      <c r="R46" s="1" t="s">
        <v>788</v>
      </c>
      <c r="S46" s="1" t="s">
        <v>789</v>
      </c>
      <c r="T46" s="1" t="s">
        <v>790</v>
      </c>
    </row>
    <row r="47" s="1" customFormat="1" spans="1:20">
      <c r="A47" s="3">
        <v>15895644922</v>
      </c>
      <c r="B47" s="1" t="s">
        <v>777</v>
      </c>
      <c r="C47" s="1" t="s">
        <v>951</v>
      </c>
      <c r="D47" s="1" t="s">
        <v>952</v>
      </c>
      <c r="E47" s="1" t="s">
        <v>669</v>
      </c>
      <c r="F47" s="1" t="s">
        <v>777</v>
      </c>
      <c r="G47" s="1" t="s">
        <v>780</v>
      </c>
      <c r="H47" s="1" t="s">
        <v>781</v>
      </c>
      <c r="I47" s="1" t="s">
        <v>953</v>
      </c>
      <c r="J47" s="1" t="s">
        <v>783</v>
      </c>
      <c r="K47" s="1" t="s">
        <v>953</v>
      </c>
      <c r="L47" s="1" t="s">
        <v>953</v>
      </c>
      <c r="M47" s="1" t="s">
        <v>784</v>
      </c>
      <c r="N47" s="1" t="s">
        <v>784</v>
      </c>
      <c r="O47" s="1" t="s">
        <v>785</v>
      </c>
      <c r="P47" s="1" t="s">
        <v>786</v>
      </c>
      <c r="Q47" s="1" t="s">
        <v>954</v>
      </c>
      <c r="R47" s="1" t="s">
        <v>788</v>
      </c>
      <c r="S47" s="1" t="s">
        <v>789</v>
      </c>
      <c r="T47" s="1" t="s">
        <v>790</v>
      </c>
    </row>
    <row r="48" s="1" customFormat="1" spans="1:20">
      <c r="A48" s="3">
        <v>15895424516</v>
      </c>
      <c r="B48" s="1" t="s">
        <v>777</v>
      </c>
      <c r="C48" s="1" t="s">
        <v>955</v>
      </c>
      <c r="D48" s="1" t="s">
        <v>956</v>
      </c>
      <c r="E48" s="1" t="s">
        <v>666</v>
      </c>
      <c r="F48" s="1" t="s">
        <v>777</v>
      </c>
      <c r="G48" s="1" t="s">
        <v>780</v>
      </c>
      <c r="H48" s="1" t="s">
        <v>781</v>
      </c>
      <c r="I48" s="1" t="s">
        <v>957</v>
      </c>
      <c r="J48" s="1" t="s">
        <v>783</v>
      </c>
      <c r="K48" s="1" t="s">
        <v>957</v>
      </c>
      <c r="L48" s="1" t="s">
        <v>957</v>
      </c>
      <c r="M48" s="1" t="s">
        <v>784</v>
      </c>
      <c r="N48" s="1" t="s">
        <v>784</v>
      </c>
      <c r="O48" s="1" t="s">
        <v>785</v>
      </c>
      <c r="P48" s="1" t="s">
        <v>786</v>
      </c>
      <c r="Q48" s="1" t="s">
        <v>958</v>
      </c>
      <c r="R48" s="1" t="s">
        <v>788</v>
      </c>
      <c r="S48" s="1" t="s">
        <v>789</v>
      </c>
      <c r="T48" s="1" t="s">
        <v>790</v>
      </c>
    </row>
    <row r="49" s="1" customFormat="1" spans="1:20">
      <c r="A49" s="3">
        <v>15895481560</v>
      </c>
      <c r="B49" s="1" t="s">
        <v>777</v>
      </c>
      <c r="C49" s="1" t="s">
        <v>959</v>
      </c>
      <c r="D49" s="1" t="s">
        <v>837</v>
      </c>
      <c r="E49" s="1" t="s">
        <v>665</v>
      </c>
      <c r="F49" s="1" t="s">
        <v>777</v>
      </c>
      <c r="G49" s="1" t="s">
        <v>780</v>
      </c>
      <c r="H49" s="1" t="s">
        <v>781</v>
      </c>
      <c r="I49" s="1" t="s">
        <v>960</v>
      </c>
      <c r="J49" s="1" t="s">
        <v>783</v>
      </c>
      <c r="K49" s="1" t="s">
        <v>960</v>
      </c>
      <c r="L49" s="1" t="s">
        <v>960</v>
      </c>
      <c r="M49" s="1" t="s">
        <v>784</v>
      </c>
      <c r="N49" s="1" t="s">
        <v>784</v>
      </c>
      <c r="O49" s="1" t="s">
        <v>785</v>
      </c>
      <c r="P49" s="1" t="s">
        <v>786</v>
      </c>
      <c r="Q49" s="1" t="s">
        <v>961</v>
      </c>
      <c r="R49" s="1" t="s">
        <v>788</v>
      </c>
      <c r="S49" s="1" t="s">
        <v>789</v>
      </c>
      <c r="T49" s="1" t="s">
        <v>790</v>
      </c>
    </row>
    <row r="50" s="1" customFormat="1" spans="1:20">
      <c r="A50" s="3">
        <v>15895200866</v>
      </c>
      <c r="B50" s="1" t="s">
        <v>777</v>
      </c>
      <c r="C50" s="1" t="s">
        <v>962</v>
      </c>
      <c r="D50" s="1" t="s">
        <v>893</v>
      </c>
      <c r="E50" s="1" t="s">
        <v>663</v>
      </c>
      <c r="F50" s="1" t="s">
        <v>777</v>
      </c>
      <c r="G50" s="1" t="s">
        <v>780</v>
      </c>
      <c r="H50" s="1" t="s">
        <v>781</v>
      </c>
      <c r="I50" s="1" t="s">
        <v>963</v>
      </c>
      <c r="J50" s="1" t="s">
        <v>783</v>
      </c>
      <c r="K50" s="1" t="s">
        <v>963</v>
      </c>
      <c r="L50" s="1" t="s">
        <v>963</v>
      </c>
      <c r="M50" s="1" t="s">
        <v>784</v>
      </c>
      <c r="N50" s="1" t="s">
        <v>784</v>
      </c>
      <c r="O50" s="1" t="s">
        <v>785</v>
      </c>
      <c r="P50" s="1" t="s">
        <v>786</v>
      </c>
      <c r="Q50" s="1" t="s">
        <v>964</v>
      </c>
      <c r="R50" s="1" t="s">
        <v>788</v>
      </c>
      <c r="S50" s="1" t="s">
        <v>789</v>
      </c>
      <c r="T50" s="1" t="s">
        <v>790</v>
      </c>
    </row>
    <row r="51" s="1" customFormat="1" spans="1:20">
      <c r="A51" s="3">
        <v>15894994357</v>
      </c>
      <c r="B51" s="1" t="s">
        <v>777</v>
      </c>
      <c r="C51" s="1" t="s">
        <v>965</v>
      </c>
      <c r="D51" s="1" t="s">
        <v>966</v>
      </c>
      <c r="E51" s="1" t="s">
        <v>660</v>
      </c>
      <c r="F51" s="1" t="s">
        <v>777</v>
      </c>
      <c r="G51" s="1" t="s">
        <v>780</v>
      </c>
      <c r="H51" s="1" t="s">
        <v>781</v>
      </c>
      <c r="I51" s="1" t="s">
        <v>967</v>
      </c>
      <c r="J51" s="1" t="s">
        <v>783</v>
      </c>
      <c r="K51" s="1" t="s">
        <v>967</v>
      </c>
      <c r="L51" s="1" t="s">
        <v>967</v>
      </c>
      <c r="M51" s="1" t="s">
        <v>784</v>
      </c>
      <c r="N51" s="1" t="s">
        <v>784</v>
      </c>
      <c r="O51" s="1" t="s">
        <v>785</v>
      </c>
      <c r="P51" s="1" t="s">
        <v>786</v>
      </c>
      <c r="Q51" s="1" t="s">
        <v>968</v>
      </c>
      <c r="R51" s="1" t="s">
        <v>788</v>
      </c>
      <c r="S51" s="1" t="s">
        <v>789</v>
      </c>
      <c r="T51" s="1" t="s">
        <v>790</v>
      </c>
    </row>
    <row r="52" s="1" customFormat="1" spans="1:20">
      <c r="A52" s="3">
        <v>15894994131</v>
      </c>
      <c r="B52" s="1" t="s">
        <v>777</v>
      </c>
      <c r="C52" s="1" t="s">
        <v>969</v>
      </c>
      <c r="D52" s="1" t="s">
        <v>970</v>
      </c>
      <c r="E52" s="1" t="s">
        <v>664</v>
      </c>
      <c r="F52" s="1" t="s">
        <v>777</v>
      </c>
      <c r="G52" s="1" t="s">
        <v>780</v>
      </c>
      <c r="H52" s="1" t="s">
        <v>781</v>
      </c>
      <c r="I52" s="1" t="s">
        <v>971</v>
      </c>
      <c r="J52" s="1" t="s">
        <v>783</v>
      </c>
      <c r="K52" s="1" t="s">
        <v>971</v>
      </c>
      <c r="L52" s="1" t="s">
        <v>971</v>
      </c>
      <c r="M52" s="1" t="s">
        <v>784</v>
      </c>
      <c r="N52" s="1" t="s">
        <v>784</v>
      </c>
      <c r="O52" s="1" t="s">
        <v>785</v>
      </c>
      <c r="P52" s="1" t="s">
        <v>786</v>
      </c>
      <c r="Q52" s="1" t="s">
        <v>972</v>
      </c>
      <c r="R52" s="1" t="s">
        <v>788</v>
      </c>
      <c r="S52" s="1" t="s">
        <v>789</v>
      </c>
      <c r="T52" s="1" t="s">
        <v>790</v>
      </c>
    </row>
    <row r="53" s="1" customFormat="1" spans="1:20">
      <c r="A53" s="3">
        <v>15894993819</v>
      </c>
      <c r="B53" s="1" t="s">
        <v>777</v>
      </c>
      <c r="C53" s="1" t="s">
        <v>973</v>
      </c>
      <c r="D53" s="1" t="s">
        <v>970</v>
      </c>
      <c r="E53" s="1" t="s">
        <v>657</v>
      </c>
      <c r="F53" s="1" t="s">
        <v>777</v>
      </c>
      <c r="G53" s="1" t="s">
        <v>780</v>
      </c>
      <c r="H53" s="1" t="s">
        <v>781</v>
      </c>
      <c r="I53" s="1" t="s">
        <v>971</v>
      </c>
      <c r="J53" s="1" t="s">
        <v>783</v>
      </c>
      <c r="K53" s="1" t="s">
        <v>971</v>
      </c>
      <c r="L53" s="1" t="s">
        <v>971</v>
      </c>
      <c r="M53" s="1" t="s">
        <v>784</v>
      </c>
      <c r="N53" s="1" t="s">
        <v>784</v>
      </c>
      <c r="O53" s="1" t="s">
        <v>785</v>
      </c>
      <c r="P53" s="1" t="s">
        <v>786</v>
      </c>
      <c r="Q53" s="1" t="s">
        <v>974</v>
      </c>
      <c r="R53" s="1" t="s">
        <v>788</v>
      </c>
      <c r="S53" s="1" t="s">
        <v>789</v>
      </c>
      <c r="T53" s="1" t="s">
        <v>790</v>
      </c>
    </row>
    <row r="54" s="1" customFormat="1" spans="1:20">
      <c r="A54" s="3">
        <v>15894628018</v>
      </c>
      <c r="B54" s="1" t="s">
        <v>777</v>
      </c>
      <c r="C54" s="1" t="s">
        <v>975</v>
      </c>
      <c r="D54" s="1" t="s">
        <v>976</v>
      </c>
      <c r="E54" s="1" t="s">
        <v>655</v>
      </c>
      <c r="F54" s="1" t="s">
        <v>777</v>
      </c>
      <c r="G54" s="1" t="s">
        <v>780</v>
      </c>
      <c r="H54" s="1" t="s">
        <v>781</v>
      </c>
      <c r="I54" s="1" t="s">
        <v>977</v>
      </c>
      <c r="J54" s="1" t="s">
        <v>783</v>
      </c>
      <c r="K54" s="1" t="s">
        <v>977</v>
      </c>
      <c r="L54" s="1" t="s">
        <v>977</v>
      </c>
      <c r="M54" s="1" t="s">
        <v>784</v>
      </c>
      <c r="N54" s="1" t="s">
        <v>784</v>
      </c>
      <c r="O54" s="1" t="s">
        <v>785</v>
      </c>
      <c r="P54" s="1" t="s">
        <v>786</v>
      </c>
      <c r="Q54" s="1" t="s">
        <v>978</v>
      </c>
      <c r="R54" s="1" t="s">
        <v>788</v>
      </c>
      <c r="S54" s="1" t="s">
        <v>789</v>
      </c>
      <c r="T54" s="1" t="s">
        <v>790</v>
      </c>
    </row>
    <row r="55" s="1" customFormat="1" spans="1:20">
      <c r="A55" s="3">
        <v>15894607944</v>
      </c>
      <c r="B55" s="1" t="s">
        <v>777</v>
      </c>
      <c r="C55" s="1" t="s">
        <v>979</v>
      </c>
      <c r="D55" s="1" t="s">
        <v>980</v>
      </c>
      <c r="E55" s="1" t="s">
        <v>654</v>
      </c>
      <c r="F55" s="1" t="s">
        <v>777</v>
      </c>
      <c r="G55" s="1" t="s">
        <v>780</v>
      </c>
      <c r="H55" s="1" t="s">
        <v>781</v>
      </c>
      <c r="I55" s="1" t="s">
        <v>981</v>
      </c>
      <c r="J55" s="1" t="s">
        <v>783</v>
      </c>
      <c r="K55" s="1" t="s">
        <v>981</v>
      </c>
      <c r="L55" s="1" t="s">
        <v>981</v>
      </c>
      <c r="M55" s="1" t="s">
        <v>784</v>
      </c>
      <c r="N55" s="1" t="s">
        <v>784</v>
      </c>
      <c r="O55" s="1" t="s">
        <v>785</v>
      </c>
      <c r="P55" s="1" t="s">
        <v>786</v>
      </c>
      <c r="Q55" s="1" t="s">
        <v>982</v>
      </c>
      <c r="R55" s="1" t="s">
        <v>788</v>
      </c>
      <c r="S55" s="1" t="s">
        <v>789</v>
      </c>
      <c r="T55" s="1" t="s">
        <v>790</v>
      </c>
    </row>
    <row r="56" s="1" customFormat="1" spans="1:20">
      <c r="A56" s="3">
        <v>15894599749</v>
      </c>
      <c r="B56" s="1" t="s">
        <v>777</v>
      </c>
      <c r="C56" s="1" t="s">
        <v>983</v>
      </c>
      <c r="D56" s="1" t="s">
        <v>984</v>
      </c>
      <c r="E56" s="1" t="s">
        <v>222</v>
      </c>
      <c r="F56" s="1" t="s">
        <v>777</v>
      </c>
      <c r="G56" s="1" t="s">
        <v>780</v>
      </c>
      <c r="H56" s="1" t="s">
        <v>781</v>
      </c>
      <c r="I56" s="1" t="s">
        <v>985</v>
      </c>
      <c r="J56" s="1" t="s">
        <v>783</v>
      </c>
      <c r="K56" s="1" t="s">
        <v>985</v>
      </c>
      <c r="L56" s="1" t="s">
        <v>985</v>
      </c>
      <c r="M56" s="1" t="s">
        <v>784</v>
      </c>
      <c r="N56" s="1" t="s">
        <v>784</v>
      </c>
      <c r="O56" s="1" t="s">
        <v>785</v>
      </c>
      <c r="P56" s="1" t="s">
        <v>786</v>
      </c>
      <c r="Q56" s="1" t="s">
        <v>986</v>
      </c>
      <c r="R56" s="1" t="s">
        <v>788</v>
      </c>
      <c r="S56" s="1" t="s">
        <v>789</v>
      </c>
      <c r="T56" s="1" t="s">
        <v>790</v>
      </c>
    </row>
    <row r="57" s="1" customFormat="1" spans="1:20">
      <c r="A57" s="3">
        <v>15894544413</v>
      </c>
      <c r="B57" s="1" t="s">
        <v>777</v>
      </c>
      <c r="C57" s="1" t="s">
        <v>987</v>
      </c>
      <c r="D57" s="1" t="s">
        <v>988</v>
      </c>
      <c r="E57" s="1" t="s">
        <v>652</v>
      </c>
      <c r="F57" s="1" t="s">
        <v>777</v>
      </c>
      <c r="G57" s="1" t="s">
        <v>780</v>
      </c>
      <c r="H57" s="1" t="s">
        <v>781</v>
      </c>
      <c r="I57" s="1" t="s">
        <v>989</v>
      </c>
      <c r="J57" s="1" t="s">
        <v>783</v>
      </c>
      <c r="K57" s="1" t="s">
        <v>989</v>
      </c>
      <c r="L57" s="1" t="s">
        <v>989</v>
      </c>
      <c r="M57" s="1" t="s">
        <v>784</v>
      </c>
      <c r="N57" s="1" t="s">
        <v>784</v>
      </c>
      <c r="O57" s="1" t="s">
        <v>785</v>
      </c>
      <c r="P57" s="1" t="s">
        <v>786</v>
      </c>
      <c r="Q57" s="1" t="s">
        <v>990</v>
      </c>
      <c r="R57" s="1" t="s">
        <v>788</v>
      </c>
      <c r="S57" s="1" t="s">
        <v>789</v>
      </c>
      <c r="T57" s="1" t="s">
        <v>790</v>
      </c>
    </row>
    <row r="58" s="1" customFormat="1" spans="1:20">
      <c r="A58" s="3">
        <v>15894341648</v>
      </c>
      <c r="B58" s="1" t="s">
        <v>777</v>
      </c>
      <c r="C58" s="1" t="s">
        <v>991</v>
      </c>
      <c r="D58" s="1" t="s">
        <v>976</v>
      </c>
      <c r="E58" s="1" t="s">
        <v>650</v>
      </c>
      <c r="F58" s="1" t="s">
        <v>777</v>
      </c>
      <c r="G58" s="1" t="s">
        <v>780</v>
      </c>
      <c r="H58" s="1" t="s">
        <v>781</v>
      </c>
      <c r="I58" s="1" t="s">
        <v>977</v>
      </c>
      <c r="J58" s="1" t="s">
        <v>783</v>
      </c>
      <c r="K58" s="1" t="s">
        <v>977</v>
      </c>
      <c r="L58" s="1" t="s">
        <v>977</v>
      </c>
      <c r="M58" s="1" t="s">
        <v>784</v>
      </c>
      <c r="N58" s="1" t="s">
        <v>784</v>
      </c>
      <c r="O58" s="1" t="s">
        <v>785</v>
      </c>
      <c r="P58" s="1" t="s">
        <v>786</v>
      </c>
      <c r="Q58" s="1" t="s">
        <v>992</v>
      </c>
      <c r="R58" s="1" t="s">
        <v>788</v>
      </c>
      <c r="S58" s="1" t="s">
        <v>789</v>
      </c>
      <c r="T58" s="1" t="s">
        <v>790</v>
      </c>
    </row>
    <row r="59" s="1" customFormat="1" spans="1:20">
      <c r="A59" s="3">
        <v>15893884243</v>
      </c>
      <c r="B59" s="1" t="s">
        <v>777</v>
      </c>
      <c r="C59" s="1" t="s">
        <v>993</v>
      </c>
      <c r="D59" s="1" t="s">
        <v>994</v>
      </c>
      <c r="E59" s="1" t="s">
        <v>646</v>
      </c>
      <c r="F59" s="1" t="s">
        <v>777</v>
      </c>
      <c r="G59" s="1" t="s">
        <v>780</v>
      </c>
      <c r="H59" s="1" t="s">
        <v>781</v>
      </c>
      <c r="I59" s="1" t="s">
        <v>995</v>
      </c>
      <c r="J59" s="1" t="s">
        <v>783</v>
      </c>
      <c r="K59" s="1" t="s">
        <v>995</v>
      </c>
      <c r="L59" s="1" t="s">
        <v>995</v>
      </c>
      <c r="M59" s="1" t="s">
        <v>784</v>
      </c>
      <c r="N59" s="1" t="s">
        <v>784</v>
      </c>
      <c r="O59" s="1" t="s">
        <v>785</v>
      </c>
      <c r="P59" s="1" t="s">
        <v>786</v>
      </c>
      <c r="Q59" s="1" t="s">
        <v>996</v>
      </c>
      <c r="R59" s="1" t="s">
        <v>788</v>
      </c>
      <c r="S59" s="1" t="s">
        <v>789</v>
      </c>
      <c r="T59" s="1" t="s">
        <v>790</v>
      </c>
    </row>
    <row r="60" s="1" customFormat="1" spans="1:20">
      <c r="A60" s="3">
        <v>15893838082</v>
      </c>
      <c r="B60" s="1" t="s">
        <v>777</v>
      </c>
      <c r="C60" s="1" t="s">
        <v>997</v>
      </c>
      <c r="D60" s="1" t="s">
        <v>998</v>
      </c>
      <c r="E60" s="1" t="s">
        <v>643</v>
      </c>
      <c r="F60" s="1" t="s">
        <v>777</v>
      </c>
      <c r="G60" s="1" t="s">
        <v>780</v>
      </c>
      <c r="H60" s="1" t="s">
        <v>781</v>
      </c>
      <c r="I60" s="1" t="s">
        <v>999</v>
      </c>
      <c r="J60" s="1" t="s">
        <v>783</v>
      </c>
      <c r="K60" s="1" t="s">
        <v>999</v>
      </c>
      <c r="L60" s="1" t="s">
        <v>999</v>
      </c>
      <c r="M60" s="1" t="s">
        <v>784</v>
      </c>
      <c r="N60" s="1" t="s">
        <v>784</v>
      </c>
      <c r="O60" s="1" t="s">
        <v>785</v>
      </c>
      <c r="P60" s="1" t="s">
        <v>786</v>
      </c>
      <c r="Q60" s="1" t="s">
        <v>1000</v>
      </c>
      <c r="R60" s="1" t="s">
        <v>788</v>
      </c>
      <c r="S60" s="1" t="s">
        <v>789</v>
      </c>
      <c r="T60" s="1" t="s">
        <v>790</v>
      </c>
    </row>
    <row r="61" s="1" customFormat="1" spans="1:20">
      <c r="A61" s="3">
        <v>15893259537</v>
      </c>
      <c r="B61" s="1" t="s">
        <v>777</v>
      </c>
      <c r="C61" s="1" t="s">
        <v>1001</v>
      </c>
      <c r="D61" s="1" t="s">
        <v>1002</v>
      </c>
      <c r="E61" s="1" t="s">
        <v>640</v>
      </c>
      <c r="F61" s="1" t="s">
        <v>777</v>
      </c>
      <c r="G61" s="1" t="s">
        <v>780</v>
      </c>
      <c r="H61" s="1" t="s">
        <v>781</v>
      </c>
      <c r="I61" s="1" t="s">
        <v>1003</v>
      </c>
      <c r="J61" s="1" t="s">
        <v>783</v>
      </c>
      <c r="K61" s="1" t="s">
        <v>1003</v>
      </c>
      <c r="L61" s="1" t="s">
        <v>1003</v>
      </c>
      <c r="M61" s="1" t="s">
        <v>784</v>
      </c>
      <c r="N61" s="1" t="s">
        <v>784</v>
      </c>
      <c r="O61" s="1" t="s">
        <v>785</v>
      </c>
      <c r="P61" s="1" t="s">
        <v>786</v>
      </c>
      <c r="Q61" s="1" t="s">
        <v>1004</v>
      </c>
      <c r="R61" s="1" t="s">
        <v>788</v>
      </c>
      <c r="S61" s="1" t="s">
        <v>789</v>
      </c>
      <c r="T61" s="1" t="s">
        <v>790</v>
      </c>
    </row>
    <row r="62" s="1" customFormat="1" spans="1:20">
      <c r="A62" s="3">
        <v>15893241362</v>
      </c>
      <c r="B62" s="1" t="s">
        <v>777</v>
      </c>
      <c r="C62" s="1" t="s">
        <v>1005</v>
      </c>
      <c r="D62" s="1" t="s">
        <v>1006</v>
      </c>
      <c r="E62" s="1" t="s">
        <v>641</v>
      </c>
      <c r="F62" s="1" t="s">
        <v>777</v>
      </c>
      <c r="G62" s="1" t="s">
        <v>780</v>
      </c>
      <c r="H62" s="1" t="s">
        <v>781</v>
      </c>
      <c r="I62" s="1" t="s">
        <v>785</v>
      </c>
      <c r="J62" s="1" t="s">
        <v>783</v>
      </c>
      <c r="K62" s="1" t="s">
        <v>785</v>
      </c>
      <c r="L62" s="1" t="s">
        <v>785</v>
      </c>
      <c r="M62" s="1" t="s">
        <v>784</v>
      </c>
      <c r="N62" s="1" t="s">
        <v>784</v>
      </c>
      <c r="O62" s="1" t="s">
        <v>785</v>
      </c>
      <c r="P62" s="1" t="s">
        <v>786</v>
      </c>
      <c r="Q62" s="1" t="s">
        <v>1007</v>
      </c>
      <c r="R62" s="1" t="s">
        <v>788</v>
      </c>
      <c r="S62" s="1" t="s">
        <v>789</v>
      </c>
      <c r="T62" s="1" t="s">
        <v>790</v>
      </c>
    </row>
    <row r="63" s="1" customFormat="1" spans="1:20">
      <c r="A63" s="3">
        <v>15893086347</v>
      </c>
      <c r="B63" s="1" t="s">
        <v>777</v>
      </c>
      <c r="C63" s="1" t="s">
        <v>1008</v>
      </c>
      <c r="D63" s="1" t="s">
        <v>1009</v>
      </c>
      <c r="E63" s="1" t="s">
        <v>638</v>
      </c>
      <c r="F63" s="1" t="s">
        <v>777</v>
      </c>
      <c r="G63" s="1" t="s">
        <v>780</v>
      </c>
      <c r="H63" s="1" t="s">
        <v>781</v>
      </c>
      <c r="I63" s="1" t="s">
        <v>1010</v>
      </c>
      <c r="J63" s="1" t="s">
        <v>783</v>
      </c>
      <c r="K63" s="1" t="s">
        <v>1010</v>
      </c>
      <c r="L63" s="1" t="s">
        <v>1010</v>
      </c>
      <c r="M63" s="1" t="s">
        <v>784</v>
      </c>
      <c r="N63" s="1" t="s">
        <v>784</v>
      </c>
      <c r="O63" s="1" t="s">
        <v>785</v>
      </c>
      <c r="P63" s="1" t="s">
        <v>786</v>
      </c>
      <c r="Q63" s="1" t="s">
        <v>1011</v>
      </c>
      <c r="R63" s="1" t="s">
        <v>788</v>
      </c>
      <c r="S63" s="1" t="s">
        <v>789</v>
      </c>
      <c r="T63" s="1" t="s">
        <v>790</v>
      </c>
    </row>
    <row r="64" s="1" customFormat="1" spans="1:20">
      <c r="A64" s="3">
        <v>15893030734</v>
      </c>
      <c r="B64" s="1" t="s">
        <v>777</v>
      </c>
      <c r="C64" s="1" t="s">
        <v>1012</v>
      </c>
      <c r="D64" s="1" t="s">
        <v>1013</v>
      </c>
      <c r="E64" s="1" t="s">
        <v>635</v>
      </c>
      <c r="F64" s="1" t="s">
        <v>777</v>
      </c>
      <c r="G64" s="1" t="s">
        <v>780</v>
      </c>
      <c r="H64" s="1" t="s">
        <v>781</v>
      </c>
      <c r="I64" s="1" t="s">
        <v>1014</v>
      </c>
      <c r="J64" s="1" t="s">
        <v>783</v>
      </c>
      <c r="K64" s="1" t="s">
        <v>1014</v>
      </c>
      <c r="L64" s="1" t="s">
        <v>1014</v>
      </c>
      <c r="M64" s="1" t="s">
        <v>784</v>
      </c>
      <c r="N64" s="1" t="s">
        <v>784</v>
      </c>
      <c r="O64" s="1" t="s">
        <v>785</v>
      </c>
      <c r="P64" s="1" t="s">
        <v>786</v>
      </c>
      <c r="Q64" s="1" t="s">
        <v>1015</v>
      </c>
      <c r="R64" s="1" t="s">
        <v>788</v>
      </c>
      <c r="S64" s="1" t="s">
        <v>789</v>
      </c>
      <c r="T64" s="1" t="s">
        <v>790</v>
      </c>
    </row>
    <row r="65" s="1" customFormat="1" spans="1:20">
      <c r="A65" s="3">
        <v>15892736020</v>
      </c>
      <c r="B65" s="1" t="s">
        <v>777</v>
      </c>
      <c r="C65" s="1" t="s">
        <v>1016</v>
      </c>
      <c r="D65" s="1" t="s">
        <v>907</v>
      </c>
      <c r="E65" s="1" t="s">
        <v>634</v>
      </c>
      <c r="F65" s="1" t="s">
        <v>777</v>
      </c>
      <c r="G65" s="1" t="s">
        <v>780</v>
      </c>
      <c r="H65" s="1" t="s">
        <v>781</v>
      </c>
      <c r="I65" s="1" t="s">
        <v>785</v>
      </c>
      <c r="J65" s="1" t="s">
        <v>783</v>
      </c>
      <c r="K65" s="1" t="s">
        <v>785</v>
      </c>
      <c r="L65" s="1" t="s">
        <v>785</v>
      </c>
      <c r="M65" s="1" t="s">
        <v>784</v>
      </c>
      <c r="N65" s="1" t="s">
        <v>784</v>
      </c>
      <c r="O65" s="1" t="s">
        <v>785</v>
      </c>
      <c r="P65" s="1" t="s">
        <v>786</v>
      </c>
      <c r="Q65" s="1" t="s">
        <v>1017</v>
      </c>
      <c r="R65" s="1" t="s">
        <v>788</v>
      </c>
      <c r="S65" s="1" t="s">
        <v>789</v>
      </c>
      <c r="T65" s="1" t="s">
        <v>790</v>
      </c>
    </row>
    <row r="66" s="1" customFormat="1" spans="1:20">
      <c r="A66" s="3">
        <v>15892542985</v>
      </c>
      <c r="B66" s="1" t="s">
        <v>777</v>
      </c>
      <c r="C66" s="1" t="s">
        <v>1018</v>
      </c>
      <c r="D66" s="1" t="s">
        <v>1019</v>
      </c>
      <c r="E66" s="1" t="s">
        <v>633</v>
      </c>
      <c r="F66" s="1" t="s">
        <v>777</v>
      </c>
      <c r="G66" s="1" t="s">
        <v>780</v>
      </c>
      <c r="H66" s="1" t="s">
        <v>781</v>
      </c>
      <c r="I66" s="1" t="s">
        <v>1020</v>
      </c>
      <c r="J66" s="1" t="s">
        <v>783</v>
      </c>
      <c r="K66" s="1" t="s">
        <v>1020</v>
      </c>
      <c r="L66" s="1" t="s">
        <v>1020</v>
      </c>
      <c r="M66" s="1" t="s">
        <v>784</v>
      </c>
      <c r="N66" s="1" t="s">
        <v>784</v>
      </c>
      <c r="O66" s="1" t="s">
        <v>785</v>
      </c>
      <c r="P66" s="1" t="s">
        <v>786</v>
      </c>
      <c r="Q66" s="1" t="s">
        <v>1021</v>
      </c>
      <c r="R66" s="1" t="s">
        <v>788</v>
      </c>
      <c r="S66" s="1" t="s">
        <v>789</v>
      </c>
      <c r="T66" s="1" t="s">
        <v>790</v>
      </c>
    </row>
    <row r="67" s="1" customFormat="1" spans="1:20">
      <c r="A67" s="3">
        <v>15889398349</v>
      </c>
      <c r="B67" s="1" t="s">
        <v>777</v>
      </c>
      <c r="C67" s="1" t="s">
        <v>1022</v>
      </c>
      <c r="D67" s="1" t="s">
        <v>1023</v>
      </c>
      <c r="E67" s="1" t="s">
        <v>630</v>
      </c>
      <c r="F67" s="1" t="s">
        <v>777</v>
      </c>
      <c r="G67" s="1" t="s">
        <v>780</v>
      </c>
      <c r="H67" s="1" t="s">
        <v>781</v>
      </c>
      <c r="I67" s="1" t="s">
        <v>1024</v>
      </c>
      <c r="J67" s="1" t="s">
        <v>783</v>
      </c>
      <c r="K67" s="1" t="s">
        <v>1024</v>
      </c>
      <c r="L67" s="1" t="s">
        <v>1024</v>
      </c>
      <c r="M67" s="1" t="s">
        <v>784</v>
      </c>
      <c r="N67" s="1" t="s">
        <v>784</v>
      </c>
      <c r="O67" s="1" t="s">
        <v>785</v>
      </c>
      <c r="P67" s="1" t="s">
        <v>786</v>
      </c>
      <c r="Q67" s="1" t="s">
        <v>1025</v>
      </c>
      <c r="R67" s="1" t="s">
        <v>788</v>
      </c>
      <c r="S67" s="1" t="s">
        <v>789</v>
      </c>
      <c r="T67" s="1" t="s">
        <v>790</v>
      </c>
    </row>
    <row r="68" s="1" customFormat="1" spans="1:20">
      <c r="A68" s="3">
        <v>15889358629</v>
      </c>
      <c r="B68" s="1" t="s">
        <v>777</v>
      </c>
      <c r="C68" s="1" t="s">
        <v>1026</v>
      </c>
      <c r="D68" s="1" t="s">
        <v>1027</v>
      </c>
      <c r="E68" s="1" t="s">
        <v>627</v>
      </c>
      <c r="F68" s="1" t="s">
        <v>777</v>
      </c>
      <c r="G68" s="1" t="s">
        <v>780</v>
      </c>
      <c r="H68" s="1" t="s">
        <v>781</v>
      </c>
      <c r="I68" s="1" t="s">
        <v>1028</v>
      </c>
      <c r="J68" s="1" t="s">
        <v>783</v>
      </c>
      <c r="K68" s="1" t="s">
        <v>1028</v>
      </c>
      <c r="L68" s="1" t="s">
        <v>1028</v>
      </c>
      <c r="M68" s="1" t="s">
        <v>784</v>
      </c>
      <c r="N68" s="1" t="s">
        <v>784</v>
      </c>
      <c r="O68" s="1" t="s">
        <v>785</v>
      </c>
      <c r="P68" s="1" t="s">
        <v>786</v>
      </c>
      <c r="Q68" s="1" t="s">
        <v>1029</v>
      </c>
      <c r="R68" s="1" t="s">
        <v>788</v>
      </c>
      <c r="S68" s="1" t="s">
        <v>789</v>
      </c>
      <c r="T68" s="1" t="s">
        <v>790</v>
      </c>
    </row>
    <row r="69" s="1" customFormat="1" spans="1:20">
      <c r="A69" s="3">
        <v>15888998450</v>
      </c>
      <c r="B69" s="1" t="s">
        <v>777</v>
      </c>
      <c r="C69" s="1" t="s">
        <v>1030</v>
      </c>
      <c r="D69" s="1" t="s">
        <v>1031</v>
      </c>
      <c r="E69" s="1" t="s">
        <v>424</v>
      </c>
      <c r="F69" s="1" t="s">
        <v>777</v>
      </c>
      <c r="G69" s="1" t="s">
        <v>780</v>
      </c>
      <c r="H69" s="1" t="s">
        <v>781</v>
      </c>
      <c r="I69" s="1" t="s">
        <v>1032</v>
      </c>
      <c r="J69" s="1" t="s">
        <v>783</v>
      </c>
      <c r="K69" s="1" t="s">
        <v>1032</v>
      </c>
      <c r="L69" s="1" t="s">
        <v>1032</v>
      </c>
      <c r="M69" s="1" t="s">
        <v>784</v>
      </c>
      <c r="N69" s="1" t="s">
        <v>784</v>
      </c>
      <c r="O69" s="1" t="s">
        <v>785</v>
      </c>
      <c r="P69" s="1" t="s">
        <v>786</v>
      </c>
      <c r="Q69" s="1" t="s">
        <v>1033</v>
      </c>
      <c r="R69" s="1" t="s">
        <v>788</v>
      </c>
      <c r="S69" s="1" t="s">
        <v>789</v>
      </c>
      <c r="T69" s="1" t="s">
        <v>790</v>
      </c>
    </row>
    <row r="70" s="1" customFormat="1" spans="1:20">
      <c r="A70" s="3">
        <v>15888979153</v>
      </c>
      <c r="B70" s="1" t="s">
        <v>777</v>
      </c>
      <c r="C70" s="1" t="s">
        <v>1034</v>
      </c>
      <c r="D70" s="1" t="s">
        <v>1035</v>
      </c>
      <c r="E70" s="1" t="s">
        <v>626</v>
      </c>
      <c r="F70" s="1" t="s">
        <v>777</v>
      </c>
      <c r="G70" s="1" t="s">
        <v>780</v>
      </c>
      <c r="H70" s="1" t="s">
        <v>781</v>
      </c>
      <c r="I70" s="1" t="s">
        <v>1036</v>
      </c>
      <c r="J70" s="1" t="s">
        <v>783</v>
      </c>
      <c r="K70" s="1" t="s">
        <v>1036</v>
      </c>
      <c r="L70" s="1" t="s">
        <v>1036</v>
      </c>
      <c r="M70" s="1" t="s">
        <v>784</v>
      </c>
      <c r="N70" s="1" t="s">
        <v>784</v>
      </c>
      <c r="O70" s="1" t="s">
        <v>785</v>
      </c>
      <c r="P70" s="1" t="s">
        <v>786</v>
      </c>
      <c r="Q70" s="1" t="s">
        <v>1037</v>
      </c>
      <c r="R70" s="1" t="s">
        <v>788</v>
      </c>
      <c r="S70" s="1" t="s">
        <v>789</v>
      </c>
      <c r="T70" s="1" t="s">
        <v>790</v>
      </c>
    </row>
    <row r="71" s="1" customFormat="1" spans="1:20">
      <c r="A71" s="3">
        <v>15888971348</v>
      </c>
      <c r="B71" s="1" t="s">
        <v>777</v>
      </c>
      <c r="C71" s="1" t="s">
        <v>1038</v>
      </c>
      <c r="D71" s="1" t="s">
        <v>1039</v>
      </c>
      <c r="E71" s="1" t="s">
        <v>161</v>
      </c>
      <c r="F71" s="1" t="s">
        <v>777</v>
      </c>
      <c r="G71" s="1" t="s">
        <v>780</v>
      </c>
      <c r="H71" s="1" t="s">
        <v>781</v>
      </c>
      <c r="I71" s="1" t="s">
        <v>1040</v>
      </c>
      <c r="J71" s="1" t="s">
        <v>783</v>
      </c>
      <c r="K71" s="1" t="s">
        <v>1040</v>
      </c>
      <c r="L71" s="1" t="s">
        <v>1040</v>
      </c>
      <c r="M71" s="1" t="s">
        <v>784</v>
      </c>
      <c r="N71" s="1" t="s">
        <v>784</v>
      </c>
      <c r="O71" s="1" t="s">
        <v>785</v>
      </c>
      <c r="P71" s="1" t="s">
        <v>786</v>
      </c>
      <c r="Q71" s="1" t="s">
        <v>1041</v>
      </c>
      <c r="R71" s="1" t="s">
        <v>788</v>
      </c>
      <c r="S71" s="1" t="s">
        <v>789</v>
      </c>
      <c r="T71" s="1" t="s">
        <v>790</v>
      </c>
    </row>
    <row r="72" s="1" customFormat="1" spans="1:20">
      <c r="A72" s="3">
        <v>15888877724</v>
      </c>
      <c r="B72" s="1" t="s">
        <v>777</v>
      </c>
      <c r="C72" s="1" t="s">
        <v>1042</v>
      </c>
      <c r="D72" s="1" t="s">
        <v>1043</v>
      </c>
      <c r="E72" s="1" t="s">
        <v>628</v>
      </c>
      <c r="F72" s="1" t="s">
        <v>777</v>
      </c>
      <c r="G72" s="1" t="s">
        <v>780</v>
      </c>
      <c r="H72" s="1" t="s">
        <v>781</v>
      </c>
      <c r="I72" s="1" t="s">
        <v>1044</v>
      </c>
      <c r="J72" s="1" t="s">
        <v>783</v>
      </c>
      <c r="K72" s="1" t="s">
        <v>1044</v>
      </c>
      <c r="L72" s="1" t="s">
        <v>1044</v>
      </c>
      <c r="M72" s="1" t="s">
        <v>784</v>
      </c>
      <c r="N72" s="1" t="s">
        <v>784</v>
      </c>
      <c r="O72" s="1" t="s">
        <v>785</v>
      </c>
      <c r="P72" s="1" t="s">
        <v>786</v>
      </c>
      <c r="Q72" s="1" t="s">
        <v>1045</v>
      </c>
      <c r="R72" s="1" t="s">
        <v>788</v>
      </c>
      <c r="S72" s="1" t="s">
        <v>789</v>
      </c>
      <c r="T72" s="1" t="s">
        <v>790</v>
      </c>
    </row>
    <row r="73" s="1" customFormat="1" spans="1:20">
      <c r="A73" s="3">
        <v>15888824663</v>
      </c>
      <c r="B73" s="1" t="s">
        <v>777</v>
      </c>
      <c r="C73" s="1" t="s">
        <v>1046</v>
      </c>
      <c r="D73" s="1" t="s">
        <v>1013</v>
      </c>
      <c r="E73" s="1" t="s">
        <v>625</v>
      </c>
      <c r="F73" s="1" t="s">
        <v>777</v>
      </c>
      <c r="G73" s="1" t="s">
        <v>780</v>
      </c>
      <c r="H73" s="1" t="s">
        <v>781</v>
      </c>
      <c r="I73" s="1" t="s">
        <v>1047</v>
      </c>
      <c r="J73" s="1" t="s">
        <v>783</v>
      </c>
      <c r="K73" s="1" t="s">
        <v>1047</v>
      </c>
      <c r="L73" s="1" t="s">
        <v>1047</v>
      </c>
      <c r="M73" s="1" t="s">
        <v>784</v>
      </c>
      <c r="N73" s="1" t="s">
        <v>784</v>
      </c>
      <c r="O73" s="1" t="s">
        <v>785</v>
      </c>
      <c r="P73" s="1" t="s">
        <v>786</v>
      </c>
      <c r="Q73" s="1" t="s">
        <v>1048</v>
      </c>
      <c r="R73" s="1" t="s">
        <v>788</v>
      </c>
      <c r="S73" s="1" t="s">
        <v>789</v>
      </c>
      <c r="T73" s="1" t="s">
        <v>790</v>
      </c>
    </row>
    <row r="74" s="1" customFormat="1" spans="1:20">
      <c r="A74" s="3">
        <v>15888459983</v>
      </c>
      <c r="B74" s="1" t="s">
        <v>777</v>
      </c>
      <c r="C74" s="1" t="s">
        <v>1049</v>
      </c>
      <c r="D74" s="1" t="s">
        <v>1050</v>
      </c>
      <c r="E74" s="1" t="s">
        <v>623</v>
      </c>
      <c r="F74" s="1" t="s">
        <v>777</v>
      </c>
      <c r="G74" s="1" t="s">
        <v>780</v>
      </c>
      <c r="H74" s="1" t="s">
        <v>781</v>
      </c>
      <c r="I74" s="1" t="s">
        <v>1051</v>
      </c>
      <c r="J74" s="1" t="s">
        <v>783</v>
      </c>
      <c r="K74" s="1" t="s">
        <v>1051</v>
      </c>
      <c r="L74" s="1" t="s">
        <v>1051</v>
      </c>
      <c r="M74" s="1" t="s">
        <v>784</v>
      </c>
      <c r="N74" s="1" t="s">
        <v>784</v>
      </c>
      <c r="O74" s="1" t="s">
        <v>785</v>
      </c>
      <c r="P74" s="1" t="s">
        <v>786</v>
      </c>
      <c r="Q74" s="1" t="s">
        <v>1052</v>
      </c>
      <c r="R74" s="1" t="s">
        <v>788</v>
      </c>
      <c r="S74" s="1" t="s">
        <v>789</v>
      </c>
      <c r="T74" s="1" t="s">
        <v>790</v>
      </c>
    </row>
    <row r="75" s="1" customFormat="1" spans="1:20">
      <c r="A75" s="3">
        <v>15888325021</v>
      </c>
      <c r="B75" s="1" t="s">
        <v>1053</v>
      </c>
      <c r="C75" s="1" t="s">
        <v>1054</v>
      </c>
      <c r="D75" s="1" t="s">
        <v>1055</v>
      </c>
      <c r="E75" s="1" t="s">
        <v>620</v>
      </c>
      <c r="F75" s="1" t="s">
        <v>777</v>
      </c>
      <c r="G75" s="1" t="s">
        <v>780</v>
      </c>
      <c r="H75" s="1" t="s">
        <v>781</v>
      </c>
      <c r="I75" s="1" t="s">
        <v>816</v>
      </c>
      <c r="J75" s="1" t="s">
        <v>783</v>
      </c>
      <c r="K75" s="1" t="s">
        <v>816</v>
      </c>
      <c r="L75" s="1" t="s">
        <v>816</v>
      </c>
      <c r="M75" s="1" t="s">
        <v>784</v>
      </c>
      <c r="N75" s="1" t="s">
        <v>784</v>
      </c>
      <c r="O75" s="1" t="s">
        <v>785</v>
      </c>
      <c r="P75" s="1" t="s">
        <v>786</v>
      </c>
      <c r="Q75" s="1" t="s">
        <v>1056</v>
      </c>
      <c r="R75" s="1" t="s">
        <v>788</v>
      </c>
      <c r="S75" s="1" t="s">
        <v>789</v>
      </c>
      <c r="T75" s="1" t="s">
        <v>790</v>
      </c>
    </row>
    <row r="76" s="1" customFormat="1" spans="1:20">
      <c r="A76" s="3">
        <v>15888130790</v>
      </c>
      <c r="B76" s="1" t="s">
        <v>1053</v>
      </c>
      <c r="C76" s="1" t="s">
        <v>1057</v>
      </c>
      <c r="D76" s="1" t="s">
        <v>1058</v>
      </c>
      <c r="E76" s="1" t="s">
        <v>543</v>
      </c>
      <c r="F76" s="1" t="s">
        <v>1053</v>
      </c>
      <c r="G76" s="1" t="s">
        <v>777</v>
      </c>
      <c r="H76" s="1" t="s">
        <v>781</v>
      </c>
      <c r="I76" s="1" t="s">
        <v>1059</v>
      </c>
      <c r="J76" s="1" t="s">
        <v>783</v>
      </c>
      <c r="K76" s="1" t="s">
        <v>1059</v>
      </c>
      <c r="L76" s="1" t="s">
        <v>1059</v>
      </c>
      <c r="M76" s="1" t="s">
        <v>784</v>
      </c>
      <c r="N76" s="1" t="s">
        <v>784</v>
      </c>
      <c r="O76" s="1" t="s">
        <v>785</v>
      </c>
      <c r="P76" s="1" t="s">
        <v>786</v>
      </c>
      <c r="Q76" s="1" t="s">
        <v>1060</v>
      </c>
      <c r="R76" s="1" t="s">
        <v>788</v>
      </c>
      <c r="S76" s="1" t="s">
        <v>789</v>
      </c>
      <c r="T76" s="1" t="s">
        <v>790</v>
      </c>
    </row>
    <row r="77" s="1" customFormat="1" spans="1:20">
      <c r="A77" s="3">
        <v>15888121057</v>
      </c>
      <c r="B77" s="1" t="s">
        <v>1053</v>
      </c>
      <c r="C77" s="1" t="s">
        <v>1061</v>
      </c>
      <c r="D77" s="1" t="s">
        <v>907</v>
      </c>
      <c r="E77" s="1" t="s">
        <v>540</v>
      </c>
      <c r="F77" s="1" t="s">
        <v>1053</v>
      </c>
      <c r="G77" s="1" t="s">
        <v>777</v>
      </c>
      <c r="H77" s="1" t="s">
        <v>781</v>
      </c>
      <c r="I77" s="1" t="s">
        <v>1062</v>
      </c>
      <c r="J77" s="1" t="s">
        <v>783</v>
      </c>
      <c r="K77" s="1" t="s">
        <v>1062</v>
      </c>
      <c r="L77" s="1" t="s">
        <v>1062</v>
      </c>
      <c r="M77" s="1" t="s">
        <v>784</v>
      </c>
      <c r="N77" s="1" t="s">
        <v>784</v>
      </c>
      <c r="O77" s="1" t="s">
        <v>785</v>
      </c>
      <c r="P77" s="1" t="s">
        <v>786</v>
      </c>
      <c r="Q77" s="1" t="s">
        <v>1063</v>
      </c>
      <c r="R77" s="1" t="s">
        <v>788</v>
      </c>
      <c r="S77" s="1" t="s">
        <v>789</v>
      </c>
      <c r="T77" s="1" t="s">
        <v>790</v>
      </c>
    </row>
    <row r="78" s="1" customFormat="1" spans="1:20">
      <c r="A78" s="3">
        <v>15888117633</v>
      </c>
      <c r="B78" s="1" t="s">
        <v>1053</v>
      </c>
      <c r="C78" s="1" t="s">
        <v>1064</v>
      </c>
      <c r="D78" s="1" t="s">
        <v>1065</v>
      </c>
      <c r="E78" s="1" t="s">
        <v>538</v>
      </c>
      <c r="F78" s="1" t="s">
        <v>1053</v>
      </c>
      <c r="G78" s="1" t="s">
        <v>777</v>
      </c>
      <c r="H78" s="1" t="s">
        <v>781</v>
      </c>
      <c r="I78" s="1" t="s">
        <v>1066</v>
      </c>
      <c r="J78" s="1" t="s">
        <v>783</v>
      </c>
      <c r="K78" s="1" t="s">
        <v>1066</v>
      </c>
      <c r="L78" s="1" t="s">
        <v>1066</v>
      </c>
      <c r="M78" s="1" t="s">
        <v>784</v>
      </c>
      <c r="N78" s="1" t="s">
        <v>784</v>
      </c>
      <c r="O78" s="1" t="s">
        <v>785</v>
      </c>
      <c r="P78" s="1" t="s">
        <v>786</v>
      </c>
      <c r="Q78" s="1" t="s">
        <v>1067</v>
      </c>
      <c r="R78" s="1" t="s">
        <v>788</v>
      </c>
      <c r="S78" s="1" t="s">
        <v>789</v>
      </c>
      <c r="T78" s="1" t="s">
        <v>790</v>
      </c>
    </row>
    <row r="79" s="1" customFormat="1" spans="1:20">
      <c r="A79" s="3">
        <v>15888072974</v>
      </c>
      <c r="B79" s="1" t="s">
        <v>1053</v>
      </c>
      <c r="C79" s="1" t="s">
        <v>1068</v>
      </c>
      <c r="D79" s="1" t="s">
        <v>1069</v>
      </c>
      <c r="E79" s="1" t="s">
        <v>532</v>
      </c>
      <c r="F79" s="1" t="s">
        <v>1053</v>
      </c>
      <c r="G79" s="1" t="s">
        <v>777</v>
      </c>
      <c r="H79" s="1" t="s">
        <v>781</v>
      </c>
      <c r="I79" s="1" t="s">
        <v>1070</v>
      </c>
      <c r="J79" s="1" t="s">
        <v>783</v>
      </c>
      <c r="K79" s="1" t="s">
        <v>1070</v>
      </c>
      <c r="L79" s="1" t="s">
        <v>1070</v>
      </c>
      <c r="M79" s="1" t="s">
        <v>784</v>
      </c>
      <c r="N79" s="1" t="s">
        <v>784</v>
      </c>
      <c r="O79" s="1" t="s">
        <v>785</v>
      </c>
      <c r="P79" s="1" t="s">
        <v>786</v>
      </c>
      <c r="Q79" s="1" t="s">
        <v>1071</v>
      </c>
      <c r="R79" s="1" t="s">
        <v>788</v>
      </c>
      <c r="S79" s="1" t="s">
        <v>789</v>
      </c>
      <c r="T79" s="1" t="s">
        <v>790</v>
      </c>
    </row>
    <row r="80" s="1" customFormat="1" spans="1:20">
      <c r="A80" s="3">
        <v>15887983991</v>
      </c>
      <c r="B80" s="1" t="s">
        <v>1053</v>
      </c>
      <c r="C80" s="1" t="s">
        <v>1072</v>
      </c>
      <c r="D80" s="1" t="s">
        <v>1073</v>
      </c>
      <c r="E80" s="1" t="s">
        <v>529</v>
      </c>
      <c r="F80" s="1" t="s">
        <v>1053</v>
      </c>
      <c r="G80" s="1" t="s">
        <v>777</v>
      </c>
      <c r="H80" s="1" t="s">
        <v>781</v>
      </c>
      <c r="I80" s="1" t="s">
        <v>1074</v>
      </c>
      <c r="J80" s="1" t="s">
        <v>783</v>
      </c>
      <c r="K80" s="1" t="s">
        <v>1074</v>
      </c>
      <c r="L80" s="1" t="s">
        <v>1074</v>
      </c>
      <c r="M80" s="1" t="s">
        <v>784</v>
      </c>
      <c r="N80" s="1" t="s">
        <v>784</v>
      </c>
      <c r="O80" s="1" t="s">
        <v>785</v>
      </c>
      <c r="P80" s="1" t="s">
        <v>786</v>
      </c>
      <c r="Q80" s="1" t="s">
        <v>1075</v>
      </c>
      <c r="R80" s="1" t="s">
        <v>788</v>
      </c>
      <c r="S80" s="1" t="s">
        <v>789</v>
      </c>
      <c r="T80" s="1" t="s">
        <v>790</v>
      </c>
    </row>
    <row r="81" s="1" customFormat="1" spans="1:20">
      <c r="A81" s="3">
        <v>15887864113</v>
      </c>
      <c r="B81" s="1" t="s">
        <v>1053</v>
      </c>
      <c r="C81" s="1" t="s">
        <v>1076</v>
      </c>
      <c r="D81" s="1" t="s">
        <v>1077</v>
      </c>
      <c r="E81" s="1" t="s">
        <v>617</v>
      </c>
      <c r="F81" s="1" t="s">
        <v>777</v>
      </c>
      <c r="G81" s="1" t="s">
        <v>780</v>
      </c>
      <c r="H81" s="1" t="s">
        <v>781</v>
      </c>
      <c r="I81" s="1" t="s">
        <v>785</v>
      </c>
      <c r="J81" s="1" t="s">
        <v>783</v>
      </c>
      <c r="K81" s="1" t="s">
        <v>785</v>
      </c>
      <c r="L81" s="1" t="s">
        <v>785</v>
      </c>
      <c r="M81" s="1" t="s">
        <v>784</v>
      </c>
      <c r="N81" s="1" t="s">
        <v>784</v>
      </c>
      <c r="O81" s="1" t="s">
        <v>785</v>
      </c>
      <c r="P81" s="1" t="s">
        <v>786</v>
      </c>
      <c r="Q81" s="1" t="s">
        <v>1078</v>
      </c>
      <c r="R81" s="1" t="s">
        <v>788</v>
      </c>
      <c r="S81" s="1" t="s">
        <v>789</v>
      </c>
      <c r="T81" s="1" t="s">
        <v>790</v>
      </c>
    </row>
    <row r="82" s="1" customFormat="1" spans="1:20">
      <c r="A82" s="3">
        <v>15887589194</v>
      </c>
      <c r="B82" s="1" t="s">
        <v>1053</v>
      </c>
      <c r="C82" s="1" t="s">
        <v>1079</v>
      </c>
      <c r="D82" s="1" t="s">
        <v>1080</v>
      </c>
      <c r="E82" s="1" t="s">
        <v>614</v>
      </c>
      <c r="F82" s="1" t="s">
        <v>777</v>
      </c>
      <c r="G82" s="1" t="s">
        <v>780</v>
      </c>
      <c r="H82" s="1" t="s">
        <v>781</v>
      </c>
      <c r="I82" s="1" t="s">
        <v>785</v>
      </c>
      <c r="J82" s="1" t="s">
        <v>783</v>
      </c>
      <c r="K82" s="1" t="s">
        <v>785</v>
      </c>
      <c r="L82" s="1" t="s">
        <v>785</v>
      </c>
      <c r="M82" s="1" t="s">
        <v>784</v>
      </c>
      <c r="N82" s="1" t="s">
        <v>784</v>
      </c>
      <c r="O82" s="1" t="s">
        <v>785</v>
      </c>
      <c r="P82" s="1" t="s">
        <v>786</v>
      </c>
      <c r="Q82" s="1" t="s">
        <v>1081</v>
      </c>
      <c r="R82" s="1" t="s">
        <v>788</v>
      </c>
      <c r="S82" s="1" t="s">
        <v>789</v>
      </c>
      <c r="T82" s="1" t="s">
        <v>790</v>
      </c>
    </row>
    <row r="83" s="1" customFormat="1" spans="1:20">
      <c r="A83" s="3">
        <v>15887572116</v>
      </c>
      <c r="B83" s="1" t="s">
        <v>1053</v>
      </c>
      <c r="C83" s="1" t="s">
        <v>1082</v>
      </c>
      <c r="D83" s="1" t="s">
        <v>1083</v>
      </c>
      <c r="E83" s="1" t="s">
        <v>613</v>
      </c>
      <c r="F83" s="1" t="s">
        <v>1053</v>
      </c>
      <c r="G83" s="1" t="s">
        <v>780</v>
      </c>
      <c r="H83" s="1" t="s">
        <v>781</v>
      </c>
      <c r="I83" s="1" t="s">
        <v>1084</v>
      </c>
      <c r="J83" s="1" t="s">
        <v>783</v>
      </c>
      <c r="K83" s="1" t="s">
        <v>1084</v>
      </c>
      <c r="L83" s="1" t="s">
        <v>1084</v>
      </c>
      <c r="M83" s="1" t="s">
        <v>784</v>
      </c>
      <c r="N83" s="1" t="s">
        <v>784</v>
      </c>
      <c r="O83" s="1" t="s">
        <v>785</v>
      </c>
      <c r="P83" s="1" t="s">
        <v>786</v>
      </c>
      <c r="Q83" s="1" t="s">
        <v>1085</v>
      </c>
      <c r="R83" s="1" t="s">
        <v>788</v>
      </c>
      <c r="S83" s="1" t="s">
        <v>789</v>
      </c>
      <c r="T83" s="1" t="s">
        <v>790</v>
      </c>
    </row>
    <row r="84" s="1" customFormat="1" spans="1:20">
      <c r="A84" s="3">
        <v>15887453137</v>
      </c>
      <c r="B84" s="1" t="s">
        <v>1053</v>
      </c>
      <c r="C84" s="1" t="s">
        <v>1086</v>
      </c>
      <c r="D84" s="1" t="s">
        <v>1027</v>
      </c>
      <c r="E84" s="1" t="s">
        <v>612</v>
      </c>
      <c r="F84" s="1" t="s">
        <v>777</v>
      </c>
      <c r="G84" s="1" t="s">
        <v>780</v>
      </c>
      <c r="H84" s="1" t="s">
        <v>781</v>
      </c>
      <c r="I84" s="1" t="s">
        <v>1087</v>
      </c>
      <c r="J84" s="1" t="s">
        <v>783</v>
      </c>
      <c r="K84" s="1" t="s">
        <v>1087</v>
      </c>
      <c r="L84" s="1" t="s">
        <v>1087</v>
      </c>
      <c r="M84" s="1" t="s">
        <v>784</v>
      </c>
      <c r="N84" s="1" t="s">
        <v>784</v>
      </c>
      <c r="O84" s="1" t="s">
        <v>785</v>
      </c>
      <c r="P84" s="1" t="s">
        <v>786</v>
      </c>
      <c r="Q84" s="1" t="s">
        <v>1088</v>
      </c>
      <c r="R84" s="1" t="s">
        <v>788</v>
      </c>
      <c r="S84" s="1" t="s">
        <v>789</v>
      </c>
      <c r="T84" s="1" t="s">
        <v>790</v>
      </c>
    </row>
    <row r="85" s="1" customFormat="1" spans="1:20">
      <c r="A85" s="3">
        <v>15887440105</v>
      </c>
      <c r="B85" s="1" t="s">
        <v>1053</v>
      </c>
      <c r="C85" s="1" t="s">
        <v>1089</v>
      </c>
      <c r="D85" s="1" t="s">
        <v>1090</v>
      </c>
      <c r="E85" s="1" t="s">
        <v>524</v>
      </c>
      <c r="F85" s="1" t="s">
        <v>1053</v>
      </c>
      <c r="G85" s="1" t="s">
        <v>777</v>
      </c>
      <c r="H85" s="1" t="s">
        <v>781</v>
      </c>
      <c r="I85" s="1" t="s">
        <v>1091</v>
      </c>
      <c r="J85" s="1" t="s">
        <v>783</v>
      </c>
      <c r="K85" s="1" t="s">
        <v>1091</v>
      </c>
      <c r="L85" s="1" t="s">
        <v>1091</v>
      </c>
      <c r="M85" s="1" t="s">
        <v>784</v>
      </c>
      <c r="N85" s="1" t="s">
        <v>784</v>
      </c>
      <c r="O85" s="1" t="s">
        <v>785</v>
      </c>
      <c r="P85" s="1" t="s">
        <v>786</v>
      </c>
      <c r="Q85" s="1" t="s">
        <v>1092</v>
      </c>
      <c r="R85" s="1" t="s">
        <v>788</v>
      </c>
      <c r="S85" s="1" t="s">
        <v>789</v>
      </c>
      <c r="T85" s="1" t="s">
        <v>790</v>
      </c>
    </row>
    <row r="86" s="1" customFormat="1" spans="1:20">
      <c r="A86" s="3">
        <v>15887375204</v>
      </c>
      <c r="B86" s="1" t="s">
        <v>1053</v>
      </c>
      <c r="C86" s="1" t="s">
        <v>1093</v>
      </c>
      <c r="D86" s="1" t="s">
        <v>1094</v>
      </c>
      <c r="E86" s="1" t="s">
        <v>610</v>
      </c>
      <c r="F86" s="1" t="s">
        <v>777</v>
      </c>
      <c r="G86" s="1" t="s">
        <v>780</v>
      </c>
      <c r="H86" s="1" t="s">
        <v>781</v>
      </c>
      <c r="I86" s="1" t="s">
        <v>1095</v>
      </c>
      <c r="J86" s="1" t="s">
        <v>783</v>
      </c>
      <c r="K86" s="1" t="s">
        <v>1095</v>
      </c>
      <c r="L86" s="1" t="s">
        <v>1095</v>
      </c>
      <c r="M86" s="1" t="s">
        <v>784</v>
      </c>
      <c r="N86" s="1" t="s">
        <v>784</v>
      </c>
      <c r="O86" s="1" t="s">
        <v>785</v>
      </c>
      <c r="P86" s="1" t="s">
        <v>786</v>
      </c>
      <c r="Q86" s="1" t="s">
        <v>1096</v>
      </c>
      <c r="R86" s="1" t="s">
        <v>788</v>
      </c>
      <c r="S86" s="1" t="s">
        <v>789</v>
      </c>
      <c r="T86" s="1" t="s">
        <v>790</v>
      </c>
    </row>
    <row r="87" s="1" customFormat="1" spans="1:20">
      <c r="A87" s="3">
        <v>15887240833</v>
      </c>
      <c r="B87" s="1" t="s">
        <v>1053</v>
      </c>
      <c r="C87" s="1" t="s">
        <v>1097</v>
      </c>
      <c r="D87" s="1" t="s">
        <v>1098</v>
      </c>
      <c r="E87" s="1" t="s">
        <v>522</v>
      </c>
      <c r="F87" s="1" t="s">
        <v>1053</v>
      </c>
      <c r="G87" s="1" t="s">
        <v>777</v>
      </c>
      <c r="H87" s="1" t="s">
        <v>781</v>
      </c>
      <c r="I87" s="1" t="s">
        <v>1099</v>
      </c>
      <c r="J87" s="1" t="s">
        <v>783</v>
      </c>
      <c r="K87" s="1" t="s">
        <v>1099</v>
      </c>
      <c r="L87" s="1" t="s">
        <v>1099</v>
      </c>
      <c r="M87" s="1" t="s">
        <v>784</v>
      </c>
      <c r="N87" s="1" t="s">
        <v>784</v>
      </c>
      <c r="O87" s="1" t="s">
        <v>785</v>
      </c>
      <c r="P87" s="1" t="s">
        <v>786</v>
      </c>
      <c r="Q87" s="1" t="s">
        <v>1100</v>
      </c>
      <c r="R87" s="1" t="s">
        <v>788</v>
      </c>
      <c r="S87" s="1" t="s">
        <v>789</v>
      </c>
      <c r="T87" s="1" t="s">
        <v>790</v>
      </c>
    </row>
    <row r="88" s="1" customFormat="1" spans="1:20">
      <c r="A88" s="3">
        <v>15887216945</v>
      </c>
      <c r="B88" s="1" t="s">
        <v>1053</v>
      </c>
      <c r="C88" s="1" t="s">
        <v>1101</v>
      </c>
      <c r="D88" s="1" t="s">
        <v>1006</v>
      </c>
      <c r="E88" s="1" t="s">
        <v>608</v>
      </c>
      <c r="F88" s="1" t="s">
        <v>777</v>
      </c>
      <c r="G88" s="1" t="s">
        <v>780</v>
      </c>
      <c r="H88" s="1" t="s">
        <v>781</v>
      </c>
      <c r="I88" s="1" t="s">
        <v>1102</v>
      </c>
      <c r="J88" s="1" t="s">
        <v>783</v>
      </c>
      <c r="K88" s="1" t="s">
        <v>1102</v>
      </c>
      <c r="L88" s="1" t="s">
        <v>1102</v>
      </c>
      <c r="M88" s="1" t="s">
        <v>784</v>
      </c>
      <c r="N88" s="1" t="s">
        <v>784</v>
      </c>
      <c r="O88" s="1" t="s">
        <v>785</v>
      </c>
      <c r="P88" s="1" t="s">
        <v>786</v>
      </c>
      <c r="Q88" s="1" t="s">
        <v>1103</v>
      </c>
      <c r="R88" s="1" t="s">
        <v>788</v>
      </c>
      <c r="S88" s="1" t="s">
        <v>789</v>
      </c>
      <c r="T88" s="1" t="s">
        <v>790</v>
      </c>
    </row>
    <row r="89" s="1" customFormat="1" spans="1:20">
      <c r="A89" s="3">
        <v>15887184331</v>
      </c>
      <c r="B89" s="1" t="s">
        <v>1053</v>
      </c>
      <c r="C89" s="1" t="s">
        <v>1104</v>
      </c>
      <c r="D89" s="1" t="s">
        <v>1105</v>
      </c>
      <c r="E89" s="1" t="s">
        <v>607</v>
      </c>
      <c r="F89" s="1" t="s">
        <v>777</v>
      </c>
      <c r="G89" s="1" t="s">
        <v>780</v>
      </c>
      <c r="H89" s="1" t="s">
        <v>781</v>
      </c>
      <c r="I89" s="1" t="s">
        <v>1106</v>
      </c>
      <c r="J89" s="1" t="s">
        <v>783</v>
      </c>
      <c r="K89" s="1" t="s">
        <v>1106</v>
      </c>
      <c r="L89" s="1" t="s">
        <v>1106</v>
      </c>
      <c r="M89" s="1" t="s">
        <v>784</v>
      </c>
      <c r="N89" s="1" t="s">
        <v>784</v>
      </c>
      <c r="O89" s="1" t="s">
        <v>785</v>
      </c>
      <c r="P89" s="1" t="s">
        <v>786</v>
      </c>
      <c r="Q89" s="1" t="s">
        <v>1107</v>
      </c>
      <c r="R89" s="1" t="s">
        <v>788</v>
      </c>
      <c r="S89" s="1" t="s">
        <v>789</v>
      </c>
      <c r="T89" s="1" t="s">
        <v>790</v>
      </c>
    </row>
    <row r="90" s="1" customFormat="1" spans="1:20">
      <c r="A90" s="3">
        <v>15887173426</v>
      </c>
      <c r="B90" s="1" t="s">
        <v>1053</v>
      </c>
      <c r="C90" s="1" t="s">
        <v>1108</v>
      </c>
      <c r="D90" s="1" t="s">
        <v>1109</v>
      </c>
      <c r="E90" s="1" t="s">
        <v>520</v>
      </c>
      <c r="F90" s="1" t="s">
        <v>1053</v>
      </c>
      <c r="G90" s="1" t="s">
        <v>777</v>
      </c>
      <c r="H90" s="1" t="s">
        <v>781</v>
      </c>
      <c r="I90" s="1" t="s">
        <v>1110</v>
      </c>
      <c r="J90" s="1" t="s">
        <v>783</v>
      </c>
      <c r="K90" s="1" t="s">
        <v>1110</v>
      </c>
      <c r="L90" s="1" t="s">
        <v>1110</v>
      </c>
      <c r="M90" s="1" t="s">
        <v>784</v>
      </c>
      <c r="N90" s="1" t="s">
        <v>784</v>
      </c>
      <c r="O90" s="1" t="s">
        <v>785</v>
      </c>
      <c r="P90" s="1" t="s">
        <v>786</v>
      </c>
      <c r="Q90" s="1" t="s">
        <v>1111</v>
      </c>
      <c r="R90" s="1" t="s">
        <v>788</v>
      </c>
      <c r="S90" s="1" t="s">
        <v>789</v>
      </c>
      <c r="T90" s="1" t="s">
        <v>790</v>
      </c>
    </row>
    <row r="91" s="1" customFormat="1" spans="1:20">
      <c r="A91" s="3">
        <v>15887092987</v>
      </c>
      <c r="B91" s="1" t="s">
        <v>1053</v>
      </c>
      <c r="C91" s="1" t="s">
        <v>1112</v>
      </c>
      <c r="D91" s="1" t="s">
        <v>1113</v>
      </c>
      <c r="E91" s="1" t="s">
        <v>519</v>
      </c>
      <c r="F91" s="1" t="s">
        <v>1053</v>
      </c>
      <c r="G91" s="1" t="s">
        <v>777</v>
      </c>
      <c r="H91" s="1" t="s">
        <v>781</v>
      </c>
      <c r="I91" s="1" t="s">
        <v>1114</v>
      </c>
      <c r="J91" s="1" t="s">
        <v>783</v>
      </c>
      <c r="K91" s="1" t="s">
        <v>1114</v>
      </c>
      <c r="L91" s="1" t="s">
        <v>1114</v>
      </c>
      <c r="M91" s="1" t="s">
        <v>784</v>
      </c>
      <c r="N91" s="1" t="s">
        <v>784</v>
      </c>
      <c r="O91" s="1" t="s">
        <v>785</v>
      </c>
      <c r="P91" s="1" t="s">
        <v>786</v>
      </c>
      <c r="Q91" s="1" t="s">
        <v>1115</v>
      </c>
      <c r="R91" s="1" t="s">
        <v>788</v>
      </c>
      <c r="S91" s="1" t="s">
        <v>789</v>
      </c>
      <c r="T91" s="1" t="s">
        <v>790</v>
      </c>
    </row>
    <row r="92" s="1" customFormat="1" spans="1:20">
      <c r="A92" s="3">
        <v>15886749191</v>
      </c>
      <c r="B92" s="1" t="s">
        <v>1053</v>
      </c>
      <c r="C92" s="1" t="s">
        <v>1116</v>
      </c>
      <c r="D92" s="1" t="s">
        <v>837</v>
      </c>
      <c r="E92" s="1" t="s">
        <v>604</v>
      </c>
      <c r="F92" s="1" t="s">
        <v>777</v>
      </c>
      <c r="G92" s="1" t="s">
        <v>780</v>
      </c>
      <c r="H92" s="1" t="s">
        <v>781</v>
      </c>
      <c r="I92" s="1" t="s">
        <v>1117</v>
      </c>
      <c r="J92" s="1" t="s">
        <v>783</v>
      </c>
      <c r="K92" s="1" t="s">
        <v>1117</v>
      </c>
      <c r="L92" s="1" t="s">
        <v>1117</v>
      </c>
      <c r="M92" s="1" t="s">
        <v>784</v>
      </c>
      <c r="N92" s="1" t="s">
        <v>784</v>
      </c>
      <c r="O92" s="1" t="s">
        <v>785</v>
      </c>
      <c r="P92" s="1" t="s">
        <v>786</v>
      </c>
      <c r="Q92" s="1" t="s">
        <v>1118</v>
      </c>
      <c r="R92" s="1" t="s">
        <v>788</v>
      </c>
      <c r="S92" s="1" t="s">
        <v>789</v>
      </c>
      <c r="T92" s="1" t="s">
        <v>790</v>
      </c>
    </row>
    <row r="93" s="1" customFormat="1" spans="1:20">
      <c r="A93" s="3">
        <v>15886734448</v>
      </c>
      <c r="B93" s="1" t="s">
        <v>1053</v>
      </c>
      <c r="C93" s="1" t="s">
        <v>1119</v>
      </c>
      <c r="D93" s="1" t="s">
        <v>1120</v>
      </c>
      <c r="E93" s="1" t="s">
        <v>516</v>
      </c>
      <c r="F93" s="1" t="s">
        <v>1053</v>
      </c>
      <c r="G93" s="1" t="s">
        <v>777</v>
      </c>
      <c r="H93" s="1" t="s">
        <v>781</v>
      </c>
      <c r="I93" s="1" t="s">
        <v>1121</v>
      </c>
      <c r="J93" s="1" t="s">
        <v>783</v>
      </c>
      <c r="K93" s="1" t="s">
        <v>1121</v>
      </c>
      <c r="L93" s="1" t="s">
        <v>1121</v>
      </c>
      <c r="M93" s="1" t="s">
        <v>784</v>
      </c>
      <c r="N93" s="1" t="s">
        <v>784</v>
      </c>
      <c r="O93" s="1" t="s">
        <v>785</v>
      </c>
      <c r="P93" s="1" t="s">
        <v>786</v>
      </c>
      <c r="Q93" s="1" t="s">
        <v>1122</v>
      </c>
      <c r="R93" s="1" t="s">
        <v>788</v>
      </c>
      <c r="S93" s="1" t="s">
        <v>789</v>
      </c>
      <c r="T93" s="1" t="s">
        <v>790</v>
      </c>
    </row>
    <row r="94" s="1" customFormat="1" spans="1:20">
      <c r="A94" s="3">
        <v>15886689347</v>
      </c>
      <c r="B94" s="1" t="s">
        <v>1053</v>
      </c>
      <c r="C94" s="1" t="s">
        <v>1123</v>
      </c>
      <c r="D94" s="1" t="s">
        <v>1124</v>
      </c>
      <c r="E94" s="1" t="s">
        <v>509</v>
      </c>
      <c r="F94" s="1" t="s">
        <v>1053</v>
      </c>
      <c r="G94" s="1" t="s">
        <v>777</v>
      </c>
      <c r="H94" s="1" t="s">
        <v>781</v>
      </c>
      <c r="I94" s="1" t="s">
        <v>1059</v>
      </c>
      <c r="J94" s="1" t="s">
        <v>783</v>
      </c>
      <c r="K94" s="1" t="s">
        <v>1059</v>
      </c>
      <c r="L94" s="1" t="s">
        <v>1059</v>
      </c>
      <c r="M94" s="1" t="s">
        <v>784</v>
      </c>
      <c r="N94" s="1" t="s">
        <v>784</v>
      </c>
      <c r="O94" s="1" t="s">
        <v>785</v>
      </c>
      <c r="P94" s="1" t="s">
        <v>786</v>
      </c>
      <c r="Q94" s="1" t="s">
        <v>1125</v>
      </c>
      <c r="R94" s="1" t="s">
        <v>788</v>
      </c>
      <c r="S94" s="1" t="s">
        <v>789</v>
      </c>
      <c r="T94" s="1" t="s">
        <v>790</v>
      </c>
    </row>
    <row r="95" s="1" customFormat="1" spans="1:20">
      <c r="A95" s="3">
        <v>15886689024</v>
      </c>
      <c r="B95" s="1" t="s">
        <v>1053</v>
      </c>
      <c r="C95" s="1" t="s">
        <v>1126</v>
      </c>
      <c r="D95" s="1" t="s">
        <v>1127</v>
      </c>
      <c r="E95" s="1" t="s">
        <v>511</v>
      </c>
      <c r="F95" s="1" t="s">
        <v>1053</v>
      </c>
      <c r="G95" s="1" t="s">
        <v>777</v>
      </c>
      <c r="H95" s="1" t="s">
        <v>781</v>
      </c>
      <c r="I95" s="1" t="s">
        <v>1128</v>
      </c>
      <c r="J95" s="1" t="s">
        <v>783</v>
      </c>
      <c r="K95" s="1" t="s">
        <v>1128</v>
      </c>
      <c r="L95" s="1" t="s">
        <v>1128</v>
      </c>
      <c r="M95" s="1" t="s">
        <v>784</v>
      </c>
      <c r="N95" s="1" t="s">
        <v>784</v>
      </c>
      <c r="O95" s="1" t="s">
        <v>785</v>
      </c>
      <c r="P95" s="1" t="s">
        <v>786</v>
      </c>
      <c r="Q95" s="1" t="s">
        <v>1129</v>
      </c>
      <c r="R95" s="1" t="s">
        <v>788</v>
      </c>
      <c r="S95" s="1" t="s">
        <v>789</v>
      </c>
      <c r="T95" s="1" t="s">
        <v>790</v>
      </c>
    </row>
    <row r="96" s="1" customFormat="1" spans="1:20">
      <c r="A96" s="3">
        <v>15886682421</v>
      </c>
      <c r="B96" s="1" t="s">
        <v>1053</v>
      </c>
      <c r="C96" s="1" t="s">
        <v>1130</v>
      </c>
      <c r="D96" s="1" t="s">
        <v>1131</v>
      </c>
      <c r="E96" s="1" t="s">
        <v>514</v>
      </c>
      <c r="F96" s="1" t="s">
        <v>1053</v>
      </c>
      <c r="G96" s="1" t="s">
        <v>777</v>
      </c>
      <c r="H96" s="1" t="s">
        <v>781</v>
      </c>
      <c r="I96" s="1" t="s">
        <v>1132</v>
      </c>
      <c r="J96" s="1" t="s">
        <v>783</v>
      </c>
      <c r="K96" s="1" t="s">
        <v>1132</v>
      </c>
      <c r="L96" s="1" t="s">
        <v>1132</v>
      </c>
      <c r="M96" s="1" t="s">
        <v>784</v>
      </c>
      <c r="N96" s="1" t="s">
        <v>784</v>
      </c>
      <c r="O96" s="1" t="s">
        <v>785</v>
      </c>
      <c r="P96" s="1" t="s">
        <v>786</v>
      </c>
      <c r="Q96" s="1" t="s">
        <v>1133</v>
      </c>
      <c r="R96" s="1" t="s">
        <v>788</v>
      </c>
      <c r="S96" s="1" t="s">
        <v>789</v>
      </c>
      <c r="T96" s="1" t="s">
        <v>790</v>
      </c>
    </row>
    <row r="97" s="1" customFormat="1" spans="1:20">
      <c r="A97" s="3">
        <v>15886297457</v>
      </c>
      <c r="B97" s="1" t="s">
        <v>1053</v>
      </c>
      <c r="C97" s="1" t="s">
        <v>1134</v>
      </c>
      <c r="D97" s="1" t="s">
        <v>1135</v>
      </c>
      <c r="E97" s="1" t="s">
        <v>603</v>
      </c>
      <c r="F97" s="1" t="s">
        <v>777</v>
      </c>
      <c r="G97" s="1" t="s">
        <v>780</v>
      </c>
      <c r="H97" s="1" t="s">
        <v>781</v>
      </c>
      <c r="I97" s="1" t="s">
        <v>1136</v>
      </c>
      <c r="J97" s="1" t="s">
        <v>783</v>
      </c>
      <c r="K97" s="1" t="s">
        <v>1136</v>
      </c>
      <c r="L97" s="1" t="s">
        <v>1136</v>
      </c>
      <c r="M97" s="1" t="s">
        <v>784</v>
      </c>
      <c r="N97" s="1" t="s">
        <v>784</v>
      </c>
      <c r="O97" s="1" t="s">
        <v>785</v>
      </c>
      <c r="P97" s="1" t="s">
        <v>786</v>
      </c>
      <c r="Q97" s="1" t="s">
        <v>1137</v>
      </c>
      <c r="R97" s="1" t="s">
        <v>788</v>
      </c>
      <c r="S97" s="1" t="s">
        <v>789</v>
      </c>
      <c r="T97" s="1" t="s">
        <v>790</v>
      </c>
    </row>
    <row r="98" s="1" customFormat="1" spans="1:20">
      <c r="A98" s="3">
        <v>15886187178</v>
      </c>
      <c r="B98" s="1" t="s">
        <v>1053</v>
      </c>
      <c r="C98" s="1" t="s">
        <v>1138</v>
      </c>
      <c r="D98" s="1" t="s">
        <v>1139</v>
      </c>
      <c r="E98" s="1" t="s">
        <v>272</v>
      </c>
      <c r="F98" s="1" t="s">
        <v>1053</v>
      </c>
      <c r="G98" s="1" t="s">
        <v>777</v>
      </c>
      <c r="H98" s="1" t="s">
        <v>781</v>
      </c>
      <c r="I98" s="1" t="s">
        <v>1140</v>
      </c>
      <c r="J98" s="1" t="s">
        <v>783</v>
      </c>
      <c r="K98" s="1" t="s">
        <v>1140</v>
      </c>
      <c r="L98" s="1" t="s">
        <v>1140</v>
      </c>
      <c r="M98" s="1" t="s">
        <v>784</v>
      </c>
      <c r="N98" s="1" t="s">
        <v>784</v>
      </c>
      <c r="O98" s="1" t="s">
        <v>785</v>
      </c>
      <c r="P98" s="1" t="s">
        <v>786</v>
      </c>
      <c r="Q98" s="1" t="s">
        <v>1141</v>
      </c>
      <c r="R98" s="1" t="s">
        <v>788</v>
      </c>
      <c r="S98" s="1" t="s">
        <v>789</v>
      </c>
      <c r="T98" s="1" t="s">
        <v>790</v>
      </c>
    </row>
    <row r="99" s="1" customFormat="1" spans="1:20">
      <c r="A99" s="3">
        <v>15886166371</v>
      </c>
      <c r="B99" s="1" t="s">
        <v>1053</v>
      </c>
      <c r="C99" s="1" t="s">
        <v>1142</v>
      </c>
      <c r="D99" s="1" t="s">
        <v>1143</v>
      </c>
      <c r="E99" s="1" t="s">
        <v>506</v>
      </c>
      <c r="F99" s="1" t="s">
        <v>1053</v>
      </c>
      <c r="G99" s="1" t="s">
        <v>777</v>
      </c>
      <c r="H99" s="1" t="s">
        <v>781</v>
      </c>
      <c r="I99" s="1" t="s">
        <v>1144</v>
      </c>
      <c r="J99" s="1" t="s">
        <v>783</v>
      </c>
      <c r="K99" s="1" t="s">
        <v>1144</v>
      </c>
      <c r="L99" s="1" t="s">
        <v>1144</v>
      </c>
      <c r="M99" s="1" t="s">
        <v>784</v>
      </c>
      <c r="N99" s="1" t="s">
        <v>784</v>
      </c>
      <c r="O99" s="1" t="s">
        <v>785</v>
      </c>
      <c r="P99" s="1" t="s">
        <v>786</v>
      </c>
      <c r="Q99" s="1" t="s">
        <v>1145</v>
      </c>
      <c r="R99" s="1" t="s">
        <v>788</v>
      </c>
      <c r="S99" s="1" t="s">
        <v>789</v>
      </c>
      <c r="T99" s="1" t="s">
        <v>790</v>
      </c>
    </row>
    <row r="100" s="1" customFormat="1" spans="1:20">
      <c r="A100" s="3">
        <v>15886136048</v>
      </c>
      <c r="B100" s="1" t="s">
        <v>1053</v>
      </c>
      <c r="C100" s="1" t="s">
        <v>1146</v>
      </c>
      <c r="D100" s="1" t="s">
        <v>1147</v>
      </c>
      <c r="E100" s="1" t="s">
        <v>504</v>
      </c>
      <c r="F100" s="1" t="s">
        <v>1053</v>
      </c>
      <c r="G100" s="1" t="s">
        <v>777</v>
      </c>
      <c r="H100" s="1" t="s">
        <v>781</v>
      </c>
      <c r="I100" s="1" t="s">
        <v>1148</v>
      </c>
      <c r="J100" s="1" t="s">
        <v>783</v>
      </c>
      <c r="K100" s="1" t="s">
        <v>1148</v>
      </c>
      <c r="L100" s="1" t="s">
        <v>1148</v>
      </c>
      <c r="M100" s="1" t="s">
        <v>784</v>
      </c>
      <c r="N100" s="1" t="s">
        <v>784</v>
      </c>
      <c r="O100" s="1" t="s">
        <v>785</v>
      </c>
      <c r="P100" s="1" t="s">
        <v>786</v>
      </c>
      <c r="Q100" s="1" t="s">
        <v>1149</v>
      </c>
      <c r="R100" s="1" t="s">
        <v>788</v>
      </c>
      <c r="S100" s="1" t="s">
        <v>789</v>
      </c>
      <c r="T100" s="1" t="s">
        <v>790</v>
      </c>
    </row>
    <row r="101" s="1" customFormat="1" spans="1:20">
      <c r="A101" s="3">
        <v>15886031804</v>
      </c>
      <c r="B101" s="1" t="s">
        <v>1053</v>
      </c>
      <c r="C101" s="1" t="s">
        <v>1150</v>
      </c>
      <c r="D101" s="1" t="s">
        <v>1139</v>
      </c>
      <c r="E101" s="1" t="s">
        <v>502</v>
      </c>
      <c r="F101" s="1" t="s">
        <v>1053</v>
      </c>
      <c r="G101" s="1" t="s">
        <v>777</v>
      </c>
      <c r="H101" s="1" t="s">
        <v>781</v>
      </c>
      <c r="I101" s="1" t="s">
        <v>1140</v>
      </c>
      <c r="J101" s="1" t="s">
        <v>783</v>
      </c>
      <c r="K101" s="1" t="s">
        <v>1140</v>
      </c>
      <c r="L101" s="1" t="s">
        <v>1140</v>
      </c>
      <c r="M101" s="1" t="s">
        <v>784</v>
      </c>
      <c r="N101" s="1" t="s">
        <v>784</v>
      </c>
      <c r="O101" s="1" t="s">
        <v>785</v>
      </c>
      <c r="P101" s="1" t="s">
        <v>786</v>
      </c>
      <c r="Q101" s="1" t="s">
        <v>1151</v>
      </c>
      <c r="R101" s="1" t="s">
        <v>788</v>
      </c>
      <c r="S101" s="1" t="s">
        <v>789</v>
      </c>
      <c r="T101" s="1" t="s">
        <v>790</v>
      </c>
    </row>
    <row r="102" s="1" customFormat="1" spans="1:20">
      <c r="A102" s="3">
        <v>15886029254</v>
      </c>
      <c r="B102" s="1" t="s">
        <v>1053</v>
      </c>
      <c r="C102" s="1" t="s">
        <v>1152</v>
      </c>
      <c r="D102" s="1" t="s">
        <v>1153</v>
      </c>
      <c r="E102" s="1" t="s">
        <v>501</v>
      </c>
      <c r="F102" s="1" t="s">
        <v>1053</v>
      </c>
      <c r="G102" s="1" t="s">
        <v>777</v>
      </c>
      <c r="H102" s="1" t="s">
        <v>781</v>
      </c>
      <c r="I102" s="1" t="s">
        <v>1154</v>
      </c>
      <c r="J102" s="1" t="s">
        <v>783</v>
      </c>
      <c r="K102" s="1" t="s">
        <v>1154</v>
      </c>
      <c r="L102" s="1" t="s">
        <v>1154</v>
      </c>
      <c r="M102" s="1" t="s">
        <v>784</v>
      </c>
      <c r="N102" s="1" t="s">
        <v>784</v>
      </c>
      <c r="O102" s="1" t="s">
        <v>785</v>
      </c>
      <c r="P102" s="1" t="s">
        <v>786</v>
      </c>
      <c r="Q102" s="1" t="s">
        <v>1155</v>
      </c>
      <c r="R102" s="1" t="s">
        <v>788</v>
      </c>
      <c r="S102" s="1" t="s">
        <v>789</v>
      </c>
      <c r="T102" s="1" t="s">
        <v>790</v>
      </c>
    </row>
    <row r="103" s="1" customFormat="1" spans="1:20">
      <c r="A103" s="3">
        <v>15885914432</v>
      </c>
      <c r="B103" s="1" t="s">
        <v>1053</v>
      </c>
      <c r="C103" s="1" t="s">
        <v>1156</v>
      </c>
      <c r="D103" s="1" t="s">
        <v>1157</v>
      </c>
      <c r="E103" s="1" t="s">
        <v>499</v>
      </c>
      <c r="F103" s="1" t="s">
        <v>1053</v>
      </c>
      <c r="G103" s="1" t="s">
        <v>777</v>
      </c>
      <c r="H103" s="1" t="s">
        <v>781</v>
      </c>
      <c r="I103" s="1" t="s">
        <v>1158</v>
      </c>
      <c r="J103" s="1" t="s">
        <v>783</v>
      </c>
      <c r="K103" s="1" t="s">
        <v>1158</v>
      </c>
      <c r="L103" s="1" t="s">
        <v>1158</v>
      </c>
      <c r="M103" s="1" t="s">
        <v>784</v>
      </c>
      <c r="N103" s="1" t="s">
        <v>784</v>
      </c>
      <c r="O103" s="1" t="s">
        <v>785</v>
      </c>
      <c r="P103" s="1" t="s">
        <v>786</v>
      </c>
      <c r="Q103" s="1" t="s">
        <v>1159</v>
      </c>
      <c r="R103" s="1" t="s">
        <v>788</v>
      </c>
      <c r="S103" s="1" t="s">
        <v>789</v>
      </c>
      <c r="T103" s="1" t="s">
        <v>790</v>
      </c>
    </row>
    <row r="104" s="1" customFormat="1" spans="1:20">
      <c r="A104" s="3">
        <v>15885887888</v>
      </c>
      <c r="B104" s="1" t="s">
        <v>1053</v>
      </c>
      <c r="C104" s="1" t="s">
        <v>1160</v>
      </c>
      <c r="D104" s="1" t="s">
        <v>1161</v>
      </c>
      <c r="E104" s="1" t="s">
        <v>497</v>
      </c>
      <c r="F104" s="1" t="s">
        <v>1053</v>
      </c>
      <c r="G104" s="1" t="s">
        <v>777</v>
      </c>
      <c r="H104" s="1" t="s">
        <v>781</v>
      </c>
      <c r="I104" s="1" t="s">
        <v>1162</v>
      </c>
      <c r="J104" s="1" t="s">
        <v>783</v>
      </c>
      <c r="K104" s="1" t="s">
        <v>1162</v>
      </c>
      <c r="L104" s="1" t="s">
        <v>1162</v>
      </c>
      <c r="M104" s="1" t="s">
        <v>784</v>
      </c>
      <c r="N104" s="1" t="s">
        <v>784</v>
      </c>
      <c r="O104" s="1" t="s">
        <v>785</v>
      </c>
      <c r="P104" s="1" t="s">
        <v>786</v>
      </c>
      <c r="Q104" s="1" t="s">
        <v>1163</v>
      </c>
      <c r="R104" s="1" t="s">
        <v>788</v>
      </c>
      <c r="S104" s="1" t="s">
        <v>789</v>
      </c>
      <c r="T104" s="1" t="s">
        <v>790</v>
      </c>
    </row>
    <row r="105" s="1" customFormat="1" spans="1:20">
      <c r="A105" s="3">
        <v>15885853645</v>
      </c>
      <c r="B105" s="1" t="s">
        <v>1053</v>
      </c>
      <c r="C105" s="1" t="s">
        <v>1164</v>
      </c>
      <c r="D105" s="1" t="s">
        <v>1109</v>
      </c>
      <c r="E105" s="1" t="s">
        <v>495</v>
      </c>
      <c r="F105" s="1" t="s">
        <v>1053</v>
      </c>
      <c r="G105" s="1" t="s">
        <v>777</v>
      </c>
      <c r="H105" s="1" t="s">
        <v>781</v>
      </c>
      <c r="I105" s="1" t="s">
        <v>1110</v>
      </c>
      <c r="J105" s="1" t="s">
        <v>783</v>
      </c>
      <c r="K105" s="1" t="s">
        <v>1110</v>
      </c>
      <c r="L105" s="1" t="s">
        <v>1110</v>
      </c>
      <c r="M105" s="1" t="s">
        <v>784</v>
      </c>
      <c r="N105" s="1" t="s">
        <v>784</v>
      </c>
      <c r="O105" s="1" t="s">
        <v>785</v>
      </c>
      <c r="P105" s="1" t="s">
        <v>786</v>
      </c>
      <c r="Q105" s="1" t="s">
        <v>1165</v>
      </c>
      <c r="R105" s="1" t="s">
        <v>788</v>
      </c>
      <c r="S105" s="1" t="s">
        <v>789</v>
      </c>
      <c r="T105" s="1" t="s">
        <v>790</v>
      </c>
    </row>
    <row r="106" s="1" customFormat="1" spans="1:20">
      <c r="A106" s="3">
        <v>15885644957</v>
      </c>
      <c r="B106" s="1" t="s">
        <v>1053</v>
      </c>
      <c r="C106" s="1" t="s">
        <v>1166</v>
      </c>
      <c r="D106" s="1" t="s">
        <v>815</v>
      </c>
      <c r="E106" s="1" t="s">
        <v>493</v>
      </c>
      <c r="F106" s="1" t="s">
        <v>1053</v>
      </c>
      <c r="G106" s="1" t="s">
        <v>777</v>
      </c>
      <c r="H106" s="1" t="s">
        <v>781</v>
      </c>
      <c r="I106" s="1" t="s">
        <v>1167</v>
      </c>
      <c r="J106" s="1" t="s">
        <v>783</v>
      </c>
      <c r="K106" s="1" t="s">
        <v>1167</v>
      </c>
      <c r="L106" s="1" t="s">
        <v>1167</v>
      </c>
      <c r="M106" s="1" t="s">
        <v>784</v>
      </c>
      <c r="N106" s="1" t="s">
        <v>784</v>
      </c>
      <c r="O106" s="1" t="s">
        <v>785</v>
      </c>
      <c r="P106" s="1" t="s">
        <v>786</v>
      </c>
      <c r="Q106" s="1" t="s">
        <v>1168</v>
      </c>
      <c r="R106" s="1" t="s">
        <v>788</v>
      </c>
      <c r="S106" s="1" t="s">
        <v>789</v>
      </c>
      <c r="T106" s="1" t="s">
        <v>790</v>
      </c>
    </row>
    <row r="107" s="1" customFormat="1" spans="1:20">
      <c r="A107" s="3">
        <v>15885618816</v>
      </c>
      <c r="B107" s="1" t="s">
        <v>1053</v>
      </c>
      <c r="C107" s="1" t="s">
        <v>1169</v>
      </c>
      <c r="D107" s="1" t="s">
        <v>897</v>
      </c>
      <c r="E107" s="1" t="s">
        <v>202</v>
      </c>
      <c r="F107" s="1" t="s">
        <v>1053</v>
      </c>
      <c r="G107" s="1" t="s">
        <v>777</v>
      </c>
      <c r="H107" s="1" t="s">
        <v>781</v>
      </c>
      <c r="I107" s="1" t="s">
        <v>1170</v>
      </c>
      <c r="J107" s="1" t="s">
        <v>783</v>
      </c>
      <c r="K107" s="1" t="s">
        <v>1170</v>
      </c>
      <c r="L107" s="1" t="s">
        <v>1170</v>
      </c>
      <c r="M107" s="1" t="s">
        <v>784</v>
      </c>
      <c r="N107" s="1" t="s">
        <v>784</v>
      </c>
      <c r="O107" s="1" t="s">
        <v>785</v>
      </c>
      <c r="P107" s="1" t="s">
        <v>786</v>
      </c>
      <c r="Q107" s="1" t="s">
        <v>1171</v>
      </c>
      <c r="R107" s="1" t="s">
        <v>788</v>
      </c>
      <c r="S107" s="1" t="s">
        <v>789</v>
      </c>
      <c r="T107" s="1" t="s">
        <v>790</v>
      </c>
    </row>
    <row r="108" s="1" customFormat="1" spans="1:20">
      <c r="A108" s="3">
        <v>15885530385</v>
      </c>
      <c r="B108" s="1" t="s">
        <v>1053</v>
      </c>
      <c r="C108" s="1" t="s">
        <v>1172</v>
      </c>
      <c r="D108" s="1" t="s">
        <v>1173</v>
      </c>
      <c r="E108" s="1" t="s">
        <v>490</v>
      </c>
      <c r="F108" s="1" t="s">
        <v>1053</v>
      </c>
      <c r="G108" s="1" t="s">
        <v>777</v>
      </c>
      <c r="H108" s="1" t="s">
        <v>781</v>
      </c>
      <c r="I108" s="1" t="s">
        <v>1174</v>
      </c>
      <c r="J108" s="1" t="s">
        <v>783</v>
      </c>
      <c r="K108" s="1" t="s">
        <v>1174</v>
      </c>
      <c r="L108" s="1" t="s">
        <v>1174</v>
      </c>
      <c r="M108" s="1" t="s">
        <v>784</v>
      </c>
      <c r="N108" s="1" t="s">
        <v>784</v>
      </c>
      <c r="O108" s="1" t="s">
        <v>785</v>
      </c>
      <c r="P108" s="1" t="s">
        <v>786</v>
      </c>
      <c r="Q108" s="1" t="s">
        <v>1175</v>
      </c>
      <c r="R108" s="1" t="s">
        <v>788</v>
      </c>
      <c r="S108" s="1" t="s">
        <v>789</v>
      </c>
      <c r="T108" s="1" t="s">
        <v>790</v>
      </c>
    </row>
    <row r="109" s="1" customFormat="1" spans="1:20">
      <c r="A109" s="3">
        <v>15885528329</v>
      </c>
      <c r="B109" s="1" t="s">
        <v>1053</v>
      </c>
      <c r="C109" s="1" t="s">
        <v>1176</v>
      </c>
      <c r="D109" s="1" t="s">
        <v>1177</v>
      </c>
      <c r="E109" s="1" t="s">
        <v>601</v>
      </c>
      <c r="F109" s="1" t="s">
        <v>777</v>
      </c>
      <c r="G109" s="1" t="s">
        <v>780</v>
      </c>
      <c r="H109" s="1" t="s">
        <v>781</v>
      </c>
      <c r="I109" s="1" t="s">
        <v>1178</v>
      </c>
      <c r="J109" s="1" t="s">
        <v>783</v>
      </c>
      <c r="K109" s="1" t="s">
        <v>1178</v>
      </c>
      <c r="L109" s="1" t="s">
        <v>1178</v>
      </c>
      <c r="M109" s="1" t="s">
        <v>784</v>
      </c>
      <c r="N109" s="1" t="s">
        <v>784</v>
      </c>
      <c r="O109" s="1" t="s">
        <v>785</v>
      </c>
      <c r="P109" s="1" t="s">
        <v>786</v>
      </c>
      <c r="Q109" s="1" t="s">
        <v>1179</v>
      </c>
      <c r="R109" s="1" t="s">
        <v>788</v>
      </c>
      <c r="S109" s="1" t="s">
        <v>789</v>
      </c>
      <c r="T109" s="1" t="s">
        <v>790</v>
      </c>
    </row>
    <row r="110" s="1" customFormat="1" spans="1:20">
      <c r="A110" s="3">
        <v>15885495077</v>
      </c>
      <c r="B110" s="1" t="s">
        <v>1053</v>
      </c>
      <c r="C110" s="1" t="s">
        <v>1180</v>
      </c>
      <c r="D110" s="1" t="s">
        <v>1181</v>
      </c>
      <c r="E110" s="1" t="s">
        <v>488</v>
      </c>
      <c r="F110" s="1" t="s">
        <v>1053</v>
      </c>
      <c r="G110" s="1" t="s">
        <v>777</v>
      </c>
      <c r="H110" s="1" t="s">
        <v>781</v>
      </c>
      <c r="I110" s="1" t="s">
        <v>1182</v>
      </c>
      <c r="J110" s="1" t="s">
        <v>783</v>
      </c>
      <c r="K110" s="1" t="s">
        <v>1182</v>
      </c>
      <c r="L110" s="1" t="s">
        <v>1182</v>
      </c>
      <c r="M110" s="1" t="s">
        <v>784</v>
      </c>
      <c r="N110" s="1" t="s">
        <v>784</v>
      </c>
      <c r="O110" s="1" t="s">
        <v>785</v>
      </c>
      <c r="P110" s="1" t="s">
        <v>786</v>
      </c>
      <c r="Q110" s="1" t="s">
        <v>1183</v>
      </c>
      <c r="R110" s="1" t="s">
        <v>788</v>
      </c>
      <c r="S110" s="1" t="s">
        <v>789</v>
      </c>
      <c r="T110" s="1" t="s">
        <v>790</v>
      </c>
    </row>
    <row r="111" s="1" customFormat="1" spans="1:20">
      <c r="A111" s="3">
        <v>15885450485</v>
      </c>
      <c r="B111" s="1" t="s">
        <v>1053</v>
      </c>
      <c r="C111" s="1" t="s">
        <v>1184</v>
      </c>
      <c r="D111" s="1" t="s">
        <v>1035</v>
      </c>
      <c r="E111" s="1" t="s">
        <v>599</v>
      </c>
      <c r="F111" s="1" t="s">
        <v>777</v>
      </c>
      <c r="G111" s="1" t="s">
        <v>780</v>
      </c>
      <c r="H111" s="1" t="s">
        <v>781</v>
      </c>
      <c r="I111" s="1" t="s">
        <v>1185</v>
      </c>
      <c r="J111" s="1" t="s">
        <v>783</v>
      </c>
      <c r="K111" s="1" t="s">
        <v>1185</v>
      </c>
      <c r="L111" s="1" t="s">
        <v>1185</v>
      </c>
      <c r="M111" s="1" t="s">
        <v>784</v>
      </c>
      <c r="N111" s="1" t="s">
        <v>784</v>
      </c>
      <c r="O111" s="1" t="s">
        <v>785</v>
      </c>
      <c r="P111" s="1" t="s">
        <v>786</v>
      </c>
      <c r="Q111" s="1" t="s">
        <v>1186</v>
      </c>
      <c r="R111" s="1" t="s">
        <v>788</v>
      </c>
      <c r="S111" s="1" t="s">
        <v>789</v>
      </c>
      <c r="T111" s="1" t="s">
        <v>790</v>
      </c>
    </row>
    <row r="112" s="1" customFormat="1" spans="1:20">
      <c r="A112" s="3">
        <v>15885213623</v>
      </c>
      <c r="B112" s="1" t="s">
        <v>1053</v>
      </c>
      <c r="C112" s="1" t="s">
        <v>1187</v>
      </c>
      <c r="D112" s="1" t="s">
        <v>1188</v>
      </c>
      <c r="E112" s="1" t="s">
        <v>598</v>
      </c>
      <c r="F112" s="1" t="s">
        <v>1053</v>
      </c>
      <c r="G112" s="1" t="s">
        <v>780</v>
      </c>
      <c r="H112" s="1" t="s">
        <v>781</v>
      </c>
      <c r="I112" s="1" t="s">
        <v>1189</v>
      </c>
      <c r="J112" s="1" t="s">
        <v>783</v>
      </c>
      <c r="K112" s="1" t="s">
        <v>1189</v>
      </c>
      <c r="L112" s="1" t="s">
        <v>1189</v>
      </c>
      <c r="M112" s="1" t="s">
        <v>784</v>
      </c>
      <c r="N112" s="1" t="s">
        <v>784</v>
      </c>
      <c r="O112" s="1" t="s">
        <v>785</v>
      </c>
      <c r="P112" s="1" t="s">
        <v>786</v>
      </c>
      <c r="Q112" s="1" t="s">
        <v>1190</v>
      </c>
      <c r="R112" s="1" t="s">
        <v>788</v>
      </c>
      <c r="S112" s="1" t="s">
        <v>789</v>
      </c>
      <c r="T112" s="1" t="s">
        <v>790</v>
      </c>
    </row>
    <row r="113" s="1" customFormat="1" spans="1:20">
      <c r="A113" s="3">
        <v>15885168586</v>
      </c>
      <c r="B113" s="1" t="s">
        <v>1053</v>
      </c>
      <c r="C113" s="1" t="s">
        <v>1191</v>
      </c>
      <c r="D113" s="1" t="s">
        <v>1192</v>
      </c>
      <c r="E113" s="1" t="s">
        <v>485</v>
      </c>
      <c r="F113" s="1" t="s">
        <v>1053</v>
      </c>
      <c r="G113" s="1" t="s">
        <v>777</v>
      </c>
      <c r="H113" s="1" t="s">
        <v>781</v>
      </c>
      <c r="I113" s="1" t="s">
        <v>1193</v>
      </c>
      <c r="J113" s="1" t="s">
        <v>783</v>
      </c>
      <c r="K113" s="1" t="s">
        <v>1193</v>
      </c>
      <c r="L113" s="1" t="s">
        <v>1193</v>
      </c>
      <c r="M113" s="1" t="s">
        <v>784</v>
      </c>
      <c r="N113" s="1" t="s">
        <v>784</v>
      </c>
      <c r="O113" s="1" t="s">
        <v>785</v>
      </c>
      <c r="P113" s="1" t="s">
        <v>786</v>
      </c>
      <c r="Q113" s="1" t="s">
        <v>1194</v>
      </c>
      <c r="R113" s="1" t="s">
        <v>788</v>
      </c>
      <c r="S113" s="1" t="s">
        <v>789</v>
      </c>
      <c r="T113" s="1" t="s">
        <v>790</v>
      </c>
    </row>
    <row r="114" s="1" customFormat="1" spans="1:20">
      <c r="A114" s="3">
        <v>15885108521</v>
      </c>
      <c r="B114" s="1" t="s">
        <v>1053</v>
      </c>
      <c r="C114" s="1" t="s">
        <v>1195</v>
      </c>
      <c r="D114" s="1" t="s">
        <v>1196</v>
      </c>
      <c r="E114" s="1" t="s">
        <v>482</v>
      </c>
      <c r="F114" s="1" t="s">
        <v>1053</v>
      </c>
      <c r="G114" s="1" t="s">
        <v>777</v>
      </c>
      <c r="H114" s="1" t="s">
        <v>781</v>
      </c>
      <c r="I114" s="1" t="s">
        <v>1197</v>
      </c>
      <c r="J114" s="1" t="s">
        <v>783</v>
      </c>
      <c r="K114" s="1" t="s">
        <v>1197</v>
      </c>
      <c r="L114" s="1" t="s">
        <v>1197</v>
      </c>
      <c r="M114" s="1" t="s">
        <v>784</v>
      </c>
      <c r="N114" s="1" t="s">
        <v>784</v>
      </c>
      <c r="O114" s="1" t="s">
        <v>785</v>
      </c>
      <c r="P114" s="1" t="s">
        <v>786</v>
      </c>
      <c r="Q114" s="1" t="s">
        <v>1198</v>
      </c>
      <c r="R114" s="1" t="s">
        <v>788</v>
      </c>
      <c r="S114" s="1" t="s">
        <v>789</v>
      </c>
      <c r="T114" s="1" t="s">
        <v>790</v>
      </c>
    </row>
    <row r="115" s="1" customFormat="1" spans="1:20">
      <c r="A115" s="3">
        <v>15884958965</v>
      </c>
      <c r="B115" s="1" t="s">
        <v>1053</v>
      </c>
      <c r="C115" s="1" t="s">
        <v>1199</v>
      </c>
      <c r="D115" s="1" t="s">
        <v>1200</v>
      </c>
      <c r="E115" s="1" t="s">
        <v>596</v>
      </c>
      <c r="F115" s="1" t="s">
        <v>777</v>
      </c>
      <c r="G115" s="1" t="s">
        <v>780</v>
      </c>
      <c r="H115" s="1" t="s">
        <v>781</v>
      </c>
      <c r="I115" s="1" t="s">
        <v>1201</v>
      </c>
      <c r="J115" s="1" t="s">
        <v>783</v>
      </c>
      <c r="K115" s="1" t="s">
        <v>1201</v>
      </c>
      <c r="L115" s="1" t="s">
        <v>1201</v>
      </c>
      <c r="M115" s="1" t="s">
        <v>784</v>
      </c>
      <c r="N115" s="1" t="s">
        <v>784</v>
      </c>
      <c r="O115" s="1" t="s">
        <v>785</v>
      </c>
      <c r="P115" s="1" t="s">
        <v>786</v>
      </c>
      <c r="Q115" s="1" t="s">
        <v>1202</v>
      </c>
      <c r="R115" s="1" t="s">
        <v>788</v>
      </c>
      <c r="S115" s="1" t="s">
        <v>789</v>
      </c>
      <c r="T115" s="1" t="s">
        <v>790</v>
      </c>
    </row>
    <row r="116" s="1" customFormat="1" spans="1:20">
      <c r="A116" s="3">
        <v>15884844773</v>
      </c>
      <c r="B116" s="1" t="s">
        <v>1053</v>
      </c>
      <c r="C116" s="1" t="s">
        <v>1203</v>
      </c>
      <c r="D116" s="1" t="s">
        <v>1204</v>
      </c>
      <c r="E116" s="1" t="s">
        <v>479</v>
      </c>
      <c r="F116" s="1" t="s">
        <v>1053</v>
      </c>
      <c r="G116" s="1" t="s">
        <v>777</v>
      </c>
      <c r="H116" s="1" t="s">
        <v>781</v>
      </c>
      <c r="I116" s="1" t="s">
        <v>1205</v>
      </c>
      <c r="J116" s="1" t="s">
        <v>783</v>
      </c>
      <c r="K116" s="1" t="s">
        <v>1205</v>
      </c>
      <c r="L116" s="1" t="s">
        <v>1205</v>
      </c>
      <c r="M116" s="1" t="s">
        <v>784</v>
      </c>
      <c r="N116" s="1" t="s">
        <v>784</v>
      </c>
      <c r="O116" s="1" t="s">
        <v>785</v>
      </c>
      <c r="P116" s="1" t="s">
        <v>786</v>
      </c>
      <c r="Q116" s="1" t="s">
        <v>1206</v>
      </c>
      <c r="R116" s="1" t="s">
        <v>788</v>
      </c>
      <c r="S116" s="1" t="s">
        <v>789</v>
      </c>
      <c r="T116" s="1" t="s">
        <v>790</v>
      </c>
    </row>
    <row r="117" s="1" customFormat="1" spans="1:20">
      <c r="A117" s="3">
        <v>15884814903</v>
      </c>
      <c r="B117" s="1" t="s">
        <v>1053</v>
      </c>
      <c r="C117" s="1" t="s">
        <v>1207</v>
      </c>
      <c r="D117" s="1" t="s">
        <v>1208</v>
      </c>
      <c r="E117" s="1" t="s">
        <v>477</v>
      </c>
      <c r="F117" s="1" t="s">
        <v>1053</v>
      </c>
      <c r="G117" s="1" t="s">
        <v>777</v>
      </c>
      <c r="H117" s="1" t="s">
        <v>781</v>
      </c>
      <c r="I117" s="1" t="s">
        <v>1209</v>
      </c>
      <c r="J117" s="1" t="s">
        <v>783</v>
      </c>
      <c r="K117" s="1" t="s">
        <v>1209</v>
      </c>
      <c r="L117" s="1" t="s">
        <v>1209</v>
      </c>
      <c r="M117" s="1" t="s">
        <v>784</v>
      </c>
      <c r="N117" s="1" t="s">
        <v>784</v>
      </c>
      <c r="O117" s="1" t="s">
        <v>785</v>
      </c>
      <c r="P117" s="1" t="s">
        <v>786</v>
      </c>
      <c r="Q117" s="1" t="s">
        <v>1210</v>
      </c>
      <c r="R117" s="1" t="s">
        <v>788</v>
      </c>
      <c r="S117" s="1" t="s">
        <v>789</v>
      </c>
      <c r="T117" s="1" t="s">
        <v>790</v>
      </c>
    </row>
    <row r="118" s="1" customFormat="1" spans="1:20">
      <c r="A118" s="3">
        <v>15884527013</v>
      </c>
      <c r="B118" s="1" t="s">
        <v>1053</v>
      </c>
      <c r="C118" s="1" t="s">
        <v>1211</v>
      </c>
      <c r="D118" s="1" t="s">
        <v>1023</v>
      </c>
      <c r="E118" s="1" t="s">
        <v>1212</v>
      </c>
      <c r="F118" s="1" t="s">
        <v>1053</v>
      </c>
      <c r="G118" s="1" t="s">
        <v>777</v>
      </c>
      <c r="H118" s="1" t="s">
        <v>781</v>
      </c>
      <c r="I118" s="1" t="s">
        <v>785</v>
      </c>
      <c r="J118" s="1" t="s">
        <v>783</v>
      </c>
      <c r="K118" s="1" t="s">
        <v>785</v>
      </c>
      <c r="L118" s="1" t="s">
        <v>785</v>
      </c>
      <c r="M118" s="1" t="s">
        <v>784</v>
      </c>
      <c r="N118" s="1" t="s">
        <v>784</v>
      </c>
      <c r="O118" s="1" t="s">
        <v>785</v>
      </c>
      <c r="P118" s="1" t="s">
        <v>786</v>
      </c>
      <c r="Q118" s="1" t="s">
        <v>1213</v>
      </c>
      <c r="R118" s="1" t="s">
        <v>788</v>
      </c>
      <c r="S118" s="1" t="s">
        <v>789</v>
      </c>
      <c r="T118" s="1" t="s">
        <v>790</v>
      </c>
    </row>
    <row r="119" s="1" customFormat="1" spans="1:20">
      <c r="A119" s="3">
        <v>15877794667</v>
      </c>
      <c r="B119" s="1" t="s">
        <v>1053</v>
      </c>
      <c r="C119" s="1" t="s">
        <v>1214</v>
      </c>
      <c r="D119" s="1" t="s">
        <v>1215</v>
      </c>
      <c r="E119" s="1" t="s">
        <v>1216</v>
      </c>
      <c r="F119" s="1" t="s">
        <v>777</v>
      </c>
      <c r="G119" s="1" t="s">
        <v>780</v>
      </c>
      <c r="H119" s="1" t="s">
        <v>781</v>
      </c>
      <c r="I119" s="1" t="s">
        <v>1217</v>
      </c>
      <c r="J119" s="1" t="s">
        <v>783</v>
      </c>
      <c r="K119" s="1" t="s">
        <v>1217</v>
      </c>
      <c r="L119" s="1" t="s">
        <v>1217</v>
      </c>
      <c r="M119" s="1" t="s">
        <v>784</v>
      </c>
      <c r="N119" s="1" t="s">
        <v>784</v>
      </c>
      <c r="O119" s="1" t="s">
        <v>785</v>
      </c>
      <c r="P119" s="1" t="s">
        <v>786</v>
      </c>
      <c r="Q119" s="1" t="s">
        <v>1218</v>
      </c>
      <c r="R119" s="1" t="s">
        <v>788</v>
      </c>
      <c r="S119" s="1" t="s">
        <v>789</v>
      </c>
      <c r="T119" s="1" t="s">
        <v>790</v>
      </c>
    </row>
    <row r="120" s="1" customFormat="1" spans="1:20">
      <c r="A120" s="3">
        <v>15877668311</v>
      </c>
      <c r="B120" s="1" t="s">
        <v>1053</v>
      </c>
      <c r="C120" s="1" t="s">
        <v>1219</v>
      </c>
      <c r="D120" s="1" t="s">
        <v>1220</v>
      </c>
      <c r="E120" s="1" t="s">
        <v>472</v>
      </c>
      <c r="F120" s="1" t="s">
        <v>1053</v>
      </c>
      <c r="G120" s="1" t="s">
        <v>777</v>
      </c>
      <c r="H120" s="1" t="s">
        <v>781</v>
      </c>
      <c r="I120" s="1" t="s">
        <v>1221</v>
      </c>
      <c r="J120" s="1" t="s">
        <v>783</v>
      </c>
      <c r="K120" s="1" t="s">
        <v>1221</v>
      </c>
      <c r="L120" s="1" t="s">
        <v>1221</v>
      </c>
      <c r="M120" s="1" t="s">
        <v>784</v>
      </c>
      <c r="N120" s="1" t="s">
        <v>784</v>
      </c>
      <c r="O120" s="1" t="s">
        <v>785</v>
      </c>
      <c r="P120" s="1" t="s">
        <v>786</v>
      </c>
      <c r="Q120" s="1" t="s">
        <v>1222</v>
      </c>
      <c r="R120" s="1" t="s">
        <v>788</v>
      </c>
      <c r="S120" s="1" t="s">
        <v>789</v>
      </c>
      <c r="T120" s="1" t="s">
        <v>790</v>
      </c>
    </row>
    <row r="121" s="1" customFormat="1" spans="1:20">
      <c r="A121" s="3">
        <v>15877620934</v>
      </c>
      <c r="B121" s="1" t="s">
        <v>1053</v>
      </c>
      <c r="C121" s="1" t="s">
        <v>1223</v>
      </c>
      <c r="D121" s="1" t="s">
        <v>1224</v>
      </c>
      <c r="E121" s="1" t="s">
        <v>471</v>
      </c>
      <c r="F121" s="1" t="s">
        <v>1053</v>
      </c>
      <c r="G121" s="1" t="s">
        <v>777</v>
      </c>
      <c r="H121" s="1" t="s">
        <v>781</v>
      </c>
      <c r="I121" s="1" t="s">
        <v>1225</v>
      </c>
      <c r="J121" s="1" t="s">
        <v>783</v>
      </c>
      <c r="K121" s="1" t="s">
        <v>1225</v>
      </c>
      <c r="L121" s="1" t="s">
        <v>1225</v>
      </c>
      <c r="M121" s="1" t="s">
        <v>784</v>
      </c>
      <c r="N121" s="1" t="s">
        <v>784</v>
      </c>
      <c r="O121" s="1" t="s">
        <v>785</v>
      </c>
      <c r="P121" s="1" t="s">
        <v>786</v>
      </c>
      <c r="Q121" s="1" t="s">
        <v>1226</v>
      </c>
      <c r="R121" s="1" t="s">
        <v>788</v>
      </c>
      <c r="S121" s="1" t="s">
        <v>789</v>
      </c>
      <c r="T121" s="1" t="s">
        <v>790</v>
      </c>
    </row>
    <row r="122" s="1" customFormat="1" spans="1:20">
      <c r="A122" s="3">
        <v>15877583382</v>
      </c>
      <c r="B122" s="1" t="s">
        <v>1053</v>
      </c>
      <c r="C122" s="1" t="s">
        <v>1227</v>
      </c>
      <c r="D122" s="1" t="s">
        <v>1228</v>
      </c>
      <c r="E122" s="1" t="s">
        <v>469</v>
      </c>
      <c r="F122" s="1" t="s">
        <v>1053</v>
      </c>
      <c r="G122" s="1" t="s">
        <v>777</v>
      </c>
      <c r="H122" s="1" t="s">
        <v>781</v>
      </c>
      <c r="I122" s="1" t="s">
        <v>1229</v>
      </c>
      <c r="J122" s="1" t="s">
        <v>783</v>
      </c>
      <c r="K122" s="1" t="s">
        <v>1229</v>
      </c>
      <c r="L122" s="1" t="s">
        <v>1229</v>
      </c>
      <c r="M122" s="1" t="s">
        <v>784</v>
      </c>
      <c r="N122" s="1" t="s">
        <v>784</v>
      </c>
      <c r="O122" s="1" t="s">
        <v>785</v>
      </c>
      <c r="P122" s="1" t="s">
        <v>786</v>
      </c>
      <c r="Q122" s="1" t="s">
        <v>1230</v>
      </c>
      <c r="R122" s="1" t="s">
        <v>788</v>
      </c>
      <c r="S122" s="1" t="s">
        <v>789</v>
      </c>
      <c r="T122" s="1" t="s">
        <v>790</v>
      </c>
    </row>
    <row r="123" s="1" customFormat="1" spans="1:20">
      <c r="A123" s="3">
        <v>15877572616</v>
      </c>
      <c r="B123" s="1" t="s">
        <v>1053</v>
      </c>
      <c r="C123" s="1" t="s">
        <v>1231</v>
      </c>
      <c r="D123" s="1" t="s">
        <v>1228</v>
      </c>
      <c r="E123" s="1" t="s">
        <v>185</v>
      </c>
      <c r="F123" s="1" t="s">
        <v>1053</v>
      </c>
      <c r="G123" s="1" t="s">
        <v>777</v>
      </c>
      <c r="H123" s="1" t="s">
        <v>781</v>
      </c>
      <c r="I123" s="1" t="s">
        <v>1232</v>
      </c>
      <c r="J123" s="1" t="s">
        <v>783</v>
      </c>
      <c r="K123" s="1" t="s">
        <v>1232</v>
      </c>
      <c r="L123" s="1" t="s">
        <v>1232</v>
      </c>
      <c r="M123" s="1" t="s">
        <v>784</v>
      </c>
      <c r="N123" s="1" t="s">
        <v>784</v>
      </c>
      <c r="O123" s="1" t="s">
        <v>785</v>
      </c>
      <c r="P123" s="1" t="s">
        <v>786</v>
      </c>
      <c r="Q123" s="1" t="s">
        <v>1233</v>
      </c>
      <c r="R123" s="1" t="s">
        <v>788</v>
      </c>
      <c r="S123" s="1" t="s">
        <v>789</v>
      </c>
      <c r="T123" s="1" t="s">
        <v>790</v>
      </c>
    </row>
    <row r="124" s="1" customFormat="1" spans="1:20">
      <c r="A124" s="3">
        <v>15876891019</v>
      </c>
      <c r="B124" s="1" t="s">
        <v>1053</v>
      </c>
      <c r="C124" s="1" t="s">
        <v>1234</v>
      </c>
      <c r="D124" s="1" t="s">
        <v>984</v>
      </c>
      <c r="E124" s="1" t="s">
        <v>222</v>
      </c>
      <c r="F124" s="1" t="s">
        <v>1053</v>
      </c>
      <c r="G124" s="1" t="s">
        <v>777</v>
      </c>
      <c r="H124" s="1" t="s">
        <v>781</v>
      </c>
      <c r="I124" s="1" t="s">
        <v>1235</v>
      </c>
      <c r="J124" s="1" t="s">
        <v>783</v>
      </c>
      <c r="K124" s="1" t="s">
        <v>1235</v>
      </c>
      <c r="L124" s="1" t="s">
        <v>1235</v>
      </c>
      <c r="M124" s="1" t="s">
        <v>784</v>
      </c>
      <c r="N124" s="1" t="s">
        <v>784</v>
      </c>
      <c r="O124" s="1" t="s">
        <v>785</v>
      </c>
      <c r="P124" s="1" t="s">
        <v>786</v>
      </c>
      <c r="Q124" s="1" t="s">
        <v>1236</v>
      </c>
      <c r="R124" s="1" t="s">
        <v>788</v>
      </c>
      <c r="S124" s="1" t="s">
        <v>789</v>
      </c>
      <c r="T124" s="1" t="s">
        <v>790</v>
      </c>
    </row>
    <row r="125" s="1" customFormat="1" spans="1:20">
      <c r="A125" s="3">
        <v>15876818762</v>
      </c>
      <c r="B125" s="1" t="s">
        <v>1053</v>
      </c>
      <c r="C125" s="1" t="s">
        <v>1237</v>
      </c>
      <c r="D125" s="1" t="s">
        <v>1238</v>
      </c>
      <c r="E125" s="1" t="s">
        <v>467</v>
      </c>
      <c r="F125" s="1" t="s">
        <v>1053</v>
      </c>
      <c r="G125" s="1" t="s">
        <v>777</v>
      </c>
      <c r="H125" s="1" t="s">
        <v>781</v>
      </c>
      <c r="I125" s="1" t="s">
        <v>1095</v>
      </c>
      <c r="J125" s="1" t="s">
        <v>783</v>
      </c>
      <c r="K125" s="1" t="s">
        <v>1095</v>
      </c>
      <c r="L125" s="1" t="s">
        <v>1095</v>
      </c>
      <c r="M125" s="1" t="s">
        <v>784</v>
      </c>
      <c r="N125" s="1" t="s">
        <v>784</v>
      </c>
      <c r="O125" s="1" t="s">
        <v>785</v>
      </c>
      <c r="P125" s="1" t="s">
        <v>786</v>
      </c>
      <c r="Q125" s="1" t="s">
        <v>1239</v>
      </c>
      <c r="R125" s="1" t="s">
        <v>788</v>
      </c>
      <c r="S125" s="1" t="s">
        <v>789</v>
      </c>
      <c r="T125" s="1" t="s">
        <v>790</v>
      </c>
    </row>
    <row r="126" s="1" customFormat="1" spans="1:20">
      <c r="A126" s="3">
        <v>15876646561</v>
      </c>
      <c r="B126" s="1" t="s">
        <v>1053</v>
      </c>
      <c r="C126" s="1" t="s">
        <v>1240</v>
      </c>
      <c r="D126" s="1" t="s">
        <v>837</v>
      </c>
      <c r="E126" s="1" t="s">
        <v>464</v>
      </c>
      <c r="F126" s="1" t="s">
        <v>1053</v>
      </c>
      <c r="G126" s="1" t="s">
        <v>777</v>
      </c>
      <c r="H126" s="1" t="s">
        <v>781</v>
      </c>
      <c r="I126" s="1" t="s">
        <v>1241</v>
      </c>
      <c r="J126" s="1" t="s">
        <v>783</v>
      </c>
      <c r="K126" s="1" t="s">
        <v>1241</v>
      </c>
      <c r="L126" s="1" t="s">
        <v>1241</v>
      </c>
      <c r="M126" s="1" t="s">
        <v>784</v>
      </c>
      <c r="N126" s="1" t="s">
        <v>784</v>
      </c>
      <c r="O126" s="1" t="s">
        <v>785</v>
      </c>
      <c r="P126" s="1" t="s">
        <v>786</v>
      </c>
      <c r="Q126" s="1" t="s">
        <v>1242</v>
      </c>
      <c r="R126" s="1" t="s">
        <v>788</v>
      </c>
      <c r="S126" s="1" t="s">
        <v>789</v>
      </c>
      <c r="T126" s="1" t="s">
        <v>790</v>
      </c>
    </row>
    <row r="127" s="1" customFormat="1" spans="1:20">
      <c r="A127" s="3">
        <v>15876576604</v>
      </c>
      <c r="B127" s="1" t="s">
        <v>1053</v>
      </c>
      <c r="C127" s="1" t="s">
        <v>1243</v>
      </c>
      <c r="D127" s="1" t="s">
        <v>1244</v>
      </c>
      <c r="E127" s="1" t="s">
        <v>462</v>
      </c>
      <c r="F127" s="1" t="s">
        <v>1053</v>
      </c>
      <c r="G127" s="1" t="s">
        <v>777</v>
      </c>
      <c r="H127" s="1" t="s">
        <v>781</v>
      </c>
      <c r="I127" s="1" t="s">
        <v>1245</v>
      </c>
      <c r="J127" s="1" t="s">
        <v>783</v>
      </c>
      <c r="K127" s="1" t="s">
        <v>1245</v>
      </c>
      <c r="L127" s="1" t="s">
        <v>1245</v>
      </c>
      <c r="M127" s="1" t="s">
        <v>784</v>
      </c>
      <c r="N127" s="1" t="s">
        <v>784</v>
      </c>
      <c r="O127" s="1" t="s">
        <v>785</v>
      </c>
      <c r="P127" s="1" t="s">
        <v>786</v>
      </c>
      <c r="Q127" s="1" t="s">
        <v>1246</v>
      </c>
      <c r="R127" s="1" t="s">
        <v>788</v>
      </c>
      <c r="S127" s="1" t="s">
        <v>789</v>
      </c>
      <c r="T127" s="1" t="s">
        <v>790</v>
      </c>
    </row>
    <row r="128" s="1" customFormat="1" spans="1:20">
      <c r="A128" s="3">
        <v>15876447711</v>
      </c>
      <c r="B128" s="1" t="s">
        <v>1053</v>
      </c>
      <c r="C128" s="1" t="s">
        <v>1247</v>
      </c>
      <c r="D128" s="1" t="s">
        <v>1248</v>
      </c>
      <c r="E128" s="1" t="s">
        <v>591</v>
      </c>
      <c r="F128" s="1" t="s">
        <v>1053</v>
      </c>
      <c r="G128" s="1" t="s">
        <v>780</v>
      </c>
      <c r="H128" s="1" t="s">
        <v>781</v>
      </c>
      <c r="I128" s="1" t="s">
        <v>1249</v>
      </c>
      <c r="J128" s="1" t="s">
        <v>783</v>
      </c>
      <c r="K128" s="1" t="s">
        <v>1249</v>
      </c>
      <c r="L128" s="1" t="s">
        <v>1249</v>
      </c>
      <c r="M128" s="1" t="s">
        <v>784</v>
      </c>
      <c r="N128" s="1" t="s">
        <v>784</v>
      </c>
      <c r="O128" s="1" t="s">
        <v>785</v>
      </c>
      <c r="P128" s="1" t="s">
        <v>786</v>
      </c>
      <c r="Q128" s="1" t="s">
        <v>1250</v>
      </c>
      <c r="R128" s="1" t="s">
        <v>788</v>
      </c>
      <c r="S128" s="1" t="s">
        <v>789</v>
      </c>
      <c r="T128" s="1" t="s">
        <v>790</v>
      </c>
    </row>
    <row r="129" s="1" customFormat="1" spans="1:20">
      <c r="A129" s="3">
        <v>15876091076</v>
      </c>
      <c r="B129" s="1" t="s">
        <v>1053</v>
      </c>
      <c r="C129" s="1" t="s">
        <v>1251</v>
      </c>
      <c r="D129" s="1" t="s">
        <v>1252</v>
      </c>
      <c r="E129" s="1" t="s">
        <v>590</v>
      </c>
      <c r="F129" s="1" t="s">
        <v>1053</v>
      </c>
      <c r="G129" s="1" t="s">
        <v>780</v>
      </c>
      <c r="H129" s="1" t="s">
        <v>781</v>
      </c>
      <c r="I129" s="1" t="s">
        <v>1253</v>
      </c>
      <c r="J129" s="1" t="s">
        <v>783</v>
      </c>
      <c r="K129" s="1" t="s">
        <v>1253</v>
      </c>
      <c r="L129" s="1" t="s">
        <v>1253</v>
      </c>
      <c r="M129" s="1" t="s">
        <v>784</v>
      </c>
      <c r="N129" s="1" t="s">
        <v>784</v>
      </c>
      <c r="O129" s="1" t="s">
        <v>785</v>
      </c>
      <c r="P129" s="1" t="s">
        <v>786</v>
      </c>
      <c r="Q129" s="1" t="s">
        <v>1254</v>
      </c>
      <c r="R129" s="1" t="s">
        <v>788</v>
      </c>
      <c r="S129" s="1" t="s">
        <v>789</v>
      </c>
      <c r="T129" s="1" t="s">
        <v>790</v>
      </c>
    </row>
    <row r="130" s="1" customFormat="1" spans="1:20">
      <c r="A130" s="3">
        <v>15876103697</v>
      </c>
      <c r="B130" s="1" t="s">
        <v>1053</v>
      </c>
      <c r="C130" s="1" t="s">
        <v>1255</v>
      </c>
      <c r="D130" s="1" t="s">
        <v>1256</v>
      </c>
      <c r="E130" s="1" t="s">
        <v>459</v>
      </c>
      <c r="F130" s="1" t="s">
        <v>1053</v>
      </c>
      <c r="G130" s="1" t="s">
        <v>777</v>
      </c>
      <c r="H130" s="1" t="s">
        <v>781</v>
      </c>
      <c r="I130" s="1" t="s">
        <v>1257</v>
      </c>
      <c r="J130" s="1" t="s">
        <v>783</v>
      </c>
      <c r="K130" s="1" t="s">
        <v>1257</v>
      </c>
      <c r="L130" s="1" t="s">
        <v>1257</v>
      </c>
      <c r="M130" s="1" t="s">
        <v>784</v>
      </c>
      <c r="N130" s="1" t="s">
        <v>784</v>
      </c>
      <c r="O130" s="1" t="s">
        <v>785</v>
      </c>
      <c r="P130" s="1" t="s">
        <v>786</v>
      </c>
      <c r="Q130" s="1" t="s">
        <v>1258</v>
      </c>
      <c r="R130" s="1" t="s">
        <v>788</v>
      </c>
      <c r="S130" s="1" t="s">
        <v>789</v>
      </c>
      <c r="T130" s="1" t="s">
        <v>790</v>
      </c>
    </row>
    <row r="131" s="1" customFormat="1" spans="1:20">
      <c r="A131" s="3">
        <v>15875914807</v>
      </c>
      <c r="B131" s="1" t="s">
        <v>1053</v>
      </c>
      <c r="C131" s="1" t="s">
        <v>1259</v>
      </c>
      <c r="D131" s="1" t="s">
        <v>1260</v>
      </c>
      <c r="E131" s="1" t="s">
        <v>457</v>
      </c>
      <c r="F131" s="1" t="s">
        <v>1053</v>
      </c>
      <c r="G131" s="1" t="s">
        <v>777</v>
      </c>
      <c r="H131" s="1" t="s">
        <v>781</v>
      </c>
      <c r="I131" s="1" t="s">
        <v>1261</v>
      </c>
      <c r="J131" s="1" t="s">
        <v>783</v>
      </c>
      <c r="K131" s="1" t="s">
        <v>1261</v>
      </c>
      <c r="L131" s="1" t="s">
        <v>1261</v>
      </c>
      <c r="M131" s="1" t="s">
        <v>784</v>
      </c>
      <c r="N131" s="1" t="s">
        <v>784</v>
      </c>
      <c r="O131" s="1" t="s">
        <v>785</v>
      </c>
      <c r="P131" s="1" t="s">
        <v>786</v>
      </c>
      <c r="Q131" s="1" t="s">
        <v>1262</v>
      </c>
      <c r="R131" s="1" t="s">
        <v>788</v>
      </c>
      <c r="S131" s="1" t="s">
        <v>789</v>
      </c>
      <c r="T131" s="1" t="s">
        <v>790</v>
      </c>
    </row>
    <row r="132" s="1" customFormat="1" spans="1:20">
      <c r="A132" s="3">
        <v>15875883944</v>
      </c>
      <c r="B132" s="1" t="s">
        <v>1053</v>
      </c>
      <c r="C132" s="1" t="s">
        <v>1263</v>
      </c>
      <c r="D132" s="1" t="s">
        <v>1264</v>
      </c>
      <c r="E132" s="1" t="s">
        <v>455</v>
      </c>
      <c r="F132" s="1" t="s">
        <v>1053</v>
      </c>
      <c r="G132" s="1" t="s">
        <v>777</v>
      </c>
      <c r="H132" s="1" t="s">
        <v>781</v>
      </c>
      <c r="I132" s="1" t="s">
        <v>1140</v>
      </c>
      <c r="J132" s="1" t="s">
        <v>783</v>
      </c>
      <c r="K132" s="1" t="s">
        <v>1140</v>
      </c>
      <c r="L132" s="1" t="s">
        <v>1140</v>
      </c>
      <c r="M132" s="1" t="s">
        <v>784</v>
      </c>
      <c r="N132" s="1" t="s">
        <v>784</v>
      </c>
      <c r="O132" s="1" t="s">
        <v>785</v>
      </c>
      <c r="P132" s="1" t="s">
        <v>786</v>
      </c>
      <c r="Q132" s="1" t="s">
        <v>1265</v>
      </c>
      <c r="R132" s="1" t="s">
        <v>788</v>
      </c>
      <c r="S132" s="1" t="s">
        <v>789</v>
      </c>
      <c r="T132" s="1" t="s">
        <v>790</v>
      </c>
    </row>
    <row r="133" s="1" customFormat="1" spans="1:20">
      <c r="A133" s="3">
        <v>15875870632</v>
      </c>
      <c r="B133" s="1" t="s">
        <v>1053</v>
      </c>
      <c r="C133" s="1" t="s">
        <v>1266</v>
      </c>
      <c r="D133" s="1" t="s">
        <v>1267</v>
      </c>
      <c r="E133" s="1" t="s">
        <v>454</v>
      </c>
      <c r="F133" s="1" t="s">
        <v>1053</v>
      </c>
      <c r="G133" s="1" t="s">
        <v>777</v>
      </c>
      <c r="H133" s="1" t="s">
        <v>781</v>
      </c>
      <c r="I133" s="1" t="s">
        <v>1268</v>
      </c>
      <c r="J133" s="1" t="s">
        <v>783</v>
      </c>
      <c r="K133" s="1" t="s">
        <v>1268</v>
      </c>
      <c r="L133" s="1" t="s">
        <v>1268</v>
      </c>
      <c r="M133" s="1" t="s">
        <v>784</v>
      </c>
      <c r="N133" s="1" t="s">
        <v>784</v>
      </c>
      <c r="O133" s="1" t="s">
        <v>785</v>
      </c>
      <c r="P133" s="1" t="s">
        <v>786</v>
      </c>
      <c r="Q133" s="1" t="s">
        <v>1269</v>
      </c>
      <c r="R133" s="1" t="s">
        <v>788</v>
      </c>
      <c r="S133" s="1" t="s">
        <v>789</v>
      </c>
      <c r="T133" s="1" t="s">
        <v>790</v>
      </c>
    </row>
    <row r="134" s="1" customFormat="1" spans="1:20">
      <c r="A134" s="3">
        <v>15875845954</v>
      </c>
      <c r="B134" s="1" t="s">
        <v>1053</v>
      </c>
      <c r="C134" s="1" t="s">
        <v>1270</v>
      </c>
      <c r="D134" s="1" t="s">
        <v>1271</v>
      </c>
      <c r="E134" s="1" t="s">
        <v>452</v>
      </c>
      <c r="F134" s="1" t="s">
        <v>1053</v>
      </c>
      <c r="G134" s="1" t="s">
        <v>777</v>
      </c>
      <c r="H134" s="1" t="s">
        <v>781</v>
      </c>
      <c r="I134" s="1" t="s">
        <v>1272</v>
      </c>
      <c r="J134" s="1" t="s">
        <v>783</v>
      </c>
      <c r="K134" s="1" t="s">
        <v>1272</v>
      </c>
      <c r="L134" s="1" t="s">
        <v>1272</v>
      </c>
      <c r="M134" s="1" t="s">
        <v>784</v>
      </c>
      <c r="N134" s="1" t="s">
        <v>784</v>
      </c>
      <c r="O134" s="1" t="s">
        <v>785</v>
      </c>
      <c r="P134" s="1" t="s">
        <v>786</v>
      </c>
      <c r="Q134" s="1" t="s">
        <v>1273</v>
      </c>
      <c r="R134" s="1" t="s">
        <v>788</v>
      </c>
      <c r="S134" s="1" t="s">
        <v>789</v>
      </c>
      <c r="T134" s="1" t="s">
        <v>790</v>
      </c>
    </row>
    <row r="135" s="1" customFormat="1" spans="1:20">
      <c r="A135" s="3">
        <v>15875801851</v>
      </c>
      <c r="B135" s="1" t="s">
        <v>1053</v>
      </c>
      <c r="C135" s="1" t="s">
        <v>1274</v>
      </c>
      <c r="D135" s="1" t="s">
        <v>1043</v>
      </c>
      <c r="E135" s="1" t="s">
        <v>588</v>
      </c>
      <c r="F135" s="1" t="s">
        <v>777</v>
      </c>
      <c r="G135" s="1" t="s">
        <v>780</v>
      </c>
      <c r="H135" s="1" t="s">
        <v>781</v>
      </c>
      <c r="I135" s="1" t="s">
        <v>1275</v>
      </c>
      <c r="J135" s="1" t="s">
        <v>783</v>
      </c>
      <c r="K135" s="1" t="s">
        <v>1275</v>
      </c>
      <c r="L135" s="1" t="s">
        <v>1275</v>
      </c>
      <c r="M135" s="1" t="s">
        <v>784</v>
      </c>
      <c r="N135" s="1" t="s">
        <v>784</v>
      </c>
      <c r="O135" s="1" t="s">
        <v>785</v>
      </c>
      <c r="P135" s="1" t="s">
        <v>786</v>
      </c>
      <c r="Q135" s="1" t="s">
        <v>1276</v>
      </c>
      <c r="R135" s="1" t="s">
        <v>788</v>
      </c>
      <c r="S135" s="1" t="s">
        <v>789</v>
      </c>
      <c r="T135" s="1" t="s">
        <v>790</v>
      </c>
    </row>
    <row r="136" s="1" customFormat="1" spans="1:20">
      <c r="A136" s="3">
        <v>15875782273</v>
      </c>
      <c r="B136" s="1" t="s">
        <v>1053</v>
      </c>
      <c r="C136" s="1" t="s">
        <v>1277</v>
      </c>
      <c r="D136" s="1" t="s">
        <v>1278</v>
      </c>
      <c r="E136" s="1" t="s">
        <v>449</v>
      </c>
      <c r="F136" s="1" t="s">
        <v>1053</v>
      </c>
      <c r="G136" s="1" t="s">
        <v>777</v>
      </c>
      <c r="H136" s="1" t="s">
        <v>781</v>
      </c>
      <c r="I136" s="1" t="s">
        <v>1279</v>
      </c>
      <c r="J136" s="1" t="s">
        <v>783</v>
      </c>
      <c r="K136" s="1" t="s">
        <v>1279</v>
      </c>
      <c r="L136" s="1" t="s">
        <v>1279</v>
      </c>
      <c r="M136" s="1" t="s">
        <v>784</v>
      </c>
      <c r="N136" s="1" t="s">
        <v>784</v>
      </c>
      <c r="O136" s="1" t="s">
        <v>785</v>
      </c>
      <c r="P136" s="1" t="s">
        <v>786</v>
      </c>
      <c r="Q136" s="1" t="s">
        <v>1280</v>
      </c>
      <c r="R136" s="1" t="s">
        <v>788</v>
      </c>
      <c r="S136" s="1" t="s">
        <v>789</v>
      </c>
      <c r="T136" s="1" t="s">
        <v>790</v>
      </c>
    </row>
    <row r="137" s="1" customFormat="1" spans="1:20">
      <c r="A137" s="3">
        <v>15875702527</v>
      </c>
      <c r="B137" s="1" t="s">
        <v>1053</v>
      </c>
      <c r="C137" s="1" t="s">
        <v>1281</v>
      </c>
      <c r="D137" s="1" t="s">
        <v>1043</v>
      </c>
      <c r="E137" s="1" t="s">
        <v>447</v>
      </c>
      <c r="F137" s="1" t="s">
        <v>1053</v>
      </c>
      <c r="G137" s="1" t="s">
        <v>777</v>
      </c>
      <c r="H137" s="1" t="s">
        <v>781</v>
      </c>
      <c r="I137" s="1" t="s">
        <v>1275</v>
      </c>
      <c r="J137" s="1" t="s">
        <v>783</v>
      </c>
      <c r="K137" s="1" t="s">
        <v>1275</v>
      </c>
      <c r="L137" s="1" t="s">
        <v>1275</v>
      </c>
      <c r="M137" s="1" t="s">
        <v>784</v>
      </c>
      <c r="N137" s="1" t="s">
        <v>784</v>
      </c>
      <c r="O137" s="1" t="s">
        <v>785</v>
      </c>
      <c r="P137" s="1" t="s">
        <v>786</v>
      </c>
      <c r="Q137" s="1" t="s">
        <v>1282</v>
      </c>
      <c r="R137" s="1" t="s">
        <v>788</v>
      </c>
      <c r="S137" s="1" t="s">
        <v>789</v>
      </c>
      <c r="T137" s="1" t="s">
        <v>790</v>
      </c>
    </row>
    <row r="138" s="1" customFormat="1" spans="1:20">
      <c r="A138" s="3">
        <v>15875506213</v>
      </c>
      <c r="B138" s="1" t="s">
        <v>1053</v>
      </c>
      <c r="C138" s="1" t="s">
        <v>1283</v>
      </c>
      <c r="D138" s="1" t="s">
        <v>1284</v>
      </c>
      <c r="E138" s="1" t="s">
        <v>445</v>
      </c>
      <c r="F138" s="1" t="s">
        <v>1053</v>
      </c>
      <c r="G138" s="1" t="s">
        <v>777</v>
      </c>
      <c r="H138" s="1" t="s">
        <v>781</v>
      </c>
      <c r="I138" s="1" t="s">
        <v>1285</v>
      </c>
      <c r="J138" s="1" t="s">
        <v>783</v>
      </c>
      <c r="K138" s="1" t="s">
        <v>1285</v>
      </c>
      <c r="L138" s="1" t="s">
        <v>1285</v>
      </c>
      <c r="M138" s="1" t="s">
        <v>784</v>
      </c>
      <c r="N138" s="1" t="s">
        <v>784</v>
      </c>
      <c r="O138" s="1" t="s">
        <v>785</v>
      </c>
      <c r="P138" s="1" t="s">
        <v>786</v>
      </c>
      <c r="Q138" s="1" t="s">
        <v>1286</v>
      </c>
      <c r="R138" s="1" t="s">
        <v>788</v>
      </c>
      <c r="S138" s="1" t="s">
        <v>789</v>
      </c>
      <c r="T138" s="1" t="s">
        <v>790</v>
      </c>
    </row>
    <row r="139" s="1" customFormat="1" spans="1:20">
      <c r="A139" s="3">
        <v>15875228903</v>
      </c>
      <c r="B139" s="1" t="s">
        <v>1053</v>
      </c>
      <c r="C139" s="1" t="s">
        <v>1287</v>
      </c>
      <c r="D139" s="1" t="s">
        <v>1288</v>
      </c>
      <c r="E139" s="1" t="s">
        <v>587</v>
      </c>
      <c r="F139" s="1" t="s">
        <v>1053</v>
      </c>
      <c r="G139" s="1" t="s">
        <v>780</v>
      </c>
      <c r="H139" s="1" t="s">
        <v>781</v>
      </c>
      <c r="I139" s="1" t="s">
        <v>1289</v>
      </c>
      <c r="J139" s="1" t="s">
        <v>783</v>
      </c>
      <c r="K139" s="1" t="s">
        <v>1289</v>
      </c>
      <c r="L139" s="1" t="s">
        <v>1289</v>
      </c>
      <c r="M139" s="1" t="s">
        <v>784</v>
      </c>
      <c r="N139" s="1" t="s">
        <v>784</v>
      </c>
      <c r="O139" s="1" t="s">
        <v>785</v>
      </c>
      <c r="P139" s="1" t="s">
        <v>786</v>
      </c>
      <c r="Q139" s="1" t="s">
        <v>1290</v>
      </c>
      <c r="R139" s="1" t="s">
        <v>788</v>
      </c>
      <c r="S139" s="1" t="s">
        <v>789</v>
      </c>
      <c r="T139" s="1" t="s">
        <v>790</v>
      </c>
    </row>
    <row r="140" s="1" customFormat="1" spans="1:20">
      <c r="A140" s="3">
        <v>15875146616</v>
      </c>
      <c r="B140" s="1" t="s">
        <v>1053</v>
      </c>
      <c r="C140" s="1" t="s">
        <v>1291</v>
      </c>
      <c r="D140" s="1" t="s">
        <v>1292</v>
      </c>
      <c r="E140" s="1" t="s">
        <v>584</v>
      </c>
      <c r="F140" s="1" t="s">
        <v>1053</v>
      </c>
      <c r="G140" s="1" t="s">
        <v>780</v>
      </c>
      <c r="H140" s="1" t="s">
        <v>781</v>
      </c>
      <c r="I140" s="1" t="s">
        <v>1293</v>
      </c>
      <c r="J140" s="1" t="s">
        <v>783</v>
      </c>
      <c r="K140" s="1" t="s">
        <v>1293</v>
      </c>
      <c r="L140" s="1" t="s">
        <v>1293</v>
      </c>
      <c r="M140" s="1" t="s">
        <v>784</v>
      </c>
      <c r="N140" s="1" t="s">
        <v>784</v>
      </c>
      <c r="O140" s="1" t="s">
        <v>785</v>
      </c>
      <c r="P140" s="1" t="s">
        <v>786</v>
      </c>
      <c r="Q140" s="1" t="s">
        <v>1294</v>
      </c>
      <c r="R140" s="1" t="s">
        <v>788</v>
      </c>
      <c r="S140" s="1" t="s">
        <v>789</v>
      </c>
      <c r="T140" s="1" t="s">
        <v>790</v>
      </c>
    </row>
    <row r="141" s="1" customFormat="1" spans="1:20">
      <c r="A141" s="3">
        <v>15875083939</v>
      </c>
      <c r="B141" s="1" t="s">
        <v>1053</v>
      </c>
      <c r="C141" s="1" t="s">
        <v>1295</v>
      </c>
      <c r="D141" s="1" t="s">
        <v>1027</v>
      </c>
      <c r="E141" s="1" t="s">
        <v>205</v>
      </c>
      <c r="F141" s="1" t="s">
        <v>1053</v>
      </c>
      <c r="G141" s="1" t="s">
        <v>777</v>
      </c>
      <c r="H141" s="1" t="s">
        <v>781</v>
      </c>
      <c r="I141" s="1" t="s">
        <v>1296</v>
      </c>
      <c r="J141" s="1" t="s">
        <v>783</v>
      </c>
      <c r="K141" s="1" t="s">
        <v>1296</v>
      </c>
      <c r="L141" s="1" t="s">
        <v>1296</v>
      </c>
      <c r="M141" s="1" t="s">
        <v>784</v>
      </c>
      <c r="N141" s="1" t="s">
        <v>784</v>
      </c>
      <c r="O141" s="1" t="s">
        <v>785</v>
      </c>
      <c r="P141" s="1" t="s">
        <v>786</v>
      </c>
      <c r="Q141" s="1" t="s">
        <v>1297</v>
      </c>
      <c r="R141" s="1" t="s">
        <v>788</v>
      </c>
      <c r="S141" s="1" t="s">
        <v>789</v>
      </c>
      <c r="T141" s="1" t="s">
        <v>790</v>
      </c>
    </row>
    <row r="142" s="1" customFormat="1" spans="1:20">
      <c r="A142" s="3">
        <v>15875032228</v>
      </c>
      <c r="B142" s="1" t="s">
        <v>1053</v>
      </c>
      <c r="C142" s="1" t="s">
        <v>1298</v>
      </c>
      <c r="D142" s="1" t="s">
        <v>1299</v>
      </c>
      <c r="E142" s="1" t="s">
        <v>442</v>
      </c>
      <c r="F142" s="1" t="s">
        <v>1053</v>
      </c>
      <c r="G142" s="1" t="s">
        <v>777</v>
      </c>
      <c r="H142" s="1" t="s">
        <v>781</v>
      </c>
      <c r="I142" s="1" t="s">
        <v>1300</v>
      </c>
      <c r="J142" s="1" t="s">
        <v>783</v>
      </c>
      <c r="K142" s="1" t="s">
        <v>1300</v>
      </c>
      <c r="L142" s="1" t="s">
        <v>1300</v>
      </c>
      <c r="M142" s="1" t="s">
        <v>784</v>
      </c>
      <c r="N142" s="1" t="s">
        <v>784</v>
      </c>
      <c r="O142" s="1" t="s">
        <v>785</v>
      </c>
      <c r="P142" s="1" t="s">
        <v>786</v>
      </c>
      <c r="Q142" s="1" t="s">
        <v>1301</v>
      </c>
      <c r="R142" s="1" t="s">
        <v>788</v>
      </c>
      <c r="S142" s="1" t="s">
        <v>789</v>
      </c>
      <c r="T142" s="1" t="s">
        <v>790</v>
      </c>
    </row>
    <row r="143" s="1" customFormat="1" spans="1:20">
      <c r="A143" s="3">
        <v>15874916681</v>
      </c>
      <c r="B143" s="1" t="s">
        <v>1053</v>
      </c>
      <c r="C143" s="1" t="s">
        <v>1302</v>
      </c>
      <c r="D143" s="1" t="s">
        <v>1039</v>
      </c>
      <c r="E143" s="1" t="s">
        <v>161</v>
      </c>
      <c r="F143" s="1" t="s">
        <v>1053</v>
      </c>
      <c r="G143" s="1" t="s">
        <v>777</v>
      </c>
      <c r="H143" s="1" t="s">
        <v>781</v>
      </c>
      <c r="I143" s="1" t="s">
        <v>1303</v>
      </c>
      <c r="J143" s="1" t="s">
        <v>783</v>
      </c>
      <c r="K143" s="1" t="s">
        <v>1303</v>
      </c>
      <c r="L143" s="1" t="s">
        <v>1303</v>
      </c>
      <c r="M143" s="1" t="s">
        <v>784</v>
      </c>
      <c r="N143" s="1" t="s">
        <v>784</v>
      </c>
      <c r="O143" s="1" t="s">
        <v>785</v>
      </c>
      <c r="P143" s="1" t="s">
        <v>786</v>
      </c>
      <c r="Q143" s="1" t="s">
        <v>1304</v>
      </c>
      <c r="R143" s="1" t="s">
        <v>788</v>
      </c>
      <c r="S143" s="1" t="s">
        <v>789</v>
      </c>
      <c r="T143" s="1" t="s">
        <v>790</v>
      </c>
    </row>
    <row r="144" s="1" customFormat="1" spans="1:20">
      <c r="A144" s="3">
        <v>15874906349</v>
      </c>
      <c r="B144" s="1" t="s">
        <v>1053</v>
      </c>
      <c r="C144" s="1" t="s">
        <v>1305</v>
      </c>
      <c r="D144" s="1" t="s">
        <v>1306</v>
      </c>
      <c r="E144" s="1" t="s">
        <v>439</v>
      </c>
      <c r="F144" s="1" t="s">
        <v>1053</v>
      </c>
      <c r="G144" s="1" t="s">
        <v>777</v>
      </c>
      <c r="H144" s="1" t="s">
        <v>781</v>
      </c>
      <c r="I144" s="1" t="s">
        <v>1307</v>
      </c>
      <c r="J144" s="1" t="s">
        <v>783</v>
      </c>
      <c r="K144" s="1" t="s">
        <v>1307</v>
      </c>
      <c r="L144" s="1" t="s">
        <v>1307</v>
      </c>
      <c r="M144" s="1" t="s">
        <v>784</v>
      </c>
      <c r="N144" s="1" t="s">
        <v>784</v>
      </c>
      <c r="O144" s="1" t="s">
        <v>785</v>
      </c>
      <c r="P144" s="1" t="s">
        <v>786</v>
      </c>
      <c r="Q144" s="1" t="s">
        <v>1308</v>
      </c>
      <c r="R144" s="1" t="s">
        <v>788</v>
      </c>
      <c r="S144" s="1" t="s">
        <v>789</v>
      </c>
      <c r="T144" s="1" t="s">
        <v>790</v>
      </c>
    </row>
    <row r="145" s="1" customFormat="1" spans="1:20">
      <c r="A145" s="3">
        <v>15874887597</v>
      </c>
      <c r="B145" s="1" t="s">
        <v>1053</v>
      </c>
      <c r="C145" s="1" t="s">
        <v>1309</v>
      </c>
      <c r="D145" s="1" t="s">
        <v>1035</v>
      </c>
      <c r="E145" s="1" t="s">
        <v>437</v>
      </c>
      <c r="F145" s="1" t="s">
        <v>1053</v>
      </c>
      <c r="G145" s="1" t="s">
        <v>777</v>
      </c>
      <c r="H145" s="1" t="s">
        <v>781</v>
      </c>
      <c r="I145" s="1" t="s">
        <v>1310</v>
      </c>
      <c r="J145" s="1" t="s">
        <v>783</v>
      </c>
      <c r="K145" s="1" t="s">
        <v>1310</v>
      </c>
      <c r="L145" s="1" t="s">
        <v>1310</v>
      </c>
      <c r="M145" s="1" t="s">
        <v>784</v>
      </c>
      <c r="N145" s="1" t="s">
        <v>784</v>
      </c>
      <c r="O145" s="1" t="s">
        <v>785</v>
      </c>
      <c r="P145" s="1" t="s">
        <v>786</v>
      </c>
      <c r="Q145" s="1" t="s">
        <v>1311</v>
      </c>
      <c r="R145" s="1" t="s">
        <v>788</v>
      </c>
      <c r="S145" s="1" t="s">
        <v>789</v>
      </c>
      <c r="T145" s="1" t="s">
        <v>790</v>
      </c>
    </row>
    <row r="146" s="1" customFormat="1" spans="1:20">
      <c r="A146" s="3">
        <v>15874848026</v>
      </c>
      <c r="B146" s="1" t="s">
        <v>1053</v>
      </c>
      <c r="C146" s="1" t="s">
        <v>1312</v>
      </c>
      <c r="D146" s="1" t="s">
        <v>1264</v>
      </c>
      <c r="E146" s="1" t="s">
        <v>436</v>
      </c>
      <c r="F146" s="1" t="s">
        <v>1053</v>
      </c>
      <c r="G146" s="1" t="s">
        <v>777</v>
      </c>
      <c r="H146" s="1" t="s">
        <v>781</v>
      </c>
      <c r="I146" s="1" t="s">
        <v>1140</v>
      </c>
      <c r="J146" s="1" t="s">
        <v>783</v>
      </c>
      <c r="K146" s="1" t="s">
        <v>1140</v>
      </c>
      <c r="L146" s="1" t="s">
        <v>1140</v>
      </c>
      <c r="M146" s="1" t="s">
        <v>784</v>
      </c>
      <c r="N146" s="1" t="s">
        <v>784</v>
      </c>
      <c r="O146" s="1" t="s">
        <v>785</v>
      </c>
      <c r="P146" s="1" t="s">
        <v>786</v>
      </c>
      <c r="Q146" s="1" t="s">
        <v>1313</v>
      </c>
      <c r="R146" s="1" t="s">
        <v>788</v>
      </c>
      <c r="S146" s="1" t="s">
        <v>789</v>
      </c>
      <c r="T146" s="1" t="s">
        <v>790</v>
      </c>
    </row>
    <row r="147" s="1" customFormat="1" spans="1:20">
      <c r="A147" s="3">
        <v>15874333171</v>
      </c>
      <c r="B147" s="1" t="s">
        <v>1053</v>
      </c>
      <c r="C147" s="1" t="s">
        <v>1314</v>
      </c>
      <c r="D147" s="1" t="s">
        <v>1315</v>
      </c>
      <c r="E147" s="1" t="s">
        <v>435</v>
      </c>
      <c r="F147" s="1" t="s">
        <v>1053</v>
      </c>
      <c r="G147" s="1" t="s">
        <v>777</v>
      </c>
      <c r="H147" s="1" t="s">
        <v>781</v>
      </c>
      <c r="I147" s="1" t="s">
        <v>1316</v>
      </c>
      <c r="J147" s="1" t="s">
        <v>783</v>
      </c>
      <c r="K147" s="1" t="s">
        <v>1316</v>
      </c>
      <c r="L147" s="1" t="s">
        <v>1316</v>
      </c>
      <c r="M147" s="1" t="s">
        <v>784</v>
      </c>
      <c r="N147" s="1" t="s">
        <v>784</v>
      </c>
      <c r="O147" s="1" t="s">
        <v>785</v>
      </c>
      <c r="P147" s="1" t="s">
        <v>786</v>
      </c>
      <c r="Q147" s="1" t="s">
        <v>1317</v>
      </c>
      <c r="R147" s="1" t="s">
        <v>788</v>
      </c>
      <c r="S147" s="1" t="s">
        <v>789</v>
      </c>
      <c r="T147" s="1" t="s">
        <v>790</v>
      </c>
    </row>
    <row r="148" s="1" customFormat="1" spans="1:20">
      <c r="A148" s="3">
        <v>15873283713</v>
      </c>
      <c r="B148" s="1" t="s">
        <v>1318</v>
      </c>
      <c r="C148" s="1" t="s">
        <v>1319</v>
      </c>
      <c r="D148" s="1" t="s">
        <v>1320</v>
      </c>
      <c r="E148" s="1" t="s">
        <v>363</v>
      </c>
      <c r="F148" s="1" t="s">
        <v>1318</v>
      </c>
      <c r="G148" s="1" t="s">
        <v>1053</v>
      </c>
      <c r="H148" s="1" t="s">
        <v>781</v>
      </c>
      <c r="I148" s="1" t="s">
        <v>785</v>
      </c>
      <c r="J148" s="1" t="s">
        <v>783</v>
      </c>
      <c r="K148" s="1" t="s">
        <v>785</v>
      </c>
      <c r="L148" s="1" t="s">
        <v>785</v>
      </c>
      <c r="M148" s="1" t="s">
        <v>784</v>
      </c>
      <c r="N148" s="1" t="s">
        <v>784</v>
      </c>
      <c r="O148" s="1" t="s">
        <v>785</v>
      </c>
      <c r="P148" s="1" t="s">
        <v>786</v>
      </c>
      <c r="Q148" s="1" t="s">
        <v>1321</v>
      </c>
      <c r="R148" s="1" t="s">
        <v>788</v>
      </c>
      <c r="S148" s="1" t="s">
        <v>789</v>
      </c>
      <c r="T148" s="1" t="s">
        <v>790</v>
      </c>
    </row>
    <row r="149" s="1" customFormat="1" spans="1:20">
      <c r="A149" s="3">
        <v>15873281886</v>
      </c>
      <c r="B149" s="1" t="s">
        <v>1318</v>
      </c>
      <c r="C149" s="1" t="s">
        <v>1322</v>
      </c>
      <c r="D149" s="1" t="s">
        <v>1323</v>
      </c>
      <c r="E149" s="1" t="s">
        <v>360</v>
      </c>
      <c r="F149" s="1" t="s">
        <v>1318</v>
      </c>
      <c r="G149" s="1" t="s">
        <v>1053</v>
      </c>
      <c r="H149" s="1" t="s">
        <v>781</v>
      </c>
      <c r="I149" s="1" t="s">
        <v>1324</v>
      </c>
      <c r="J149" s="1" t="s">
        <v>783</v>
      </c>
      <c r="K149" s="1" t="s">
        <v>1324</v>
      </c>
      <c r="L149" s="1" t="s">
        <v>1324</v>
      </c>
      <c r="M149" s="1" t="s">
        <v>784</v>
      </c>
      <c r="N149" s="1" t="s">
        <v>784</v>
      </c>
      <c r="O149" s="1" t="s">
        <v>785</v>
      </c>
      <c r="P149" s="1" t="s">
        <v>786</v>
      </c>
      <c r="Q149" s="1" t="s">
        <v>1325</v>
      </c>
      <c r="R149" s="1" t="s">
        <v>788</v>
      </c>
      <c r="S149" s="1" t="s">
        <v>789</v>
      </c>
      <c r="T149" s="1" t="s">
        <v>790</v>
      </c>
    </row>
    <row r="150" s="1" customFormat="1" spans="1:20">
      <c r="A150" s="3">
        <v>15873209468</v>
      </c>
      <c r="B150" s="1" t="s">
        <v>1318</v>
      </c>
      <c r="C150" s="1" t="s">
        <v>1326</v>
      </c>
      <c r="D150" s="1" t="s">
        <v>1327</v>
      </c>
      <c r="E150" s="1" t="s">
        <v>358</v>
      </c>
      <c r="F150" s="1" t="s">
        <v>1318</v>
      </c>
      <c r="G150" s="1" t="s">
        <v>1053</v>
      </c>
      <c r="H150" s="1" t="s">
        <v>781</v>
      </c>
      <c r="I150" s="1" t="s">
        <v>1328</v>
      </c>
      <c r="J150" s="1" t="s">
        <v>783</v>
      </c>
      <c r="K150" s="1" t="s">
        <v>1328</v>
      </c>
      <c r="L150" s="1" t="s">
        <v>1328</v>
      </c>
      <c r="M150" s="1" t="s">
        <v>784</v>
      </c>
      <c r="N150" s="1" t="s">
        <v>784</v>
      </c>
      <c r="O150" s="1" t="s">
        <v>785</v>
      </c>
      <c r="P150" s="1" t="s">
        <v>786</v>
      </c>
      <c r="Q150" s="1" t="s">
        <v>1329</v>
      </c>
      <c r="R150" s="1" t="s">
        <v>788</v>
      </c>
      <c r="S150" s="1" t="s">
        <v>789</v>
      </c>
      <c r="T150" s="1" t="s">
        <v>790</v>
      </c>
    </row>
    <row r="151" s="1" customFormat="1" spans="1:20">
      <c r="A151" s="3">
        <v>15873005792</v>
      </c>
      <c r="B151" s="1" t="s">
        <v>1318</v>
      </c>
      <c r="C151" s="1" t="s">
        <v>1330</v>
      </c>
      <c r="D151" s="1" t="s">
        <v>1331</v>
      </c>
      <c r="E151" s="1" t="s">
        <v>355</v>
      </c>
      <c r="F151" s="1" t="s">
        <v>1318</v>
      </c>
      <c r="G151" s="1" t="s">
        <v>1053</v>
      </c>
      <c r="H151" s="1" t="s">
        <v>781</v>
      </c>
      <c r="I151" s="1" t="s">
        <v>785</v>
      </c>
      <c r="J151" s="1" t="s">
        <v>783</v>
      </c>
      <c r="K151" s="1" t="s">
        <v>785</v>
      </c>
      <c r="L151" s="1" t="s">
        <v>785</v>
      </c>
      <c r="M151" s="1" t="s">
        <v>784</v>
      </c>
      <c r="N151" s="1" t="s">
        <v>784</v>
      </c>
      <c r="O151" s="1" t="s">
        <v>785</v>
      </c>
      <c r="P151" s="1" t="s">
        <v>786</v>
      </c>
      <c r="Q151" s="1" t="s">
        <v>1332</v>
      </c>
      <c r="R151" s="1" t="s">
        <v>788</v>
      </c>
      <c r="S151" s="1" t="s">
        <v>789</v>
      </c>
      <c r="T151" s="1" t="s">
        <v>790</v>
      </c>
    </row>
    <row r="152" s="1" customFormat="1" spans="1:20">
      <c r="A152" s="3">
        <v>15872986918</v>
      </c>
      <c r="B152" s="1" t="s">
        <v>1318</v>
      </c>
      <c r="C152" s="1" t="s">
        <v>1333</v>
      </c>
      <c r="D152" s="1" t="s">
        <v>1334</v>
      </c>
      <c r="E152" s="1" t="s">
        <v>353</v>
      </c>
      <c r="F152" s="1" t="s">
        <v>1318</v>
      </c>
      <c r="G152" s="1" t="s">
        <v>1053</v>
      </c>
      <c r="H152" s="1" t="s">
        <v>781</v>
      </c>
      <c r="I152" s="1" t="s">
        <v>1335</v>
      </c>
      <c r="J152" s="1" t="s">
        <v>783</v>
      </c>
      <c r="K152" s="1" t="s">
        <v>1335</v>
      </c>
      <c r="L152" s="1" t="s">
        <v>1335</v>
      </c>
      <c r="M152" s="1" t="s">
        <v>784</v>
      </c>
      <c r="N152" s="1" t="s">
        <v>784</v>
      </c>
      <c r="O152" s="1" t="s">
        <v>785</v>
      </c>
      <c r="P152" s="1" t="s">
        <v>786</v>
      </c>
      <c r="Q152" s="1" t="s">
        <v>1336</v>
      </c>
      <c r="R152" s="1" t="s">
        <v>788</v>
      </c>
      <c r="S152" s="1" t="s">
        <v>789</v>
      </c>
      <c r="T152" s="1" t="s">
        <v>790</v>
      </c>
    </row>
    <row r="153" s="1" customFormat="1" spans="1:20">
      <c r="A153" s="3">
        <v>15872917763</v>
      </c>
      <c r="B153" s="1" t="s">
        <v>1318</v>
      </c>
      <c r="C153" s="1" t="s">
        <v>1337</v>
      </c>
      <c r="D153" s="1" t="s">
        <v>1338</v>
      </c>
      <c r="E153" s="1" t="s">
        <v>350</v>
      </c>
      <c r="F153" s="1" t="s">
        <v>1318</v>
      </c>
      <c r="G153" s="1" t="s">
        <v>1053</v>
      </c>
      <c r="H153" s="1" t="s">
        <v>781</v>
      </c>
      <c r="I153" s="1" t="s">
        <v>1339</v>
      </c>
      <c r="J153" s="1" t="s">
        <v>783</v>
      </c>
      <c r="K153" s="1" t="s">
        <v>1339</v>
      </c>
      <c r="L153" s="1" t="s">
        <v>1339</v>
      </c>
      <c r="M153" s="1" t="s">
        <v>784</v>
      </c>
      <c r="N153" s="1" t="s">
        <v>784</v>
      </c>
      <c r="O153" s="1" t="s">
        <v>785</v>
      </c>
      <c r="P153" s="1" t="s">
        <v>786</v>
      </c>
      <c r="Q153" s="1" t="s">
        <v>1340</v>
      </c>
      <c r="R153" s="1" t="s">
        <v>788</v>
      </c>
      <c r="S153" s="1" t="s">
        <v>789</v>
      </c>
      <c r="T153" s="1" t="s">
        <v>790</v>
      </c>
    </row>
    <row r="154" s="1" customFormat="1" spans="1:20">
      <c r="A154" s="3">
        <v>15872912735</v>
      </c>
      <c r="B154" s="1" t="s">
        <v>1318</v>
      </c>
      <c r="C154" s="1" t="s">
        <v>1341</v>
      </c>
      <c r="D154" s="1" t="s">
        <v>796</v>
      </c>
      <c r="E154" s="1" t="s">
        <v>349</v>
      </c>
      <c r="F154" s="1" t="s">
        <v>1318</v>
      </c>
      <c r="G154" s="1" t="s">
        <v>1053</v>
      </c>
      <c r="H154" s="1" t="s">
        <v>781</v>
      </c>
      <c r="I154" s="1" t="s">
        <v>1342</v>
      </c>
      <c r="J154" s="1" t="s">
        <v>783</v>
      </c>
      <c r="K154" s="1" t="s">
        <v>1342</v>
      </c>
      <c r="L154" s="1" t="s">
        <v>1342</v>
      </c>
      <c r="M154" s="1" t="s">
        <v>784</v>
      </c>
      <c r="N154" s="1" t="s">
        <v>784</v>
      </c>
      <c r="O154" s="1" t="s">
        <v>785</v>
      </c>
      <c r="P154" s="1" t="s">
        <v>786</v>
      </c>
      <c r="Q154" s="1" t="s">
        <v>1343</v>
      </c>
      <c r="R154" s="1" t="s">
        <v>788</v>
      </c>
      <c r="S154" s="1" t="s">
        <v>789</v>
      </c>
      <c r="T154" s="1" t="s">
        <v>790</v>
      </c>
    </row>
    <row r="155" s="1" customFormat="1" spans="1:20">
      <c r="A155" s="3">
        <v>15872846344</v>
      </c>
      <c r="B155" s="1" t="s">
        <v>1318</v>
      </c>
      <c r="C155" s="1" t="s">
        <v>1344</v>
      </c>
      <c r="D155" s="1" t="s">
        <v>796</v>
      </c>
      <c r="E155" s="1" t="s">
        <v>348</v>
      </c>
      <c r="F155" s="1" t="s">
        <v>1318</v>
      </c>
      <c r="G155" s="1" t="s">
        <v>1053</v>
      </c>
      <c r="H155" s="1" t="s">
        <v>781</v>
      </c>
      <c r="I155" s="1" t="s">
        <v>1342</v>
      </c>
      <c r="J155" s="1" t="s">
        <v>783</v>
      </c>
      <c r="K155" s="1" t="s">
        <v>1342</v>
      </c>
      <c r="L155" s="1" t="s">
        <v>1342</v>
      </c>
      <c r="M155" s="1" t="s">
        <v>784</v>
      </c>
      <c r="N155" s="1" t="s">
        <v>784</v>
      </c>
      <c r="O155" s="1" t="s">
        <v>785</v>
      </c>
      <c r="P155" s="1" t="s">
        <v>786</v>
      </c>
      <c r="Q155" s="1" t="s">
        <v>1345</v>
      </c>
      <c r="R155" s="1" t="s">
        <v>788</v>
      </c>
      <c r="S155" s="1" t="s">
        <v>789</v>
      </c>
      <c r="T155" s="1" t="s">
        <v>790</v>
      </c>
    </row>
    <row r="156" s="1" customFormat="1" spans="1:20">
      <c r="A156" s="3">
        <v>15872840674</v>
      </c>
      <c r="B156" s="1" t="s">
        <v>1318</v>
      </c>
      <c r="C156" s="1" t="s">
        <v>1346</v>
      </c>
      <c r="D156" s="1" t="s">
        <v>1347</v>
      </c>
      <c r="E156" s="1" t="s">
        <v>347</v>
      </c>
      <c r="F156" s="1" t="s">
        <v>1318</v>
      </c>
      <c r="G156" s="1" t="s">
        <v>1053</v>
      </c>
      <c r="H156" s="1" t="s">
        <v>781</v>
      </c>
      <c r="I156" s="1" t="s">
        <v>785</v>
      </c>
      <c r="J156" s="1" t="s">
        <v>783</v>
      </c>
      <c r="K156" s="1" t="s">
        <v>785</v>
      </c>
      <c r="L156" s="1" t="s">
        <v>785</v>
      </c>
      <c r="M156" s="1" t="s">
        <v>784</v>
      </c>
      <c r="N156" s="1" t="s">
        <v>784</v>
      </c>
      <c r="O156" s="1" t="s">
        <v>785</v>
      </c>
      <c r="P156" s="1" t="s">
        <v>786</v>
      </c>
      <c r="Q156" s="1" t="s">
        <v>1348</v>
      </c>
      <c r="R156" s="1" t="s">
        <v>788</v>
      </c>
      <c r="S156" s="1" t="s">
        <v>789</v>
      </c>
      <c r="T156" s="1" t="s">
        <v>790</v>
      </c>
    </row>
    <row r="157" s="1" customFormat="1" spans="1:20">
      <c r="A157" s="3">
        <v>15872833545</v>
      </c>
      <c r="B157" s="1" t="s">
        <v>1318</v>
      </c>
      <c r="C157" s="1" t="s">
        <v>1349</v>
      </c>
      <c r="D157" s="1" t="s">
        <v>1350</v>
      </c>
      <c r="E157" s="1" t="s">
        <v>344</v>
      </c>
      <c r="F157" s="1" t="s">
        <v>1318</v>
      </c>
      <c r="G157" s="1" t="s">
        <v>1053</v>
      </c>
      <c r="H157" s="1" t="s">
        <v>781</v>
      </c>
      <c r="I157" s="1" t="s">
        <v>1351</v>
      </c>
      <c r="J157" s="1" t="s">
        <v>783</v>
      </c>
      <c r="K157" s="1" t="s">
        <v>1351</v>
      </c>
      <c r="L157" s="1" t="s">
        <v>1351</v>
      </c>
      <c r="M157" s="1" t="s">
        <v>784</v>
      </c>
      <c r="N157" s="1" t="s">
        <v>784</v>
      </c>
      <c r="O157" s="1" t="s">
        <v>785</v>
      </c>
      <c r="P157" s="1" t="s">
        <v>786</v>
      </c>
      <c r="Q157" s="1" t="s">
        <v>1352</v>
      </c>
      <c r="R157" s="1" t="s">
        <v>788</v>
      </c>
      <c r="S157" s="1" t="s">
        <v>789</v>
      </c>
      <c r="T157" s="1" t="s">
        <v>790</v>
      </c>
    </row>
    <row r="158" s="1" customFormat="1" spans="1:20">
      <c r="A158" s="3">
        <v>15872827269</v>
      </c>
      <c r="B158" s="1" t="s">
        <v>1318</v>
      </c>
      <c r="C158" s="1" t="s">
        <v>1353</v>
      </c>
      <c r="D158" s="1" t="s">
        <v>1354</v>
      </c>
      <c r="E158" s="1" t="s">
        <v>346</v>
      </c>
      <c r="F158" s="1" t="s">
        <v>1318</v>
      </c>
      <c r="G158" s="1" t="s">
        <v>1053</v>
      </c>
      <c r="H158" s="1" t="s">
        <v>781</v>
      </c>
      <c r="I158" s="1" t="s">
        <v>1355</v>
      </c>
      <c r="J158" s="1" t="s">
        <v>783</v>
      </c>
      <c r="K158" s="1" t="s">
        <v>1355</v>
      </c>
      <c r="L158" s="1" t="s">
        <v>1355</v>
      </c>
      <c r="M158" s="1" t="s">
        <v>784</v>
      </c>
      <c r="N158" s="1" t="s">
        <v>784</v>
      </c>
      <c r="O158" s="1" t="s">
        <v>785</v>
      </c>
      <c r="P158" s="1" t="s">
        <v>786</v>
      </c>
      <c r="Q158" s="1" t="s">
        <v>1356</v>
      </c>
      <c r="R158" s="1" t="s">
        <v>788</v>
      </c>
      <c r="S158" s="1" t="s">
        <v>789</v>
      </c>
      <c r="T158" s="1" t="s">
        <v>790</v>
      </c>
    </row>
    <row r="159" s="1" customFormat="1" spans="1:20">
      <c r="A159" s="3">
        <v>15872829113</v>
      </c>
      <c r="B159" s="1" t="s">
        <v>1318</v>
      </c>
      <c r="C159" s="1" t="s">
        <v>1357</v>
      </c>
      <c r="D159" s="1" t="s">
        <v>796</v>
      </c>
      <c r="E159" s="1" t="s">
        <v>342</v>
      </c>
      <c r="F159" s="1" t="s">
        <v>1318</v>
      </c>
      <c r="G159" s="1" t="s">
        <v>1053</v>
      </c>
      <c r="H159" s="1" t="s">
        <v>781</v>
      </c>
      <c r="I159" s="1" t="s">
        <v>1358</v>
      </c>
      <c r="J159" s="1" t="s">
        <v>783</v>
      </c>
      <c r="K159" s="1" t="s">
        <v>1358</v>
      </c>
      <c r="L159" s="1" t="s">
        <v>1358</v>
      </c>
      <c r="M159" s="1" t="s">
        <v>784</v>
      </c>
      <c r="N159" s="1" t="s">
        <v>784</v>
      </c>
      <c r="O159" s="1" t="s">
        <v>785</v>
      </c>
      <c r="P159" s="1" t="s">
        <v>786</v>
      </c>
      <c r="Q159" s="1" t="s">
        <v>1359</v>
      </c>
      <c r="R159" s="1" t="s">
        <v>788</v>
      </c>
      <c r="S159" s="1" t="s">
        <v>789</v>
      </c>
      <c r="T159" s="1" t="s">
        <v>790</v>
      </c>
    </row>
    <row r="160" s="1" customFormat="1" spans="1:20">
      <c r="A160" s="3">
        <v>15872813025</v>
      </c>
      <c r="B160" s="1" t="s">
        <v>1318</v>
      </c>
      <c r="C160" s="1" t="s">
        <v>1360</v>
      </c>
      <c r="D160" s="1" t="s">
        <v>1361</v>
      </c>
      <c r="E160" s="1" t="s">
        <v>433</v>
      </c>
      <c r="F160" s="1" t="s">
        <v>1053</v>
      </c>
      <c r="G160" s="1" t="s">
        <v>777</v>
      </c>
      <c r="H160" s="1" t="s">
        <v>781</v>
      </c>
      <c r="I160" s="1" t="s">
        <v>1362</v>
      </c>
      <c r="J160" s="1" t="s">
        <v>783</v>
      </c>
      <c r="K160" s="1" t="s">
        <v>1362</v>
      </c>
      <c r="L160" s="1" t="s">
        <v>1362</v>
      </c>
      <c r="M160" s="1" t="s">
        <v>784</v>
      </c>
      <c r="N160" s="1" t="s">
        <v>784</v>
      </c>
      <c r="O160" s="1" t="s">
        <v>785</v>
      </c>
      <c r="P160" s="1" t="s">
        <v>786</v>
      </c>
      <c r="Q160" s="1" t="s">
        <v>1363</v>
      </c>
      <c r="R160" s="1" t="s">
        <v>788</v>
      </c>
      <c r="S160" s="1" t="s">
        <v>789</v>
      </c>
      <c r="T160" s="1" t="s">
        <v>790</v>
      </c>
    </row>
    <row r="161" s="1" customFormat="1" spans="1:20">
      <c r="A161" s="3">
        <v>15872782585</v>
      </c>
      <c r="B161" s="1" t="s">
        <v>1318</v>
      </c>
      <c r="C161" s="1" t="s">
        <v>1364</v>
      </c>
      <c r="D161" s="1" t="s">
        <v>1365</v>
      </c>
      <c r="E161" s="1" t="s">
        <v>341</v>
      </c>
      <c r="F161" s="1" t="s">
        <v>1318</v>
      </c>
      <c r="G161" s="1" t="s">
        <v>1053</v>
      </c>
      <c r="H161" s="1" t="s">
        <v>781</v>
      </c>
      <c r="I161" s="1" t="s">
        <v>1366</v>
      </c>
      <c r="J161" s="1" t="s">
        <v>783</v>
      </c>
      <c r="K161" s="1" t="s">
        <v>1366</v>
      </c>
      <c r="L161" s="1" t="s">
        <v>1366</v>
      </c>
      <c r="M161" s="1" t="s">
        <v>784</v>
      </c>
      <c r="N161" s="1" t="s">
        <v>784</v>
      </c>
      <c r="O161" s="1" t="s">
        <v>785</v>
      </c>
      <c r="P161" s="1" t="s">
        <v>786</v>
      </c>
      <c r="Q161" s="1" t="s">
        <v>1367</v>
      </c>
      <c r="R161" s="1" t="s">
        <v>788</v>
      </c>
      <c r="S161" s="1" t="s">
        <v>789</v>
      </c>
      <c r="T161" s="1" t="s">
        <v>790</v>
      </c>
    </row>
    <row r="162" s="1" customFormat="1" spans="1:20">
      <c r="A162" s="3">
        <v>15872765796</v>
      </c>
      <c r="B162" s="1" t="s">
        <v>1318</v>
      </c>
      <c r="C162" s="1" t="s">
        <v>1368</v>
      </c>
      <c r="D162" s="1" t="s">
        <v>1347</v>
      </c>
      <c r="E162" s="1" t="s">
        <v>339</v>
      </c>
      <c r="F162" s="1" t="s">
        <v>1318</v>
      </c>
      <c r="G162" s="1" t="s">
        <v>1053</v>
      </c>
      <c r="H162" s="1" t="s">
        <v>781</v>
      </c>
      <c r="I162" s="1" t="s">
        <v>785</v>
      </c>
      <c r="J162" s="1" t="s">
        <v>783</v>
      </c>
      <c r="K162" s="1" t="s">
        <v>785</v>
      </c>
      <c r="L162" s="1" t="s">
        <v>785</v>
      </c>
      <c r="M162" s="1" t="s">
        <v>784</v>
      </c>
      <c r="N162" s="1" t="s">
        <v>784</v>
      </c>
      <c r="O162" s="1" t="s">
        <v>785</v>
      </c>
      <c r="P162" s="1" t="s">
        <v>786</v>
      </c>
      <c r="Q162" s="1" t="s">
        <v>1369</v>
      </c>
      <c r="R162" s="1" t="s">
        <v>788</v>
      </c>
      <c r="S162" s="1" t="s">
        <v>789</v>
      </c>
      <c r="T162" s="1" t="s">
        <v>790</v>
      </c>
    </row>
    <row r="163" s="1" customFormat="1" spans="1:20">
      <c r="A163" s="3">
        <v>15872706394</v>
      </c>
      <c r="B163" s="1" t="s">
        <v>1318</v>
      </c>
      <c r="C163" s="1" t="s">
        <v>1370</v>
      </c>
      <c r="D163" s="1" t="s">
        <v>1371</v>
      </c>
      <c r="E163" s="1" t="s">
        <v>337</v>
      </c>
      <c r="F163" s="1" t="s">
        <v>1318</v>
      </c>
      <c r="G163" s="1" t="s">
        <v>1053</v>
      </c>
      <c r="H163" s="1" t="s">
        <v>781</v>
      </c>
      <c r="I163" s="1" t="s">
        <v>1372</v>
      </c>
      <c r="J163" s="1" t="s">
        <v>783</v>
      </c>
      <c r="K163" s="1" t="s">
        <v>1372</v>
      </c>
      <c r="L163" s="1" t="s">
        <v>1372</v>
      </c>
      <c r="M163" s="1" t="s">
        <v>784</v>
      </c>
      <c r="N163" s="1" t="s">
        <v>784</v>
      </c>
      <c r="O163" s="1" t="s">
        <v>785</v>
      </c>
      <c r="P163" s="1" t="s">
        <v>786</v>
      </c>
      <c r="Q163" s="1" t="s">
        <v>1373</v>
      </c>
      <c r="R163" s="1" t="s">
        <v>788</v>
      </c>
      <c r="S163" s="1" t="s">
        <v>789</v>
      </c>
      <c r="T163" s="1" t="s">
        <v>790</v>
      </c>
    </row>
    <row r="164" s="1" customFormat="1" spans="1:20">
      <c r="A164" s="3">
        <v>15872693633</v>
      </c>
      <c r="B164" s="1" t="s">
        <v>1318</v>
      </c>
      <c r="C164" s="1" t="s">
        <v>1374</v>
      </c>
      <c r="D164" s="1" t="s">
        <v>1375</v>
      </c>
      <c r="E164" s="1" t="s">
        <v>432</v>
      </c>
      <c r="F164" s="1" t="s">
        <v>1053</v>
      </c>
      <c r="G164" s="1" t="s">
        <v>777</v>
      </c>
      <c r="H164" s="1" t="s">
        <v>781</v>
      </c>
      <c r="I164" s="1" t="s">
        <v>1376</v>
      </c>
      <c r="J164" s="1" t="s">
        <v>783</v>
      </c>
      <c r="K164" s="1" t="s">
        <v>1376</v>
      </c>
      <c r="L164" s="1" t="s">
        <v>1376</v>
      </c>
      <c r="M164" s="1" t="s">
        <v>784</v>
      </c>
      <c r="N164" s="1" t="s">
        <v>784</v>
      </c>
      <c r="O164" s="1" t="s">
        <v>785</v>
      </c>
      <c r="P164" s="1" t="s">
        <v>786</v>
      </c>
      <c r="Q164" s="1" t="s">
        <v>1377</v>
      </c>
      <c r="R164" s="1" t="s">
        <v>788</v>
      </c>
      <c r="S164" s="1" t="s">
        <v>789</v>
      </c>
      <c r="T164" s="1" t="s">
        <v>790</v>
      </c>
    </row>
    <row r="165" s="1" customFormat="1" spans="1:20">
      <c r="A165" s="3">
        <v>15872679860</v>
      </c>
      <c r="B165" s="1" t="s">
        <v>1318</v>
      </c>
      <c r="C165" s="1" t="s">
        <v>1378</v>
      </c>
      <c r="D165" s="1" t="s">
        <v>1338</v>
      </c>
      <c r="E165" s="1" t="s">
        <v>334</v>
      </c>
      <c r="F165" s="1" t="s">
        <v>1318</v>
      </c>
      <c r="G165" s="1" t="s">
        <v>1053</v>
      </c>
      <c r="H165" s="1" t="s">
        <v>781</v>
      </c>
      <c r="I165" s="1" t="s">
        <v>1379</v>
      </c>
      <c r="J165" s="1" t="s">
        <v>783</v>
      </c>
      <c r="K165" s="1" t="s">
        <v>1379</v>
      </c>
      <c r="L165" s="1" t="s">
        <v>1379</v>
      </c>
      <c r="M165" s="1" t="s">
        <v>784</v>
      </c>
      <c r="N165" s="1" t="s">
        <v>784</v>
      </c>
      <c r="O165" s="1" t="s">
        <v>785</v>
      </c>
      <c r="P165" s="1" t="s">
        <v>786</v>
      </c>
      <c r="Q165" s="1" t="s">
        <v>1380</v>
      </c>
      <c r="R165" s="1" t="s">
        <v>788</v>
      </c>
      <c r="S165" s="1" t="s">
        <v>789</v>
      </c>
      <c r="T165" s="1" t="s">
        <v>790</v>
      </c>
    </row>
    <row r="166" s="1" customFormat="1" spans="1:20">
      <c r="A166" s="3">
        <v>15872623840</v>
      </c>
      <c r="B166" s="1" t="s">
        <v>1318</v>
      </c>
      <c r="C166" s="1" t="s">
        <v>1381</v>
      </c>
      <c r="D166" s="1" t="s">
        <v>1338</v>
      </c>
      <c r="E166" s="1" t="s">
        <v>329</v>
      </c>
      <c r="F166" s="1" t="s">
        <v>1318</v>
      </c>
      <c r="G166" s="1" t="s">
        <v>1053</v>
      </c>
      <c r="H166" s="1" t="s">
        <v>781</v>
      </c>
      <c r="I166" s="1" t="s">
        <v>1382</v>
      </c>
      <c r="J166" s="1" t="s">
        <v>783</v>
      </c>
      <c r="K166" s="1" t="s">
        <v>1382</v>
      </c>
      <c r="L166" s="1" t="s">
        <v>1382</v>
      </c>
      <c r="M166" s="1" t="s">
        <v>784</v>
      </c>
      <c r="N166" s="1" t="s">
        <v>784</v>
      </c>
      <c r="O166" s="1" t="s">
        <v>785</v>
      </c>
      <c r="P166" s="1" t="s">
        <v>786</v>
      </c>
      <c r="Q166" s="1" t="s">
        <v>1383</v>
      </c>
      <c r="R166" s="1" t="s">
        <v>788</v>
      </c>
      <c r="S166" s="1" t="s">
        <v>789</v>
      </c>
      <c r="T166" s="1" t="s">
        <v>790</v>
      </c>
    </row>
    <row r="167" s="1" customFormat="1" spans="1:20">
      <c r="A167" s="3">
        <v>15872534832</v>
      </c>
      <c r="B167" s="1" t="s">
        <v>1318</v>
      </c>
      <c r="C167" s="1" t="s">
        <v>1384</v>
      </c>
      <c r="D167" s="1" t="s">
        <v>796</v>
      </c>
      <c r="E167" s="1" t="s">
        <v>327</v>
      </c>
      <c r="F167" s="1" t="s">
        <v>1318</v>
      </c>
      <c r="G167" s="1" t="s">
        <v>1053</v>
      </c>
      <c r="H167" s="1" t="s">
        <v>781</v>
      </c>
      <c r="I167" s="1" t="s">
        <v>1342</v>
      </c>
      <c r="J167" s="1" t="s">
        <v>783</v>
      </c>
      <c r="K167" s="1" t="s">
        <v>1342</v>
      </c>
      <c r="L167" s="1" t="s">
        <v>1342</v>
      </c>
      <c r="M167" s="1" t="s">
        <v>784</v>
      </c>
      <c r="N167" s="1" t="s">
        <v>784</v>
      </c>
      <c r="O167" s="1" t="s">
        <v>785</v>
      </c>
      <c r="P167" s="1" t="s">
        <v>786</v>
      </c>
      <c r="Q167" s="1" t="s">
        <v>1385</v>
      </c>
      <c r="R167" s="1" t="s">
        <v>788</v>
      </c>
      <c r="S167" s="1" t="s">
        <v>789</v>
      </c>
      <c r="T167" s="1" t="s">
        <v>790</v>
      </c>
    </row>
    <row r="168" s="1" customFormat="1" spans="1:20">
      <c r="A168" s="3">
        <v>15872512767</v>
      </c>
      <c r="B168" s="1" t="s">
        <v>1318</v>
      </c>
      <c r="C168" s="1" t="s">
        <v>1386</v>
      </c>
      <c r="D168" s="1" t="s">
        <v>796</v>
      </c>
      <c r="E168" s="1" t="s">
        <v>325</v>
      </c>
      <c r="F168" s="1" t="s">
        <v>1318</v>
      </c>
      <c r="G168" s="1" t="s">
        <v>1053</v>
      </c>
      <c r="H168" s="1" t="s">
        <v>781</v>
      </c>
      <c r="I168" s="1" t="s">
        <v>1358</v>
      </c>
      <c r="J168" s="1" t="s">
        <v>783</v>
      </c>
      <c r="K168" s="1" t="s">
        <v>1358</v>
      </c>
      <c r="L168" s="1" t="s">
        <v>1358</v>
      </c>
      <c r="M168" s="1" t="s">
        <v>784</v>
      </c>
      <c r="N168" s="1" t="s">
        <v>784</v>
      </c>
      <c r="O168" s="1" t="s">
        <v>785</v>
      </c>
      <c r="P168" s="1" t="s">
        <v>786</v>
      </c>
      <c r="Q168" s="1" t="s">
        <v>1387</v>
      </c>
      <c r="R168" s="1" t="s">
        <v>788</v>
      </c>
      <c r="S168" s="1" t="s">
        <v>789</v>
      </c>
      <c r="T168" s="1" t="s">
        <v>790</v>
      </c>
    </row>
    <row r="169" s="1" customFormat="1" spans="1:20">
      <c r="A169" s="3">
        <v>15872402402</v>
      </c>
      <c r="B169" s="1" t="s">
        <v>1318</v>
      </c>
      <c r="C169" s="1" t="s">
        <v>1388</v>
      </c>
      <c r="D169" s="1" t="s">
        <v>841</v>
      </c>
      <c r="E169" s="1" t="s">
        <v>324</v>
      </c>
      <c r="F169" s="1" t="s">
        <v>1318</v>
      </c>
      <c r="G169" s="1" t="s">
        <v>1053</v>
      </c>
      <c r="H169" s="1" t="s">
        <v>781</v>
      </c>
      <c r="I169" s="1" t="s">
        <v>1389</v>
      </c>
      <c r="J169" s="1" t="s">
        <v>783</v>
      </c>
      <c r="K169" s="1" t="s">
        <v>1389</v>
      </c>
      <c r="L169" s="1" t="s">
        <v>1389</v>
      </c>
      <c r="M169" s="1" t="s">
        <v>784</v>
      </c>
      <c r="N169" s="1" t="s">
        <v>784</v>
      </c>
      <c r="O169" s="1" t="s">
        <v>785</v>
      </c>
      <c r="P169" s="1" t="s">
        <v>786</v>
      </c>
      <c r="Q169" s="1" t="s">
        <v>1390</v>
      </c>
      <c r="R169" s="1" t="s">
        <v>788</v>
      </c>
      <c r="S169" s="1" t="s">
        <v>789</v>
      </c>
      <c r="T169" s="1" t="s">
        <v>790</v>
      </c>
    </row>
    <row r="170" s="1" customFormat="1" spans="1:20">
      <c r="A170" s="3">
        <v>15872264484</v>
      </c>
      <c r="B170" s="1" t="s">
        <v>1318</v>
      </c>
      <c r="C170" s="1" t="s">
        <v>1391</v>
      </c>
      <c r="D170" s="1" t="s">
        <v>1392</v>
      </c>
      <c r="E170" s="1" t="s">
        <v>323</v>
      </c>
      <c r="F170" s="1" t="s">
        <v>1318</v>
      </c>
      <c r="G170" s="1" t="s">
        <v>1053</v>
      </c>
      <c r="H170" s="1" t="s">
        <v>781</v>
      </c>
      <c r="I170" s="1" t="s">
        <v>1393</v>
      </c>
      <c r="J170" s="1" t="s">
        <v>783</v>
      </c>
      <c r="K170" s="1" t="s">
        <v>1393</v>
      </c>
      <c r="L170" s="1" t="s">
        <v>1393</v>
      </c>
      <c r="M170" s="1" t="s">
        <v>784</v>
      </c>
      <c r="N170" s="1" t="s">
        <v>784</v>
      </c>
      <c r="O170" s="1" t="s">
        <v>785</v>
      </c>
      <c r="P170" s="1" t="s">
        <v>786</v>
      </c>
      <c r="Q170" s="1" t="s">
        <v>1394</v>
      </c>
      <c r="R170" s="1" t="s">
        <v>788</v>
      </c>
      <c r="S170" s="1" t="s">
        <v>789</v>
      </c>
      <c r="T170" s="1" t="s">
        <v>790</v>
      </c>
    </row>
    <row r="171" s="1" customFormat="1" spans="1:20">
      <c r="A171" s="3">
        <v>15872076366</v>
      </c>
      <c r="B171" s="1" t="s">
        <v>1318</v>
      </c>
      <c r="C171" s="1" t="s">
        <v>1395</v>
      </c>
      <c r="D171" s="1" t="s">
        <v>1396</v>
      </c>
      <c r="E171" s="1" t="s">
        <v>322</v>
      </c>
      <c r="F171" s="1" t="s">
        <v>1318</v>
      </c>
      <c r="G171" s="1" t="s">
        <v>1053</v>
      </c>
      <c r="H171" s="1" t="s">
        <v>781</v>
      </c>
      <c r="I171" s="1" t="s">
        <v>1397</v>
      </c>
      <c r="J171" s="1" t="s">
        <v>783</v>
      </c>
      <c r="K171" s="1" t="s">
        <v>1397</v>
      </c>
      <c r="L171" s="1" t="s">
        <v>1397</v>
      </c>
      <c r="M171" s="1" t="s">
        <v>784</v>
      </c>
      <c r="N171" s="1" t="s">
        <v>784</v>
      </c>
      <c r="O171" s="1" t="s">
        <v>785</v>
      </c>
      <c r="P171" s="1" t="s">
        <v>786</v>
      </c>
      <c r="Q171" s="1" t="s">
        <v>1398</v>
      </c>
      <c r="R171" s="1" t="s">
        <v>788</v>
      </c>
      <c r="S171" s="1" t="s">
        <v>789</v>
      </c>
      <c r="T171" s="1" t="s">
        <v>790</v>
      </c>
    </row>
    <row r="172" s="1" customFormat="1" spans="1:20">
      <c r="A172" s="3">
        <v>15872060960</v>
      </c>
      <c r="B172" s="1" t="s">
        <v>1318</v>
      </c>
      <c r="C172" s="1" t="s">
        <v>1399</v>
      </c>
      <c r="D172" s="1" t="s">
        <v>984</v>
      </c>
      <c r="E172" s="1" t="s">
        <v>320</v>
      </c>
      <c r="F172" s="1" t="s">
        <v>1318</v>
      </c>
      <c r="G172" s="1" t="s">
        <v>1053</v>
      </c>
      <c r="H172" s="1" t="s">
        <v>781</v>
      </c>
      <c r="I172" s="1" t="s">
        <v>985</v>
      </c>
      <c r="J172" s="1" t="s">
        <v>783</v>
      </c>
      <c r="K172" s="1" t="s">
        <v>985</v>
      </c>
      <c r="L172" s="1" t="s">
        <v>985</v>
      </c>
      <c r="M172" s="1" t="s">
        <v>784</v>
      </c>
      <c r="N172" s="1" t="s">
        <v>784</v>
      </c>
      <c r="O172" s="1" t="s">
        <v>785</v>
      </c>
      <c r="P172" s="1" t="s">
        <v>786</v>
      </c>
      <c r="Q172" s="1" t="s">
        <v>1400</v>
      </c>
      <c r="R172" s="1" t="s">
        <v>788</v>
      </c>
      <c r="S172" s="1" t="s">
        <v>789</v>
      </c>
      <c r="T172" s="1" t="s">
        <v>790</v>
      </c>
    </row>
    <row r="173" s="1" customFormat="1" spans="1:20">
      <c r="A173" s="3">
        <v>15871948458</v>
      </c>
      <c r="B173" s="1" t="s">
        <v>1318</v>
      </c>
      <c r="C173" s="1" t="s">
        <v>1401</v>
      </c>
      <c r="D173" s="1" t="s">
        <v>1402</v>
      </c>
      <c r="E173" s="1" t="s">
        <v>319</v>
      </c>
      <c r="F173" s="1" t="s">
        <v>1318</v>
      </c>
      <c r="G173" s="1" t="s">
        <v>1053</v>
      </c>
      <c r="H173" s="1" t="s">
        <v>781</v>
      </c>
      <c r="I173" s="1" t="s">
        <v>1403</v>
      </c>
      <c r="J173" s="1" t="s">
        <v>783</v>
      </c>
      <c r="K173" s="1" t="s">
        <v>1403</v>
      </c>
      <c r="L173" s="1" t="s">
        <v>1403</v>
      </c>
      <c r="M173" s="1" t="s">
        <v>784</v>
      </c>
      <c r="N173" s="1" t="s">
        <v>784</v>
      </c>
      <c r="O173" s="1" t="s">
        <v>785</v>
      </c>
      <c r="P173" s="1" t="s">
        <v>786</v>
      </c>
      <c r="Q173" s="1" t="s">
        <v>1404</v>
      </c>
      <c r="R173" s="1" t="s">
        <v>788</v>
      </c>
      <c r="S173" s="1" t="s">
        <v>789</v>
      </c>
      <c r="T173" s="1" t="s">
        <v>790</v>
      </c>
    </row>
    <row r="174" s="1" customFormat="1" spans="1:20">
      <c r="A174" s="3">
        <v>15871804502</v>
      </c>
      <c r="B174" s="1" t="s">
        <v>1318</v>
      </c>
      <c r="C174" s="1" t="s">
        <v>1405</v>
      </c>
      <c r="D174" s="1" t="s">
        <v>796</v>
      </c>
      <c r="E174" s="1" t="s">
        <v>316</v>
      </c>
      <c r="F174" s="1" t="s">
        <v>1318</v>
      </c>
      <c r="G174" s="1" t="s">
        <v>1053</v>
      </c>
      <c r="H174" s="1" t="s">
        <v>781</v>
      </c>
      <c r="I174" s="1" t="s">
        <v>1358</v>
      </c>
      <c r="J174" s="1" t="s">
        <v>783</v>
      </c>
      <c r="K174" s="1" t="s">
        <v>1358</v>
      </c>
      <c r="L174" s="1" t="s">
        <v>1358</v>
      </c>
      <c r="M174" s="1" t="s">
        <v>784</v>
      </c>
      <c r="N174" s="1" t="s">
        <v>784</v>
      </c>
      <c r="O174" s="1" t="s">
        <v>785</v>
      </c>
      <c r="P174" s="1" t="s">
        <v>786</v>
      </c>
      <c r="Q174" s="1" t="s">
        <v>1406</v>
      </c>
      <c r="R174" s="1" t="s">
        <v>788</v>
      </c>
      <c r="S174" s="1" t="s">
        <v>789</v>
      </c>
      <c r="T174" s="1" t="s">
        <v>790</v>
      </c>
    </row>
    <row r="175" s="1" customFormat="1" spans="1:20">
      <c r="A175" s="3">
        <v>15871565989</v>
      </c>
      <c r="B175" s="1" t="s">
        <v>1318</v>
      </c>
      <c r="C175" s="1" t="s">
        <v>1407</v>
      </c>
      <c r="D175" s="1" t="s">
        <v>1408</v>
      </c>
      <c r="E175" s="1" t="s">
        <v>314</v>
      </c>
      <c r="F175" s="1" t="s">
        <v>1318</v>
      </c>
      <c r="G175" s="1" t="s">
        <v>1053</v>
      </c>
      <c r="H175" s="1" t="s">
        <v>781</v>
      </c>
      <c r="I175" s="1" t="s">
        <v>1409</v>
      </c>
      <c r="J175" s="1" t="s">
        <v>783</v>
      </c>
      <c r="K175" s="1" t="s">
        <v>1409</v>
      </c>
      <c r="L175" s="1" t="s">
        <v>1409</v>
      </c>
      <c r="M175" s="1" t="s">
        <v>784</v>
      </c>
      <c r="N175" s="1" t="s">
        <v>784</v>
      </c>
      <c r="O175" s="1" t="s">
        <v>785</v>
      </c>
      <c r="P175" s="1" t="s">
        <v>786</v>
      </c>
      <c r="Q175" s="1" t="s">
        <v>1410</v>
      </c>
      <c r="R175" s="1" t="s">
        <v>788</v>
      </c>
      <c r="S175" s="1" t="s">
        <v>789</v>
      </c>
      <c r="T175" s="1" t="s">
        <v>790</v>
      </c>
    </row>
    <row r="176" s="1" customFormat="1" spans="1:20">
      <c r="A176" s="3">
        <v>15871557578</v>
      </c>
      <c r="B176" s="1" t="s">
        <v>1318</v>
      </c>
      <c r="C176" s="1" t="s">
        <v>1411</v>
      </c>
      <c r="D176" s="1" t="s">
        <v>1392</v>
      </c>
      <c r="E176" s="1" t="s">
        <v>311</v>
      </c>
      <c r="F176" s="1" t="s">
        <v>1318</v>
      </c>
      <c r="G176" s="1" t="s">
        <v>1053</v>
      </c>
      <c r="H176" s="1" t="s">
        <v>781</v>
      </c>
      <c r="I176" s="1" t="s">
        <v>1412</v>
      </c>
      <c r="J176" s="1" t="s">
        <v>783</v>
      </c>
      <c r="K176" s="1" t="s">
        <v>1412</v>
      </c>
      <c r="L176" s="1" t="s">
        <v>1412</v>
      </c>
      <c r="M176" s="1" t="s">
        <v>784</v>
      </c>
      <c r="N176" s="1" t="s">
        <v>784</v>
      </c>
      <c r="O176" s="1" t="s">
        <v>785</v>
      </c>
      <c r="P176" s="1" t="s">
        <v>786</v>
      </c>
      <c r="Q176" s="1" t="s">
        <v>1413</v>
      </c>
      <c r="R176" s="1" t="s">
        <v>788</v>
      </c>
      <c r="S176" s="1" t="s">
        <v>789</v>
      </c>
      <c r="T176" s="1" t="s">
        <v>790</v>
      </c>
    </row>
    <row r="177" s="1" customFormat="1" spans="1:20">
      <c r="A177" s="3">
        <v>15871536427</v>
      </c>
      <c r="B177" s="1" t="s">
        <v>1318</v>
      </c>
      <c r="C177" s="1" t="s">
        <v>1414</v>
      </c>
      <c r="D177" s="1" t="s">
        <v>1415</v>
      </c>
      <c r="E177" s="1" t="s">
        <v>309</v>
      </c>
      <c r="F177" s="1" t="s">
        <v>1318</v>
      </c>
      <c r="G177" s="1" t="s">
        <v>1053</v>
      </c>
      <c r="H177" s="1" t="s">
        <v>781</v>
      </c>
      <c r="I177" s="1" t="s">
        <v>1416</v>
      </c>
      <c r="J177" s="1" t="s">
        <v>783</v>
      </c>
      <c r="K177" s="1" t="s">
        <v>1416</v>
      </c>
      <c r="L177" s="1" t="s">
        <v>1416</v>
      </c>
      <c r="M177" s="1" t="s">
        <v>784</v>
      </c>
      <c r="N177" s="1" t="s">
        <v>784</v>
      </c>
      <c r="O177" s="1" t="s">
        <v>785</v>
      </c>
      <c r="P177" s="1" t="s">
        <v>786</v>
      </c>
      <c r="Q177" s="1" t="s">
        <v>1417</v>
      </c>
      <c r="R177" s="1" t="s">
        <v>788</v>
      </c>
      <c r="S177" s="1" t="s">
        <v>789</v>
      </c>
      <c r="T177" s="1" t="s">
        <v>790</v>
      </c>
    </row>
    <row r="178" s="1" customFormat="1" spans="1:20">
      <c r="A178" s="3">
        <v>15871038739</v>
      </c>
      <c r="B178" s="1" t="s">
        <v>1318</v>
      </c>
      <c r="C178" s="1" t="s">
        <v>1418</v>
      </c>
      <c r="D178" s="1" t="s">
        <v>1419</v>
      </c>
      <c r="E178" s="1" t="s">
        <v>582</v>
      </c>
      <c r="F178" s="1" t="s">
        <v>1053</v>
      </c>
      <c r="G178" s="1" t="s">
        <v>780</v>
      </c>
      <c r="H178" s="1" t="s">
        <v>781</v>
      </c>
      <c r="I178" s="1" t="s">
        <v>1420</v>
      </c>
      <c r="J178" s="1" t="s">
        <v>783</v>
      </c>
      <c r="K178" s="1" t="s">
        <v>1420</v>
      </c>
      <c r="L178" s="1" t="s">
        <v>1420</v>
      </c>
      <c r="M178" s="1" t="s">
        <v>784</v>
      </c>
      <c r="N178" s="1" t="s">
        <v>784</v>
      </c>
      <c r="O178" s="1" t="s">
        <v>785</v>
      </c>
      <c r="P178" s="1" t="s">
        <v>786</v>
      </c>
      <c r="Q178" s="1" t="s">
        <v>1421</v>
      </c>
      <c r="R178" s="1" t="s">
        <v>788</v>
      </c>
      <c r="S178" s="1" t="s">
        <v>789</v>
      </c>
      <c r="T178" s="1" t="s">
        <v>790</v>
      </c>
    </row>
    <row r="179" s="1" customFormat="1" spans="1:20">
      <c r="A179" s="3">
        <v>15870947798</v>
      </c>
      <c r="B179" s="1" t="s">
        <v>1318</v>
      </c>
      <c r="C179" s="1" t="s">
        <v>1422</v>
      </c>
      <c r="D179" s="1" t="s">
        <v>907</v>
      </c>
      <c r="E179" s="1" t="s">
        <v>306</v>
      </c>
      <c r="F179" s="1" t="s">
        <v>1318</v>
      </c>
      <c r="G179" s="1" t="s">
        <v>1053</v>
      </c>
      <c r="H179" s="1" t="s">
        <v>781</v>
      </c>
      <c r="I179" s="1" t="s">
        <v>1423</v>
      </c>
      <c r="J179" s="1" t="s">
        <v>783</v>
      </c>
      <c r="K179" s="1" t="s">
        <v>1423</v>
      </c>
      <c r="L179" s="1" t="s">
        <v>1423</v>
      </c>
      <c r="M179" s="1" t="s">
        <v>784</v>
      </c>
      <c r="N179" s="1" t="s">
        <v>784</v>
      </c>
      <c r="O179" s="1" t="s">
        <v>785</v>
      </c>
      <c r="P179" s="1" t="s">
        <v>786</v>
      </c>
      <c r="Q179" s="1" t="s">
        <v>1424</v>
      </c>
      <c r="R179" s="1" t="s">
        <v>788</v>
      </c>
      <c r="S179" s="1" t="s">
        <v>789</v>
      </c>
      <c r="T179" s="1" t="s">
        <v>790</v>
      </c>
    </row>
    <row r="180" s="1" customFormat="1" spans="1:20">
      <c r="A180" s="3">
        <v>15870953168</v>
      </c>
      <c r="B180" s="1" t="s">
        <v>1318</v>
      </c>
      <c r="C180" s="1" t="s">
        <v>1425</v>
      </c>
      <c r="D180" s="1" t="s">
        <v>841</v>
      </c>
      <c r="E180" s="1" t="s">
        <v>302</v>
      </c>
      <c r="F180" s="1" t="s">
        <v>1318</v>
      </c>
      <c r="G180" s="1" t="s">
        <v>1053</v>
      </c>
      <c r="H180" s="1" t="s">
        <v>781</v>
      </c>
      <c r="I180" s="1" t="s">
        <v>1389</v>
      </c>
      <c r="J180" s="1" t="s">
        <v>783</v>
      </c>
      <c r="K180" s="1" t="s">
        <v>1389</v>
      </c>
      <c r="L180" s="1" t="s">
        <v>1389</v>
      </c>
      <c r="M180" s="1" t="s">
        <v>784</v>
      </c>
      <c r="N180" s="1" t="s">
        <v>784</v>
      </c>
      <c r="O180" s="1" t="s">
        <v>785</v>
      </c>
      <c r="P180" s="1" t="s">
        <v>786</v>
      </c>
      <c r="Q180" s="1" t="s">
        <v>1426</v>
      </c>
      <c r="R180" s="1" t="s">
        <v>788</v>
      </c>
      <c r="S180" s="1" t="s">
        <v>789</v>
      </c>
      <c r="T180" s="1" t="s">
        <v>790</v>
      </c>
    </row>
    <row r="181" s="1" customFormat="1" spans="1:20">
      <c r="A181" s="3">
        <v>15870763743</v>
      </c>
      <c r="B181" s="1" t="s">
        <v>1318</v>
      </c>
      <c r="C181" s="1" t="s">
        <v>1427</v>
      </c>
      <c r="D181" s="1" t="s">
        <v>1428</v>
      </c>
      <c r="E181" s="1" t="s">
        <v>299</v>
      </c>
      <c r="F181" s="1" t="s">
        <v>1318</v>
      </c>
      <c r="G181" s="1" t="s">
        <v>1053</v>
      </c>
      <c r="H181" s="1" t="s">
        <v>781</v>
      </c>
      <c r="I181" s="1" t="s">
        <v>1429</v>
      </c>
      <c r="J181" s="1" t="s">
        <v>783</v>
      </c>
      <c r="K181" s="1" t="s">
        <v>1429</v>
      </c>
      <c r="L181" s="1" t="s">
        <v>1429</v>
      </c>
      <c r="M181" s="1" t="s">
        <v>784</v>
      </c>
      <c r="N181" s="1" t="s">
        <v>784</v>
      </c>
      <c r="O181" s="1" t="s">
        <v>785</v>
      </c>
      <c r="P181" s="1" t="s">
        <v>786</v>
      </c>
      <c r="Q181" s="1" t="s">
        <v>1430</v>
      </c>
      <c r="R181" s="1" t="s">
        <v>788</v>
      </c>
      <c r="S181" s="1" t="s">
        <v>789</v>
      </c>
      <c r="T181" s="1" t="s">
        <v>790</v>
      </c>
    </row>
    <row r="182" s="1" customFormat="1" spans="1:20">
      <c r="A182" s="3">
        <v>15870337132</v>
      </c>
      <c r="B182" s="1" t="s">
        <v>1318</v>
      </c>
      <c r="C182" s="1" t="s">
        <v>1431</v>
      </c>
      <c r="D182" s="1" t="s">
        <v>1432</v>
      </c>
      <c r="E182" s="1" t="s">
        <v>296</v>
      </c>
      <c r="F182" s="1" t="s">
        <v>1318</v>
      </c>
      <c r="G182" s="1" t="s">
        <v>1053</v>
      </c>
      <c r="H182" s="1" t="s">
        <v>781</v>
      </c>
      <c r="I182" s="1" t="s">
        <v>1433</v>
      </c>
      <c r="J182" s="1" t="s">
        <v>783</v>
      </c>
      <c r="K182" s="1" t="s">
        <v>1433</v>
      </c>
      <c r="L182" s="1" t="s">
        <v>1433</v>
      </c>
      <c r="M182" s="1" t="s">
        <v>784</v>
      </c>
      <c r="N182" s="1" t="s">
        <v>784</v>
      </c>
      <c r="O182" s="1" t="s">
        <v>785</v>
      </c>
      <c r="P182" s="1" t="s">
        <v>786</v>
      </c>
      <c r="Q182" s="1" t="s">
        <v>1434</v>
      </c>
      <c r="R182" s="1" t="s">
        <v>788</v>
      </c>
      <c r="S182" s="1" t="s">
        <v>789</v>
      </c>
      <c r="T182" s="1" t="s">
        <v>790</v>
      </c>
    </row>
    <row r="183" s="1" customFormat="1" spans="1:20">
      <c r="A183" s="3">
        <v>15870212585</v>
      </c>
      <c r="B183" s="1" t="s">
        <v>1318</v>
      </c>
      <c r="C183" s="1" t="s">
        <v>1435</v>
      </c>
      <c r="D183" s="1" t="s">
        <v>1361</v>
      </c>
      <c r="E183" s="1" t="s">
        <v>294</v>
      </c>
      <c r="F183" s="1" t="s">
        <v>1318</v>
      </c>
      <c r="G183" s="1" t="s">
        <v>1053</v>
      </c>
      <c r="H183" s="1" t="s">
        <v>781</v>
      </c>
      <c r="I183" s="1" t="s">
        <v>1436</v>
      </c>
      <c r="J183" s="1" t="s">
        <v>783</v>
      </c>
      <c r="K183" s="1" t="s">
        <v>1436</v>
      </c>
      <c r="L183" s="1" t="s">
        <v>1436</v>
      </c>
      <c r="M183" s="1" t="s">
        <v>784</v>
      </c>
      <c r="N183" s="1" t="s">
        <v>784</v>
      </c>
      <c r="O183" s="1" t="s">
        <v>785</v>
      </c>
      <c r="P183" s="1" t="s">
        <v>786</v>
      </c>
      <c r="Q183" s="1" t="s">
        <v>1437</v>
      </c>
      <c r="R183" s="1" t="s">
        <v>788</v>
      </c>
      <c r="S183" s="1" t="s">
        <v>789</v>
      </c>
      <c r="T183" s="1" t="s">
        <v>790</v>
      </c>
    </row>
    <row r="184" s="1" customFormat="1" spans="1:20">
      <c r="A184" s="3">
        <v>15870049634</v>
      </c>
      <c r="B184" s="1" t="s">
        <v>1318</v>
      </c>
      <c r="C184" s="1" t="s">
        <v>1438</v>
      </c>
      <c r="D184" s="1" t="s">
        <v>1439</v>
      </c>
      <c r="E184" s="1" t="s">
        <v>291</v>
      </c>
      <c r="F184" s="1" t="s">
        <v>1318</v>
      </c>
      <c r="G184" s="1" t="s">
        <v>1053</v>
      </c>
      <c r="H184" s="1" t="s">
        <v>781</v>
      </c>
      <c r="I184" s="1" t="s">
        <v>1193</v>
      </c>
      <c r="J184" s="1" t="s">
        <v>783</v>
      </c>
      <c r="K184" s="1" t="s">
        <v>1193</v>
      </c>
      <c r="L184" s="1" t="s">
        <v>1193</v>
      </c>
      <c r="M184" s="1" t="s">
        <v>784</v>
      </c>
      <c r="N184" s="1" t="s">
        <v>784</v>
      </c>
      <c r="O184" s="1" t="s">
        <v>785</v>
      </c>
      <c r="P184" s="1" t="s">
        <v>786</v>
      </c>
      <c r="Q184" s="1" t="s">
        <v>1440</v>
      </c>
      <c r="R184" s="1" t="s">
        <v>788</v>
      </c>
      <c r="S184" s="1" t="s">
        <v>789</v>
      </c>
      <c r="T184" s="1" t="s">
        <v>790</v>
      </c>
    </row>
    <row r="185" s="1" customFormat="1" spans="1:20">
      <c r="A185" s="3">
        <v>15866696100</v>
      </c>
      <c r="B185" s="1" t="s">
        <v>1318</v>
      </c>
      <c r="C185" s="1" t="s">
        <v>1441</v>
      </c>
      <c r="D185" s="1" t="s">
        <v>1442</v>
      </c>
      <c r="E185" s="1" t="s">
        <v>290</v>
      </c>
      <c r="F185" s="1" t="s">
        <v>1318</v>
      </c>
      <c r="G185" s="1" t="s">
        <v>1053</v>
      </c>
      <c r="H185" s="1" t="s">
        <v>781</v>
      </c>
      <c r="I185" s="1" t="s">
        <v>1443</v>
      </c>
      <c r="J185" s="1" t="s">
        <v>783</v>
      </c>
      <c r="K185" s="1" t="s">
        <v>1443</v>
      </c>
      <c r="L185" s="1" t="s">
        <v>1443</v>
      </c>
      <c r="M185" s="1" t="s">
        <v>784</v>
      </c>
      <c r="N185" s="1" t="s">
        <v>784</v>
      </c>
      <c r="O185" s="1" t="s">
        <v>785</v>
      </c>
      <c r="P185" s="1" t="s">
        <v>786</v>
      </c>
      <c r="Q185" s="1" t="s">
        <v>1444</v>
      </c>
      <c r="R185" s="1" t="s">
        <v>788</v>
      </c>
      <c r="S185" s="1" t="s">
        <v>789</v>
      </c>
      <c r="T185" s="1" t="s">
        <v>790</v>
      </c>
    </row>
    <row r="186" s="1" customFormat="1" spans="1:20">
      <c r="A186" s="3">
        <v>15866669522</v>
      </c>
      <c r="B186" s="1" t="s">
        <v>1318</v>
      </c>
      <c r="C186" s="1" t="s">
        <v>1445</v>
      </c>
      <c r="D186" s="1" t="s">
        <v>1446</v>
      </c>
      <c r="E186" s="1" t="s">
        <v>579</v>
      </c>
      <c r="F186" s="1" t="s">
        <v>1053</v>
      </c>
      <c r="G186" s="1" t="s">
        <v>780</v>
      </c>
      <c r="H186" s="1" t="s">
        <v>781</v>
      </c>
      <c r="I186" s="1" t="s">
        <v>1447</v>
      </c>
      <c r="J186" s="1" t="s">
        <v>783</v>
      </c>
      <c r="K186" s="1" t="s">
        <v>1447</v>
      </c>
      <c r="L186" s="1" t="s">
        <v>1447</v>
      </c>
      <c r="M186" s="1" t="s">
        <v>784</v>
      </c>
      <c r="N186" s="1" t="s">
        <v>784</v>
      </c>
      <c r="O186" s="1" t="s">
        <v>785</v>
      </c>
      <c r="P186" s="1" t="s">
        <v>786</v>
      </c>
      <c r="Q186" s="1" t="s">
        <v>1448</v>
      </c>
      <c r="R186" s="1" t="s">
        <v>788</v>
      </c>
      <c r="S186" s="1" t="s">
        <v>789</v>
      </c>
      <c r="T186" s="1" t="s">
        <v>790</v>
      </c>
    </row>
    <row r="187" s="1" customFormat="1" spans="1:20">
      <c r="A187" s="3">
        <v>15866656921</v>
      </c>
      <c r="B187" s="1" t="s">
        <v>1318</v>
      </c>
      <c r="C187" s="1" t="s">
        <v>1449</v>
      </c>
      <c r="D187" s="1" t="s">
        <v>956</v>
      </c>
      <c r="E187" s="1" t="s">
        <v>287</v>
      </c>
      <c r="F187" s="1" t="s">
        <v>1318</v>
      </c>
      <c r="G187" s="1" t="s">
        <v>1053</v>
      </c>
      <c r="H187" s="1" t="s">
        <v>781</v>
      </c>
      <c r="I187" s="1" t="s">
        <v>957</v>
      </c>
      <c r="J187" s="1" t="s">
        <v>783</v>
      </c>
      <c r="K187" s="1" t="s">
        <v>957</v>
      </c>
      <c r="L187" s="1" t="s">
        <v>957</v>
      </c>
      <c r="M187" s="1" t="s">
        <v>784</v>
      </c>
      <c r="N187" s="1" t="s">
        <v>784</v>
      </c>
      <c r="O187" s="1" t="s">
        <v>785</v>
      </c>
      <c r="P187" s="1" t="s">
        <v>786</v>
      </c>
      <c r="Q187" s="1" t="s">
        <v>1450</v>
      </c>
      <c r="R187" s="1" t="s">
        <v>788</v>
      </c>
      <c r="S187" s="1" t="s">
        <v>789</v>
      </c>
      <c r="T187" s="1" t="s">
        <v>790</v>
      </c>
    </row>
    <row r="188" s="1" customFormat="1" spans="1:20">
      <c r="A188" s="3">
        <v>15866592399</v>
      </c>
      <c r="B188" s="1" t="s">
        <v>1318</v>
      </c>
      <c r="C188" s="1" t="s">
        <v>1451</v>
      </c>
      <c r="D188" s="1" t="s">
        <v>1452</v>
      </c>
      <c r="E188" s="1" t="s">
        <v>286</v>
      </c>
      <c r="F188" s="1" t="s">
        <v>1318</v>
      </c>
      <c r="G188" s="1" t="s">
        <v>1053</v>
      </c>
      <c r="H188" s="1" t="s">
        <v>781</v>
      </c>
      <c r="I188" s="1" t="s">
        <v>1453</v>
      </c>
      <c r="J188" s="1" t="s">
        <v>783</v>
      </c>
      <c r="K188" s="1" t="s">
        <v>1453</v>
      </c>
      <c r="L188" s="1" t="s">
        <v>1453</v>
      </c>
      <c r="M188" s="1" t="s">
        <v>784</v>
      </c>
      <c r="N188" s="1" t="s">
        <v>784</v>
      </c>
      <c r="O188" s="1" t="s">
        <v>785</v>
      </c>
      <c r="P188" s="1" t="s">
        <v>786</v>
      </c>
      <c r="Q188" s="1" t="s">
        <v>1454</v>
      </c>
      <c r="R188" s="1" t="s">
        <v>788</v>
      </c>
      <c r="S188" s="1" t="s">
        <v>789</v>
      </c>
      <c r="T188" s="1" t="s">
        <v>790</v>
      </c>
    </row>
    <row r="189" s="1" customFormat="1" spans="1:20">
      <c r="A189" s="3">
        <v>15866401168</v>
      </c>
      <c r="B189" s="1" t="s">
        <v>1318</v>
      </c>
      <c r="C189" s="1" t="s">
        <v>1455</v>
      </c>
      <c r="D189" s="1" t="s">
        <v>1083</v>
      </c>
      <c r="E189" s="1" t="s">
        <v>429</v>
      </c>
      <c r="F189" s="1" t="s">
        <v>1318</v>
      </c>
      <c r="G189" s="1" t="s">
        <v>777</v>
      </c>
      <c r="H189" s="1" t="s">
        <v>781</v>
      </c>
      <c r="I189" s="1" t="s">
        <v>1084</v>
      </c>
      <c r="J189" s="1" t="s">
        <v>783</v>
      </c>
      <c r="K189" s="1" t="s">
        <v>1084</v>
      </c>
      <c r="L189" s="1" t="s">
        <v>1084</v>
      </c>
      <c r="M189" s="1" t="s">
        <v>784</v>
      </c>
      <c r="N189" s="1" t="s">
        <v>784</v>
      </c>
      <c r="O189" s="1" t="s">
        <v>785</v>
      </c>
      <c r="P189" s="1" t="s">
        <v>786</v>
      </c>
      <c r="Q189" s="1" t="s">
        <v>1456</v>
      </c>
      <c r="R189" s="1" t="s">
        <v>788</v>
      </c>
      <c r="S189" s="1" t="s">
        <v>789</v>
      </c>
      <c r="T189" s="1" t="s">
        <v>790</v>
      </c>
    </row>
    <row r="190" s="1" customFormat="1" spans="1:20">
      <c r="A190" s="3">
        <v>15866350411</v>
      </c>
      <c r="B190" s="1" t="s">
        <v>1318</v>
      </c>
      <c r="C190" s="1" t="s">
        <v>1457</v>
      </c>
      <c r="D190" s="1" t="s">
        <v>1458</v>
      </c>
      <c r="E190" s="1" t="s">
        <v>281</v>
      </c>
      <c r="F190" s="1" t="s">
        <v>1318</v>
      </c>
      <c r="G190" s="1" t="s">
        <v>1053</v>
      </c>
      <c r="H190" s="1" t="s">
        <v>781</v>
      </c>
      <c r="I190" s="1" t="s">
        <v>1459</v>
      </c>
      <c r="J190" s="1" t="s">
        <v>783</v>
      </c>
      <c r="K190" s="1" t="s">
        <v>1459</v>
      </c>
      <c r="L190" s="1" t="s">
        <v>1459</v>
      </c>
      <c r="M190" s="1" t="s">
        <v>784</v>
      </c>
      <c r="N190" s="1" t="s">
        <v>784</v>
      </c>
      <c r="O190" s="1" t="s">
        <v>785</v>
      </c>
      <c r="P190" s="1" t="s">
        <v>786</v>
      </c>
      <c r="Q190" s="1" t="s">
        <v>1460</v>
      </c>
      <c r="R190" s="1" t="s">
        <v>788</v>
      </c>
      <c r="S190" s="1" t="s">
        <v>789</v>
      </c>
      <c r="T190" s="1" t="s">
        <v>790</v>
      </c>
    </row>
    <row r="191" s="1" customFormat="1" spans="1:20">
      <c r="A191" s="3">
        <v>15866321668</v>
      </c>
      <c r="B191" s="1" t="s">
        <v>1318</v>
      </c>
      <c r="C191" s="1" t="s">
        <v>1461</v>
      </c>
      <c r="D191" s="1" t="s">
        <v>1462</v>
      </c>
      <c r="E191" s="1" t="s">
        <v>279</v>
      </c>
      <c r="F191" s="1" t="s">
        <v>1318</v>
      </c>
      <c r="G191" s="1" t="s">
        <v>1053</v>
      </c>
      <c r="H191" s="1" t="s">
        <v>781</v>
      </c>
      <c r="I191" s="1" t="s">
        <v>1463</v>
      </c>
      <c r="J191" s="1" t="s">
        <v>783</v>
      </c>
      <c r="K191" s="1" t="s">
        <v>1463</v>
      </c>
      <c r="L191" s="1" t="s">
        <v>1463</v>
      </c>
      <c r="M191" s="1" t="s">
        <v>784</v>
      </c>
      <c r="N191" s="1" t="s">
        <v>784</v>
      </c>
      <c r="O191" s="1" t="s">
        <v>785</v>
      </c>
      <c r="P191" s="1" t="s">
        <v>786</v>
      </c>
      <c r="Q191" s="1" t="s">
        <v>1464</v>
      </c>
      <c r="R191" s="1" t="s">
        <v>788</v>
      </c>
      <c r="S191" s="1" t="s">
        <v>789</v>
      </c>
      <c r="T191" s="1" t="s">
        <v>790</v>
      </c>
    </row>
    <row r="192" s="1" customFormat="1" spans="1:20">
      <c r="A192" s="3">
        <v>15866315071</v>
      </c>
      <c r="B192" s="1" t="s">
        <v>1318</v>
      </c>
      <c r="C192" s="1" t="s">
        <v>1465</v>
      </c>
      <c r="D192" s="1" t="s">
        <v>1006</v>
      </c>
      <c r="E192" s="1" t="s">
        <v>277</v>
      </c>
      <c r="F192" s="1" t="s">
        <v>1318</v>
      </c>
      <c r="G192" s="1" t="s">
        <v>1053</v>
      </c>
      <c r="H192" s="1" t="s">
        <v>781</v>
      </c>
      <c r="I192" s="1" t="s">
        <v>1466</v>
      </c>
      <c r="J192" s="1" t="s">
        <v>783</v>
      </c>
      <c r="K192" s="1" t="s">
        <v>1466</v>
      </c>
      <c r="L192" s="1" t="s">
        <v>1466</v>
      </c>
      <c r="M192" s="1" t="s">
        <v>784</v>
      </c>
      <c r="N192" s="1" t="s">
        <v>784</v>
      </c>
      <c r="O192" s="1" t="s">
        <v>785</v>
      </c>
      <c r="P192" s="1" t="s">
        <v>786</v>
      </c>
      <c r="Q192" s="1" t="s">
        <v>1467</v>
      </c>
      <c r="R192" s="1" t="s">
        <v>788</v>
      </c>
      <c r="S192" s="1" t="s">
        <v>789</v>
      </c>
      <c r="T192" s="1" t="s">
        <v>790</v>
      </c>
    </row>
    <row r="193" s="1" customFormat="1" spans="1:20">
      <c r="A193" s="3">
        <v>15866273363</v>
      </c>
      <c r="B193" s="1" t="s">
        <v>1318</v>
      </c>
      <c r="C193" s="1" t="s">
        <v>1468</v>
      </c>
      <c r="D193" s="1" t="s">
        <v>796</v>
      </c>
      <c r="E193" s="1" t="s">
        <v>275</v>
      </c>
      <c r="F193" s="1" t="s">
        <v>1318</v>
      </c>
      <c r="G193" s="1" t="s">
        <v>1053</v>
      </c>
      <c r="H193" s="1" t="s">
        <v>781</v>
      </c>
      <c r="I193" s="1" t="s">
        <v>1469</v>
      </c>
      <c r="J193" s="1" t="s">
        <v>783</v>
      </c>
      <c r="K193" s="1" t="s">
        <v>1469</v>
      </c>
      <c r="L193" s="1" t="s">
        <v>1469</v>
      </c>
      <c r="M193" s="1" t="s">
        <v>784</v>
      </c>
      <c r="N193" s="1" t="s">
        <v>784</v>
      </c>
      <c r="O193" s="1" t="s">
        <v>785</v>
      </c>
      <c r="P193" s="1" t="s">
        <v>786</v>
      </c>
      <c r="Q193" s="1" t="s">
        <v>1470</v>
      </c>
      <c r="R193" s="1" t="s">
        <v>788</v>
      </c>
      <c r="S193" s="1" t="s">
        <v>789</v>
      </c>
      <c r="T193" s="1" t="s">
        <v>790</v>
      </c>
    </row>
    <row r="194" s="1" customFormat="1" spans="1:20">
      <c r="A194" s="3">
        <v>15866248785</v>
      </c>
      <c r="B194" s="1" t="s">
        <v>1318</v>
      </c>
      <c r="C194" s="1" t="s">
        <v>1471</v>
      </c>
      <c r="D194" s="1" t="s">
        <v>1264</v>
      </c>
      <c r="E194" s="1" t="s">
        <v>274</v>
      </c>
      <c r="F194" s="1" t="s">
        <v>1318</v>
      </c>
      <c r="G194" s="1" t="s">
        <v>1053</v>
      </c>
      <c r="H194" s="1" t="s">
        <v>781</v>
      </c>
      <c r="I194" s="1" t="s">
        <v>1140</v>
      </c>
      <c r="J194" s="1" t="s">
        <v>783</v>
      </c>
      <c r="K194" s="1" t="s">
        <v>1140</v>
      </c>
      <c r="L194" s="1" t="s">
        <v>1140</v>
      </c>
      <c r="M194" s="1" t="s">
        <v>784</v>
      </c>
      <c r="N194" s="1" t="s">
        <v>784</v>
      </c>
      <c r="O194" s="1" t="s">
        <v>785</v>
      </c>
      <c r="P194" s="1" t="s">
        <v>786</v>
      </c>
      <c r="Q194" s="1" t="s">
        <v>1472</v>
      </c>
      <c r="R194" s="1" t="s">
        <v>788</v>
      </c>
      <c r="S194" s="1" t="s">
        <v>789</v>
      </c>
      <c r="T194" s="1" t="s">
        <v>790</v>
      </c>
    </row>
    <row r="195" s="1" customFormat="1" spans="1:20">
      <c r="A195" s="3">
        <v>15866169336</v>
      </c>
      <c r="B195" s="1" t="s">
        <v>1318</v>
      </c>
      <c r="C195" s="1" t="s">
        <v>1473</v>
      </c>
      <c r="D195" s="1" t="s">
        <v>1139</v>
      </c>
      <c r="E195" s="1" t="s">
        <v>272</v>
      </c>
      <c r="F195" s="1" t="s">
        <v>1318</v>
      </c>
      <c r="G195" s="1" t="s">
        <v>1053</v>
      </c>
      <c r="H195" s="1" t="s">
        <v>781</v>
      </c>
      <c r="I195" s="1" t="s">
        <v>1140</v>
      </c>
      <c r="J195" s="1" t="s">
        <v>783</v>
      </c>
      <c r="K195" s="1" t="s">
        <v>1140</v>
      </c>
      <c r="L195" s="1" t="s">
        <v>1140</v>
      </c>
      <c r="M195" s="1" t="s">
        <v>784</v>
      </c>
      <c r="N195" s="1" t="s">
        <v>784</v>
      </c>
      <c r="O195" s="1" t="s">
        <v>785</v>
      </c>
      <c r="P195" s="1" t="s">
        <v>786</v>
      </c>
      <c r="Q195" s="1" t="s">
        <v>1474</v>
      </c>
      <c r="R195" s="1" t="s">
        <v>788</v>
      </c>
      <c r="S195" s="1" t="s">
        <v>789</v>
      </c>
      <c r="T195" s="1" t="s">
        <v>790</v>
      </c>
    </row>
    <row r="196" s="1" customFormat="1" spans="1:20">
      <c r="A196" s="3">
        <v>15866123216</v>
      </c>
      <c r="B196" s="1" t="s">
        <v>1318</v>
      </c>
      <c r="C196" s="1" t="s">
        <v>1475</v>
      </c>
      <c r="D196" s="1" t="s">
        <v>1476</v>
      </c>
      <c r="E196" s="1" t="s">
        <v>270</v>
      </c>
      <c r="F196" s="1" t="s">
        <v>1318</v>
      </c>
      <c r="G196" s="1" t="s">
        <v>1053</v>
      </c>
      <c r="H196" s="1" t="s">
        <v>781</v>
      </c>
      <c r="I196" s="1" t="s">
        <v>1477</v>
      </c>
      <c r="J196" s="1" t="s">
        <v>783</v>
      </c>
      <c r="K196" s="1" t="s">
        <v>1477</v>
      </c>
      <c r="L196" s="1" t="s">
        <v>1477</v>
      </c>
      <c r="M196" s="1" t="s">
        <v>784</v>
      </c>
      <c r="N196" s="1" t="s">
        <v>784</v>
      </c>
      <c r="O196" s="1" t="s">
        <v>785</v>
      </c>
      <c r="P196" s="1" t="s">
        <v>786</v>
      </c>
      <c r="Q196" s="1" t="s">
        <v>1478</v>
      </c>
      <c r="R196" s="1" t="s">
        <v>788</v>
      </c>
      <c r="S196" s="1" t="s">
        <v>789</v>
      </c>
      <c r="T196" s="1" t="s">
        <v>790</v>
      </c>
    </row>
    <row r="197" s="1" customFormat="1" spans="1:20">
      <c r="A197" s="3">
        <v>15866076493</v>
      </c>
      <c r="B197" s="1" t="s">
        <v>1318</v>
      </c>
      <c r="C197" s="1" t="s">
        <v>1479</v>
      </c>
      <c r="D197" s="1" t="s">
        <v>1480</v>
      </c>
      <c r="E197" s="1" t="s">
        <v>264</v>
      </c>
      <c r="F197" s="1" t="s">
        <v>1318</v>
      </c>
      <c r="G197" s="1" t="s">
        <v>1053</v>
      </c>
      <c r="H197" s="1" t="s">
        <v>781</v>
      </c>
      <c r="I197" s="1" t="s">
        <v>785</v>
      </c>
      <c r="J197" s="1" t="s">
        <v>783</v>
      </c>
      <c r="K197" s="1" t="s">
        <v>785</v>
      </c>
      <c r="L197" s="1" t="s">
        <v>785</v>
      </c>
      <c r="M197" s="1" t="s">
        <v>784</v>
      </c>
      <c r="N197" s="1" t="s">
        <v>784</v>
      </c>
      <c r="O197" s="1" t="s">
        <v>785</v>
      </c>
      <c r="P197" s="1" t="s">
        <v>786</v>
      </c>
      <c r="Q197" s="1" t="s">
        <v>1481</v>
      </c>
      <c r="R197" s="1" t="s">
        <v>788</v>
      </c>
      <c r="S197" s="1" t="s">
        <v>789</v>
      </c>
      <c r="T197" s="1" t="s">
        <v>790</v>
      </c>
    </row>
    <row r="198" s="1" customFormat="1" spans="1:20">
      <c r="A198" s="3">
        <v>15866056544</v>
      </c>
      <c r="B198" s="1" t="s">
        <v>1318</v>
      </c>
      <c r="C198" s="1" t="s">
        <v>1482</v>
      </c>
      <c r="D198" s="1" t="s">
        <v>1483</v>
      </c>
      <c r="E198" s="1" t="s">
        <v>263</v>
      </c>
      <c r="F198" s="1" t="s">
        <v>1318</v>
      </c>
      <c r="G198" s="1" t="s">
        <v>1053</v>
      </c>
      <c r="H198" s="1" t="s">
        <v>781</v>
      </c>
      <c r="I198" s="1" t="s">
        <v>1484</v>
      </c>
      <c r="J198" s="1" t="s">
        <v>783</v>
      </c>
      <c r="K198" s="1" t="s">
        <v>1484</v>
      </c>
      <c r="L198" s="1" t="s">
        <v>1484</v>
      </c>
      <c r="M198" s="1" t="s">
        <v>784</v>
      </c>
      <c r="N198" s="1" t="s">
        <v>784</v>
      </c>
      <c r="O198" s="1" t="s">
        <v>785</v>
      </c>
      <c r="P198" s="1" t="s">
        <v>786</v>
      </c>
      <c r="Q198" s="1" t="s">
        <v>1485</v>
      </c>
      <c r="R198" s="1" t="s">
        <v>788</v>
      </c>
      <c r="S198" s="1" t="s">
        <v>789</v>
      </c>
      <c r="T198" s="1" t="s">
        <v>790</v>
      </c>
    </row>
    <row r="199" s="1" customFormat="1" spans="1:20">
      <c r="A199" s="3">
        <v>15866048133</v>
      </c>
      <c r="B199" s="1" t="s">
        <v>1318</v>
      </c>
      <c r="C199" s="1" t="s">
        <v>1486</v>
      </c>
      <c r="D199" s="1" t="s">
        <v>1487</v>
      </c>
      <c r="E199" s="1" t="s">
        <v>261</v>
      </c>
      <c r="F199" s="1" t="s">
        <v>1318</v>
      </c>
      <c r="G199" s="1" t="s">
        <v>1053</v>
      </c>
      <c r="H199" s="1" t="s">
        <v>781</v>
      </c>
      <c r="I199" s="1" t="s">
        <v>1488</v>
      </c>
      <c r="J199" s="1" t="s">
        <v>783</v>
      </c>
      <c r="K199" s="1" t="s">
        <v>1488</v>
      </c>
      <c r="L199" s="1" t="s">
        <v>1488</v>
      </c>
      <c r="M199" s="1" t="s">
        <v>784</v>
      </c>
      <c r="N199" s="1" t="s">
        <v>784</v>
      </c>
      <c r="O199" s="1" t="s">
        <v>785</v>
      </c>
      <c r="P199" s="1" t="s">
        <v>786</v>
      </c>
      <c r="Q199" s="1" t="s">
        <v>1489</v>
      </c>
      <c r="R199" s="1" t="s">
        <v>788</v>
      </c>
      <c r="S199" s="1" t="s">
        <v>789</v>
      </c>
      <c r="T199" s="1" t="s">
        <v>790</v>
      </c>
    </row>
    <row r="200" s="1" customFormat="1" spans="1:20">
      <c r="A200" s="3">
        <v>15866023526</v>
      </c>
      <c r="B200" s="1" t="s">
        <v>1318</v>
      </c>
      <c r="C200" s="1" t="s">
        <v>1490</v>
      </c>
      <c r="D200" s="1" t="s">
        <v>956</v>
      </c>
      <c r="E200" s="1" t="s">
        <v>259</v>
      </c>
      <c r="F200" s="1" t="s">
        <v>1318</v>
      </c>
      <c r="G200" s="1" t="s">
        <v>1053</v>
      </c>
      <c r="H200" s="1" t="s">
        <v>781</v>
      </c>
      <c r="I200" s="1" t="s">
        <v>957</v>
      </c>
      <c r="J200" s="1" t="s">
        <v>783</v>
      </c>
      <c r="K200" s="1" t="s">
        <v>957</v>
      </c>
      <c r="L200" s="1" t="s">
        <v>957</v>
      </c>
      <c r="M200" s="1" t="s">
        <v>784</v>
      </c>
      <c r="N200" s="1" t="s">
        <v>784</v>
      </c>
      <c r="O200" s="1" t="s">
        <v>785</v>
      </c>
      <c r="P200" s="1" t="s">
        <v>786</v>
      </c>
      <c r="Q200" s="1" t="s">
        <v>1491</v>
      </c>
      <c r="R200" s="1" t="s">
        <v>788</v>
      </c>
      <c r="S200" s="1" t="s">
        <v>789</v>
      </c>
      <c r="T200" s="1" t="s">
        <v>790</v>
      </c>
    </row>
    <row r="201" s="1" customFormat="1" spans="1:20">
      <c r="A201" s="3">
        <v>15866010215</v>
      </c>
      <c r="B201" s="1" t="s">
        <v>1318</v>
      </c>
      <c r="C201" s="1" t="s">
        <v>1492</v>
      </c>
      <c r="D201" s="1" t="s">
        <v>956</v>
      </c>
      <c r="E201" s="1" t="s">
        <v>258</v>
      </c>
      <c r="F201" s="1" t="s">
        <v>1318</v>
      </c>
      <c r="G201" s="1" t="s">
        <v>1053</v>
      </c>
      <c r="H201" s="1" t="s">
        <v>781</v>
      </c>
      <c r="I201" s="1" t="s">
        <v>1493</v>
      </c>
      <c r="J201" s="1" t="s">
        <v>783</v>
      </c>
      <c r="K201" s="1" t="s">
        <v>1493</v>
      </c>
      <c r="L201" s="1" t="s">
        <v>1493</v>
      </c>
      <c r="M201" s="1" t="s">
        <v>784</v>
      </c>
      <c r="N201" s="1" t="s">
        <v>784</v>
      </c>
      <c r="O201" s="1" t="s">
        <v>785</v>
      </c>
      <c r="P201" s="1" t="s">
        <v>786</v>
      </c>
      <c r="Q201" s="1" t="s">
        <v>1494</v>
      </c>
      <c r="R201" s="1" t="s">
        <v>788</v>
      </c>
      <c r="S201" s="1" t="s">
        <v>789</v>
      </c>
      <c r="T201" s="1" t="s">
        <v>790</v>
      </c>
    </row>
    <row r="202" s="1" customFormat="1" spans="1:20">
      <c r="A202" s="3">
        <v>15865984239</v>
      </c>
      <c r="B202" s="1" t="s">
        <v>1318</v>
      </c>
      <c r="C202" s="1" t="s">
        <v>1495</v>
      </c>
      <c r="D202" s="1" t="s">
        <v>1496</v>
      </c>
      <c r="E202" s="1" t="s">
        <v>255</v>
      </c>
      <c r="F202" s="1" t="s">
        <v>1318</v>
      </c>
      <c r="G202" s="1" t="s">
        <v>1053</v>
      </c>
      <c r="H202" s="1" t="s">
        <v>781</v>
      </c>
      <c r="I202" s="1" t="s">
        <v>1497</v>
      </c>
      <c r="J202" s="1" t="s">
        <v>783</v>
      </c>
      <c r="K202" s="1" t="s">
        <v>1497</v>
      </c>
      <c r="L202" s="1" t="s">
        <v>1497</v>
      </c>
      <c r="M202" s="1" t="s">
        <v>784</v>
      </c>
      <c r="N202" s="1" t="s">
        <v>784</v>
      </c>
      <c r="O202" s="1" t="s">
        <v>785</v>
      </c>
      <c r="P202" s="1" t="s">
        <v>786</v>
      </c>
      <c r="Q202" s="1" t="s">
        <v>1498</v>
      </c>
      <c r="R202" s="1" t="s">
        <v>788</v>
      </c>
      <c r="S202" s="1" t="s">
        <v>789</v>
      </c>
      <c r="T202" s="1" t="s">
        <v>790</v>
      </c>
    </row>
    <row r="203" s="1" customFormat="1" spans="1:20">
      <c r="A203" s="3">
        <v>15865953567</v>
      </c>
      <c r="B203" s="1" t="s">
        <v>1318</v>
      </c>
      <c r="C203" s="1" t="s">
        <v>1499</v>
      </c>
      <c r="D203" s="1" t="s">
        <v>796</v>
      </c>
      <c r="E203" s="1" t="s">
        <v>252</v>
      </c>
      <c r="F203" s="1" t="s">
        <v>1318</v>
      </c>
      <c r="G203" s="1" t="s">
        <v>1053</v>
      </c>
      <c r="H203" s="1" t="s">
        <v>781</v>
      </c>
      <c r="I203" s="1" t="s">
        <v>1469</v>
      </c>
      <c r="J203" s="1" t="s">
        <v>783</v>
      </c>
      <c r="K203" s="1" t="s">
        <v>1469</v>
      </c>
      <c r="L203" s="1" t="s">
        <v>1469</v>
      </c>
      <c r="M203" s="1" t="s">
        <v>784</v>
      </c>
      <c r="N203" s="1" t="s">
        <v>784</v>
      </c>
      <c r="O203" s="1" t="s">
        <v>785</v>
      </c>
      <c r="P203" s="1" t="s">
        <v>786</v>
      </c>
      <c r="Q203" s="1" t="s">
        <v>1500</v>
      </c>
      <c r="R203" s="1" t="s">
        <v>788</v>
      </c>
      <c r="S203" s="1" t="s">
        <v>789</v>
      </c>
      <c r="T203" s="1" t="s">
        <v>790</v>
      </c>
    </row>
    <row r="204" s="1" customFormat="1" spans="1:20">
      <c r="A204" s="3">
        <v>15865932335</v>
      </c>
      <c r="B204" s="1" t="s">
        <v>1318</v>
      </c>
      <c r="C204" s="1" t="s">
        <v>1501</v>
      </c>
      <c r="D204" s="1" t="s">
        <v>942</v>
      </c>
      <c r="E204" s="1" t="s">
        <v>251</v>
      </c>
      <c r="F204" s="1" t="s">
        <v>1318</v>
      </c>
      <c r="G204" s="1" t="s">
        <v>1053</v>
      </c>
      <c r="H204" s="1" t="s">
        <v>781</v>
      </c>
      <c r="I204" s="1" t="s">
        <v>1502</v>
      </c>
      <c r="J204" s="1" t="s">
        <v>783</v>
      </c>
      <c r="K204" s="1" t="s">
        <v>1502</v>
      </c>
      <c r="L204" s="1" t="s">
        <v>1502</v>
      </c>
      <c r="M204" s="1" t="s">
        <v>784</v>
      </c>
      <c r="N204" s="1" t="s">
        <v>784</v>
      </c>
      <c r="O204" s="1" t="s">
        <v>785</v>
      </c>
      <c r="P204" s="1" t="s">
        <v>786</v>
      </c>
      <c r="Q204" s="1" t="s">
        <v>1503</v>
      </c>
      <c r="R204" s="1" t="s">
        <v>788</v>
      </c>
      <c r="S204" s="1" t="s">
        <v>789</v>
      </c>
      <c r="T204" s="1" t="s">
        <v>790</v>
      </c>
    </row>
    <row r="205" s="1" customFormat="1" spans="1:20">
      <c r="A205" s="3">
        <v>15865668529</v>
      </c>
      <c r="B205" s="1" t="s">
        <v>1318</v>
      </c>
      <c r="C205" s="1" t="s">
        <v>1504</v>
      </c>
      <c r="D205" s="1" t="s">
        <v>1248</v>
      </c>
      <c r="E205" s="1" t="s">
        <v>248</v>
      </c>
      <c r="F205" s="1" t="s">
        <v>1318</v>
      </c>
      <c r="G205" s="1" t="s">
        <v>1053</v>
      </c>
      <c r="H205" s="1" t="s">
        <v>781</v>
      </c>
      <c r="I205" s="1" t="s">
        <v>1505</v>
      </c>
      <c r="J205" s="1" t="s">
        <v>783</v>
      </c>
      <c r="K205" s="1" t="s">
        <v>1505</v>
      </c>
      <c r="L205" s="1" t="s">
        <v>1505</v>
      </c>
      <c r="M205" s="1" t="s">
        <v>784</v>
      </c>
      <c r="N205" s="1" t="s">
        <v>784</v>
      </c>
      <c r="O205" s="1" t="s">
        <v>785</v>
      </c>
      <c r="P205" s="1" t="s">
        <v>786</v>
      </c>
      <c r="Q205" s="1" t="s">
        <v>1506</v>
      </c>
      <c r="R205" s="1" t="s">
        <v>788</v>
      </c>
      <c r="S205" s="1" t="s">
        <v>789</v>
      </c>
      <c r="T205" s="1" t="s">
        <v>790</v>
      </c>
    </row>
    <row r="206" s="1" customFormat="1" spans="1:20">
      <c r="A206" s="3">
        <v>15865668370</v>
      </c>
      <c r="B206" s="1" t="s">
        <v>1318</v>
      </c>
      <c r="C206" s="1" t="s">
        <v>1507</v>
      </c>
      <c r="D206" s="1" t="s">
        <v>1248</v>
      </c>
      <c r="E206" s="1" t="s">
        <v>247</v>
      </c>
      <c r="F206" s="1" t="s">
        <v>1318</v>
      </c>
      <c r="G206" s="1" t="s">
        <v>1053</v>
      </c>
      <c r="H206" s="1" t="s">
        <v>781</v>
      </c>
      <c r="I206" s="1" t="s">
        <v>1505</v>
      </c>
      <c r="J206" s="1" t="s">
        <v>783</v>
      </c>
      <c r="K206" s="1" t="s">
        <v>1505</v>
      </c>
      <c r="L206" s="1" t="s">
        <v>1505</v>
      </c>
      <c r="M206" s="1" t="s">
        <v>784</v>
      </c>
      <c r="N206" s="1" t="s">
        <v>784</v>
      </c>
      <c r="O206" s="1" t="s">
        <v>785</v>
      </c>
      <c r="P206" s="1" t="s">
        <v>786</v>
      </c>
      <c r="Q206" s="1" t="s">
        <v>1508</v>
      </c>
      <c r="R206" s="1" t="s">
        <v>788</v>
      </c>
      <c r="S206" s="1" t="s">
        <v>789</v>
      </c>
      <c r="T206" s="1" t="s">
        <v>790</v>
      </c>
    </row>
    <row r="207" s="1" customFormat="1" spans="1:20">
      <c r="A207" s="3">
        <v>15865627595</v>
      </c>
      <c r="B207" s="1" t="s">
        <v>1318</v>
      </c>
      <c r="C207" s="1" t="s">
        <v>1509</v>
      </c>
      <c r="D207" s="1" t="s">
        <v>1260</v>
      </c>
      <c r="E207" s="1" t="s">
        <v>245</v>
      </c>
      <c r="F207" s="1" t="s">
        <v>1318</v>
      </c>
      <c r="G207" s="1" t="s">
        <v>1053</v>
      </c>
      <c r="H207" s="1" t="s">
        <v>781</v>
      </c>
      <c r="I207" s="1" t="s">
        <v>785</v>
      </c>
      <c r="J207" s="1" t="s">
        <v>783</v>
      </c>
      <c r="K207" s="1" t="s">
        <v>785</v>
      </c>
      <c r="L207" s="1" t="s">
        <v>785</v>
      </c>
      <c r="M207" s="1" t="s">
        <v>784</v>
      </c>
      <c r="N207" s="1" t="s">
        <v>784</v>
      </c>
      <c r="O207" s="1" t="s">
        <v>785</v>
      </c>
      <c r="P207" s="1" t="s">
        <v>786</v>
      </c>
      <c r="Q207" s="1" t="s">
        <v>1510</v>
      </c>
      <c r="R207" s="1" t="s">
        <v>788</v>
      </c>
      <c r="S207" s="1" t="s">
        <v>789</v>
      </c>
      <c r="T207" s="1" t="s">
        <v>790</v>
      </c>
    </row>
    <row r="208" s="1" customFormat="1" spans="1:20">
      <c r="A208" s="3">
        <v>15865620440</v>
      </c>
      <c r="B208" s="1" t="s">
        <v>1318</v>
      </c>
      <c r="C208" s="1" t="s">
        <v>1511</v>
      </c>
      <c r="D208" s="1" t="s">
        <v>1260</v>
      </c>
      <c r="E208" s="1" t="s">
        <v>244</v>
      </c>
      <c r="F208" s="1" t="s">
        <v>1318</v>
      </c>
      <c r="G208" s="1" t="s">
        <v>1053</v>
      </c>
      <c r="H208" s="1" t="s">
        <v>781</v>
      </c>
      <c r="I208" s="1" t="s">
        <v>785</v>
      </c>
      <c r="J208" s="1" t="s">
        <v>783</v>
      </c>
      <c r="K208" s="1" t="s">
        <v>785</v>
      </c>
      <c r="L208" s="1" t="s">
        <v>785</v>
      </c>
      <c r="M208" s="1" t="s">
        <v>784</v>
      </c>
      <c r="N208" s="1" t="s">
        <v>784</v>
      </c>
      <c r="O208" s="1" t="s">
        <v>785</v>
      </c>
      <c r="P208" s="1" t="s">
        <v>786</v>
      </c>
      <c r="Q208" s="1" t="s">
        <v>1512</v>
      </c>
      <c r="R208" s="1" t="s">
        <v>788</v>
      </c>
      <c r="S208" s="1" t="s">
        <v>789</v>
      </c>
      <c r="T208" s="1" t="s">
        <v>790</v>
      </c>
    </row>
    <row r="209" s="1" customFormat="1" spans="1:20">
      <c r="A209" s="3">
        <v>15865575709</v>
      </c>
      <c r="B209" s="1" t="s">
        <v>1318</v>
      </c>
      <c r="C209" s="1" t="s">
        <v>1513</v>
      </c>
      <c r="D209" s="1" t="s">
        <v>1514</v>
      </c>
      <c r="E209" s="1" t="s">
        <v>242</v>
      </c>
      <c r="F209" s="1" t="s">
        <v>1318</v>
      </c>
      <c r="G209" s="1" t="s">
        <v>1053</v>
      </c>
      <c r="H209" s="1" t="s">
        <v>781</v>
      </c>
      <c r="I209" s="1" t="s">
        <v>1515</v>
      </c>
      <c r="J209" s="1" t="s">
        <v>783</v>
      </c>
      <c r="K209" s="1" t="s">
        <v>1515</v>
      </c>
      <c r="L209" s="1" t="s">
        <v>1515</v>
      </c>
      <c r="M209" s="1" t="s">
        <v>784</v>
      </c>
      <c r="N209" s="1" t="s">
        <v>784</v>
      </c>
      <c r="O209" s="1" t="s">
        <v>785</v>
      </c>
      <c r="P209" s="1" t="s">
        <v>786</v>
      </c>
      <c r="Q209" s="1" t="s">
        <v>1516</v>
      </c>
      <c r="R209" s="1" t="s">
        <v>788</v>
      </c>
      <c r="S209" s="1" t="s">
        <v>789</v>
      </c>
      <c r="T209" s="1" t="s">
        <v>790</v>
      </c>
    </row>
    <row r="210" s="1" customFormat="1" spans="1:20">
      <c r="A210" s="3">
        <v>15865452655</v>
      </c>
      <c r="B210" s="1" t="s">
        <v>1318</v>
      </c>
      <c r="C210" s="1" t="s">
        <v>1517</v>
      </c>
      <c r="D210" s="1" t="s">
        <v>1518</v>
      </c>
      <c r="E210" s="1" t="s">
        <v>239</v>
      </c>
      <c r="F210" s="1" t="s">
        <v>1318</v>
      </c>
      <c r="G210" s="1" t="s">
        <v>1053</v>
      </c>
      <c r="H210" s="1" t="s">
        <v>781</v>
      </c>
      <c r="I210" s="1" t="s">
        <v>1519</v>
      </c>
      <c r="J210" s="1" t="s">
        <v>783</v>
      </c>
      <c r="K210" s="1" t="s">
        <v>1519</v>
      </c>
      <c r="L210" s="1" t="s">
        <v>1519</v>
      </c>
      <c r="M210" s="1" t="s">
        <v>784</v>
      </c>
      <c r="N210" s="1" t="s">
        <v>784</v>
      </c>
      <c r="O210" s="1" t="s">
        <v>785</v>
      </c>
      <c r="P210" s="1" t="s">
        <v>786</v>
      </c>
      <c r="Q210" s="1" t="s">
        <v>1520</v>
      </c>
      <c r="R210" s="1" t="s">
        <v>788</v>
      </c>
      <c r="S210" s="1" t="s">
        <v>789</v>
      </c>
      <c r="T210" s="1" t="s">
        <v>790</v>
      </c>
    </row>
    <row r="211" s="1" customFormat="1" spans="1:20">
      <c r="A211" s="3">
        <v>15865427623</v>
      </c>
      <c r="B211" s="1" t="s">
        <v>1318</v>
      </c>
      <c r="C211" s="1" t="s">
        <v>1521</v>
      </c>
      <c r="D211" s="1" t="s">
        <v>1522</v>
      </c>
      <c r="E211" s="1" t="s">
        <v>236</v>
      </c>
      <c r="F211" s="1" t="s">
        <v>1318</v>
      </c>
      <c r="G211" s="1" t="s">
        <v>1053</v>
      </c>
      <c r="H211" s="1" t="s">
        <v>781</v>
      </c>
      <c r="I211" s="1" t="s">
        <v>1502</v>
      </c>
      <c r="J211" s="1" t="s">
        <v>783</v>
      </c>
      <c r="K211" s="1" t="s">
        <v>1502</v>
      </c>
      <c r="L211" s="1" t="s">
        <v>1502</v>
      </c>
      <c r="M211" s="1" t="s">
        <v>784</v>
      </c>
      <c r="N211" s="1" t="s">
        <v>784</v>
      </c>
      <c r="O211" s="1" t="s">
        <v>785</v>
      </c>
      <c r="P211" s="1" t="s">
        <v>786</v>
      </c>
      <c r="Q211" s="1" t="s">
        <v>1523</v>
      </c>
      <c r="R211" s="1" t="s">
        <v>788</v>
      </c>
      <c r="S211" s="1" t="s">
        <v>789</v>
      </c>
      <c r="T211" s="1" t="s">
        <v>790</v>
      </c>
    </row>
    <row r="212" s="1" customFormat="1" spans="1:20">
      <c r="A212" s="3">
        <v>15865419025</v>
      </c>
      <c r="B212" s="1" t="s">
        <v>1318</v>
      </c>
      <c r="C212" s="1" t="s">
        <v>1524</v>
      </c>
      <c r="D212" s="1" t="s">
        <v>1525</v>
      </c>
      <c r="E212" s="1" t="s">
        <v>426</v>
      </c>
      <c r="F212" s="1" t="s">
        <v>1318</v>
      </c>
      <c r="G212" s="1" t="s">
        <v>777</v>
      </c>
      <c r="H212" s="1" t="s">
        <v>781</v>
      </c>
      <c r="I212" s="1" t="s">
        <v>785</v>
      </c>
      <c r="J212" s="1" t="s">
        <v>783</v>
      </c>
      <c r="K212" s="1" t="s">
        <v>785</v>
      </c>
      <c r="L212" s="1" t="s">
        <v>785</v>
      </c>
      <c r="M212" s="1" t="s">
        <v>784</v>
      </c>
      <c r="N212" s="1" t="s">
        <v>784</v>
      </c>
      <c r="O212" s="1" t="s">
        <v>785</v>
      </c>
      <c r="P212" s="1" t="s">
        <v>786</v>
      </c>
      <c r="Q212" s="1" t="s">
        <v>1526</v>
      </c>
      <c r="R212" s="1" t="s">
        <v>788</v>
      </c>
      <c r="S212" s="1" t="s">
        <v>789</v>
      </c>
      <c r="T212" s="1" t="s">
        <v>790</v>
      </c>
    </row>
    <row r="213" s="1" customFormat="1" spans="1:20">
      <c r="A213" s="3">
        <v>15865413090</v>
      </c>
      <c r="B213" s="1" t="s">
        <v>1318</v>
      </c>
      <c r="C213" s="1" t="s">
        <v>1527</v>
      </c>
      <c r="D213" s="1" t="s">
        <v>1522</v>
      </c>
      <c r="E213" s="1" t="s">
        <v>234</v>
      </c>
      <c r="F213" s="1" t="s">
        <v>1318</v>
      </c>
      <c r="G213" s="1" t="s">
        <v>1053</v>
      </c>
      <c r="H213" s="1" t="s">
        <v>781</v>
      </c>
      <c r="I213" s="1" t="s">
        <v>1528</v>
      </c>
      <c r="J213" s="1" t="s">
        <v>783</v>
      </c>
      <c r="K213" s="1" t="s">
        <v>1528</v>
      </c>
      <c r="L213" s="1" t="s">
        <v>1528</v>
      </c>
      <c r="M213" s="1" t="s">
        <v>784</v>
      </c>
      <c r="N213" s="1" t="s">
        <v>784</v>
      </c>
      <c r="O213" s="1" t="s">
        <v>785</v>
      </c>
      <c r="P213" s="1" t="s">
        <v>786</v>
      </c>
      <c r="Q213" s="1" t="s">
        <v>1529</v>
      </c>
      <c r="R213" s="1" t="s">
        <v>788</v>
      </c>
      <c r="S213" s="1" t="s">
        <v>789</v>
      </c>
      <c r="T213" s="1" t="s">
        <v>790</v>
      </c>
    </row>
    <row r="214" s="1" customFormat="1" spans="1:20">
      <c r="A214" s="3">
        <v>15865275477</v>
      </c>
      <c r="B214" s="1" t="s">
        <v>1318</v>
      </c>
      <c r="C214" s="1" t="s">
        <v>1530</v>
      </c>
      <c r="D214" s="1" t="s">
        <v>1531</v>
      </c>
      <c r="E214" s="1" t="s">
        <v>232</v>
      </c>
      <c r="F214" s="1" t="s">
        <v>1318</v>
      </c>
      <c r="G214" s="1" t="s">
        <v>1053</v>
      </c>
      <c r="H214" s="1" t="s">
        <v>781</v>
      </c>
      <c r="I214" s="1" t="s">
        <v>1532</v>
      </c>
      <c r="J214" s="1" t="s">
        <v>783</v>
      </c>
      <c r="K214" s="1" t="s">
        <v>1532</v>
      </c>
      <c r="L214" s="1" t="s">
        <v>1532</v>
      </c>
      <c r="M214" s="1" t="s">
        <v>784</v>
      </c>
      <c r="N214" s="1" t="s">
        <v>784</v>
      </c>
      <c r="O214" s="1" t="s">
        <v>785</v>
      </c>
      <c r="P214" s="1" t="s">
        <v>786</v>
      </c>
      <c r="Q214" s="1" t="s">
        <v>1533</v>
      </c>
      <c r="R214" s="1" t="s">
        <v>788</v>
      </c>
      <c r="S214" s="1" t="s">
        <v>789</v>
      </c>
      <c r="T214" s="1" t="s">
        <v>790</v>
      </c>
    </row>
    <row r="215" s="1" customFormat="1" spans="1:20">
      <c r="A215" s="3">
        <v>15865234297</v>
      </c>
      <c r="B215" s="1" t="s">
        <v>1318</v>
      </c>
      <c r="C215" s="1" t="s">
        <v>1534</v>
      </c>
      <c r="D215" s="1" t="s">
        <v>1535</v>
      </c>
      <c r="E215" s="1" t="s">
        <v>230</v>
      </c>
      <c r="F215" s="1" t="s">
        <v>1318</v>
      </c>
      <c r="G215" s="1" t="s">
        <v>1053</v>
      </c>
      <c r="H215" s="1" t="s">
        <v>781</v>
      </c>
      <c r="I215" s="1" t="s">
        <v>785</v>
      </c>
      <c r="J215" s="1" t="s">
        <v>783</v>
      </c>
      <c r="K215" s="1" t="s">
        <v>785</v>
      </c>
      <c r="L215" s="1" t="s">
        <v>785</v>
      </c>
      <c r="M215" s="1" t="s">
        <v>784</v>
      </c>
      <c r="N215" s="1" t="s">
        <v>784</v>
      </c>
      <c r="O215" s="1" t="s">
        <v>785</v>
      </c>
      <c r="P215" s="1" t="s">
        <v>786</v>
      </c>
      <c r="Q215" s="1" t="s">
        <v>1536</v>
      </c>
      <c r="R215" s="1" t="s">
        <v>788</v>
      </c>
      <c r="S215" s="1" t="s">
        <v>789</v>
      </c>
      <c r="T215" s="1" t="s">
        <v>790</v>
      </c>
    </row>
    <row r="216" s="1" customFormat="1" spans="1:20">
      <c r="A216" s="3">
        <v>15865232540</v>
      </c>
      <c r="B216" s="1" t="s">
        <v>1318</v>
      </c>
      <c r="C216" s="1" t="s">
        <v>1537</v>
      </c>
      <c r="D216" s="1" t="s">
        <v>1538</v>
      </c>
      <c r="E216" s="1" t="s">
        <v>227</v>
      </c>
      <c r="F216" s="1" t="s">
        <v>1318</v>
      </c>
      <c r="G216" s="1" t="s">
        <v>1053</v>
      </c>
      <c r="H216" s="1" t="s">
        <v>781</v>
      </c>
      <c r="I216" s="1" t="s">
        <v>1351</v>
      </c>
      <c r="J216" s="1" t="s">
        <v>783</v>
      </c>
      <c r="K216" s="1" t="s">
        <v>1351</v>
      </c>
      <c r="L216" s="1" t="s">
        <v>1351</v>
      </c>
      <c r="M216" s="1" t="s">
        <v>784</v>
      </c>
      <c r="N216" s="1" t="s">
        <v>784</v>
      </c>
      <c r="O216" s="1" t="s">
        <v>785</v>
      </c>
      <c r="P216" s="1" t="s">
        <v>786</v>
      </c>
      <c r="Q216" s="1" t="s">
        <v>1539</v>
      </c>
      <c r="R216" s="1" t="s">
        <v>788</v>
      </c>
      <c r="S216" s="1" t="s">
        <v>789</v>
      </c>
      <c r="T216" s="1" t="s">
        <v>790</v>
      </c>
    </row>
    <row r="217" s="1" customFormat="1" spans="1:20">
      <c r="A217" s="3">
        <v>15865175972</v>
      </c>
      <c r="B217" s="1" t="s">
        <v>1318</v>
      </c>
      <c r="C217" s="1" t="s">
        <v>1540</v>
      </c>
      <c r="D217" s="1" t="s">
        <v>1541</v>
      </c>
      <c r="E217" s="1" t="s">
        <v>225</v>
      </c>
      <c r="F217" s="1" t="s">
        <v>1318</v>
      </c>
      <c r="G217" s="1" t="s">
        <v>1053</v>
      </c>
      <c r="H217" s="1" t="s">
        <v>781</v>
      </c>
      <c r="I217" s="1" t="s">
        <v>1542</v>
      </c>
      <c r="J217" s="1" t="s">
        <v>783</v>
      </c>
      <c r="K217" s="1" t="s">
        <v>1542</v>
      </c>
      <c r="L217" s="1" t="s">
        <v>1542</v>
      </c>
      <c r="M217" s="1" t="s">
        <v>784</v>
      </c>
      <c r="N217" s="1" t="s">
        <v>784</v>
      </c>
      <c r="O217" s="1" t="s">
        <v>785</v>
      </c>
      <c r="P217" s="1" t="s">
        <v>786</v>
      </c>
      <c r="Q217" s="1" t="s">
        <v>1543</v>
      </c>
      <c r="R217" s="1" t="s">
        <v>788</v>
      </c>
      <c r="S217" s="1" t="s">
        <v>789</v>
      </c>
      <c r="T217" s="1" t="s">
        <v>790</v>
      </c>
    </row>
    <row r="218" s="1" customFormat="1" spans="1:20">
      <c r="A218" s="3">
        <v>15865079285</v>
      </c>
      <c r="B218" s="1" t="s">
        <v>1318</v>
      </c>
      <c r="C218" s="1" t="s">
        <v>1544</v>
      </c>
      <c r="D218" s="1" t="s">
        <v>1545</v>
      </c>
      <c r="E218" s="1" t="s">
        <v>576</v>
      </c>
      <c r="F218" s="1" t="s">
        <v>777</v>
      </c>
      <c r="G218" s="1" t="s">
        <v>780</v>
      </c>
      <c r="H218" s="1" t="s">
        <v>781</v>
      </c>
      <c r="I218" s="1" t="s">
        <v>1546</v>
      </c>
      <c r="J218" s="1" t="s">
        <v>783</v>
      </c>
      <c r="K218" s="1" t="s">
        <v>1546</v>
      </c>
      <c r="L218" s="1" t="s">
        <v>1546</v>
      </c>
      <c r="M218" s="1" t="s">
        <v>784</v>
      </c>
      <c r="N218" s="1" t="s">
        <v>784</v>
      </c>
      <c r="O218" s="1" t="s">
        <v>785</v>
      </c>
      <c r="P218" s="1" t="s">
        <v>786</v>
      </c>
      <c r="Q218" s="1" t="s">
        <v>1547</v>
      </c>
      <c r="R218" s="1" t="s">
        <v>788</v>
      </c>
      <c r="S218" s="1" t="s">
        <v>789</v>
      </c>
      <c r="T218" s="1" t="s">
        <v>790</v>
      </c>
    </row>
    <row r="219" s="1" customFormat="1" spans="1:20">
      <c r="A219" s="3">
        <v>15865048871</v>
      </c>
      <c r="B219" s="1" t="s">
        <v>1318</v>
      </c>
      <c r="C219" s="1" t="s">
        <v>1548</v>
      </c>
      <c r="D219" s="1" t="s">
        <v>984</v>
      </c>
      <c r="E219" s="1" t="s">
        <v>222</v>
      </c>
      <c r="F219" s="1" t="s">
        <v>1318</v>
      </c>
      <c r="G219" s="1" t="s">
        <v>1053</v>
      </c>
      <c r="H219" s="1" t="s">
        <v>781</v>
      </c>
      <c r="I219" s="1" t="s">
        <v>1549</v>
      </c>
      <c r="J219" s="1" t="s">
        <v>783</v>
      </c>
      <c r="K219" s="1" t="s">
        <v>1549</v>
      </c>
      <c r="L219" s="1" t="s">
        <v>1549</v>
      </c>
      <c r="M219" s="1" t="s">
        <v>784</v>
      </c>
      <c r="N219" s="1" t="s">
        <v>784</v>
      </c>
      <c r="O219" s="1" t="s">
        <v>785</v>
      </c>
      <c r="P219" s="1" t="s">
        <v>786</v>
      </c>
      <c r="Q219" s="1" t="s">
        <v>1550</v>
      </c>
      <c r="R219" s="1" t="s">
        <v>788</v>
      </c>
      <c r="S219" s="1" t="s">
        <v>789</v>
      </c>
      <c r="T219" s="1" t="s">
        <v>790</v>
      </c>
    </row>
    <row r="220" s="1" customFormat="1" spans="1:20">
      <c r="A220" s="3">
        <v>15865036602</v>
      </c>
      <c r="B220" s="1" t="s">
        <v>1318</v>
      </c>
      <c r="C220" s="1" t="s">
        <v>1551</v>
      </c>
      <c r="D220" s="1" t="s">
        <v>796</v>
      </c>
      <c r="E220" s="1" t="s">
        <v>219</v>
      </c>
      <c r="F220" s="1" t="s">
        <v>1318</v>
      </c>
      <c r="G220" s="1" t="s">
        <v>1053</v>
      </c>
      <c r="H220" s="1" t="s">
        <v>781</v>
      </c>
      <c r="I220" s="1" t="s">
        <v>1469</v>
      </c>
      <c r="J220" s="1" t="s">
        <v>783</v>
      </c>
      <c r="K220" s="1" t="s">
        <v>1469</v>
      </c>
      <c r="L220" s="1" t="s">
        <v>1469</v>
      </c>
      <c r="M220" s="1" t="s">
        <v>784</v>
      </c>
      <c r="N220" s="1" t="s">
        <v>784</v>
      </c>
      <c r="O220" s="1" t="s">
        <v>785</v>
      </c>
      <c r="P220" s="1" t="s">
        <v>786</v>
      </c>
      <c r="Q220" s="1" t="s">
        <v>1552</v>
      </c>
      <c r="R220" s="1" t="s">
        <v>788</v>
      </c>
      <c r="S220" s="1" t="s">
        <v>789</v>
      </c>
      <c r="T220" s="1" t="s">
        <v>790</v>
      </c>
    </row>
    <row r="221" s="1" customFormat="1" spans="1:20">
      <c r="A221" s="3">
        <v>15864931929</v>
      </c>
      <c r="B221" s="1" t="s">
        <v>1318</v>
      </c>
      <c r="C221" s="1" t="s">
        <v>1553</v>
      </c>
      <c r="D221" s="1" t="s">
        <v>976</v>
      </c>
      <c r="E221" s="1" t="s">
        <v>218</v>
      </c>
      <c r="F221" s="1" t="s">
        <v>1318</v>
      </c>
      <c r="G221" s="1" t="s">
        <v>1053</v>
      </c>
      <c r="H221" s="1" t="s">
        <v>781</v>
      </c>
      <c r="I221" s="1" t="s">
        <v>1554</v>
      </c>
      <c r="J221" s="1" t="s">
        <v>783</v>
      </c>
      <c r="K221" s="1" t="s">
        <v>1554</v>
      </c>
      <c r="L221" s="1" t="s">
        <v>1554</v>
      </c>
      <c r="M221" s="1" t="s">
        <v>784</v>
      </c>
      <c r="N221" s="1" t="s">
        <v>784</v>
      </c>
      <c r="O221" s="1" t="s">
        <v>785</v>
      </c>
      <c r="P221" s="1" t="s">
        <v>786</v>
      </c>
      <c r="Q221" s="1" t="s">
        <v>1555</v>
      </c>
      <c r="R221" s="1" t="s">
        <v>788</v>
      </c>
      <c r="S221" s="1" t="s">
        <v>789</v>
      </c>
      <c r="T221" s="1" t="s">
        <v>790</v>
      </c>
    </row>
    <row r="222" s="1" customFormat="1" spans="1:20">
      <c r="A222" s="3">
        <v>15864841179</v>
      </c>
      <c r="B222" s="1" t="s">
        <v>1318</v>
      </c>
      <c r="C222" s="1" t="s">
        <v>1556</v>
      </c>
      <c r="D222" s="1" t="s">
        <v>877</v>
      </c>
      <c r="E222" s="1" t="s">
        <v>216</v>
      </c>
      <c r="F222" s="1" t="s">
        <v>1318</v>
      </c>
      <c r="G222" s="1" t="s">
        <v>1053</v>
      </c>
      <c r="H222" s="1" t="s">
        <v>781</v>
      </c>
      <c r="I222" s="1" t="s">
        <v>1557</v>
      </c>
      <c r="J222" s="1" t="s">
        <v>783</v>
      </c>
      <c r="K222" s="1" t="s">
        <v>1557</v>
      </c>
      <c r="L222" s="1" t="s">
        <v>1557</v>
      </c>
      <c r="M222" s="1" t="s">
        <v>784</v>
      </c>
      <c r="N222" s="1" t="s">
        <v>784</v>
      </c>
      <c r="O222" s="1" t="s">
        <v>785</v>
      </c>
      <c r="P222" s="1" t="s">
        <v>786</v>
      </c>
      <c r="Q222" s="1" t="s">
        <v>1558</v>
      </c>
      <c r="R222" s="1" t="s">
        <v>788</v>
      </c>
      <c r="S222" s="1" t="s">
        <v>789</v>
      </c>
      <c r="T222" s="1" t="s">
        <v>790</v>
      </c>
    </row>
    <row r="223" s="1" customFormat="1" spans="1:20">
      <c r="A223" s="3">
        <v>15864828151</v>
      </c>
      <c r="B223" s="1" t="s">
        <v>1318</v>
      </c>
      <c r="C223" s="1" t="s">
        <v>1559</v>
      </c>
      <c r="D223" s="1" t="s">
        <v>1560</v>
      </c>
      <c r="E223" s="1" t="s">
        <v>214</v>
      </c>
      <c r="F223" s="1" t="s">
        <v>1318</v>
      </c>
      <c r="G223" s="1" t="s">
        <v>1053</v>
      </c>
      <c r="H223" s="1" t="s">
        <v>781</v>
      </c>
      <c r="I223" s="1" t="s">
        <v>1561</v>
      </c>
      <c r="J223" s="1" t="s">
        <v>783</v>
      </c>
      <c r="K223" s="1" t="s">
        <v>1561</v>
      </c>
      <c r="L223" s="1" t="s">
        <v>1561</v>
      </c>
      <c r="M223" s="1" t="s">
        <v>784</v>
      </c>
      <c r="N223" s="1" t="s">
        <v>784</v>
      </c>
      <c r="O223" s="1" t="s">
        <v>785</v>
      </c>
      <c r="P223" s="1" t="s">
        <v>786</v>
      </c>
      <c r="Q223" s="1" t="s">
        <v>1562</v>
      </c>
      <c r="R223" s="1" t="s">
        <v>788</v>
      </c>
      <c r="S223" s="1" t="s">
        <v>789</v>
      </c>
      <c r="T223" s="1" t="s">
        <v>790</v>
      </c>
    </row>
    <row r="224" s="1" customFormat="1" spans="1:20">
      <c r="A224" s="3">
        <v>15864549098</v>
      </c>
      <c r="B224" s="1" t="s">
        <v>1318</v>
      </c>
      <c r="C224" s="1" t="s">
        <v>1563</v>
      </c>
      <c r="D224" s="1" t="s">
        <v>1006</v>
      </c>
      <c r="E224" s="1" t="s">
        <v>211</v>
      </c>
      <c r="F224" s="1" t="s">
        <v>1318</v>
      </c>
      <c r="G224" s="1" t="s">
        <v>1053</v>
      </c>
      <c r="H224" s="1" t="s">
        <v>781</v>
      </c>
      <c r="I224" s="1" t="s">
        <v>1564</v>
      </c>
      <c r="J224" s="1" t="s">
        <v>783</v>
      </c>
      <c r="K224" s="1" t="s">
        <v>1564</v>
      </c>
      <c r="L224" s="1" t="s">
        <v>1564</v>
      </c>
      <c r="M224" s="1" t="s">
        <v>784</v>
      </c>
      <c r="N224" s="1" t="s">
        <v>784</v>
      </c>
      <c r="O224" s="1" t="s">
        <v>785</v>
      </c>
      <c r="P224" s="1" t="s">
        <v>786</v>
      </c>
      <c r="Q224" s="1" t="s">
        <v>1565</v>
      </c>
      <c r="R224" s="1" t="s">
        <v>788</v>
      </c>
      <c r="S224" s="1" t="s">
        <v>789</v>
      </c>
      <c r="T224" s="1" t="s">
        <v>790</v>
      </c>
    </row>
    <row r="225" s="1" customFormat="1" spans="1:20">
      <c r="A225" s="3">
        <v>15864535135</v>
      </c>
      <c r="B225" s="1" t="s">
        <v>1318</v>
      </c>
      <c r="C225" s="1" t="s">
        <v>1566</v>
      </c>
      <c r="D225" s="1" t="s">
        <v>907</v>
      </c>
      <c r="E225" s="1" t="s">
        <v>208</v>
      </c>
      <c r="F225" s="1" t="s">
        <v>1318</v>
      </c>
      <c r="G225" s="1" t="s">
        <v>1053</v>
      </c>
      <c r="H225" s="1" t="s">
        <v>781</v>
      </c>
      <c r="I225" s="1" t="s">
        <v>1423</v>
      </c>
      <c r="J225" s="1" t="s">
        <v>783</v>
      </c>
      <c r="K225" s="1" t="s">
        <v>1423</v>
      </c>
      <c r="L225" s="1" t="s">
        <v>1423</v>
      </c>
      <c r="M225" s="1" t="s">
        <v>784</v>
      </c>
      <c r="N225" s="1" t="s">
        <v>784</v>
      </c>
      <c r="O225" s="1" t="s">
        <v>785</v>
      </c>
      <c r="P225" s="1" t="s">
        <v>786</v>
      </c>
      <c r="Q225" s="1" t="s">
        <v>1567</v>
      </c>
      <c r="R225" s="1" t="s">
        <v>788</v>
      </c>
      <c r="S225" s="1" t="s">
        <v>789</v>
      </c>
      <c r="T225" s="1" t="s">
        <v>790</v>
      </c>
    </row>
    <row r="226" s="1" customFormat="1" spans="1:20">
      <c r="A226" s="3">
        <v>15864488081</v>
      </c>
      <c r="B226" s="1" t="s">
        <v>1318</v>
      </c>
      <c r="C226" s="1" t="s">
        <v>1568</v>
      </c>
      <c r="D226" s="1" t="s">
        <v>1027</v>
      </c>
      <c r="E226" s="1" t="s">
        <v>205</v>
      </c>
      <c r="F226" s="1" t="s">
        <v>1318</v>
      </c>
      <c r="G226" s="1" t="s">
        <v>1053</v>
      </c>
      <c r="H226" s="1" t="s">
        <v>781</v>
      </c>
      <c r="I226" s="1" t="s">
        <v>1569</v>
      </c>
      <c r="J226" s="1" t="s">
        <v>783</v>
      </c>
      <c r="K226" s="1" t="s">
        <v>1569</v>
      </c>
      <c r="L226" s="1" t="s">
        <v>1569</v>
      </c>
      <c r="M226" s="1" t="s">
        <v>784</v>
      </c>
      <c r="N226" s="1" t="s">
        <v>784</v>
      </c>
      <c r="O226" s="1" t="s">
        <v>785</v>
      </c>
      <c r="P226" s="1" t="s">
        <v>786</v>
      </c>
      <c r="Q226" s="1" t="s">
        <v>1570</v>
      </c>
      <c r="R226" s="1" t="s">
        <v>788</v>
      </c>
      <c r="S226" s="1" t="s">
        <v>789</v>
      </c>
      <c r="T226" s="1" t="s">
        <v>790</v>
      </c>
    </row>
    <row r="227" s="1" customFormat="1" spans="1:20">
      <c r="A227" s="3">
        <v>15864386670</v>
      </c>
      <c r="B227" s="1" t="s">
        <v>1318</v>
      </c>
      <c r="C227" s="1" t="s">
        <v>1571</v>
      </c>
      <c r="D227" s="1" t="s">
        <v>897</v>
      </c>
      <c r="E227" s="1" t="s">
        <v>202</v>
      </c>
      <c r="F227" s="1" t="s">
        <v>1318</v>
      </c>
      <c r="G227" s="1" t="s">
        <v>1053</v>
      </c>
      <c r="H227" s="1" t="s">
        <v>781</v>
      </c>
      <c r="I227" s="1" t="s">
        <v>1572</v>
      </c>
      <c r="J227" s="1" t="s">
        <v>783</v>
      </c>
      <c r="K227" s="1" t="s">
        <v>1572</v>
      </c>
      <c r="L227" s="1" t="s">
        <v>1572</v>
      </c>
      <c r="M227" s="1" t="s">
        <v>784</v>
      </c>
      <c r="N227" s="1" t="s">
        <v>784</v>
      </c>
      <c r="O227" s="1" t="s">
        <v>785</v>
      </c>
      <c r="P227" s="1" t="s">
        <v>786</v>
      </c>
      <c r="Q227" s="1" t="s">
        <v>1573</v>
      </c>
      <c r="R227" s="1" t="s">
        <v>788</v>
      </c>
      <c r="S227" s="1" t="s">
        <v>789</v>
      </c>
      <c r="T227" s="1" t="s">
        <v>790</v>
      </c>
    </row>
    <row r="228" s="1" customFormat="1" spans="1:20">
      <c r="A228" s="3">
        <v>15864408164</v>
      </c>
      <c r="B228" s="1" t="s">
        <v>1318</v>
      </c>
      <c r="C228" s="1" t="s">
        <v>1574</v>
      </c>
      <c r="D228" s="1" t="s">
        <v>1480</v>
      </c>
      <c r="E228" s="1" t="s">
        <v>200</v>
      </c>
      <c r="F228" s="1" t="s">
        <v>1318</v>
      </c>
      <c r="G228" s="1" t="s">
        <v>1053</v>
      </c>
      <c r="H228" s="1" t="s">
        <v>781</v>
      </c>
      <c r="I228" s="1" t="s">
        <v>1575</v>
      </c>
      <c r="J228" s="1" t="s">
        <v>783</v>
      </c>
      <c r="K228" s="1" t="s">
        <v>1575</v>
      </c>
      <c r="L228" s="1" t="s">
        <v>1575</v>
      </c>
      <c r="M228" s="1" t="s">
        <v>784</v>
      </c>
      <c r="N228" s="1" t="s">
        <v>784</v>
      </c>
      <c r="O228" s="1" t="s">
        <v>785</v>
      </c>
      <c r="P228" s="1" t="s">
        <v>786</v>
      </c>
      <c r="Q228" s="1" t="s">
        <v>1576</v>
      </c>
      <c r="R228" s="1" t="s">
        <v>788</v>
      </c>
      <c r="S228" s="1" t="s">
        <v>789</v>
      </c>
      <c r="T228" s="1" t="s">
        <v>790</v>
      </c>
    </row>
    <row r="229" s="1" customFormat="1" spans="1:20">
      <c r="A229" s="3">
        <v>15864319009</v>
      </c>
      <c r="B229" s="1" t="s">
        <v>1318</v>
      </c>
      <c r="C229" s="1" t="s">
        <v>1577</v>
      </c>
      <c r="D229" s="1" t="s">
        <v>1578</v>
      </c>
      <c r="E229" s="1" t="s">
        <v>198</v>
      </c>
      <c r="F229" s="1" t="s">
        <v>1318</v>
      </c>
      <c r="G229" s="1" t="s">
        <v>1053</v>
      </c>
      <c r="H229" s="1" t="s">
        <v>781</v>
      </c>
      <c r="I229" s="1" t="s">
        <v>1579</v>
      </c>
      <c r="J229" s="1" t="s">
        <v>783</v>
      </c>
      <c r="K229" s="1" t="s">
        <v>1579</v>
      </c>
      <c r="L229" s="1" t="s">
        <v>1579</v>
      </c>
      <c r="M229" s="1" t="s">
        <v>784</v>
      </c>
      <c r="N229" s="1" t="s">
        <v>784</v>
      </c>
      <c r="O229" s="1" t="s">
        <v>785</v>
      </c>
      <c r="P229" s="1" t="s">
        <v>786</v>
      </c>
      <c r="Q229" s="1" t="s">
        <v>1580</v>
      </c>
      <c r="R229" s="1" t="s">
        <v>788</v>
      </c>
      <c r="S229" s="1" t="s">
        <v>789</v>
      </c>
      <c r="T229" s="1" t="s">
        <v>790</v>
      </c>
    </row>
    <row r="230" s="1" customFormat="1" spans="1:20">
      <c r="A230" s="3">
        <v>15864188048</v>
      </c>
      <c r="B230" s="1" t="s">
        <v>1318</v>
      </c>
      <c r="C230" s="1" t="s">
        <v>1581</v>
      </c>
      <c r="D230" s="1" t="s">
        <v>938</v>
      </c>
      <c r="E230" s="1" t="s">
        <v>196</v>
      </c>
      <c r="F230" s="1" t="s">
        <v>1318</v>
      </c>
      <c r="G230" s="1" t="s">
        <v>1053</v>
      </c>
      <c r="H230" s="1" t="s">
        <v>781</v>
      </c>
      <c r="I230" s="1" t="s">
        <v>1582</v>
      </c>
      <c r="J230" s="1" t="s">
        <v>783</v>
      </c>
      <c r="K230" s="1" t="s">
        <v>1582</v>
      </c>
      <c r="L230" s="1" t="s">
        <v>1582</v>
      </c>
      <c r="M230" s="1" t="s">
        <v>784</v>
      </c>
      <c r="N230" s="1" t="s">
        <v>784</v>
      </c>
      <c r="O230" s="1" t="s">
        <v>785</v>
      </c>
      <c r="P230" s="1" t="s">
        <v>786</v>
      </c>
      <c r="Q230" s="1" t="s">
        <v>1583</v>
      </c>
      <c r="R230" s="1" t="s">
        <v>788</v>
      </c>
      <c r="S230" s="1" t="s">
        <v>789</v>
      </c>
      <c r="T230" s="1" t="s">
        <v>790</v>
      </c>
    </row>
    <row r="231" s="1" customFormat="1" spans="1:20">
      <c r="A231" s="3">
        <v>15864186997</v>
      </c>
      <c r="B231" s="1" t="s">
        <v>1318</v>
      </c>
      <c r="C231" s="1" t="s">
        <v>1584</v>
      </c>
      <c r="D231" s="1" t="s">
        <v>1585</v>
      </c>
      <c r="E231" s="1" t="s">
        <v>195</v>
      </c>
      <c r="F231" s="1" t="s">
        <v>1318</v>
      </c>
      <c r="G231" s="1" t="s">
        <v>1053</v>
      </c>
      <c r="H231" s="1" t="s">
        <v>781</v>
      </c>
      <c r="I231" s="1" t="s">
        <v>1586</v>
      </c>
      <c r="J231" s="1" t="s">
        <v>783</v>
      </c>
      <c r="K231" s="1" t="s">
        <v>1586</v>
      </c>
      <c r="L231" s="1" t="s">
        <v>1586</v>
      </c>
      <c r="M231" s="1" t="s">
        <v>784</v>
      </c>
      <c r="N231" s="1" t="s">
        <v>784</v>
      </c>
      <c r="O231" s="1" t="s">
        <v>785</v>
      </c>
      <c r="P231" s="1" t="s">
        <v>786</v>
      </c>
      <c r="Q231" s="1" t="s">
        <v>1587</v>
      </c>
      <c r="R231" s="1" t="s">
        <v>788</v>
      </c>
      <c r="S231" s="1" t="s">
        <v>789</v>
      </c>
      <c r="T231" s="1" t="s">
        <v>790</v>
      </c>
    </row>
    <row r="232" s="1" customFormat="1" spans="1:20">
      <c r="A232" s="3">
        <v>15863867262</v>
      </c>
      <c r="B232" s="1" t="s">
        <v>1318</v>
      </c>
      <c r="C232" s="1" t="s">
        <v>1588</v>
      </c>
      <c r="D232" s="1" t="s">
        <v>1439</v>
      </c>
      <c r="E232" s="1" t="s">
        <v>191</v>
      </c>
      <c r="F232" s="1" t="s">
        <v>1318</v>
      </c>
      <c r="G232" s="1" t="s">
        <v>1053</v>
      </c>
      <c r="H232" s="1" t="s">
        <v>781</v>
      </c>
      <c r="I232" s="1" t="s">
        <v>1193</v>
      </c>
      <c r="J232" s="1" t="s">
        <v>783</v>
      </c>
      <c r="K232" s="1" t="s">
        <v>1193</v>
      </c>
      <c r="L232" s="1" t="s">
        <v>1193</v>
      </c>
      <c r="M232" s="1" t="s">
        <v>784</v>
      </c>
      <c r="N232" s="1" t="s">
        <v>784</v>
      </c>
      <c r="O232" s="1" t="s">
        <v>785</v>
      </c>
      <c r="P232" s="1" t="s">
        <v>786</v>
      </c>
      <c r="Q232" s="1" t="s">
        <v>1589</v>
      </c>
      <c r="R232" s="1" t="s">
        <v>788</v>
      </c>
      <c r="S232" s="1" t="s">
        <v>789</v>
      </c>
      <c r="T232" s="1" t="s">
        <v>790</v>
      </c>
    </row>
    <row r="233" s="1" customFormat="1" spans="1:20">
      <c r="A233" s="3">
        <v>15863810719</v>
      </c>
      <c r="B233" s="1" t="s">
        <v>1318</v>
      </c>
      <c r="C233" s="1" t="s">
        <v>1590</v>
      </c>
      <c r="D233" s="1" t="s">
        <v>837</v>
      </c>
      <c r="E233" s="1" t="s">
        <v>188</v>
      </c>
      <c r="F233" s="1" t="s">
        <v>1318</v>
      </c>
      <c r="G233" s="1" t="s">
        <v>1053</v>
      </c>
      <c r="H233" s="1" t="s">
        <v>781</v>
      </c>
      <c r="I233" s="1" t="s">
        <v>1591</v>
      </c>
      <c r="J233" s="1" t="s">
        <v>783</v>
      </c>
      <c r="K233" s="1" t="s">
        <v>1591</v>
      </c>
      <c r="L233" s="1" t="s">
        <v>1591</v>
      </c>
      <c r="M233" s="1" t="s">
        <v>784</v>
      </c>
      <c r="N233" s="1" t="s">
        <v>784</v>
      </c>
      <c r="O233" s="1" t="s">
        <v>785</v>
      </c>
      <c r="P233" s="1" t="s">
        <v>786</v>
      </c>
      <c r="Q233" s="1" t="s">
        <v>1592</v>
      </c>
      <c r="R233" s="1" t="s">
        <v>788</v>
      </c>
      <c r="S233" s="1" t="s">
        <v>789</v>
      </c>
      <c r="T233" s="1" t="s">
        <v>790</v>
      </c>
    </row>
    <row r="234" s="1" customFormat="1" spans="1:20">
      <c r="A234" s="3">
        <v>15863765173</v>
      </c>
      <c r="B234" s="1" t="s">
        <v>1318</v>
      </c>
      <c r="C234" s="1" t="s">
        <v>1593</v>
      </c>
      <c r="D234" s="1" t="s">
        <v>1594</v>
      </c>
      <c r="E234" s="1" t="s">
        <v>187</v>
      </c>
      <c r="F234" s="1" t="s">
        <v>1318</v>
      </c>
      <c r="G234" s="1" t="s">
        <v>1053</v>
      </c>
      <c r="H234" s="1" t="s">
        <v>781</v>
      </c>
      <c r="I234" s="1" t="s">
        <v>1595</v>
      </c>
      <c r="J234" s="1" t="s">
        <v>783</v>
      </c>
      <c r="K234" s="1" t="s">
        <v>1595</v>
      </c>
      <c r="L234" s="1" t="s">
        <v>1595</v>
      </c>
      <c r="M234" s="1" t="s">
        <v>784</v>
      </c>
      <c r="N234" s="1" t="s">
        <v>784</v>
      </c>
      <c r="O234" s="1" t="s">
        <v>785</v>
      </c>
      <c r="P234" s="1" t="s">
        <v>786</v>
      </c>
      <c r="Q234" s="1" t="s">
        <v>1596</v>
      </c>
      <c r="R234" s="1" t="s">
        <v>788</v>
      </c>
      <c r="S234" s="1" t="s">
        <v>789</v>
      </c>
      <c r="T234" s="1" t="s">
        <v>790</v>
      </c>
    </row>
    <row r="235" s="1" customFormat="1" spans="1:20">
      <c r="A235" s="3">
        <v>15863749000</v>
      </c>
      <c r="B235" s="1" t="s">
        <v>1318</v>
      </c>
      <c r="C235" s="1" t="s">
        <v>1597</v>
      </c>
      <c r="D235" s="1" t="s">
        <v>1228</v>
      </c>
      <c r="E235" s="1" t="s">
        <v>185</v>
      </c>
      <c r="F235" s="1" t="s">
        <v>1318</v>
      </c>
      <c r="G235" s="1" t="s">
        <v>1053</v>
      </c>
      <c r="H235" s="1" t="s">
        <v>781</v>
      </c>
      <c r="I235" s="1" t="s">
        <v>1598</v>
      </c>
      <c r="J235" s="1" t="s">
        <v>783</v>
      </c>
      <c r="K235" s="1" t="s">
        <v>1598</v>
      </c>
      <c r="L235" s="1" t="s">
        <v>1598</v>
      </c>
      <c r="M235" s="1" t="s">
        <v>784</v>
      </c>
      <c r="N235" s="1" t="s">
        <v>784</v>
      </c>
      <c r="O235" s="1" t="s">
        <v>785</v>
      </c>
      <c r="P235" s="1" t="s">
        <v>786</v>
      </c>
      <c r="Q235" s="1" t="s">
        <v>1599</v>
      </c>
      <c r="R235" s="1" t="s">
        <v>788</v>
      </c>
      <c r="S235" s="1" t="s">
        <v>789</v>
      </c>
      <c r="T235" s="1" t="s">
        <v>790</v>
      </c>
    </row>
    <row r="236" s="1" customFormat="1" spans="1:20">
      <c r="A236" s="3">
        <v>15863652652</v>
      </c>
      <c r="B236" s="1" t="s">
        <v>1318</v>
      </c>
      <c r="C236" s="1" t="s">
        <v>1600</v>
      </c>
      <c r="D236" s="1" t="s">
        <v>1545</v>
      </c>
      <c r="E236" s="1" t="s">
        <v>182</v>
      </c>
      <c r="F236" s="1" t="s">
        <v>1318</v>
      </c>
      <c r="G236" s="1" t="s">
        <v>1053</v>
      </c>
      <c r="H236" s="1" t="s">
        <v>781</v>
      </c>
      <c r="I236" s="1" t="s">
        <v>1601</v>
      </c>
      <c r="J236" s="1" t="s">
        <v>783</v>
      </c>
      <c r="K236" s="1" t="s">
        <v>1601</v>
      </c>
      <c r="L236" s="1" t="s">
        <v>1601</v>
      </c>
      <c r="M236" s="1" t="s">
        <v>784</v>
      </c>
      <c r="N236" s="1" t="s">
        <v>784</v>
      </c>
      <c r="O236" s="1" t="s">
        <v>785</v>
      </c>
      <c r="P236" s="1" t="s">
        <v>786</v>
      </c>
      <c r="Q236" s="1" t="s">
        <v>1602</v>
      </c>
      <c r="R236" s="1" t="s">
        <v>788</v>
      </c>
      <c r="S236" s="1" t="s">
        <v>789</v>
      </c>
      <c r="T236" s="1" t="s">
        <v>790</v>
      </c>
    </row>
    <row r="237" s="1" customFormat="1" spans="1:20">
      <c r="A237" s="3">
        <v>15863648807</v>
      </c>
      <c r="B237" s="1" t="s">
        <v>1318</v>
      </c>
      <c r="C237" s="1" t="s">
        <v>1603</v>
      </c>
      <c r="D237" s="1" t="s">
        <v>938</v>
      </c>
      <c r="E237" s="1" t="s">
        <v>181</v>
      </c>
      <c r="F237" s="1" t="s">
        <v>1318</v>
      </c>
      <c r="G237" s="1" t="s">
        <v>1053</v>
      </c>
      <c r="H237" s="1" t="s">
        <v>781</v>
      </c>
      <c r="I237" s="1" t="s">
        <v>1582</v>
      </c>
      <c r="J237" s="1" t="s">
        <v>783</v>
      </c>
      <c r="K237" s="1" t="s">
        <v>1582</v>
      </c>
      <c r="L237" s="1" t="s">
        <v>1582</v>
      </c>
      <c r="M237" s="1" t="s">
        <v>784</v>
      </c>
      <c r="N237" s="1" t="s">
        <v>784</v>
      </c>
      <c r="O237" s="1" t="s">
        <v>785</v>
      </c>
      <c r="P237" s="1" t="s">
        <v>786</v>
      </c>
      <c r="Q237" s="1" t="s">
        <v>1604</v>
      </c>
      <c r="R237" s="1" t="s">
        <v>788</v>
      </c>
      <c r="S237" s="1" t="s">
        <v>789</v>
      </c>
      <c r="T237" s="1" t="s">
        <v>790</v>
      </c>
    </row>
    <row r="238" s="1" customFormat="1" spans="1:20">
      <c r="A238" s="3">
        <v>15863499046</v>
      </c>
      <c r="B238" s="1" t="s">
        <v>1318</v>
      </c>
      <c r="C238" s="1" t="s">
        <v>1605</v>
      </c>
      <c r="D238" s="1" t="s">
        <v>1031</v>
      </c>
      <c r="E238" s="1" t="s">
        <v>424</v>
      </c>
      <c r="F238" s="1" t="s">
        <v>1318</v>
      </c>
      <c r="G238" s="1" t="s">
        <v>777</v>
      </c>
      <c r="H238" s="1" t="s">
        <v>781</v>
      </c>
      <c r="I238" s="1" t="s">
        <v>1606</v>
      </c>
      <c r="J238" s="1" t="s">
        <v>783</v>
      </c>
      <c r="K238" s="1" t="s">
        <v>1606</v>
      </c>
      <c r="L238" s="1" t="s">
        <v>1606</v>
      </c>
      <c r="M238" s="1" t="s">
        <v>784</v>
      </c>
      <c r="N238" s="1" t="s">
        <v>784</v>
      </c>
      <c r="O238" s="1" t="s">
        <v>785</v>
      </c>
      <c r="P238" s="1" t="s">
        <v>786</v>
      </c>
      <c r="Q238" s="1" t="s">
        <v>1607</v>
      </c>
      <c r="R238" s="1" t="s">
        <v>788</v>
      </c>
      <c r="S238" s="1" t="s">
        <v>789</v>
      </c>
      <c r="T238" s="1" t="s">
        <v>790</v>
      </c>
    </row>
    <row r="239" s="1" customFormat="1" spans="1:20">
      <c r="A239" s="3">
        <v>15863421495</v>
      </c>
      <c r="B239" s="1" t="s">
        <v>1318</v>
      </c>
      <c r="C239" s="1" t="s">
        <v>1608</v>
      </c>
      <c r="D239" s="1" t="s">
        <v>1609</v>
      </c>
      <c r="E239" s="1" t="s">
        <v>179</v>
      </c>
      <c r="F239" s="1" t="s">
        <v>1318</v>
      </c>
      <c r="G239" s="1" t="s">
        <v>1053</v>
      </c>
      <c r="H239" s="1" t="s">
        <v>781</v>
      </c>
      <c r="I239" s="1" t="s">
        <v>1610</v>
      </c>
      <c r="J239" s="1" t="s">
        <v>783</v>
      </c>
      <c r="K239" s="1" t="s">
        <v>1610</v>
      </c>
      <c r="L239" s="1" t="s">
        <v>1610</v>
      </c>
      <c r="M239" s="1" t="s">
        <v>784</v>
      </c>
      <c r="N239" s="1" t="s">
        <v>784</v>
      </c>
      <c r="O239" s="1" t="s">
        <v>785</v>
      </c>
      <c r="P239" s="1" t="s">
        <v>786</v>
      </c>
      <c r="Q239" s="1" t="s">
        <v>1611</v>
      </c>
      <c r="R239" s="1" t="s">
        <v>788</v>
      </c>
      <c r="S239" s="1" t="s">
        <v>789</v>
      </c>
      <c r="T239" s="1" t="s">
        <v>790</v>
      </c>
    </row>
    <row r="240" s="1" customFormat="1" spans="1:20">
      <c r="A240" s="3">
        <v>15863395529</v>
      </c>
      <c r="B240" s="1" t="s">
        <v>1318</v>
      </c>
      <c r="C240" s="1" t="s">
        <v>1612</v>
      </c>
      <c r="D240" s="1" t="s">
        <v>1613</v>
      </c>
      <c r="E240" s="1" t="s">
        <v>177</v>
      </c>
      <c r="F240" s="1" t="s">
        <v>1318</v>
      </c>
      <c r="G240" s="1" t="s">
        <v>1053</v>
      </c>
      <c r="H240" s="1" t="s">
        <v>781</v>
      </c>
      <c r="I240" s="1" t="s">
        <v>1614</v>
      </c>
      <c r="J240" s="1" t="s">
        <v>783</v>
      </c>
      <c r="K240" s="1" t="s">
        <v>1614</v>
      </c>
      <c r="L240" s="1" t="s">
        <v>1614</v>
      </c>
      <c r="M240" s="1" t="s">
        <v>784</v>
      </c>
      <c r="N240" s="1" t="s">
        <v>784</v>
      </c>
      <c r="O240" s="1" t="s">
        <v>785</v>
      </c>
      <c r="P240" s="1" t="s">
        <v>786</v>
      </c>
      <c r="Q240" s="1" t="s">
        <v>1615</v>
      </c>
      <c r="R240" s="1" t="s">
        <v>788</v>
      </c>
      <c r="S240" s="1" t="s">
        <v>789</v>
      </c>
      <c r="T240" s="1" t="s">
        <v>790</v>
      </c>
    </row>
    <row r="241" s="1" customFormat="1" spans="1:20">
      <c r="A241" s="3">
        <v>15863378400</v>
      </c>
      <c r="B241" s="1" t="s">
        <v>1318</v>
      </c>
      <c r="C241" s="1" t="s">
        <v>1616</v>
      </c>
      <c r="D241" s="1" t="s">
        <v>1617</v>
      </c>
      <c r="E241" s="1" t="s">
        <v>175</v>
      </c>
      <c r="F241" s="1" t="s">
        <v>1318</v>
      </c>
      <c r="G241" s="1" t="s">
        <v>1053</v>
      </c>
      <c r="H241" s="1" t="s">
        <v>781</v>
      </c>
      <c r="I241" s="1" t="s">
        <v>1618</v>
      </c>
      <c r="J241" s="1" t="s">
        <v>783</v>
      </c>
      <c r="K241" s="1" t="s">
        <v>1618</v>
      </c>
      <c r="L241" s="1" t="s">
        <v>1618</v>
      </c>
      <c r="M241" s="1" t="s">
        <v>784</v>
      </c>
      <c r="N241" s="1" t="s">
        <v>784</v>
      </c>
      <c r="O241" s="1" t="s">
        <v>785</v>
      </c>
      <c r="P241" s="1" t="s">
        <v>786</v>
      </c>
      <c r="Q241" s="1" t="s">
        <v>1619</v>
      </c>
      <c r="R241" s="1" t="s">
        <v>788</v>
      </c>
      <c r="S241" s="1" t="s">
        <v>789</v>
      </c>
      <c r="T241" s="1" t="s">
        <v>790</v>
      </c>
    </row>
    <row r="242" s="1" customFormat="1" spans="1:20">
      <c r="A242" s="3">
        <v>15863105525</v>
      </c>
      <c r="B242" s="1" t="s">
        <v>1318</v>
      </c>
      <c r="C242" s="1" t="s">
        <v>1620</v>
      </c>
      <c r="D242" s="1" t="s">
        <v>1621</v>
      </c>
      <c r="E242" s="1" t="s">
        <v>170</v>
      </c>
      <c r="F242" s="1" t="s">
        <v>1318</v>
      </c>
      <c r="G242" s="1" t="s">
        <v>1053</v>
      </c>
      <c r="H242" s="1" t="s">
        <v>781</v>
      </c>
      <c r="I242" s="1" t="s">
        <v>1622</v>
      </c>
      <c r="J242" s="1" t="s">
        <v>783</v>
      </c>
      <c r="K242" s="1" t="s">
        <v>1622</v>
      </c>
      <c r="L242" s="1" t="s">
        <v>1622</v>
      </c>
      <c r="M242" s="1" t="s">
        <v>784</v>
      </c>
      <c r="N242" s="1" t="s">
        <v>784</v>
      </c>
      <c r="O242" s="1" t="s">
        <v>785</v>
      </c>
      <c r="P242" s="1" t="s">
        <v>786</v>
      </c>
      <c r="Q242" s="1" t="s">
        <v>1623</v>
      </c>
      <c r="R242" s="1" t="s">
        <v>788</v>
      </c>
      <c r="S242" s="1" t="s">
        <v>789</v>
      </c>
      <c r="T242" s="1" t="s">
        <v>790</v>
      </c>
    </row>
    <row r="243" s="1" customFormat="1" spans="1:20">
      <c r="A243" s="3">
        <v>15863025315</v>
      </c>
      <c r="B243" s="1" t="s">
        <v>1318</v>
      </c>
      <c r="C243" s="1" t="s">
        <v>1624</v>
      </c>
      <c r="D243" s="1" t="s">
        <v>1625</v>
      </c>
      <c r="E243" s="1" t="s">
        <v>167</v>
      </c>
      <c r="F243" s="1" t="s">
        <v>1318</v>
      </c>
      <c r="G243" s="1" t="s">
        <v>1053</v>
      </c>
      <c r="H243" s="1" t="s">
        <v>781</v>
      </c>
      <c r="I243" s="1" t="s">
        <v>1626</v>
      </c>
      <c r="J243" s="1" t="s">
        <v>783</v>
      </c>
      <c r="K243" s="1" t="s">
        <v>1626</v>
      </c>
      <c r="L243" s="1" t="s">
        <v>1626</v>
      </c>
      <c r="M243" s="1" t="s">
        <v>784</v>
      </c>
      <c r="N243" s="1" t="s">
        <v>784</v>
      </c>
      <c r="O243" s="1" t="s">
        <v>785</v>
      </c>
      <c r="P243" s="1" t="s">
        <v>786</v>
      </c>
      <c r="Q243" s="1" t="s">
        <v>1627</v>
      </c>
      <c r="R243" s="1" t="s">
        <v>788</v>
      </c>
      <c r="S243" s="1" t="s">
        <v>789</v>
      </c>
      <c r="T243" s="1" t="s">
        <v>790</v>
      </c>
    </row>
    <row r="244" s="1" customFormat="1" spans="1:20">
      <c r="A244" s="3">
        <v>15863018437</v>
      </c>
      <c r="B244" s="1" t="s">
        <v>1318</v>
      </c>
      <c r="C244" s="1" t="s">
        <v>1628</v>
      </c>
      <c r="D244" s="1" t="s">
        <v>1629</v>
      </c>
      <c r="E244" s="1" t="s">
        <v>164</v>
      </c>
      <c r="F244" s="1" t="s">
        <v>1318</v>
      </c>
      <c r="G244" s="1" t="s">
        <v>1053</v>
      </c>
      <c r="H244" s="1" t="s">
        <v>781</v>
      </c>
      <c r="I244" s="1" t="s">
        <v>785</v>
      </c>
      <c r="J244" s="1" t="s">
        <v>783</v>
      </c>
      <c r="K244" s="1" t="s">
        <v>785</v>
      </c>
      <c r="L244" s="1" t="s">
        <v>785</v>
      </c>
      <c r="M244" s="1" t="s">
        <v>784</v>
      </c>
      <c r="N244" s="1" t="s">
        <v>784</v>
      </c>
      <c r="O244" s="1" t="s">
        <v>785</v>
      </c>
      <c r="P244" s="1" t="s">
        <v>786</v>
      </c>
      <c r="Q244" s="1" t="s">
        <v>1630</v>
      </c>
      <c r="R244" s="1" t="s">
        <v>788</v>
      </c>
      <c r="S244" s="1" t="s">
        <v>789</v>
      </c>
      <c r="T244" s="1" t="s">
        <v>790</v>
      </c>
    </row>
    <row r="245" s="1" customFormat="1" spans="1:20">
      <c r="A245" s="3">
        <v>15862827686</v>
      </c>
      <c r="B245" s="1" t="s">
        <v>1318</v>
      </c>
      <c r="C245" s="1" t="s">
        <v>1631</v>
      </c>
      <c r="D245" s="1" t="s">
        <v>1039</v>
      </c>
      <c r="E245" s="1" t="s">
        <v>161</v>
      </c>
      <c r="F245" s="1" t="s">
        <v>1318</v>
      </c>
      <c r="G245" s="1" t="s">
        <v>1053</v>
      </c>
      <c r="H245" s="1" t="s">
        <v>781</v>
      </c>
      <c r="I245" s="1" t="s">
        <v>1632</v>
      </c>
      <c r="J245" s="1" t="s">
        <v>783</v>
      </c>
      <c r="K245" s="1" t="s">
        <v>1632</v>
      </c>
      <c r="L245" s="1" t="s">
        <v>1632</v>
      </c>
      <c r="M245" s="1" t="s">
        <v>784</v>
      </c>
      <c r="N245" s="1" t="s">
        <v>784</v>
      </c>
      <c r="O245" s="1" t="s">
        <v>785</v>
      </c>
      <c r="P245" s="1" t="s">
        <v>786</v>
      </c>
      <c r="Q245" s="1" t="s">
        <v>1633</v>
      </c>
      <c r="R245" s="1" t="s">
        <v>788</v>
      </c>
      <c r="S245" s="1" t="s">
        <v>789</v>
      </c>
      <c r="T245" s="1" t="s">
        <v>790</v>
      </c>
    </row>
    <row r="246" s="1" customFormat="1" spans="1:20">
      <c r="A246" s="3">
        <v>15862825045</v>
      </c>
      <c r="B246" s="1" t="s">
        <v>1318</v>
      </c>
      <c r="C246" s="1" t="s">
        <v>1634</v>
      </c>
      <c r="D246" s="1" t="s">
        <v>1635</v>
      </c>
      <c r="E246" s="1" t="s">
        <v>158</v>
      </c>
      <c r="F246" s="1" t="s">
        <v>1318</v>
      </c>
      <c r="G246" s="1" t="s">
        <v>1053</v>
      </c>
      <c r="H246" s="1" t="s">
        <v>781</v>
      </c>
      <c r="I246" s="1" t="s">
        <v>1636</v>
      </c>
      <c r="J246" s="1" t="s">
        <v>783</v>
      </c>
      <c r="K246" s="1" t="s">
        <v>1636</v>
      </c>
      <c r="L246" s="1" t="s">
        <v>1636</v>
      </c>
      <c r="M246" s="1" t="s">
        <v>784</v>
      </c>
      <c r="N246" s="1" t="s">
        <v>784</v>
      </c>
      <c r="O246" s="1" t="s">
        <v>785</v>
      </c>
      <c r="P246" s="1" t="s">
        <v>786</v>
      </c>
      <c r="Q246" s="1" t="s">
        <v>1637</v>
      </c>
      <c r="R246" s="1" t="s">
        <v>788</v>
      </c>
      <c r="S246" s="1" t="s">
        <v>789</v>
      </c>
      <c r="T246" s="1" t="s">
        <v>790</v>
      </c>
    </row>
    <row r="247" s="1" customFormat="1" spans="1:20">
      <c r="A247" s="3">
        <v>15862789232</v>
      </c>
      <c r="B247" s="1" t="s">
        <v>1318</v>
      </c>
      <c r="C247" s="1" t="s">
        <v>1638</v>
      </c>
      <c r="D247" s="1" t="s">
        <v>1639</v>
      </c>
      <c r="E247" s="1" t="s">
        <v>155</v>
      </c>
      <c r="F247" s="1" t="s">
        <v>1318</v>
      </c>
      <c r="G247" s="1" t="s">
        <v>1053</v>
      </c>
      <c r="H247" s="1" t="s">
        <v>781</v>
      </c>
      <c r="I247" s="1" t="s">
        <v>785</v>
      </c>
      <c r="J247" s="1" t="s">
        <v>783</v>
      </c>
      <c r="K247" s="1" t="s">
        <v>785</v>
      </c>
      <c r="L247" s="1" t="s">
        <v>785</v>
      </c>
      <c r="M247" s="1" t="s">
        <v>784</v>
      </c>
      <c r="N247" s="1" t="s">
        <v>784</v>
      </c>
      <c r="O247" s="1" t="s">
        <v>785</v>
      </c>
      <c r="P247" s="1" t="s">
        <v>786</v>
      </c>
      <c r="Q247" s="1" t="s">
        <v>1640</v>
      </c>
      <c r="R247" s="1" t="s">
        <v>788</v>
      </c>
      <c r="S247" s="1" t="s">
        <v>789</v>
      </c>
      <c r="T247" s="1" t="s">
        <v>790</v>
      </c>
    </row>
    <row r="248" s="1" customFormat="1" spans="1:20">
      <c r="A248" s="3">
        <v>15862748808</v>
      </c>
      <c r="B248" s="1" t="s">
        <v>1318</v>
      </c>
      <c r="C248" s="1" t="s">
        <v>1641</v>
      </c>
      <c r="D248" s="1" t="s">
        <v>1642</v>
      </c>
      <c r="E248" s="1" t="s">
        <v>152</v>
      </c>
      <c r="F248" s="1" t="s">
        <v>1318</v>
      </c>
      <c r="G248" s="1" t="s">
        <v>1053</v>
      </c>
      <c r="H248" s="1" t="s">
        <v>781</v>
      </c>
      <c r="I248" s="1" t="s">
        <v>1643</v>
      </c>
      <c r="J248" s="1" t="s">
        <v>783</v>
      </c>
      <c r="K248" s="1" t="s">
        <v>1643</v>
      </c>
      <c r="L248" s="1" t="s">
        <v>1643</v>
      </c>
      <c r="M248" s="1" t="s">
        <v>784</v>
      </c>
      <c r="N248" s="1" t="s">
        <v>784</v>
      </c>
      <c r="O248" s="1" t="s">
        <v>785</v>
      </c>
      <c r="P248" s="1" t="s">
        <v>786</v>
      </c>
      <c r="Q248" s="1" t="s">
        <v>1644</v>
      </c>
      <c r="R248" s="1" t="s">
        <v>788</v>
      </c>
      <c r="S248" s="1" t="s">
        <v>789</v>
      </c>
      <c r="T248" s="1" t="s">
        <v>790</v>
      </c>
    </row>
    <row r="249" s="1" customFormat="1" spans="1:20">
      <c r="A249" s="3">
        <v>15862667184</v>
      </c>
      <c r="B249" s="1" t="s">
        <v>1318</v>
      </c>
      <c r="C249" s="1" t="s">
        <v>1645</v>
      </c>
      <c r="D249" s="1" t="s">
        <v>1161</v>
      </c>
      <c r="E249" s="1" t="s">
        <v>422</v>
      </c>
      <c r="F249" s="1" t="s">
        <v>1053</v>
      </c>
      <c r="G249" s="1" t="s">
        <v>777</v>
      </c>
      <c r="H249" s="1" t="s">
        <v>781</v>
      </c>
      <c r="I249" s="1" t="s">
        <v>1469</v>
      </c>
      <c r="J249" s="1" t="s">
        <v>783</v>
      </c>
      <c r="K249" s="1" t="s">
        <v>1469</v>
      </c>
      <c r="L249" s="1" t="s">
        <v>1469</v>
      </c>
      <c r="M249" s="1" t="s">
        <v>784</v>
      </c>
      <c r="N249" s="1" t="s">
        <v>784</v>
      </c>
      <c r="O249" s="1" t="s">
        <v>785</v>
      </c>
      <c r="P249" s="1" t="s">
        <v>786</v>
      </c>
      <c r="Q249" s="1" t="s">
        <v>1646</v>
      </c>
      <c r="R249" s="1" t="s">
        <v>788</v>
      </c>
      <c r="S249" s="1" t="s">
        <v>789</v>
      </c>
      <c r="T249" s="1" t="s">
        <v>790</v>
      </c>
    </row>
    <row r="250" s="1" customFormat="1" spans="1:20">
      <c r="A250" s="3">
        <v>15862657428</v>
      </c>
      <c r="B250" s="1" t="s">
        <v>1318</v>
      </c>
      <c r="C250" s="1" t="s">
        <v>1647</v>
      </c>
      <c r="D250" s="1" t="s">
        <v>1648</v>
      </c>
      <c r="E250" s="1" t="s">
        <v>150</v>
      </c>
      <c r="F250" s="1" t="s">
        <v>1318</v>
      </c>
      <c r="G250" s="1" t="s">
        <v>1053</v>
      </c>
      <c r="H250" s="1" t="s">
        <v>781</v>
      </c>
      <c r="I250" s="1" t="s">
        <v>1649</v>
      </c>
      <c r="J250" s="1" t="s">
        <v>783</v>
      </c>
      <c r="K250" s="1" t="s">
        <v>1649</v>
      </c>
      <c r="L250" s="1" t="s">
        <v>1649</v>
      </c>
      <c r="M250" s="1" t="s">
        <v>784</v>
      </c>
      <c r="N250" s="1" t="s">
        <v>784</v>
      </c>
      <c r="O250" s="1" t="s">
        <v>785</v>
      </c>
      <c r="P250" s="1" t="s">
        <v>786</v>
      </c>
      <c r="Q250" s="1" t="s">
        <v>1650</v>
      </c>
      <c r="R250" s="1" t="s">
        <v>788</v>
      </c>
      <c r="S250" s="1" t="s">
        <v>789</v>
      </c>
      <c r="T250" s="1" t="s">
        <v>790</v>
      </c>
    </row>
    <row r="251" s="1" customFormat="1" spans="1:20">
      <c r="A251" s="3">
        <v>15862159974</v>
      </c>
      <c r="B251" s="1" t="s">
        <v>1318</v>
      </c>
      <c r="C251" s="1" t="s">
        <v>1651</v>
      </c>
      <c r="D251" s="1" t="s">
        <v>865</v>
      </c>
      <c r="E251" s="1" t="s">
        <v>147</v>
      </c>
      <c r="F251" s="1" t="s">
        <v>1318</v>
      </c>
      <c r="G251" s="1" t="s">
        <v>1053</v>
      </c>
      <c r="H251" s="1" t="s">
        <v>781</v>
      </c>
      <c r="I251" s="1" t="s">
        <v>1652</v>
      </c>
      <c r="J251" s="1" t="s">
        <v>783</v>
      </c>
      <c r="K251" s="1" t="s">
        <v>1652</v>
      </c>
      <c r="L251" s="1" t="s">
        <v>1652</v>
      </c>
      <c r="M251" s="1" t="s">
        <v>784</v>
      </c>
      <c r="N251" s="1" t="s">
        <v>784</v>
      </c>
      <c r="O251" s="1" t="s">
        <v>785</v>
      </c>
      <c r="P251" s="1" t="s">
        <v>786</v>
      </c>
      <c r="Q251" s="1" t="s">
        <v>1653</v>
      </c>
      <c r="R251" s="1" t="s">
        <v>788</v>
      </c>
      <c r="S251" s="1" t="s">
        <v>789</v>
      </c>
      <c r="T251" s="1" t="s">
        <v>790</v>
      </c>
    </row>
    <row r="252" s="1" customFormat="1" spans="1:20">
      <c r="A252" s="3">
        <v>15861582495</v>
      </c>
      <c r="B252" s="1" t="s">
        <v>1654</v>
      </c>
      <c r="C252" s="1" t="s">
        <v>1655</v>
      </c>
      <c r="D252" s="1" t="s">
        <v>1656</v>
      </c>
      <c r="E252" s="1" t="s">
        <v>146</v>
      </c>
      <c r="F252" s="1" t="s">
        <v>1318</v>
      </c>
      <c r="G252" s="1" t="s">
        <v>1053</v>
      </c>
      <c r="H252" s="1" t="s">
        <v>781</v>
      </c>
      <c r="I252" s="1" t="s">
        <v>1657</v>
      </c>
      <c r="J252" s="1" t="s">
        <v>783</v>
      </c>
      <c r="K252" s="1" t="s">
        <v>1657</v>
      </c>
      <c r="L252" s="1" t="s">
        <v>1657</v>
      </c>
      <c r="M252" s="1" t="s">
        <v>784</v>
      </c>
      <c r="N252" s="1" t="s">
        <v>784</v>
      </c>
      <c r="O252" s="1" t="s">
        <v>785</v>
      </c>
      <c r="P252" s="1" t="s">
        <v>786</v>
      </c>
      <c r="Q252" s="1" t="s">
        <v>1658</v>
      </c>
      <c r="R252" s="1" t="s">
        <v>788</v>
      </c>
      <c r="S252" s="1" t="s">
        <v>789</v>
      </c>
      <c r="T252" s="1" t="s">
        <v>790</v>
      </c>
    </row>
    <row r="253" s="1" customFormat="1" spans="1:20">
      <c r="A253" s="3">
        <v>15857937217</v>
      </c>
      <c r="B253" s="1" t="s">
        <v>1654</v>
      </c>
      <c r="C253" s="1" t="s">
        <v>1659</v>
      </c>
      <c r="D253" s="1" t="s">
        <v>1660</v>
      </c>
      <c r="E253" s="1" t="s">
        <v>143</v>
      </c>
      <c r="F253" s="1" t="s">
        <v>1318</v>
      </c>
      <c r="G253" s="1" t="s">
        <v>1053</v>
      </c>
      <c r="H253" s="1" t="s">
        <v>781</v>
      </c>
      <c r="I253" s="1" t="s">
        <v>1661</v>
      </c>
      <c r="J253" s="1" t="s">
        <v>783</v>
      </c>
      <c r="K253" s="1" t="s">
        <v>1661</v>
      </c>
      <c r="L253" s="1" t="s">
        <v>1661</v>
      </c>
      <c r="M253" s="1" t="s">
        <v>784</v>
      </c>
      <c r="N253" s="1" t="s">
        <v>784</v>
      </c>
      <c r="O253" s="1" t="s">
        <v>785</v>
      </c>
      <c r="P253" s="1" t="s">
        <v>786</v>
      </c>
      <c r="Q253" s="1" t="s">
        <v>1662</v>
      </c>
      <c r="R253" s="1" t="s">
        <v>788</v>
      </c>
      <c r="S253" s="1" t="s">
        <v>789</v>
      </c>
      <c r="T253" s="1" t="s">
        <v>790</v>
      </c>
    </row>
    <row r="254" s="1" customFormat="1" spans="1:20">
      <c r="A254" s="3">
        <v>15857830864</v>
      </c>
      <c r="B254" s="1" t="s">
        <v>1654</v>
      </c>
      <c r="C254" s="1" t="s">
        <v>1663</v>
      </c>
      <c r="D254" s="1" t="s">
        <v>1035</v>
      </c>
      <c r="E254" s="1" t="s">
        <v>140</v>
      </c>
      <c r="F254" s="1" t="s">
        <v>1318</v>
      </c>
      <c r="G254" s="1" t="s">
        <v>1053</v>
      </c>
      <c r="H254" s="1" t="s">
        <v>781</v>
      </c>
      <c r="I254" s="1" t="s">
        <v>1664</v>
      </c>
      <c r="J254" s="1" t="s">
        <v>783</v>
      </c>
      <c r="K254" s="1" t="s">
        <v>1664</v>
      </c>
      <c r="L254" s="1" t="s">
        <v>1664</v>
      </c>
      <c r="M254" s="1" t="s">
        <v>784</v>
      </c>
      <c r="N254" s="1" t="s">
        <v>784</v>
      </c>
      <c r="O254" s="1" t="s">
        <v>785</v>
      </c>
      <c r="P254" s="1" t="s">
        <v>786</v>
      </c>
      <c r="Q254" s="1" t="s">
        <v>1665</v>
      </c>
      <c r="R254" s="1" t="s">
        <v>788</v>
      </c>
      <c r="S254" s="1" t="s">
        <v>789</v>
      </c>
      <c r="T254" s="1" t="s">
        <v>790</v>
      </c>
    </row>
    <row r="255" s="1" customFormat="1" spans="1:20">
      <c r="A255" s="3">
        <v>15857724045</v>
      </c>
      <c r="B255" s="1" t="s">
        <v>1654</v>
      </c>
      <c r="C255" s="1" t="s">
        <v>1666</v>
      </c>
      <c r="D255" s="1" t="s">
        <v>1667</v>
      </c>
      <c r="E255" s="1" t="s">
        <v>419</v>
      </c>
      <c r="F255" s="1" t="s">
        <v>1053</v>
      </c>
      <c r="G255" s="1" t="s">
        <v>777</v>
      </c>
      <c r="H255" s="1" t="s">
        <v>781</v>
      </c>
      <c r="I255" s="1" t="s">
        <v>785</v>
      </c>
      <c r="J255" s="1" t="s">
        <v>783</v>
      </c>
      <c r="K255" s="1" t="s">
        <v>785</v>
      </c>
      <c r="L255" s="1" t="s">
        <v>785</v>
      </c>
      <c r="M255" s="1" t="s">
        <v>784</v>
      </c>
      <c r="N255" s="1" t="s">
        <v>784</v>
      </c>
      <c r="O255" s="1" t="s">
        <v>785</v>
      </c>
      <c r="P255" s="1" t="s">
        <v>786</v>
      </c>
      <c r="Q255" s="1" t="s">
        <v>1668</v>
      </c>
      <c r="R255" s="1" t="s">
        <v>788</v>
      </c>
      <c r="S255" s="1" t="s">
        <v>789</v>
      </c>
      <c r="T255" s="1" t="s">
        <v>790</v>
      </c>
    </row>
    <row r="256" s="1" customFormat="1" spans="1:20">
      <c r="A256" s="3">
        <v>15857624809</v>
      </c>
      <c r="B256" s="1" t="s">
        <v>1654</v>
      </c>
      <c r="C256" s="1" t="s">
        <v>1669</v>
      </c>
      <c r="D256" s="1" t="s">
        <v>1670</v>
      </c>
      <c r="E256" s="1" t="s">
        <v>139</v>
      </c>
      <c r="F256" s="1" t="s">
        <v>1318</v>
      </c>
      <c r="G256" s="1" t="s">
        <v>1053</v>
      </c>
      <c r="H256" s="1" t="s">
        <v>781</v>
      </c>
      <c r="I256" s="1" t="s">
        <v>1671</v>
      </c>
      <c r="J256" s="1" t="s">
        <v>783</v>
      </c>
      <c r="K256" s="1" t="s">
        <v>1671</v>
      </c>
      <c r="L256" s="1" t="s">
        <v>1671</v>
      </c>
      <c r="M256" s="1" t="s">
        <v>784</v>
      </c>
      <c r="N256" s="1" t="s">
        <v>784</v>
      </c>
      <c r="O256" s="1" t="s">
        <v>785</v>
      </c>
      <c r="P256" s="1" t="s">
        <v>786</v>
      </c>
      <c r="Q256" s="1" t="s">
        <v>1672</v>
      </c>
      <c r="R256" s="1" t="s">
        <v>788</v>
      </c>
      <c r="S256" s="1" t="s">
        <v>789</v>
      </c>
      <c r="T256" s="1" t="s">
        <v>790</v>
      </c>
    </row>
    <row r="257" s="1" customFormat="1" spans="1:20">
      <c r="A257" s="3">
        <v>15856971209</v>
      </c>
      <c r="B257" s="1" t="s">
        <v>1654</v>
      </c>
      <c r="C257" s="1" t="s">
        <v>1673</v>
      </c>
      <c r="D257" s="1" t="s">
        <v>1674</v>
      </c>
      <c r="E257" s="1" t="s">
        <v>416</v>
      </c>
      <c r="F257" s="1" t="s">
        <v>1318</v>
      </c>
      <c r="G257" s="1" t="s">
        <v>777</v>
      </c>
      <c r="H257" s="1" t="s">
        <v>781</v>
      </c>
      <c r="I257" s="1" t="s">
        <v>1675</v>
      </c>
      <c r="J257" s="1" t="s">
        <v>783</v>
      </c>
      <c r="K257" s="1" t="s">
        <v>1675</v>
      </c>
      <c r="L257" s="1" t="s">
        <v>1675</v>
      </c>
      <c r="M257" s="1" t="s">
        <v>784</v>
      </c>
      <c r="N257" s="1" t="s">
        <v>784</v>
      </c>
      <c r="O257" s="1" t="s">
        <v>785</v>
      </c>
      <c r="P257" s="1" t="s">
        <v>786</v>
      </c>
      <c r="Q257" s="1" t="s">
        <v>1676</v>
      </c>
      <c r="R257" s="1" t="s">
        <v>788</v>
      </c>
      <c r="S257" s="1" t="s">
        <v>789</v>
      </c>
      <c r="T257" s="1" t="s">
        <v>790</v>
      </c>
    </row>
    <row r="258" s="1" customFormat="1" spans="1:20">
      <c r="A258" s="3">
        <v>15856837536</v>
      </c>
      <c r="B258" s="1" t="s">
        <v>1654</v>
      </c>
      <c r="C258" s="1" t="s">
        <v>1677</v>
      </c>
      <c r="D258" s="1" t="s">
        <v>1035</v>
      </c>
      <c r="E258" s="1" t="s">
        <v>136</v>
      </c>
      <c r="F258" s="1" t="s">
        <v>1318</v>
      </c>
      <c r="G258" s="1" t="s">
        <v>1053</v>
      </c>
      <c r="H258" s="1" t="s">
        <v>781</v>
      </c>
      <c r="I258" s="1" t="s">
        <v>1678</v>
      </c>
      <c r="J258" s="1" t="s">
        <v>783</v>
      </c>
      <c r="K258" s="1" t="s">
        <v>1678</v>
      </c>
      <c r="L258" s="1" t="s">
        <v>1678</v>
      </c>
      <c r="M258" s="1" t="s">
        <v>784</v>
      </c>
      <c r="N258" s="1" t="s">
        <v>784</v>
      </c>
      <c r="O258" s="1" t="s">
        <v>785</v>
      </c>
      <c r="P258" s="1" t="s">
        <v>786</v>
      </c>
      <c r="Q258" s="1" t="s">
        <v>1679</v>
      </c>
      <c r="R258" s="1" t="s">
        <v>788</v>
      </c>
      <c r="S258" s="1" t="s">
        <v>789</v>
      </c>
      <c r="T258" s="1" t="s">
        <v>790</v>
      </c>
    </row>
    <row r="259" s="1" customFormat="1" spans="1:20">
      <c r="A259" s="3">
        <v>15856389382</v>
      </c>
      <c r="B259" s="1" t="s">
        <v>1654</v>
      </c>
      <c r="C259" s="1" t="s">
        <v>1680</v>
      </c>
      <c r="D259" s="1" t="s">
        <v>1681</v>
      </c>
      <c r="E259" s="1" t="s">
        <v>134</v>
      </c>
      <c r="F259" s="1" t="s">
        <v>1318</v>
      </c>
      <c r="G259" s="1" t="s">
        <v>1053</v>
      </c>
      <c r="H259" s="1" t="s">
        <v>781</v>
      </c>
      <c r="I259" s="1" t="s">
        <v>1682</v>
      </c>
      <c r="J259" s="1" t="s">
        <v>783</v>
      </c>
      <c r="K259" s="1" t="s">
        <v>1682</v>
      </c>
      <c r="L259" s="1" t="s">
        <v>1682</v>
      </c>
      <c r="M259" s="1" t="s">
        <v>784</v>
      </c>
      <c r="N259" s="1" t="s">
        <v>784</v>
      </c>
      <c r="O259" s="1" t="s">
        <v>785</v>
      </c>
      <c r="P259" s="1" t="s">
        <v>786</v>
      </c>
      <c r="Q259" s="1" t="s">
        <v>1683</v>
      </c>
      <c r="R259" s="1" t="s">
        <v>788</v>
      </c>
      <c r="S259" s="1" t="s">
        <v>789</v>
      </c>
      <c r="T259" s="1" t="s">
        <v>790</v>
      </c>
    </row>
    <row r="260" s="1" customFormat="1" spans="1:20">
      <c r="A260" s="3">
        <v>15855891071</v>
      </c>
      <c r="B260" s="1" t="s">
        <v>1654</v>
      </c>
      <c r="C260" s="1" t="s">
        <v>1684</v>
      </c>
      <c r="D260" s="1" t="s">
        <v>1685</v>
      </c>
      <c r="E260" s="1" t="s">
        <v>131</v>
      </c>
      <c r="F260" s="1" t="s">
        <v>1318</v>
      </c>
      <c r="G260" s="1" t="s">
        <v>1053</v>
      </c>
      <c r="H260" s="1" t="s">
        <v>781</v>
      </c>
      <c r="I260" s="1" t="s">
        <v>1686</v>
      </c>
      <c r="J260" s="1" t="s">
        <v>783</v>
      </c>
      <c r="K260" s="1" t="s">
        <v>1686</v>
      </c>
      <c r="L260" s="1" t="s">
        <v>1686</v>
      </c>
      <c r="M260" s="1" t="s">
        <v>784</v>
      </c>
      <c r="N260" s="1" t="s">
        <v>784</v>
      </c>
      <c r="O260" s="1" t="s">
        <v>785</v>
      </c>
      <c r="P260" s="1" t="s">
        <v>786</v>
      </c>
      <c r="Q260" s="1" t="s">
        <v>1687</v>
      </c>
      <c r="R260" s="1" t="s">
        <v>788</v>
      </c>
      <c r="S260" s="1" t="s">
        <v>789</v>
      </c>
      <c r="T260" s="1" t="s">
        <v>790</v>
      </c>
    </row>
    <row r="261" s="1" customFormat="1" spans="1:20">
      <c r="A261" s="3">
        <v>15855625691</v>
      </c>
      <c r="B261" s="1" t="s">
        <v>1654</v>
      </c>
      <c r="C261" s="1" t="s">
        <v>1688</v>
      </c>
      <c r="D261" s="1" t="s">
        <v>916</v>
      </c>
      <c r="E261" s="1" t="s">
        <v>128</v>
      </c>
      <c r="F261" s="1" t="s">
        <v>1318</v>
      </c>
      <c r="G261" s="1" t="s">
        <v>1053</v>
      </c>
      <c r="H261" s="1" t="s">
        <v>781</v>
      </c>
      <c r="I261" s="1" t="s">
        <v>1689</v>
      </c>
      <c r="J261" s="1" t="s">
        <v>783</v>
      </c>
      <c r="K261" s="1" t="s">
        <v>1689</v>
      </c>
      <c r="L261" s="1" t="s">
        <v>1689</v>
      </c>
      <c r="M261" s="1" t="s">
        <v>784</v>
      </c>
      <c r="N261" s="1" t="s">
        <v>784</v>
      </c>
      <c r="O261" s="1" t="s">
        <v>785</v>
      </c>
      <c r="P261" s="1" t="s">
        <v>786</v>
      </c>
      <c r="Q261" s="1" t="s">
        <v>1690</v>
      </c>
      <c r="R261" s="1" t="s">
        <v>788</v>
      </c>
      <c r="S261" s="1" t="s">
        <v>789</v>
      </c>
      <c r="T261" s="1" t="s">
        <v>790</v>
      </c>
    </row>
    <row r="262" s="1" customFormat="1" spans="1:20">
      <c r="A262" s="3">
        <v>15855622845</v>
      </c>
      <c r="B262" s="1" t="s">
        <v>1654</v>
      </c>
      <c r="C262" s="1" t="s">
        <v>1691</v>
      </c>
      <c r="D262" s="1" t="s">
        <v>916</v>
      </c>
      <c r="E262" s="1" t="s">
        <v>127</v>
      </c>
      <c r="F262" s="1" t="s">
        <v>1318</v>
      </c>
      <c r="G262" s="1" t="s">
        <v>1053</v>
      </c>
      <c r="H262" s="1" t="s">
        <v>781</v>
      </c>
      <c r="I262" s="1" t="s">
        <v>1689</v>
      </c>
      <c r="J262" s="1" t="s">
        <v>783</v>
      </c>
      <c r="K262" s="1" t="s">
        <v>1689</v>
      </c>
      <c r="L262" s="1" t="s">
        <v>1689</v>
      </c>
      <c r="M262" s="1" t="s">
        <v>784</v>
      </c>
      <c r="N262" s="1" t="s">
        <v>784</v>
      </c>
      <c r="O262" s="1" t="s">
        <v>785</v>
      </c>
      <c r="P262" s="1" t="s">
        <v>786</v>
      </c>
      <c r="Q262" s="1" t="s">
        <v>1692</v>
      </c>
      <c r="R262" s="1" t="s">
        <v>788</v>
      </c>
      <c r="S262" s="1" t="s">
        <v>789</v>
      </c>
      <c r="T262" s="1" t="s">
        <v>790</v>
      </c>
    </row>
    <row r="263" s="1" customFormat="1" spans="1:20">
      <c r="A263" s="3">
        <v>15855307965</v>
      </c>
      <c r="B263" s="1" t="s">
        <v>1654</v>
      </c>
      <c r="C263" s="1" t="s">
        <v>1693</v>
      </c>
      <c r="D263" s="1" t="s">
        <v>1694</v>
      </c>
      <c r="E263" s="1" t="s">
        <v>124</v>
      </c>
      <c r="F263" s="1" t="s">
        <v>1318</v>
      </c>
      <c r="G263" s="1" t="s">
        <v>1053</v>
      </c>
      <c r="H263" s="1" t="s">
        <v>781</v>
      </c>
      <c r="I263" s="1" t="s">
        <v>785</v>
      </c>
      <c r="J263" s="1" t="s">
        <v>783</v>
      </c>
      <c r="K263" s="1" t="s">
        <v>785</v>
      </c>
      <c r="L263" s="1" t="s">
        <v>785</v>
      </c>
      <c r="M263" s="1" t="s">
        <v>784</v>
      </c>
      <c r="N263" s="1" t="s">
        <v>784</v>
      </c>
      <c r="O263" s="1" t="s">
        <v>785</v>
      </c>
      <c r="P263" s="1" t="s">
        <v>786</v>
      </c>
      <c r="Q263" s="1" t="s">
        <v>1695</v>
      </c>
      <c r="R263" s="1" t="s">
        <v>788</v>
      </c>
      <c r="S263" s="1" t="s">
        <v>789</v>
      </c>
      <c r="T263" s="1" t="s">
        <v>790</v>
      </c>
    </row>
    <row r="264" s="1" customFormat="1" spans="1:20">
      <c r="A264" s="3">
        <v>15849667774</v>
      </c>
      <c r="B264" s="1" t="s">
        <v>1654</v>
      </c>
      <c r="C264" s="1" t="s">
        <v>1696</v>
      </c>
      <c r="D264" s="1" t="s">
        <v>1697</v>
      </c>
      <c r="E264" s="1" t="s">
        <v>574</v>
      </c>
      <c r="F264" s="1" t="s">
        <v>1654</v>
      </c>
      <c r="G264" s="1" t="s">
        <v>780</v>
      </c>
      <c r="H264" s="1" t="s">
        <v>781</v>
      </c>
      <c r="I264" s="1" t="s">
        <v>1698</v>
      </c>
      <c r="J264" s="1" t="s">
        <v>783</v>
      </c>
      <c r="K264" s="1" t="s">
        <v>1698</v>
      </c>
      <c r="L264" s="1" t="s">
        <v>1698</v>
      </c>
      <c r="M264" s="1" t="s">
        <v>784</v>
      </c>
      <c r="N264" s="1" t="s">
        <v>784</v>
      </c>
      <c r="O264" s="1" t="s">
        <v>785</v>
      </c>
      <c r="P264" s="1" t="s">
        <v>786</v>
      </c>
      <c r="Q264" s="1" t="s">
        <v>1699</v>
      </c>
      <c r="R264" s="1" t="s">
        <v>788</v>
      </c>
      <c r="S264" s="1" t="s">
        <v>789</v>
      </c>
      <c r="T264" s="1" t="s">
        <v>790</v>
      </c>
    </row>
    <row r="265" s="1" customFormat="1" spans="1:20">
      <c r="A265" s="3">
        <v>15854947791</v>
      </c>
      <c r="B265" s="1" t="s">
        <v>1654</v>
      </c>
      <c r="C265" s="1" t="s">
        <v>1700</v>
      </c>
      <c r="D265" s="1" t="s">
        <v>1220</v>
      </c>
      <c r="E265" s="1" t="s">
        <v>121</v>
      </c>
      <c r="F265" s="1" t="s">
        <v>1318</v>
      </c>
      <c r="G265" s="1" t="s">
        <v>1053</v>
      </c>
      <c r="H265" s="1" t="s">
        <v>781</v>
      </c>
      <c r="I265" s="1" t="s">
        <v>1701</v>
      </c>
      <c r="J265" s="1" t="s">
        <v>783</v>
      </c>
      <c r="K265" s="1" t="s">
        <v>1701</v>
      </c>
      <c r="L265" s="1" t="s">
        <v>1701</v>
      </c>
      <c r="M265" s="1" t="s">
        <v>784</v>
      </c>
      <c r="N265" s="1" t="s">
        <v>784</v>
      </c>
      <c r="O265" s="1" t="s">
        <v>785</v>
      </c>
      <c r="P265" s="1" t="s">
        <v>786</v>
      </c>
      <c r="Q265" s="1" t="s">
        <v>1702</v>
      </c>
      <c r="R265" s="1" t="s">
        <v>788</v>
      </c>
      <c r="S265" s="1" t="s">
        <v>789</v>
      </c>
      <c r="T265" s="1" t="s">
        <v>790</v>
      </c>
    </row>
    <row r="266" s="1" customFormat="1" spans="1:20">
      <c r="A266" s="3">
        <v>15854382811</v>
      </c>
      <c r="B266" s="1" t="s">
        <v>1654</v>
      </c>
      <c r="C266" s="1" t="s">
        <v>1703</v>
      </c>
      <c r="D266" s="1" t="s">
        <v>1704</v>
      </c>
      <c r="E266" s="1" t="s">
        <v>118</v>
      </c>
      <c r="F266" s="1" t="s">
        <v>1654</v>
      </c>
      <c r="G266" s="1" t="s">
        <v>1053</v>
      </c>
      <c r="H266" s="1" t="s">
        <v>781</v>
      </c>
      <c r="I266" s="1" t="s">
        <v>1705</v>
      </c>
      <c r="J266" s="1" t="s">
        <v>783</v>
      </c>
      <c r="K266" s="1" t="s">
        <v>1705</v>
      </c>
      <c r="L266" s="1" t="s">
        <v>1705</v>
      </c>
      <c r="M266" s="1" t="s">
        <v>784</v>
      </c>
      <c r="N266" s="1" t="s">
        <v>784</v>
      </c>
      <c r="O266" s="1" t="s">
        <v>785</v>
      </c>
      <c r="P266" s="1" t="s">
        <v>786</v>
      </c>
      <c r="Q266" s="1" t="s">
        <v>1706</v>
      </c>
      <c r="R266" s="1" t="s">
        <v>788</v>
      </c>
      <c r="S266" s="1" t="s">
        <v>789</v>
      </c>
      <c r="T266" s="1" t="s">
        <v>790</v>
      </c>
    </row>
    <row r="267" s="1" customFormat="1" spans="1:20">
      <c r="A267" s="3">
        <v>15854288769</v>
      </c>
      <c r="B267" s="1" t="s">
        <v>1654</v>
      </c>
      <c r="C267" s="1" t="s">
        <v>1707</v>
      </c>
      <c r="D267" s="1" t="s">
        <v>1708</v>
      </c>
      <c r="E267" s="1" t="s">
        <v>572</v>
      </c>
      <c r="F267" s="1" t="s">
        <v>1654</v>
      </c>
      <c r="G267" s="1" t="s">
        <v>780</v>
      </c>
      <c r="H267" s="1" t="s">
        <v>781</v>
      </c>
      <c r="I267" s="1" t="s">
        <v>1709</v>
      </c>
      <c r="J267" s="1" t="s">
        <v>783</v>
      </c>
      <c r="K267" s="1" t="s">
        <v>1709</v>
      </c>
      <c r="L267" s="1" t="s">
        <v>1709</v>
      </c>
      <c r="M267" s="1" t="s">
        <v>784</v>
      </c>
      <c r="N267" s="1" t="s">
        <v>784</v>
      </c>
      <c r="O267" s="1" t="s">
        <v>785</v>
      </c>
      <c r="P267" s="1" t="s">
        <v>786</v>
      </c>
      <c r="Q267" s="1" t="s">
        <v>1710</v>
      </c>
      <c r="R267" s="1" t="s">
        <v>788</v>
      </c>
      <c r="S267" s="1" t="s">
        <v>789</v>
      </c>
      <c r="T267" s="1" t="s">
        <v>790</v>
      </c>
    </row>
    <row r="268" s="1" customFormat="1" spans="1:20">
      <c r="A268" s="3">
        <v>15853888944</v>
      </c>
      <c r="B268" s="1" t="s">
        <v>1654</v>
      </c>
      <c r="C268" s="1" t="s">
        <v>1711</v>
      </c>
      <c r="D268" s="1" t="s">
        <v>837</v>
      </c>
      <c r="E268" s="1" t="s">
        <v>414</v>
      </c>
      <c r="F268" s="1" t="s">
        <v>1318</v>
      </c>
      <c r="G268" s="1" t="s">
        <v>777</v>
      </c>
      <c r="H268" s="1" t="s">
        <v>781</v>
      </c>
      <c r="I268" s="1" t="s">
        <v>1712</v>
      </c>
      <c r="J268" s="1" t="s">
        <v>783</v>
      </c>
      <c r="K268" s="1" t="s">
        <v>1712</v>
      </c>
      <c r="L268" s="1" t="s">
        <v>1712</v>
      </c>
      <c r="M268" s="1" t="s">
        <v>784</v>
      </c>
      <c r="N268" s="1" t="s">
        <v>784</v>
      </c>
      <c r="O268" s="1" t="s">
        <v>785</v>
      </c>
      <c r="P268" s="1" t="s">
        <v>786</v>
      </c>
      <c r="Q268" s="1" t="s">
        <v>1713</v>
      </c>
      <c r="R268" s="1" t="s">
        <v>788</v>
      </c>
      <c r="S268" s="1" t="s">
        <v>789</v>
      </c>
      <c r="T268" s="1" t="s">
        <v>790</v>
      </c>
    </row>
    <row r="269" s="1" customFormat="1" spans="1:20">
      <c r="A269" s="3">
        <v>15853292807</v>
      </c>
      <c r="B269" s="1" t="s">
        <v>1654</v>
      </c>
      <c r="C269" s="1" t="s">
        <v>1714</v>
      </c>
      <c r="D269" s="1" t="s">
        <v>1715</v>
      </c>
      <c r="E269" s="1" t="s">
        <v>115</v>
      </c>
      <c r="F269" s="1" t="s">
        <v>1654</v>
      </c>
      <c r="G269" s="1" t="s">
        <v>1053</v>
      </c>
      <c r="H269" s="1" t="s">
        <v>781</v>
      </c>
      <c r="I269" s="1" t="s">
        <v>1716</v>
      </c>
      <c r="J269" s="1" t="s">
        <v>783</v>
      </c>
      <c r="K269" s="1" t="s">
        <v>1716</v>
      </c>
      <c r="L269" s="1" t="s">
        <v>1716</v>
      </c>
      <c r="M269" s="1" t="s">
        <v>784</v>
      </c>
      <c r="N269" s="1" t="s">
        <v>784</v>
      </c>
      <c r="O269" s="1" t="s">
        <v>785</v>
      </c>
      <c r="P269" s="1" t="s">
        <v>786</v>
      </c>
      <c r="Q269" s="1" t="s">
        <v>1717</v>
      </c>
      <c r="R269" s="1" t="s">
        <v>788</v>
      </c>
      <c r="S269" s="1" t="s">
        <v>789</v>
      </c>
      <c r="T269" s="1" t="s">
        <v>790</v>
      </c>
    </row>
    <row r="270" s="1" customFormat="1" spans="1:20">
      <c r="A270" s="3">
        <v>15852999327</v>
      </c>
      <c r="B270" s="1" t="s">
        <v>1654</v>
      </c>
      <c r="C270" s="1" t="s">
        <v>1718</v>
      </c>
      <c r="D270" s="1" t="s">
        <v>1719</v>
      </c>
      <c r="E270" s="1" t="s">
        <v>411</v>
      </c>
      <c r="F270" s="1" t="s">
        <v>1053</v>
      </c>
      <c r="G270" s="1" t="s">
        <v>777</v>
      </c>
      <c r="H270" s="1" t="s">
        <v>781</v>
      </c>
      <c r="I270" s="1" t="s">
        <v>785</v>
      </c>
      <c r="J270" s="1" t="s">
        <v>783</v>
      </c>
      <c r="K270" s="1" t="s">
        <v>785</v>
      </c>
      <c r="L270" s="1" t="s">
        <v>785</v>
      </c>
      <c r="M270" s="1" t="s">
        <v>784</v>
      </c>
      <c r="N270" s="1" t="s">
        <v>784</v>
      </c>
      <c r="O270" s="1" t="s">
        <v>785</v>
      </c>
      <c r="P270" s="1" t="s">
        <v>786</v>
      </c>
      <c r="Q270" s="1" t="s">
        <v>1720</v>
      </c>
      <c r="R270" s="1" t="s">
        <v>788</v>
      </c>
      <c r="S270" s="1" t="s">
        <v>789</v>
      </c>
      <c r="T270" s="1" t="s">
        <v>790</v>
      </c>
    </row>
    <row r="271" s="1" customFormat="1" spans="1:20">
      <c r="A271" s="3">
        <v>15850569915</v>
      </c>
      <c r="B271" s="1" t="s">
        <v>1654</v>
      </c>
      <c r="C271" s="1" t="s">
        <v>1721</v>
      </c>
      <c r="D271" s="1" t="s">
        <v>1545</v>
      </c>
      <c r="E271" s="1" t="s">
        <v>112</v>
      </c>
      <c r="F271" s="1" t="s">
        <v>1318</v>
      </c>
      <c r="G271" s="1" t="s">
        <v>1053</v>
      </c>
      <c r="H271" s="1" t="s">
        <v>781</v>
      </c>
      <c r="I271" s="1" t="s">
        <v>1722</v>
      </c>
      <c r="J271" s="1" t="s">
        <v>783</v>
      </c>
      <c r="K271" s="1" t="s">
        <v>1722</v>
      </c>
      <c r="L271" s="1" t="s">
        <v>1722</v>
      </c>
      <c r="M271" s="1" t="s">
        <v>784</v>
      </c>
      <c r="N271" s="1" t="s">
        <v>784</v>
      </c>
      <c r="O271" s="1" t="s">
        <v>785</v>
      </c>
      <c r="P271" s="1" t="s">
        <v>786</v>
      </c>
      <c r="Q271" s="1" t="s">
        <v>1723</v>
      </c>
      <c r="R271" s="1" t="s">
        <v>788</v>
      </c>
      <c r="S271" s="1" t="s">
        <v>789</v>
      </c>
      <c r="T271" s="1" t="s">
        <v>790</v>
      </c>
    </row>
    <row r="272" s="1" customFormat="1" spans="1:20">
      <c r="A272" s="3">
        <v>15850547962</v>
      </c>
      <c r="B272" s="1" t="s">
        <v>1654</v>
      </c>
      <c r="C272" s="1" t="s">
        <v>1724</v>
      </c>
      <c r="D272" s="1" t="s">
        <v>1725</v>
      </c>
      <c r="E272" s="1" t="s">
        <v>570</v>
      </c>
      <c r="F272" s="1" t="s">
        <v>1053</v>
      </c>
      <c r="G272" s="1" t="s">
        <v>780</v>
      </c>
      <c r="H272" s="1" t="s">
        <v>781</v>
      </c>
      <c r="I272" s="1" t="s">
        <v>1726</v>
      </c>
      <c r="J272" s="1" t="s">
        <v>783</v>
      </c>
      <c r="K272" s="1" t="s">
        <v>1726</v>
      </c>
      <c r="L272" s="1" t="s">
        <v>1726</v>
      </c>
      <c r="M272" s="1" t="s">
        <v>784</v>
      </c>
      <c r="N272" s="1" t="s">
        <v>784</v>
      </c>
      <c r="O272" s="1" t="s">
        <v>785</v>
      </c>
      <c r="P272" s="1" t="s">
        <v>786</v>
      </c>
      <c r="Q272" s="1" t="s">
        <v>1727</v>
      </c>
      <c r="R272" s="1" t="s">
        <v>788</v>
      </c>
      <c r="S272" s="1" t="s">
        <v>789</v>
      </c>
      <c r="T272" s="1" t="s">
        <v>790</v>
      </c>
    </row>
    <row r="273" s="1" customFormat="1" spans="1:20">
      <c r="A273" s="3">
        <v>15850483377</v>
      </c>
      <c r="B273" s="1" t="s">
        <v>1654</v>
      </c>
      <c r="C273" s="1" t="s">
        <v>1728</v>
      </c>
      <c r="D273" s="1" t="s">
        <v>1080</v>
      </c>
      <c r="E273" s="1" t="s">
        <v>109</v>
      </c>
      <c r="F273" s="1" t="s">
        <v>1318</v>
      </c>
      <c r="G273" s="1" t="s">
        <v>1053</v>
      </c>
      <c r="H273" s="1" t="s">
        <v>781</v>
      </c>
      <c r="I273" s="1" t="s">
        <v>785</v>
      </c>
      <c r="J273" s="1" t="s">
        <v>783</v>
      </c>
      <c r="K273" s="1" t="s">
        <v>785</v>
      </c>
      <c r="L273" s="1" t="s">
        <v>785</v>
      </c>
      <c r="M273" s="1" t="s">
        <v>784</v>
      </c>
      <c r="N273" s="1" t="s">
        <v>784</v>
      </c>
      <c r="O273" s="1" t="s">
        <v>785</v>
      </c>
      <c r="P273" s="1" t="s">
        <v>786</v>
      </c>
      <c r="Q273" s="1" t="s">
        <v>1729</v>
      </c>
      <c r="R273" s="1" t="s">
        <v>788</v>
      </c>
      <c r="S273" s="1" t="s">
        <v>789</v>
      </c>
      <c r="T273" s="1" t="s">
        <v>790</v>
      </c>
    </row>
    <row r="274" s="1" customFormat="1" spans="1:20">
      <c r="A274" s="3">
        <v>15850208336</v>
      </c>
      <c r="B274" s="1" t="s">
        <v>1654</v>
      </c>
      <c r="C274" s="1" t="s">
        <v>1730</v>
      </c>
      <c r="D274" s="1" t="s">
        <v>1731</v>
      </c>
      <c r="E274" s="1" t="s">
        <v>567</v>
      </c>
      <c r="F274" s="1" t="s">
        <v>1654</v>
      </c>
      <c r="G274" s="1" t="s">
        <v>780</v>
      </c>
      <c r="H274" s="1" t="s">
        <v>781</v>
      </c>
      <c r="I274" s="1" t="s">
        <v>1732</v>
      </c>
      <c r="J274" s="1" t="s">
        <v>783</v>
      </c>
      <c r="K274" s="1" t="s">
        <v>1732</v>
      </c>
      <c r="L274" s="1" t="s">
        <v>1732</v>
      </c>
      <c r="M274" s="1" t="s">
        <v>784</v>
      </c>
      <c r="N274" s="1" t="s">
        <v>784</v>
      </c>
      <c r="O274" s="1" t="s">
        <v>785</v>
      </c>
      <c r="P274" s="1" t="s">
        <v>786</v>
      </c>
      <c r="Q274" s="1" t="s">
        <v>1733</v>
      </c>
      <c r="R274" s="1" t="s">
        <v>788</v>
      </c>
      <c r="S274" s="1" t="s">
        <v>789</v>
      </c>
      <c r="T274" s="1" t="s">
        <v>790</v>
      </c>
    </row>
    <row r="275" s="1" customFormat="1" spans="1:20">
      <c r="A275" s="3">
        <v>15850184749</v>
      </c>
      <c r="B275" s="1" t="s">
        <v>1654</v>
      </c>
      <c r="C275" s="1" t="s">
        <v>1734</v>
      </c>
      <c r="D275" s="1" t="s">
        <v>1731</v>
      </c>
      <c r="E275" s="1" t="s">
        <v>566</v>
      </c>
      <c r="F275" s="1" t="s">
        <v>1654</v>
      </c>
      <c r="G275" s="1" t="s">
        <v>780</v>
      </c>
      <c r="H275" s="1" t="s">
        <v>781</v>
      </c>
      <c r="I275" s="1" t="s">
        <v>1732</v>
      </c>
      <c r="J275" s="1" t="s">
        <v>783</v>
      </c>
      <c r="K275" s="1" t="s">
        <v>1732</v>
      </c>
      <c r="L275" s="1" t="s">
        <v>1732</v>
      </c>
      <c r="M275" s="1" t="s">
        <v>784</v>
      </c>
      <c r="N275" s="1" t="s">
        <v>784</v>
      </c>
      <c r="O275" s="1" t="s">
        <v>785</v>
      </c>
      <c r="P275" s="1" t="s">
        <v>786</v>
      </c>
      <c r="Q275" s="1" t="s">
        <v>1735</v>
      </c>
      <c r="R275" s="1" t="s">
        <v>788</v>
      </c>
      <c r="S275" s="1" t="s">
        <v>789</v>
      </c>
      <c r="T275" s="1" t="s">
        <v>790</v>
      </c>
    </row>
    <row r="276" s="1" customFormat="1" spans="1:20">
      <c r="A276" s="3">
        <v>15850067859</v>
      </c>
      <c r="B276" s="1" t="s">
        <v>1654</v>
      </c>
      <c r="C276" s="1" t="s">
        <v>1736</v>
      </c>
      <c r="D276" s="1" t="s">
        <v>1737</v>
      </c>
      <c r="E276" s="1" t="s">
        <v>409</v>
      </c>
      <c r="F276" s="1" t="s">
        <v>1654</v>
      </c>
      <c r="G276" s="1" t="s">
        <v>777</v>
      </c>
      <c r="H276" s="1" t="s">
        <v>781</v>
      </c>
      <c r="I276" s="1" t="s">
        <v>1738</v>
      </c>
      <c r="J276" s="1" t="s">
        <v>783</v>
      </c>
      <c r="K276" s="1" t="s">
        <v>1738</v>
      </c>
      <c r="L276" s="1" t="s">
        <v>1738</v>
      </c>
      <c r="M276" s="1" t="s">
        <v>784</v>
      </c>
      <c r="N276" s="1" t="s">
        <v>784</v>
      </c>
      <c r="O276" s="1" t="s">
        <v>785</v>
      </c>
      <c r="P276" s="1" t="s">
        <v>786</v>
      </c>
      <c r="Q276" s="1" t="s">
        <v>1739</v>
      </c>
      <c r="R276" s="1" t="s">
        <v>788</v>
      </c>
      <c r="S276" s="1" t="s">
        <v>789</v>
      </c>
      <c r="T276" s="1" t="s">
        <v>790</v>
      </c>
    </row>
    <row r="277" s="1" customFormat="1" spans="1:20">
      <c r="A277" s="3">
        <v>15849213426</v>
      </c>
      <c r="B277" s="1" t="s">
        <v>1654</v>
      </c>
      <c r="C277" s="1" t="s">
        <v>1740</v>
      </c>
      <c r="D277" s="1" t="s">
        <v>837</v>
      </c>
      <c r="E277" s="1" t="s">
        <v>106</v>
      </c>
      <c r="F277" s="1" t="s">
        <v>1318</v>
      </c>
      <c r="G277" s="1" t="s">
        <v>1053</v>
      </c>
      <c r="H277" s="1" t="s">
        <v>781</v>
      </c>
      <c r="I277" s="1" t="s">
        <v>1741</v>
      </c>
      <c r="J277" s="1" t="s">
        <v>783</v>
      </c>
      <c r="K277" s="1" t="s">
        <v>1741</v>
      </c>
      <c r="L277" s="1" t="s">
        <v>1741</v>
      </c>
      <c r="M277" s="1" t="s">
        <v>784</v>
      </c>
      <c r="N277" s="1" t="s">
        <v>784</v>
      </c>
      <c r="O277" s="1" t="s">
        <v>785</v>
      </c>
      <c r="P277" s="1" t="s">
        <v>786</v>
      </c>
      <c r="Q277" s="1" t="s">
        <v>1742</v>
      </c>
      <c r="R277" s="1" t="s">
        <v>788</v>
      </c>
      <c r="S277" s="1" t="s">
        <v>789</v>
      </c>
      <c r="T277" s="1" t="s">
        <v>790</v>
      </c>
    </row>
    <row r="278" s="1" customFormat="1" spans="1:20">
      <c r="A278" s="3">
        <v>15849163481</v>
      </c>
      <c r="B278" s="1" t="s">
        <v>1743</v>
      </c>
      <c r="C278" s="1" t="s">
        <v>1744</v>
      </c>
      <c r="D278" s="1" t="s">
        <v>837</v>
      </c>
      <c r="E278" s="1" t="s">
        <v>105</v>
      </c>
      <c r="F278" s="1" t="s">
        <v>1318</v>
      </c>
      <c r="G278" s="1" t="s">
        <v>1053</v>
      </c>
      <c r="H278" s="1" t="s">
        <v>781</v>
      </c>
      <c r="I278" s="1" t="s">
        <v>1741</v>
      </c>
      <c r="J278" s="1" t="s">
        <v>783</v>
      </c>
      <c r="K278" s="1" t="s">
        <v>1741</v>
      </c>
      <c r="L278" s="1" t="s">
        <v>1741</v>
      </c>
      <c r="M278" s="1" t="s">
        <v>784</v>
      </c>
      <c r="N278" s="1" t="s">
        <v>784</v>
      </c>
      <c r="O278" s="1" t="s">
        <v>785</v>
      </c>
      <c r="P278" s="1" t="s">
        <v>786</v>
      </c>
      <c r="Q278" s="1" t="s">
        <v>1745</v>
      </c>
      <c r="R278" s="1" t="s">
        <v>788</v>
      </c>
      <c r="S278" s="1" t="s">
        <v>789</v>
      </c>
      <c r="T278" s="1" t="s">
        <v>790</v>
      </c>
    </row>
    <row r="279" s="1" customFormat="1" spans="1:20">
      <c r="A279" s="3">
        <v>15849031411</v>
      </c>
      <c r="B279" s="1" t="s">
        <v>1743</v>
      </c>
      <c r="C279" s="1" t="s">
        <v>1746</v>
      </c>
      <c r="D279" s="1" t="s">
        <v>1747</v>
      </c>
      <c r="E279" s="1" t="s">
        <v>103</v>
      </c>
      <c r="F279" s="1" t="s">
        <v>1318</v>
      </c>
      <c r="G279" s="1" t="s">
        <v>1053</v>
      </c>
      <c r="H279" s="1" t="s">
        <v>781</v>
      </c>
      <c r="I279" s="1" t="s">
        <v>1748</v>
      </c>
      <c r="J279" s="1" t="s">
        <v>783</v>
      </c>
      <c r="K279" s="1" t="s">
        <v>1748</v>
      </c>
      <c r="L279" s="1" t="s">
        <v>1748</v>
      </c>
      <c r="M279" s="1" t="s">
        <v>784</v>
      </c>
      <c r="N279" s="1" t="s">
        <v>784</v>
      </c>
      <c r="O279" s="1" t="s">
        <v>785</v>
      </c>
      <c r="P279" s="1" t="s">
        <v>786</v>
      </c>
      <c r="Q279" s="1" t="s">
        <v>1749</v>
      </c>
      <c r="R279" s="1" t="s">
        <v>788</v>
      </c>
      <c r="S279" s="1" t="s">
        <v>789</v>
      </c>
      <c r="T279" s="1" t="s">
        <v>790</v>
      </c>
    </row>
    <row r="280" s="1" customFormat="1" spans="1:20">
      <c r="A280" s="3">
        <v>15848352624</v>
      </c>
      <c r="B280" s="1" t="s">
        <v>1743</v>
      </c>
      <c r="C280" s="1" t="s">
        <v>1750</v>
      </c>
      <c r="D280" s="1" t="s">
        <v>1751</v>
      </c>
      <c r="E280" s="1" t="s">
        <v>100</v>
      </c>
      <c r="F280" s="1" t="s">
        <v>1318</v>
      </c>
      <c r="G280" s="1" t="s">
        <v>1053</v>
      </c>
      <c r="H280" s="1" t="s">
        <v>781</v>
      </c>
      <c r="I280" s="1" t="s">
        <v>1752</v>
      </c>
      <c r="J280" s="1" t="s">
        <v>783</v>
      </c>
      <c r="K280" s="1" t="s">
        <v>1752</v>
      </c>
      <c r="L280" s="1" t="s">
        <v>1752</v>
      </c>
      <c r="M280" s="1" t="s">
        <v>784</v>
      </c>
      <c r="N280" s="1" t="s">
        <v>784</v>
      </c>
      <c r="O280" s="1" t="s">
        <v>785</v>
      </c>
      <c r="P280" s="1" t="s">
        <v>786</v>
      </c>
      <c r="Q280" s="1" t="s">
        <v>1753</v>
      </c>
      <c r="R280" s="1" t="s">
        <v>788</v>
      </c>
      <c r="S280" s="1" t="s">
        <v>789</v>
      </c>
      <c r="T280" s="1" t="s">
        <v>790</v>
      </c>
    </row>
    <row r="281" s="1" customFormat="1" spans="1:20">
      <c r="A281" s="3">
        <v>15848201761</v>
      </c>
      <c r="B281" s="1" t="s">
        <v>1743</v>
      </c>
      <c r="C281" s="1" t="s">
        <v>1754</v>
      </c>
      <c r="D281" s="1" t="s">
        <v>796</v>
      </c>
      <c r="E281" s="1" t="s">
        <v>98</v>
      </c>
      <c r="F281" s="1" t="s">
        <v>1318</v>
      </c>
      <c r="G281" s="1" t="s">
        <v>1053</v>
      </c>
      <c r="H281" s="1" t="s">
        <v>781</v>
      </c>
      <c r="I281" s="1" t="s">
        <v>1722</v>
      </c>
      <c r="J281" s="1" t="s">
        <v>783</v>
      </c>
      <c r="K281" s="1" t="s">
        <v>1722</v>
      </c>
      <c r="L281" s="1" t="s">
        <v>1722</v>
      </c>
      <c r="M281" s="1" t="s">
        <v>784</v>
      </c>
      <c r="N281" s="1" t="s">
        <v>784</v>
      </c>
      <c r="O281" s="1" t="s">
        <v>785</v>
      </c>
      <c r="P281" s="1" t="s">
        <v>786</v>
      </c>
      <c r="Q281" s="1" t="s">
        <v>1755</v>
      </c>
      <c r="R281" s="1" t="s">
        <v>788</v>
      </c>
      <c r="S281" s="1" t="s">
        <v>789</v>
      </c>
      <c r="T281" s="1" t="s">
        <v>790</v>
      </c>
    </row>
    <row r="282" s="1" customFormat="1" spans="1:20">
      <c r="A282" s="3">
        <v>15848189987</v>
      </c>
      <c r="B282" s="1" t="s">
        <v>1743</v>
      </c>
      <c r="C282" s="1" t="s">
        <v>1756</v>
      </c>
      <c r="D282" s="1" t="s">
        <v>928</v>
      </c>
      <c r="E282" s="1" t="s">
        <v>96</v>
      </c>
      <c r="F282" s="1" t="s">
        <v>1318</v>
      </c>
      <c r="G282" s="1" t="s">
        <v>1053</v>
      </c>
      <c r="H282" s="1" t="s">
        <v>781</v>
      </c>
      <c r="I282" s="1" t="s">
        <v>1757</v>
      </c>
      <c r="J282" s="1" t="s">
        <v>783</v>
      </c>
      <c r="K282" s="1" t="s">
        <v>1757</v>
      </c>
      <c r="L282" s="1" t="s">
        <v>1757</v>
      </c>
      <c r="M282" s="1" t="s">
        <v>784</v>
      </c>
      <c r="N282" s="1" t="s">
        <v>784</v>
      </c>
      <c r="O282" s="1" t="s">
        <v>785</v>
      </c>
      <c r="P282" s="1" t="s">
        <v>786</v>
      </c>
      <c r="Q282" s="1" t="s">
        <v>1758</v>
      </c>
      <c r="R282" s="1" t="s">
        <v>788</v>
      </c>
      <c r="S282" s="1" t="s">
        <v>789</v>
      </c>
      <c r="T282" s="1" t="s">
        <v>790</v>
      </c>
    </row>
    <row r="283" s="1" customFormat="1" spans="1:20">
      <c r="A283" s="3">
        <v>15847907502</v>
      </c>
      <c r="B283" s="1" t="s">
        <v>1743</v>
      </c>
      <c r="C283" s="1" t="s">
        <v>1759</v>
      </c>
      <c r="D283" s="1" t="s">
        <v>1760</v>
      </c>
      <c r="E283" s="1" t="s">
        <v>93</v>
      </c>
      <c r="F283" s="1" t="s">
        <v>1318</v>
      </c>
      <c r="G283" s="1" t="s">
        <v>1053</v>
      </c>
      <c r="H283" s="1" t="s">
        <v>781</v>
      </c>
      <c r="I283" s="1" t="s">
        <v>1761</v>
      </c>
      <c r="J283" s="1" t="s">
        <v>783</v>
      </c>
      <c r="K283" s="1" t="s">
        <v>1761</v>
      </c>
      <c r="L283" s="1" t="s">
        <v>1761</v>
      </c>
      <c r="M283" s="1" t="s">
        <v>784</v>
      </c>
      <c r="N283" s="1" t="s">
        <v>784</v>
      </c>
      <c r="O283" s="1" t="s">
        <v>785</v>
      </c>
      <c r="P283" s="1" t="s">
        <v>786</v>
      </c>
      <c r="Q283" s="1" t="s">
        <v>1762</v>
      </c>
      <c r="R283" s="1" t="s">
        <v>788</v>
      </c>
      <c r="S283" s="1" t="s">
        <v>789</v>
      </c>
      <c r="T283" s="1" t="s">
        <v>790</v>
      </c>
    </row>
    <row r="284" s="1" customFormat="1" spans="1:20">
      <c r="A284" s="3">
        <v>15846132002</v>
      </c>
      <c r="B284" s="1" t="s">
        <v>1743</v>
      </c>
      <c r="C284" s="1" t="s">
        <v>1763</v>
      </c>
      <c r="D284" s="1" t="s">
        <v>1764</v>
      </c>
      <c r="E284" s="1" t="s">
        <v>92</v>
      </c>
      <c r="F284" s="1" t="s">
        <v>1654</v>
      </c>
      <c r="G284" s="1" t="s">
        <v>1053</v>
      </c>
      <c r="H284" s="1" t="s">
        <v>781</v>
      </c>
      <c r="I284" s="1" t="s">
        <v>1765</v>
      </c>
      <c r="J284" s="1" t="s">
        <v>783</v>
      </c>
      <c r="K284" s="1" t="s">
        <v>1765</v>
      </c>
      <c r="L284" s="1" t="s">
        <v>1765</v>
      </c>
      <c r="M284" s="1" t="s">
        <v>784</v>
      </c>
      <c r="N284" s="1" t="s">
        <v>784</v>
      </c>
      <c r="O284" s="1" t="s">
        <v>785</v>
      </c>
      <c r="P284" s="1" t="s">
        <v>786</v>
      </c>
      <c r="Q284" s="1" t="s">
        <v>1766</v>
      </c>
      <c r="R284" s="1" t="s">
        <v>788</v>
      </c>
      <c r="S284" s="1" t="s">
        <v>789</v>
      </c>
      <c r="T284" s="1" t="s">
        <v>790</v>
      </c>
    </row>
    <row r="285" s="1" customFormat="1" spans="1:20">
      <c r="A285" s="3">
        <v>15843376860</v>
      </c>
      <c r="B285" s="1" t="s">
        <v>1743</v>
      </c>
      <c r="C285" s="1" t="s">
        <v>1767</v>
      </c>
      <c r="D285" s="1" t="s">
        <v>1035</v>
      </c>
      <c r="E285" s="1" t="s">
        <v>564</v>
      </c>
      <c r="F285" s="1" t="s">
        <v>1053</v>
      </c>
      <c r="G285" s="1" t="s">
        <v>780</v>
      </c>
      <c r="H285" s="1" t="s">
        <v>781</v>
      </c>
      <c r="I285" s="1" t="s">
        <v>1768</v>
      </c>
      <c r="J285" s="1" t="s">
        <v>783</v>
      </c>
      <c r="K285" s="1" t="s">
        <v>1768</v>
      </c>
      <c r="L285" s="1" t="s">
        <v>1768</v>
      </c>
      <c r="M285" s="1" t="s">
        <v>784</v>
      </c>
      <c r="N285" s="1" t="s">
        <v>784</v>
      </c>
      <c r="O285" s="1" t="s">
        <v>785</v>
      </c>
      <c r="P285" s="1" t="s">
        <v>786</v>
      </c>
      <c r="Q285" s="1" t="s">
        <v>1769</v>
      </c>
      <c r="R285" s="1" t="s">
        <v>788</v>
      </c>
      <c r="S285" s="1" t="s">
        <v>789</v>
      </c>
      <c r="T285" s="1" t="s">
        <v>790</v>
      </c>
    </row>
    <row r="286" s="1" customFormat="1" spans="1:20">
      <c r="A286" s="3">
        <v>15843277967</v>
      </c>
      <c r="B286" s="1" t="s">
        <v>1743</v>
      </c>
      <c r="C286" s="1" t="s">
        <v>1770</v>
      </c>
      <c r="D286" s="1" t="s">
        <v>1771</v>
      </c>
      <c r="E286" s="1" t="s">
        <v>89</v>
      </c>
      <c r="F286" s="1" t="s">
        <v>1318</v>
      </c>
      <c r="G286" s="1" t="s">
        <v>1053</v>
      </c>
      <c r="H286" s="1" t="s">
        <v>781</v>
      </c>
      <c r="I286" s="1" t="s">
        <v>1772</v>
      </c>
      <c r="J286" s="1" t="s">
        <v>783</v>
      </c>
      <c r="K286" s="1" t="s">
        <v>1772</v>
      </c>
      <c r="L286" s="1" t="s">
        <v>1772</v>
      </c>
      <c r="M286" s="1" t="s">
        <v>784</v>
      </c>
      <c r="N286" s="1" t="s">
        <v>784</v>
      </c>
      <c r="O286" s="1" t="s">
        <v>785</v>
      </c>
      <c r="P286" s="1" t="s">
        <v>786</v>
      </c>
      <c r="Q286" s="1" t="s">
        <v>1773</v>
      </c>
      <c r="R286" s="1" t="s">
        <v>788</v>
      </c>
      <c r="S286" s="1" t="s">
        <v>789</v>
      </c>
      <c r="T286" s="1" t="s">
        <v>790</v>
      </c>
    </row>
    <row r="287" s="1" customFormat="1" spans="1:20">
      <c r="A287" s="3">
        <v>15842234292</v>
      </c>
      <c r="B287" s="1" t="s">
        <v>1743</v>
      </c>
      <c r="C287" s="1" t="s">
        <v>1774</v>
      </c>
      <c r="D287" s="1" t="s">
        <v>1775</v>
      </c>
      <c r="E287" s="1" t="s">
        <v>1776</v>
      </c>
      <c r="F287" s="1" t="s">
        <v>1743</v>
      </c>
      <c r="G287" s="1" t="s">
        <v>1053</v>
      </c>
      <c r="H287" s="1" t="s">
        <v>781</v>
      </c>
      <c r="I287" s="1" t="s">
        <v>1777</v>
      </c>
      <c r="J287" s="1" t="s">
        <v>783</v>
      </c>
      <c r="K287" s="1" t="s">
        <v>1777</v>
      </c>
      <c r="L287" s="1" t="s">
        <v>1777</v>
      </c>
      <c r="M287" s="1" t="s">
        <v>784</v>
      </c>
      <c r="N287" s="1" t="s">
        <v>784</v>
      </c>
      <c r="O287" s="1" t="s">
        <v>785</v>
      </c>
      <c r="P287" s="1" t="s">
        <v>786</v>
      </c>
      <c r="Q287" s="1" t="s">
        <v>1778</v>
      </c>
      <c r="R287" s="1" t="s">
        <v>788</v>
      </c>
      <c r="S287" s="1" t="s">
        <v>789</v>
      </c>
      <c r="T287" s="1" t="s">
        <v>790</v>
      </c>
    </row>
    <row r="288" s="1" customFormat="1" spans="1:20">
      <c r="A288" s="3">
        <v>15842186854</v>
      </c>
      <c r="B288" s="1" t="s">
        <v>1743</v>
      </c>
      <c r="C288" s="1" t="s">
        <v>1779</v>
      </c>
      <c r="D288" s="1" t="s">
        <v>1780</v>
      </c>
      <c r="E288" s="1" t="s">
        <v>82</v>
      </c>
      <c r="F288" s="1" t="s">
        <v>1654</v>
      </c>
      <c r="G288" s="1" t="s">
        <v>1053</v>
      </c>
      <c r="H288" s="1" t="s">
        <v>781</v>
      </c>
      <c r="I288" s="1" t="s">
        <v>1781</v>
      </c>
      <c r="J288" s="1" t="s">
        <v>783</v>
      </c>
      <c r="K288" s="1" t="s">
        <v>1781</v>
      </c>
      <c r="L288" s="1" t="s">
        <v>1781</v>
      </c>
      <c r="M288" s="1" t="s">
        <v>784</v>
      </c>
      <c r="N288" s="1" t="s">
        <v>784</v>
      </c>
      <c r="O288" s="1" t="s">
        <v>785</v>
      </c>
      <c r="P288" s="1" t="s">
        <v>786</v>
      </c>
      <c r="Q288" s="1" t="s">
        <v>1782</v>
      </c>
      <c r="R288" s="1" t="s">
        <v>788</v>
      </c>
      <c r="S288" s="1" t="s">
        <v>789</v>
      </c>
      <c r="T288" s="1" t="s">
        <v>790</v>
      </c>
    </row>
    <row r="289" s="1" customFormat="1" spans="1:20">
      <c r="A289" s="3">
        <v>15839793618</v>
      </c>
      <c r="B289" s="1" t="s">
        <v>1783</v>
      </c>
      <c r="C289" s="1" t="s">
        <v>1784</v>
      </c>
      <c r="D289" s="1" t="s">
        <v>1785</v>
      </c>
      <c r="E289" s="1" t="s">
        <v>79</v>
      </c>
      <c r="F289" s="1" t="s">
        <v>1318</v>
      </c>
      <c r="G289" s="1" t="s">
        <v>1053</v>
      </c>
      <c r="H289" s="1" t="s">
        <v>781</v>
      </c>
      <c r="I289" s="1" t="s">
        <v>1786</v>
      </c>
      <c r="J289" s="1" t="s">
        <v>783</v>
      </c>
      <c r="K289" s="1" t="s">
        <v>1786</v>
      </c>
      <c r="L289" s="1" t="s">
        <v>1786</v>
      </c>
      <c r="M289" s="1" t="s">
        <v>784</v>
      </c>
      <c r="N289" s="1" t="s">
        <v>784</v>
      </c>
      <c r="O289" s="1" t="s">
        <v>785</v>
      </c>
      <c r="P289" s="1" t="s">
        <v>786</v>
      </c>
      <c r="Q289" s="1" t="s">
        <v>1787</v>
      </c>
      <c r="R289" s="1" t="s">
        <v>788</v>
      </c>
      <c r="S289" s="1" t="s">
        <v>789</v>
      </c>
      <c r="T289" s="1" t="s">
        <v>790</v>
      </c>
    </row>
    <row r="290" s="1" customFormat="1" spans="1:20">
      <c r="A290" s="3">
        <v>15833798039</v>
      </c>
      <c r="B290" s="1" t="s">
        <v>1783</v>
      </c>
      <c r="C290" s="1" t="s">
        <v>1788</v>
      </c>
      <c r="D290" s="1" t="s">
        <v>1708</v>
      </c>
      <c r="E290" s="1" t="s">
        <v>563</v>
      </c>
      <c r="F290" s="1" t="s">
        <v>1654</v>
      </c>
      <c r="G290" s="1" t="s">
        <v>780</v>
      </c>
      <c r="H290" s="1" t="s">
        <v>781</v>
      </c>
      <c r="I290" s="1" t="s">
        <v>1789</v>
      </c>
      <c r="J290" s="1" t="s">
        <v>783</v>
      </c>
      <c r="K290" s="1" t="s">
        <v>1789</v>
      </c>
      <c r="L290" s="1" t="s">
        <v>1789</v>
      </c>
      <c r="M290" s="1" t="s">
        <v>784</v>
      </c>
      <c r="N290" s="1" t="s">
        <v>784</v>
      </c>
      <c r="O290" s="1" t="s">
        <v>785</v>
      </c>
      <c r="P290" s="1" t="s">
        <v>786</v>
      </c>
      <c r="Q290" s="1" t="s">
        <v>1790</v>
      </c>
      <c r="R290" s="1" t="s">
        <v>788</v>
      </c>
      <c r="S290" s="1" t="s">
        <v>789</v>
      </c>
      <c r="T290" s="1" t="s">
        <v>790</v>
      </c>
    </row>
    <row r="291" s="1" customFormat="1" spans="1:20">
      <c r="A291" s="3">
        <v>15833746844</v>
      </c>
      <c r="B291" s="1" t="s">
        <v>1783</v>
      </c>
      <c r="C291" s="1" t="s">
        <v>1791</v>
      </c>
      <c r="D291" s="1" t="s">
        <v>1708</v>
      </c>
      <c r="E291" s="1" t="s">
        <v>562</v>
      </c>
      <c r="F291" s="1" t="s">
        <v>1654</v>
      </c>
      <c r="G291" s="1" t="s">
        <v>780</v>
      </c>
      <c r="H291" s="1" t="s">
        <v>781</v>
      </c>
      <c r="I291" s="1" t="s">
        <v>1789</v>
      </c>
      <c r="J291" s="1" t="s">
        <v>783</v>
      </c>
      <c r="K291" s="1" t="s">
        <v>1789</v>
      </c>
      <c r="L291" s="1" t="s">
        <v>1789</v>
      </c>
      <c r="M291" s="1" t="s">
        <v>784</v>
      </c>
      <c r="N291" s="1" t="s">
        <v>784</v>
      </c>
      <c r="O291" s="1" t="s">
        <v>785</v>
      </c>
      <c r="P291" s="1" t="s">
        <v>786</v>
      </c>
      <c r="Q291" s="1" t="s">
        <v>1792</v>
      </c>
      <c r="R291" s="1" t="s">
        <v>788</v>
      </c>
      <c r="S291" s="1" t="s">
        <v>789</v>
      </c>
      <c r="T291" s="1" t="s">
        <v>790</v>
      </c>
    </row>
    <row r="292" s="1" customFormat="1" spans="1:20">
      <c r="A292" s="3">
        <v>15832889143</v>
      </c>
      <c r="B292" s="1" t="s">
        <v>1783</v>
      </c>
      <c r="C292" s="1" t="s">
        <v>1793</v>
      </c>
      <c r="D292" s="1" t="s">
        <v>1794</v>
      </c>
      <c r="E292" s="1" t="s">
        <v>76</v>
      </c>
      <c r="F292" s="1" t="s">
        <v>1743</v>
      </c>
      <c r="G292" s="1" t="s">
        <v>1053</v>
      </c>
      <c r="H292" s="1" t="s">
        <v>781</v>
      </c>
      <c r="I292" s="1" t="s">
        <v>1795</v>
      </c>
      <c r="J292" s="1" t="s">
        <v>783</v>
      </c>
      <c r="K292" s="1" t="s">
        <v>1795</v>
      </c>
      <c r="L292" s="1" t="s">
        <v>785</v>
      </c>
      <c r="M292" s="1" t="s">
        <v>1796</v>
      </c>
      <c r="N292" s="1" t="s">
        <v>1796</v>
      </c>
      <c r="O292" s="1" t="s">
        <v>785</v>
      </c>
      <c r="P292" s="1" t="s">
        <v>786</v>
      </c>
      <c r="Q292" s="1" t="s">
        <v>1797</v>
      </c>
      <c r="R292" s="1" t="s">
        <v>788</v>
      </c>
      <c r="S292" s="1" t="s">
        <v>789</v>
      </c>
      <c r="T292" s="1" t="s">
        <v>790</v>
      </c>
    </row>
    <row r="293" s="1" customFormat="1" spans="1:20">
      <c r="A293" s="3">
        <v>15832571753</v>
      </c>
      <c r="B293" s="1" t="s">
        <v>1783</v>
      </c>
      <c r="C293" s="1" t="s">
        <v>1798</v>
      </c>
      <c r="D293" s="1" t="s">
        <v>1799</v>
      </c>
      <c r="E293" s="1" t="s">
        <v>560</v>
      </c>
      <c r="F293" s="1" t="s">
        <v>1318</v>
      </c>
      <c r="G293" s="1" t="s">
        <v>780</v>
      </c>
      <c r="H293" s="1" t="s">
        <v>781</v>
      </c>
      <c r="I293" s="1" t="s">
        <v>1800</v>
      </c>
      <c r="J293" s="1" t="s">
        <v>783</v>
      </c>
      <c r="K293" s="1" t="s">
        <v>1800</v>
      </c>
      <c r="L293" s="1" t="s">
        <v>1800</v>
      </c>
      <c r="M293" s="1" t="s">
        <v>784</v>
      </c>
      <c r="N293" s="1" t="s">
        <v>784</v>
      </c>
      <c r="O293" s="1" t="s">
        <v>785</v>
      </c>
      <c r="P293" s="1" t="s">
        <v>786</v>
      </c>
      <c r="Q293" s="1" t="s">
        <v>1801</v>
      </c>
      <c r="R293" s="1" t="s">
        <v>788</v>
      </c>
      <c r="S293" s="1" t="s">
        <v>789</v>
      </c>
      <c r="T293" s="1" t="s">
        <v>790</v>
      </c>
    </row>
    <row r="294" s="1" customFormat="1" spans="1:20">
      <c r="A294" s="3">
        <v>15825485863</v>
      </c>
      <c r="B294" s="1" t="s">
        <v>1802</v>
      </c>
      <c r="C294" s="1" t="s">
        <v>1803</v>
      </c>
      <c r="D294" s="1" t="s">
        <v>837</v>
      </c>
      <c r="E294" s="1" t="s">
        <v>73</v>
      </c>
      <c r="F294" s="1" t="s">
        <v>1743</v>
      </c>
      <c r="G294" s="1" t="s">
        <v>1053</v>
      </c>
      <c r="H294" s="1" t="s">
        <v>781</v>
      </c>
      <c r="I294" s="1" t="s">
        <v>1804</v>
      </c>
      <c r="J294" s="1" t="s">
        <v>783</v>
      </c>
      <c r="K294" s="1" t="s">
        <v>1804</v>
      </c>
      <c r="L294" s="1" t="s">
        <v>1804</v>
      </c>
      <c r="M294" s="1" t="s">
        <v>784</v>
      </c>
      <c r="N294" s="1" t="s">
        <v>784</v>
      </c>
      <c r="O294" s="1" t="s">
        <v>785</v>
      </c>
      <c r="P294" s="1" t="s">
        <v>786</v>
      </c>
      <c r="Q294" s="1" t="s">
        <v>1805</v>
      </c>
      <c r="R294" s="1" t="s">
        <v>788</v>
      </c>
      <c r="S294" s="1" t="s">
        <v>789</v>
      </c>
      <c r="T294" s="1" t="s">
        <v>790</v>
      </c>
    </row>
    <row r="295" s="1" customFormat="1" spans="1:20">
      <c r="A295" s="3">
        <v>15825051435</v>
      </c>
      <c r="B295" s="1" t="s">
        <v>1802</v>
      </c>
      <c r="C295" s="1" t="s">
        <v>1806</v>
      </c>
      <c r="D295" s="1" t="s">
        <v>1771</v>
      </c>
      <c r="E295" s="1" t="s">
        <v>557</v>
      </c>
      <c r="F295" s="1" t="s">
        <v>1053</v>
      </c>
      <c r="G295" s="1" t="s">
        <v>780</v>
      </c>
      <c r="H295" s="1" t="s">
        <v>781</v>
      </c>
      <c r="I295" s="1" t="s">
        <v>1807</v>
      </c>
      <c r="J295" s="1" t="s">
        <v>783</v>
      </c>
      <c r="K295" s="1" t="s">
        <v>1807</v>
      </c>
      <c r="L295" s="1" t="s">
        <v>1808</v>
      </c>
      <c r="M295" s="1" t="s">
        <v>1809</v>
      </c>
      <c r="N295" s="1" t="s">
        <v>1809</v>
      </c>
      <c r="O295" s="1" t="s">
        <v>785</v>
      </c>
      <c r="P295" s="1" t="s">
        <v>786</v>
      </c>
      <c r="Q295" s="1" t="s">
        <v>1810</v>
      </c>
      <c r="R295" s="1" t="s">
        <v>788</v>
      </c>
      <c r="S295" s="1" t="s">
        <v>789</v>
      </c>
      <c r="T295" s="1" t="s">
        <v>790</v>
      </c>
    </row>
    <row r="296" s="1" customFormat="1" spans="1:20">
      <c r="A296" s="3">
        <v>15825010372</v>
      </c>
      <c r="B296" s="1" t="s">
        <v>1802</v>
      </c>
      <c r="C296" s="1" t="s">
        <v>1811</v>
      </c>
      <c r="D296" s="1" t="s">
        <v>1812</v>
      </c>
      <c r="E296" s="1" t="s">
        <v>556</v>
      </c>
      <c r="F296" s="1" t="s">
        <v>1318</v>
      </c>
      <c r="G296" s="1" t="s">
        <v>780</v>
      </c>
      <c r="H296" s="1" t="s">
        <v>781</v>
      </c>
      <c r="I296" s="1" t="s">
        <v>1813</v>
      </c>
      <c r="J296" s="1" t="s">
        <v>783</v>
      </c>
      <c r="K296" s="1" t="s">
        <v>1813</v>
      </c>
      <c r="L296" s="1" t="s">
        <v>1813</v>
      </c>
      <c r="M296" s="1" t="s">
        <v>784</v>
      </c>
      <c r="N296" s="1" t="s">
        <v>784</v>
      </c>
      <c r="O296" s="1" t="s">
        <v>785</v>
      </c>
      <c r="P296" s="1" t="s">
        <v>786</v>
      </c>
      <c r="Q296" s="1" t="s">
        <v>1814</v>
      </c>
      <c r="R296" s="1" t="s">
        <v>788</v>
      </c>
      <c r="S296" s="1" t="s">
        <v>789</v>
      </c>
      <c r="T296" s="1" t="s">
        <v>790</v>
      </c>
    </row>
    <row r="297" s="1" customFormat="1" spans="1:20">
      <c r="A297" s="3">
        <v>15824553295</v>
      </c>
      <c r="B297" s="1" t="s">
        <v>1802</v>
      </c>
      <c r="C297" s="1" t="s">
        <v>1815</v>
      </c>
      <c r="D297" s="1" t="s">
        <v>1816</v>
      </c>
      <c r="E297" s="1" t="s">
        <v>406</v>
      </c>
      <c r="F297" s="1" t="s">
        <v>1053</v>
      </c>
      <c r="G297" s="1" t="s">
        <v>777</v>
      </c>
      <c r="H297" s="1" t="s">
        <v>781</v>
      </c>
      <c r="I297" s="1" t="s">
        <v>785</v>
      </c>
      <c r="J297" s="1" t="s">
        <v>783</v>
      </c>
      <c r="K297" s="1" t="s">
        <v>785</v>
      </c>
      <c r="L297" s="1" t="s">
        <v>785</v>
      </c>
      <c r="M297" s="1" t="s">
        <v>784</v>
      </c>
      <c r="N297" s="1" t="s">
        <v>784</v>
      </c>
      <c r="O297" s="1" t="s">
        <v>785</v>
      </c>
      <c r="P297" s="1" t="s">
        <v>786</v>
      </c>
      <c r="Q297" s="1" t="s">
        <v>1817</v>
      </c>
      <c r="R297" s="1" t="s">
        <v>788</v>
      </c>
      <c r="S297" s="1" t="s">
        <v>789</v>
      </c>
      <c r="T297" s="1" t="s">
        <v>790</v>
      </c>
    </row>
    <row r="298" s="1" customFormat="1" spans="1:20">
      <c r="A298" s="3">
        <v>15824544563</v>
      </c>
      <c r="B298" s="1" t="s">
        <v>1802</v>
      </c>
      <c r="C298" s="1" t="s">
        <v>1818</v>
      </c>
      <c r="D298" s="1" t="s">
        <v>1819</v>
      </c>
      <c r="E298" s="1" t="s">
        <v>553</v>
      </c>
      <c r="F298" s="1" t="s">
        <v>1053</v>
      </c>
      <c r="G298" s="1" t="s">
        <v>780</v>
      </c>
      <c r="H298" s="1" t="s">
        <v>781</v>
      </c>
      <c r="I298" s="1" t="s">
        <v>1820</v>
      </c>
      <c r="J298" s="1" t="s">
        <v>783</v>
      </c>
      <c r="K298" s="1" t="s">
        <v>1820</v>
      </c>
      <c r="L298" s="1" t="s">
        <v>1820</v>
      </c>
      <c r="M298" s="1" t="s">
        <v>784</v>
      </c>
      <c r="N298" s="1" t="s">
        <v>784</v>
      </c>
      <c r="O298" s="1" t="s">
        <v>785</v>
      </c>
      <c r="P298" s="1" t="s">
        <v>786</v>
      </c>
      <c r="Q298" s="1" t="s">
        <v>1821</v>
      </c>
      <c r="R298" s="1" t="s">
        <v>788</v>
      </c>
      <c r="S298" s="1" t="s">
        <v>789</v>
      </c>
      <c r="T298" s="1" t="s">
        <v>790</v>
      </c>
    </row>
    <row r="299" s="1" customFormat="1" spans="1:20">
      <c r="A299" s="3">
        <v>15824270023</v>
      </c>
      <c r="B299" s="1" t="s">
        <v>1802</v>
      </c>
      <c r="C299" s="1" t="s">
        <v>1822</v>
      </c>
      <c r="D299" s="1" t="s">
        <v>1823</v>
      </c>
      <c r="E299" s="1" t="s">
        <v>1824</v>
      </c>
      <c r="F299" s="1" t="s">
        <v>1318</v>
      </c>
      <c r="G299" s="1" t="s">
        <v>777</v>
      </c>
      <c r="H299" s="1" t="s">
        <v>781</v>
      </c>
      <c r="I299" s="1" t="s">
        <v>1825</v>
      </c>
      <c r="J299" s="1" t="s">
        <v>783</v>
      </c>
      <c r="K299" s="1" t="s">
        <v>1825</v>
      </c>
      <c r="L299" s="1" t="s">
        <v>1825</v>
      </c>
      <c r="M299" s="1" t="s">
        <v>784</v>
      </c>
      <c r="N299" s="1" t="s">
        <v>784</v>
      </c>
      <c r="O299" s="1" t="s">
        <v>785</v>
      </c>
      <c r="P299" s="1" t="s">
        <v>786</v>
      </c>
      <c r="Q299" s="1" t="s">
        <v>1826</v>
      </c>
      <c r="R299" s="1" t="s">
        <v>788</v>
      </c>
      <c r="S299" s="1" t="s">
        <v>789</v>
      </c>
      <c r="T299" s="1" t="s">
        <v>790</v>
      </c>
    </row>
    <row r="300" s="1" customFormat="1" spans="1:20">
      <c r="A300" s="3">
        <v>15824089904</v>
      </c>
      <c r="B300" s="1" t="s">
        <v>1802</v>
      </c>
      <c r="C300" s="1" t="s">
        <v>1827</v>
      </c>
      <c r="D300" s="1" t="s">
        <v>1760</v>
      </c>
      <c r="E300" s="1" t="s">
        <v>70</v>
      </c>
      <c r="F300" s="1" t="s">
        <v>1318</v>
      </c>
      <c r="G300" s="1" t="s">
        <v>1053</v>
      </c>
      <c r="H300" s="1" t="s">
        <v>781</v>
      </c>
      <c r="I300" s="1" t="s">
        <v>1828</v>
      </c>
      <c r="J300" s="1" t="s">
        <v>783</v>
      </c>
      <c r="K300" s="1" t="s">
        <v>1828</v>
      </c>
      <c r="L300" s="1" t="s">
        <v>1828</v>
      </c>
      <c r="M300" s="1" t="s">
        <v>784</v>
      </c>
      <c r="N300" s="1" t="s">
        <v>784</v>
      </c>
      <c r="O300" s="1" t="s">
        <v>785</v>
      </c>
      <c r="P300" s="1" t="s">
        <v>786</v>
      </c>
      <c r="Q300" s="1" t="s">
        <v>1829</v>
      </c>
      <c r="R300" s="1" t="s">
        <v>788</v>
      </c>
      <c r="S300" s="1" t="s">
        <v>789</v>
      </c>
      <c r="T300" s="1" t="s">
        <v>790</v>
      </c>
    </row>
    <row r="301" s="1" customFormat="1" spans="1:20">
      <c r="A301" s="3">
        <v>15823666011</v>
      </c>
      <c r="B301" s="1" t="s">
        <v>1802</v>
      </c>
      <c r="C301" s="1" t="s">
        <v>1830</v>
      </c>
      <c r="D301" s="1" t="s">
        <v>1831</v>
      </c>
      <c r="E301" s="1" t="s">
        <v>67</v>
      </c>
      <c r="F301" s="1" t="s">
        <v>1802</v>
      </c>
      <c r="G301" s="1" t="s">
        <v>1053</v>
      </c>
      <c r="H301" s="1" t="s">
        <v>781</v>
      </c>
      <c r="I301" s="1" t="s">
        <v>1832</v>
      </c>
      <c r="J301" s="1" t="s">
        <v>783</v>
      </c>
      <c r="K301" s="1" t="s">
        <v>1832</v>
      </c>
      <c r="L301" s="1" t="s">
        <v>1832</v>
      </c>
      <c r="M301" s="1" t="s">
        <v>784</v>
      </c>
      <c r="N301" s="1" t="s">
        <v>784</v>
      </c>
      <c r="O301" s="1" t="s">
        <v>785</v>
      </c>
      <c r="P301" s="1" t="s">
        <v>786</v>
      </c>
      <c r="Q301" s="1" t="s">
        <v>1833</v>
      </c>
      <c r="R301" s="1" t="s">
        <v>788</v>
      </c>
      <c r="S301" s="1" t="s">
        <v>789</v>
      </c>
      <c r="T301" s="1" t="s">
        <v>790</v>
      </c>
    </row>
    <row r="302" s="1" customFormat="1" spans="1:20">
      <c r="A302" s="3">
        <v>15817634753</v>
      </c>
      <c r="B302" s="1" t="s">
        <v>1802</v>
      </c>
      <c r="C302" s="1" t="s">
        <v>1834</v>
      </c>
      <c r="D302" s="1" t="s">
        <v>1835</v>
      </c>
      <c r="E302" s="1" t="s">
        <v>64</v>
      </c>
      <c r="F302" s="1" t="s">
        <v>1318</v>
      </c>
      <c r="G302" s="1" t="s">
        <v>1053</v>
      </c>
      <c r="H302" s="1" t="s">
        <v>781</v>
      </c>
      <c r="I302" s="1" t="s">
        <v>1836</v>
      </c>
      <c r="J302" s="1" t="s">
        <v>783</v>
      </c>
      <c r="K302" s="1" t="s">
        <v>1836</v>
      </c>
      <c r="L302" s="1" t="s">
        <v>1836</v>
      </c>
      <c r="M302" s="1" t="s">
        <v>784</v>
      </c>
      <c r="N302" s="1" t="s">
        <v>784</v>
      </c>
      <c r="O302" s="1" t="s">
        <v>785</v>
      </c>
      <c r="P302" s="1" t="s">
        <v>786</v>
      </c>
      <c r="Q302" s="1" t="s">
        <v>1837</v>
      </c>
      <c r="R302" s="1" t="s">
        <v>788</v>
      </c>
      <c r="S302" s="1" t="s">
        <v>789</v>
      </c>
      <c r="T302" s="1" t="s">
        <v>790</v>
      </c>
    </row>
    <row r="303" s="1" customFormat="1" spans="1:20">
      <c r="A303" s="3">
        <v>15815635242</v>
      </c>
      <c r="B303" s="1" t="s">
        <v>1838</v>
      </c>
      <c r="C303" s="1" t="s">
        <v>1839</v>
      </c>
      <c r="D303" s="1" t="s">
        <v>1840</v>
      </c>
      <c r="E303" s="1" t="s">
        <v>400</v>
      </c>
      <c r="F303" s="1" t="s">
        <v>1053</v>
      </c>
      <c r="G303" s="1" t="s">
        <v>777</v>
      </c>
      <c r="H303" s="1" t="s">
        <v>781</v>
      </c>
      <c r="I303" s="1" t="s">
        <v>1841</v>
      </c>
      <c r="J303" s="1" t="s">
        <v>783</v>
      </c>
      <c r="K303" s="1" t="s">
        <v>1841</v>
      </c>
      <c r="L303" s="1" t="s">
        <v>1841</v>
      </c>
      <c r="M303" s="1" t="s">
        <v>784</v>
      </c>
      <c r="N303" s="1" t="s">
        <v>784</v>
      </c>
      <c r="O303" s="1" t="s">
        <v>785</v>
      </c>
      <c r="P303" s="1" t="s">
        <v>786</v>
      </c>
      <c r="Q303" s="1" t="s">
        <v>1842</v>
      </c>
      <c r="R303" s="1" t="s">
        <v>788</v>
      </c>
      <c r="S303" s="1" t="s">
        <v>789</v>
      </c>
      <c r="T303" s="1" t="s">
        <v>790</v>
      </c>
    </row>
    <row r="304" s="1" customFormat="1" spans="1:20">
      <c r="A304" s="3">
        <v>15813512503</v>
      </c>
      <c r="B304" s="1" t="s">
        <v>1838</v>
      </c>
      <c r="C304" s="1" t="s">
        <v>1843</v>
      </c>
      <c r="D304" s="1" t="s">
        <v>1844</v>
      </c>
      <c r="E304" s="1" t="s">
        <v>398</v>
      </c>
      <c r="F304" s="1" t="s">
        <v>1318</v>
      </c>
      <c r="G304" s="1" t="s">
        <v>777</v>
      </c>
      <c r="H304" s="1" t="s">
        <v>781</v>
      </c>
      <c r="I304" s="1" t="s">
        <v>1845</v>
      </c>
      <c r="J304" s="1" t="s">
        <v>783</v>
      </c>
      <c r="K304" s="1" t="s">
        <v>1845</v>
      </c>
      <c r="L304" s="1" t="s">
        <v>1845</v>
      </c>
      <c r="M304" s="1" t="s">
        <v>784</v>
      </c>
      <c r="N304" s="1" t="s">
        <v>784</v>
      </c>
      <c r="O304" s="1" t="s">
        <v>785</v>
      </c>
      <c r="P304" s="1" t="s">
        <v>786</v>
      </c>
      <c r="Q304" s="1" t="s">
        <v>1846</v>
      </c>
      <c r="R304" s="1" t="s">
        <v>788</v>
      </c>
      <c r="S304" s="1" t="s">
        <v>789</v>
      </c>
      <c r="T304" s="1" t="s">
        <v>790</v>
      </c>
    </row>
    <row r="305" s="1" customFormat="1" spans="1:20">
      <c r="A305" s="3">
        <v>15808960199</v>
      </c>
      <c r="B305" s="1" t="s">
        <v>1838</v>
      </c>
      <c r="C305" s="1" t="s">
        <v>1847</v>
      </c>
      <c r="D305" s="1" t="s">
        <v>1848</v>
      </c>
      <c r="E305" s="1" t="s">
        <v>395</v>
      </c>
      <c r="F305" s="1" t="s">
        <v>1053</v>
      </c>
      <c r="G305" s="1" t="s">
        <v>777</v>
      </c>
      <c r="H305" s="1" t="s">
        <v>781</v>
      </c>
      <c r="I305" s="1" t="s">
        <v>1849</v>
      </c>
      <c r="J305" s="1" t="s">
        <v>783</v>
      </c>
      <c r="K305" s="1" t="s">
        <v>1849</v>
      </c>
      <c r="L305" s="1" t="s">
        <v>1849</v>
      </c>
      <c r="M305" s="1" t="s">
        <v>784</v>
      </c>
      <c r="N305" s="1" t="s">
        <v>784</v>
      </c>
      <c r="O305" s="1" t="s">
        <v>785</v>
      </c>
      <c r="P305" s="1" t="s">
        <v>786</v>
      </c>
      <c r="Q305" s="1" t="s">
        <v>1850</v>
      </c>
      <c r="R305" s="1" t="s">
        <v>788</v>
      </c>
      <c r="S305" s="1" t="s">
        <v>789</v>
      </c>
      <c r="T305" s="1" t="s">
        <v>790</v>
      </c>
    </row>
    <row r="306" s="1" customFormat="1" spans="1:20">
      <c r="A306" s="3">
        <v>15808868146</v>
      </c>
      <c r="B306" s="1" t="s">
        <v>1838</v>
      </c>
      <c r="C306" s="1" t="s">
        <v>1851</v>
      </c>
      <c r="D306" s="1" t="s">
        <v>1852</v>
      </c>
      <c r="E306" s="1" t="s">
        <v>61</v>
      </c>
      <c r="F306" s="1" t="s">
        <v>1318</v>
      </c>
      <c r="G306" s="1" t="s">
        <v>1053</v>
      </c>
      <c r="H306" s="1" t="s">
        <v>781</v>
      </c>
      <c r="I306" s="1" t="s">
        <v>785</v>
      </c>
      <c r="J306" s="1" t="s">
        <v>783</v>
      </c>
      <c r="K306" s="1" t="s">
        <v>785</v>
      </c>
      <c r="L306" s="1" t="s">
        <v>785</v>
      </c>
      <c r="M306" s="1" t="s">
        <v>784</v>
      </c>
      <c r="N306" s="1" t="s">
        <v>784</v>
      </c>
      <c r="O306" s="1" t="s">
        <v>785</v>
      </c>
      <c r="P306" s="1" t="s">
        <v>786</v>
      </c>
      <c r="Q306" s="1" t="s">
        <v>1853</v>
      </c>
      <c r="R306" s="1" t="s">
        <v>788</v>
      </c>
      <c r="S306" s="1" t="s">
        <v>789</v>
      </c>
      <c r="T306" s="1" t="s">
        <v>790</v>
      </c>
    </row>
    <row r="307" s="1" customFormat="1" spans="1:20">
      <c r="A307" s="3">
        <v>15808006518</v>
      </c>
      <c r="B307" s="1" t="s">
        <v>1838</v>
      </c>
      <c r="C307" s="1" t="s">
        <v>1854</v>
      </c>
      <c r="D307" s="1" t="s">
        <v>1855</v>
      </c>
      <c r="E307" s="1" t="s">
        <v>58</v>
      </c>
      <c r="F307" s="1" t="s">
        <v>1318</v>
      </c>
      <c r="G307" s="1" t="s">
        <v>1053</v>
      </c>
      <c r="H307" s="1" t="s">
        <v>781</v>
      </c>
      <c r="I307" s="1" t="s">
        <v>1856</v>
      </c>
      <c r="J307" s="1" t="s">
        <v>783</v>
      </c>
      <c r="K307" s="1" t="s">
        <v>1856</v>
      </c>
      <c r="L307" s="1" t="s">
        <v>1856</v>
      </c>
      <c r="M307" s="1" t="s">
        <v>784</v>
      </c>
      <c r="N307" s="1" t="s">
        <v>784</v>
      </c>
      <c r="O307" s="1" t="s">
        <v>785</v>
      </c>
      <c r="P307" s="1" t="s">
        <v>786</v>
      </c>
      <c r="Q307" s="1" t="s">
        <v>1857</v>
      </c>
      <c r="R307" s="1" t="s">
        <v>788</v>
      </c>
      <c r="S307" s="1" t="s">
        <v>789</v>
      </c>
      <c r="T307" s="1" t="s">
        <v>790</v>
      </c>
    </row>
    <row r="308" s="1" customFormat="1" spans="1:20">
      <c r="A308" s="3">
        <v>15807254709</v>
      </c>
      <c r="B308" s="1" t="s">
        <v>1838</v>
      </c>
      <c r="C308" s="1" t="s">
        <v>1858</v>
      </c>
      <c r="D308" s="1" t="s">
        <v>1859</v>
      </c>
      <c r="E308" s="1" t="s">
        <v>393</v>
      </c>
      <c r="F308" s="1" t="s">
        <v>1053</v>
      </c>
      <c r="G308" s="1" t="s">
        <v>777</v>
      </c>
      <c r="H308" s="1" t="s">
        <v>781</v>
      </c>
      <c r="I308" s="1" t="s">
        <v>785</v>
      </c>
      <c r="J308" s="1" t="s">
        <v>783</v>
      </c>
      <c r="K308" s="1" t="s">
        <v>785</v>
      </c>
      <c r="L308" s="1" t="s">
        <v>785</v>
      </c>
      <c r="M308" s="1" t="s">
        <v>784</v>
      </c>
      <c r="N308" s="1" t="s">
        <v>784</v>
      </c>
      <c r="O308" s="1" t="s">
        <v>785</v>
      </c>
      <c r="P308" s="1" t="s">
        <v>786</v>
      </c>
      <c r="Q308" s="1" t="s">
        <v>1860</v>
      </c>
      <c r="R308" s="1" t="s">
        <v>788</v>
      </c>
      <c r="S308" s="1" t="s">
        <v>789</v>
      </c>
      <c r="T308" s="1" t="s">
        <v>790</v>
      </c>
    </row>
    <row r="309" s="1" customFormat="1" spans="1:20">
      <c r="A309" s="3">
        <v>15800176465</v>
      </c>
      <c r="B309" s="1" t="s">
        <v>1861</v>
      </c>
      <c r="C309" s="1" t="s">
        <v>1862</v>
      </c>
      <c r="D309" s="1" t="s">
        <v>1771</v>
      </c>
      <c r="E309" s="1" t="s">
        <v>55</v>
      </c>
      <c r="F309" s="1" t="s">
        <v>1654</v>
      </c>
      <c r="G309" s="1" t="s">
        <v>1053</v>
      </c>
      <c r="H309" s="1" t="s">
        <v>781</v>
      </c>
      <c r="I309" s="1" t="s">
        <v>1807</v>
      </c>
      <c r="J309" s="1" t="s">
        <v>783</v>
      </c>
      <c r="K309" s="1" t="s">
        <v>1807</v>
      </c>
      <c r="L309" s="1" t="s">
        <v>1807</v>
      </c>
      <c r="M309" s="1" t="s">
        <v>784</v>
      </c>
      <c r="N309" s="1" t="s">
        <v>784</v>
      </c>
      <c r="O309" s="1" t="s">
        <v>785</v>
      </c>
      <c r="P309" s="1" t="s">
        <v>786</v>
      </c>
      <c r="Q309" s="1" t="s">
        <v>1863</v>
      </c>
      <c r="R309" s="1" t="s">
        <v>788</v>
      </c>
      <c r="S309" s="1" t="s">
        <v>789</v>
      </c>
      <c r="T309" s="1" t="s">
        <v>790</v>
      </c>
    </row>
    <row r="310" s="1" customFormat="1" spans="1:20">
      <c r="A310" s="3">
        <v>15795149879</v>
      </c>
      <c r="B310" s="1" t="s">
        <v>1861</v>
      </c>
      <c r="C310" s="1" t="s">
        <v>1864</v>
      </c>
      <c r="D310" s="1" t="s">
        <v>1865</v>
      </c>
      <c r="E310" s="1" t="s">
        <v>390</v>
      </c>
      <c r="F310" s="1" t="s">
        <v>1318</v>
      </c>
      <c r="G310" s="1" t="s">
        <v>777</v>
      </c>
      <c r="H310" s="1" t="s">
        <v>781</v>
      </c>
      <c r="I310" s="1" t="s">
        <v>785</v>
      </c>
      <c r="J310" s="1" t="s">
        <v>783</v>
      </c>
      <c r="K310" s="1" t="s">
        <v>785</v>
      </c>
      <c r="L310" s="1" t="s">
        <v>785</v>
      </c>
      <c r="M310" s="1" t="s">
        <v>784</v>
      </c>
      <c r="N310" s="1" t="s">
        <v>784</v>
      </c>
      <c r="O310" s="1" t="s">
        <v>785</v>
      </c>
      <c r="P310" s="1" t="s">
        <v>786</v>
      </c>
      <c r="Q310" s="1" t="s">
        <v>1866</v>
      </c>
      <c r="R310" s="1" t="s">
        <v>788</v>
      </c>
      <c r="S310" s="1" t="s">
        <v>789</v>
      </c>
      <c r="T310" s="1" t="s">
        <v>790</v>
      </c>
    </row>
    <row r="311" s="1" customFormat="1" spans="1:20">
      <c r="A311" s="3">
        <v>15794652203</v>
      </c>
      <c r="B311" s="1" t="s">
        <v>1861</v>
      </c>
      <c r="C311" s="1" t="s">
        <v>1867</v>
      </c>
      <c r="D311" s="1" t="s">
        <v>1868</v>
      </c>
      <c r="E311" s="1" t="s">
        <v>52</v>
      </c>
      <c r="F311" s="1" t="s">
        <v>1318</v>
      </c>
      <c r="G311" s="1" t="s">
        <v>1053</v>
      </c>
      <c r="H311" s="1" t="s">
        <v>781</v>
      </c>
      <c r="I311" s="1" t="s">
        <v>785</v>
      </c>
      <c r="J311" s="1" t="s">
        <v>783</v>
      </c>
      <c r="K311" s="1" t="s">
        <v>785</v>
      </c>
      <c r="L311" s="1" t="s">
        <v>785</v>
      </c>
      <c r="M311" s="1" t="s">
        <v>784</v>
      </c>
      <c r="N311" s="1" t="s">
        <v>784</v>
      </c>
      <c r="O311" s="1" t="s">
        <v>785</v>
      </c>
      <c r="P311" s="1" t="s">
        <v>786</v>
      </c>
      <c r="Q311" s="1" t="s">
        <v>1869</v>
      </c>
      <c r="R311" s="1" t="s">
        <v>788</v>
      </c>
      <c r="S311" s="1" t="s">
        <v>789</v>
      </c>
      <c r="T311" s="1" t="s">
        <v>790</v>
      </c>
    </row>
    <row r="312" s="1" customFormat="1" spans="1:20">
      <c r="A312" s="3">
        <v>15794324597</v>
      </c>
      <c r="B312" s="1" t="s">
        <v>1861</v>
      </c>
      <c r="C312" s="1" t="s">
        <v>1870</v>
      </c>
      <c r="D312" s="1" t="s">
        <v>1871</v>
      </c>
      <c r="E312" s="1" t="s">
        <v>387</v>
      </c>
      <c r="F312" s="1" t="s">
        <v>1053</v>
      </c>
      <c r="G312" s="1" t="s">
        <v>777</v>
      </c>
      <c r="H312" s="1" t="s">
        <v>781</v>
      </c>
      <c r="I312" s="1" t="s">
        <v>1872</v>
      </c>
      <c r="J312" s="1" t="s">
        <v>783</v>
      </c>
      <c r="K312" s="1" t="s">
        <v>1872</v>
      </c>
      <c r="L312" s="1" t="s">
        <v>1872</v>
      </c>
      <c r="M312" s="1" t="s">
        <v>784</v>
      </c>
      <c r="N312" s="1" t="s">
        <v>784</v>
      </c>
      <c r="O312" s="1" t="s">
        <v>785</v>
      </c>
      <c r="P312" s="1" t="s">
        <v>786</v>
      </c>
      <c r="Q312" s="1" t="s">
        <v>1873</v>
      </c>
      <c r="R312" s="1" t="s">
        <v>788</v>
      </c>
      <c r="S312" s="1" t="s">
        <v>789</v>
      </c>
      <c r="T312" s="1" t="s">
        <v>790</v>
      </c>
    </row>
    <row r="313" s="1" customFormat="1" spans="1:20">
      <c r="A313" s="3">
        <v>15792658360</v>
      </c>
      <c r="B313" s="1" t="s">
        <v>1874</v>
      </c>
      <c r="C313" s="1" t="s">
        <v>1875</v>
      </c>
      <c r="D313" s="1" t="s">
        <v>1876</v>
      </c>
      <c r="E313" s="1" t="s">
        <v>49</v>
      </c>
      <c r="F313" s="1" t="s">
        <v>1318</v>
      </c>
      <c r="G313" s="1" t="s">
        <v>1053</v>
      </c>
      <c r="H313" s="1" t="s">
        <v>781</v>
      </c>
      <c r="I313" s="1" t="s">
        <v>1877</v>
      </c>
      <c r="J313" s="1" t="s">
        <v>783</v>
      </c>
      <c r="K313" s="1" t="s">
        <v>1877</v>
      </c>
      <c r="L313" s="1" t="s">
        <v>1877</v>
      </c>
      <c r="M313" s="1" t="s">
        <v>784</v>
      </c>
      <c r="N313" s="1" t="s">
        <v>784</v>
      </c>
      <c r="O313" s="1" t="s">
        <v>785</v>
      </c>
      <c r="P313" s="1" t="s">
        <v>786</v>
      </c>
      <c r="Q313" s="1" t="s">
        <v>1878</v>
      </c>
      <c r="R313" s="1" t="s">
        <v>788</v>
      </c>
      <c r="S313" s="1" t="s">
        <v>789</v>
      </c>
      <c r="T313" s="1" t="s">
        <v>790</v>
      </c>
    </row>
    <row r="314" s="1" customFormat="1" spans="1:20">
      <c r="A314" s="3">
        <v>15787669645</v>
      </c>
      <c r="B314" s="1" t="s">
        <v>1874</v>
      </c>
      <c r="C314" s="1" t="s">
        <v>1879</v>
      </c>
      <c r="D314" s="1" t="s">
        <v>1880</v>
      </c>
      <c r="E314" s="1" t="s">
        <v>384</v>
      </c>
      <c r="F314" s="1" t="s">
        <v>1318</v>
      </c>
      <c r="G314" s="1" t="s">
        <v>777</v>
      </c>
      <c r="H314" s="1" t="s">
        <v>781</v>
      </c>
      <c r="I314" s="1" t="s">
        <v>1881</v>
      </c>
      <c r="J314" s="1" t="s">
        <v>783</v>
      </c>
      <c r="K314" s="1" t="s">
        <v>1881</v>
      </c>
      <c r="L314" s="1" t="s">
        <v>1881</v>
      </c>
      <c r="M314" s="1" t="s">
        <v>784</v>
      </c>
      <c r="N314" s="1" t="s">
        <v>784</v>
      </c>
      <c r="O314" s="1" t="s">
        <v>785</v>
      </c>
      <c r="P314" s="1" t="s">
        <v>786</v>
      </c>
      <c r="Q314" s="1" t="s">
        <v>1882</v>
      </c>
      <c r="R314" s="1" t="s">
        <v>788</v>
      </c>
      <c r="S314" s="1" t="s">
        <v>789</v>
      </c>
      <c r="T314" s="1" t="s">
        <v>790</v>
      </c>
    </row>
    <row r="315" s="1" customFormat="1" spans="1:20">
      <c r="A315" s="3">
        <v>15784144102</v>
      </c>
      <c r="B315" s="1" t="s">
        <v>1883</v>
      </c>
      <c r="C315" s="1" t="s">
        <v>1884</v>
      </c>
      <c r="D315" s="1" t="s">
        <v>1885</v>
      </c>
      <c r="E315" s="1" t="s">
        <v>45</v>
      </c>
      <c r="F315" s="1" t="s">
        <v>1318</v>
      </c>
      <c r="G315" s="1" t="s">
        <v>1053</v>
      </c>
      <c r="H315" s="1" t="s">
        <v>781</v>
      </c>
      <c r="I315" s="1" t="s">
        <v>785</v>
      </c>
      <c r="J315" s="1" t="s">
        <v>783</v>
      </c>
      <c r="K315" s="1" t="s">
        <v>785</v>
      </c>
      <c r="L315" s="1" t="s">
        <v>785</v>
      </c>
      <c r="M315" s="1" t="s">
        <v>784</v>
      </c>
      <c r="N315" s="1" t="s">
        <v>784</v>
      </c>
      <c r="O315" s="1" t="s">
        <v>785</v>
      </c>
      <c r="P315" s="1" t="s">
        <v>786</v>
      </c>
      <c r="Q315" s="1" t="s">
        <v>1886</v>
      </c>
      <c r="R315" s="1" t="s">
        <v>788</v>
      </c>
      <c r="S315" s="1" t="s">
        <v>789</v>
      </c>
      <c r="T315" s="1" t="s">
        <v>790</v>
      </c>
    </row>
    <row r="316" s="1" customFormat="1" spans="1:20">
      <c r="A316" s="3">
        <v>15783131736</v>
      </c>
      <c r="B316" s="1" t="s">
        <v>1883</v>
      </c>
      <c r="C316" s="1" t="s">
        <v>1887</v>
      </c>
      <c r="D316" s="1" t="s">
        <v>1880</v>
      </c>
      <c r="E316" s="1" t="s">
        <v>550</v>
      </c>
      <c r="F316" s="1" t="s">
        <v>1053</v>
      </c>
      <c r="G316" s="1" t="s">
        <v>780</v>
      </c>
      <c r="H316" s="1" t="s">
        <v>781</v>
      </c>
      <c r="I316" s="1" t="s">
        <v>1888</v>
      </c>
      <c r="J316" s="1" t="s">
        <v>783</v>
      </c>
      <c r="K316" s="1" t="s">
        <v>1888</v>
      </c>
      <c r="L316" s="1" t="s">
        <v>1888</v>
      </c>
      <c r="M316" s="1" t="s">
        <v>784</v>
      </c>
      <c r="N316" s="1" t="s">
        <v>784</v>
      </c>
      <c r="O316" s="1" t="s">
        <v>785</v>
      </c>
      <c r="P316" s="1" t="s">
        <v>786</v>
      </c>
      <c r="Q316" s="1" t="s">
        <v>1889</v>
      </c>
      <c r="R316" s="1" t="s">
        <v>788</v>
      </c>
      <c r="S316" s="1" t="s">
        <v>789</v>
      </c>
      <c r="T316" s="1" t="s">
        <v>790</v>
      </c>
    </row>
    <row r="317" s="1" customFormat="1" spans="1:20">
      <c r="A317" s="3">
        <v>15776077101</v>
      </c>
      <c r="B317" s="1" t="s">
        <v>1883</v>
      </c>
      <c r="C317" s="1" t="s">
        <v>1890</v>
      </c>
      <c r="D317" s="1" t="s">
        <v>1891</v>
      </c>
      <c r="E317" s="1" t="s">
        <v>42</v>
      </c>
      <c r="F317" s="1" t="s">
        <v>1654</v>
      </c>
      <c r="G317" s="1" t="s">
        <v>1053</v>
      </c>
      <c r="H317" s="1" t="s">
        <v>781</v>
      </c>
      <c r="I317" s="1" t="s">
        <v>1892</v>
      </c>
      <c r="J317" s="1" t="s">
        <v>783</v>
      </c>
      <c r="K317" s="1" t="s">
        <v>1892</v>
      </c>
      <c r="L317" s="1" t="s">
        <v>1892</v>
      </c>
      <c r="M317" s="1" t="s">
        <v>784</v>
      </c>
      <c r="N317" s="1" t="s">
        <v>784</v>
      </c>
      <c r="O317" s="1" t="s">
        <v>785</v>
      </c>
      <c r="P317" s="1" t="s">
        <v>786</v>
      </c>
      <c r="Q317" s="1" t="s">
        <v>1893</v>
      </c>
      <c r="R317" s="1" t="s">
        <v>788</v>
      </c>
      <c r="S317" s="1" t="s">
        <v>789</v>
      </c>
      <c r="T317" s="1" t="s">
        <v>790</v>
      </c>
    </row>
    <row r="318" s="1" customFormat="1" spans="1:20">
      <c r="A318" s="3">
        <v>15775963175</v>
      </c>
      <c r="B318" s="1" t="s">
        <v>1883</v>
      </c>
      <c r="C318" s="1" t="s">
        <v>1894</v>
      </c>
      <c r="D318" s="1" t="s">
        <v>1895</v>
      </c>
      <c r="E318" s="1" t="s">
        <v>549</v>
      </c>
      <c r="F318" s="1" t="s">
        <v>777</v>
      </c>
      <c r="G318" s="1" t="s">
        <v>780</v>
      </c>
      <c r="H318" s="1" t="s">
        <v>781</v>
      </c>
      <c r="I318" s="1" t="s">
        <v>1896</v>
      </c>
      <c r="J318" s="1" t="s">
        <v>783</v>
      </c>
      <c r="K318" s="1" t="s">
        <v>1896</v>
      </c>
      <c r="L318" s="1" t="s">
        <v>1896</v>
      </c>
      <c r="M318" s="1" t="s">
        <v>784</v>
      </c>
      <c r="N318" s="1" t="s">
        <v>784</v>
      </c>
      <c r="O318" s="1" t="s">
        <v>785</v>
      </c>
      <c r="P318" s="1" t="s">
        <v>786</v>
      </c>
      <c r="Q318" s="1" t="s">
        <v>1897</v>
      </c>
      <c r="R318" s="1" t="s">
        <v>788</v>
      </c>
      <c r="S318" s="1" t="s">
        <v>789</v>
      </c>
      <c r="T318" s="1" t="s">
        <v>790</v>
      </c>
    </row>
    <row r="319" s="1" customFormat="1" spans="1:20">
      <c r="A319" s="3">
        <v>15772442944</v>
      </c>
      <c r="B319" s="1" t="s">
        <v>1883</v>
      </c>
      <c r="C319" s="1" t="s">
        <v>1898</v>
      </c>
      <c r="D319" s="1" t="s">
        <v>1899</v>
      </c>
      <c r="E319" s="1" t="s">
        <v>382</v>
      </c>
      <c r="F319" s="1" t="s">
        <v>1053</v>
      </c>
      <c r="G319" s="1" t="s">
        <v>777</v>
      </c>
      <c r="H319" s="1" t="s">
        <v>781</v>
      </c>
      <c r="I319" s="1" t="s">
        <v>785</v>
      </c>
      <c r="J319" s="1" t="s">
        <v>783</v>
      </c>
      <c r="K319" s="1" t="s">
        <v>785</v>
      </c>
      <c r="L319" s="1" t="s">
        <v>785</v>
      </c>
      <c r="M319" s="1" t="s">
        <v>784</v>
      </c>
      <c r="N319" s="1" t="s">
        <v>784</v>
      </c>
      <c r="O319" s="1" t="s">
        <v>785</v>
      </c>
      <c r="P319" s="1" t="s">
        <v>786</v>
      </c>
      <c r="Q319" s="1" t="s">
        <v>1900</v>
      </c>
      <c r="R319" s="1" t="s">
        <v>788</v>
      </c>
      <c r="S319" s="1" t="s">
        <v>789</v>
      </c>
      <c r="T319" s="1" t="s">
        <v>790</v>
      </c>
    </row>
    <row r="320" s="1" customFormat="1" spans="1:20">
      <c r="A320" s="3">
        <v>15767696240</v>
      </c>
      <c r="B320" s="1" t="s">
        <v>1901</v>
      </c>
      <c r="C320" s="1" t="s">
        <v>1902</v>
      </c>
      <c r="D320" s="1" t="s">
        <v>796</v>
      </c>
      <c r="E320" s="1" t="s">
        <v>39</v>
      </c>
      <c r="F320" s="1" t="s">
        <v>1318</v>
      </c>
      <c r="G320" s="1" t="s">
        <v>1053</v>
      </c>
      <c r="H320" s="1" t="s">
        <v>781</v>
      </c>
      <c r="I320" s="1" t="s">
        <v>1903</v>
      </c>
      <c r="J320" s="1" t="s">
        <v>783</v>
      </c>
      <c r="K320" s="1" t="s">
        <v>1903</v>
      </c>
      <c r="L320" s="1" t="s">
        <v>1903</v>
      </c>
      <c r="M320" s="1" t="s">
        <v>784</v>
      </c>
      <c r="N320" s="1" t="s">
        <v>784</v>
      </c>
      <c r="O320" s="1" t="s">
        <v>785</v>
      </c>
      <c r="P320" s="1" t="s">
        <v>786</v>
      </c>
      <c r="Q320" s="1" t="s">
        <v>1904</v>
      </c>
      <c r="R320" s="1" t="s">
        <v>788</v>
      </c>
      <c r="S320" s="1" t="s">
        <v>789</v>
      </c>
      <c r="T320" s="1" t="s">
        <v>790</v>
      </c>
    </row>
    <row r="321" s="1" customFormat="1" spans="1:20">
      <c r="A321" s="3">
        <v>15767488916</v>
      </c>
      <c r="B321" s="1" t="s">
        <v>1901</v>
      </c>
      <c r="C321" s="1" t="s">
        <v>1905</v>
      </c>
      <c r="D321" s="1" t="s">
        <v>1906</v>
      </c>
      <c r="E321" s="1" t="s">
        <v>380</v>
      </c>
      <c r="F321" s="1" t="s">
        <v>1318</v>
      </c>
      <c r="G321" s="1" t="s">
        <v>777</v>
      </c>
      <c r="H321" s="1" t="s">
        <v>781</v>
      </c>
      <c r="I321" s="1" t="s">
        <v>1907</v>
      </c>
      <c r="J321" s="1" t="s">
        <v>783</v>
      </c>
      <c r="K321" s="1" t="s">
        <v>1907</v>
      </c>
      <c r="L321" s="1" t="s">
        <v>1907</v>
      </c>
      <c r="M321" s="1" t="s">
        <v>784</v>
      </c>
      <c r="N321" s="1" t="s">
        <v>784</v>
      </c>
      <c r="O321" s="1" t="s">
        <v>785</v>
      </c>
      <c r="P321" s="1" t="s">
        <v>786</v>
      </c>
      <c r="Q321" s="1" t="s">
        <v>1908</v>
      </c>
      <c r="R321" s="1" t="s">
        <v>788</v>
      </c>
      <c r="S321" s="1" t="s">
        <v>789</v>
      </c>
      <c r="T321" s="1" t="s">
        <v>790</v>
      </c>
    </row>
    <row r="322" s="1" customFormat="1" spans="1:20">
      <c r="A322" s="3">
        <v>15767442382</v>
      </c>
      <c r="B322" s="1" t="s">
        <v>1901</v>
      </c>
      <c r="C322" s="1" t="s">
        <v>1909</v>
      </c>
      <c r="D322" s="1" t="s">
        <v>1906</v>
      </c>
      <c r="E322" s="1" t="s">
        <v>379</v>
      </c>
      <c r="F322" s="1" t="s">
        <v>1318</v>
      </c>
      <c r="G322" s="1" t="s">
        <v>777</v>
      </c>
      <c r="H322" s="1" t="s">
        <v>781</v>
      </c>
      <c r="I322" s="1" t="s">
        <v>1907</v>
      </c>
      <c r="J322" s="1" t="s">
        <v>783</v>
      </c>
      <c r="K322" s="1" t="s">
        <v>1907</v>
      </c>
      <c r="L322" s="1" t="s">
        <v>1907</v>
      </c>
      <c r="M322" s="1" t="s">
        <v>784</v>
      </c>
      <c r="N322" s="1" t="s">
        <v>784</v>
      </c>
      <c r="O322" s="1" t="s">
        <v>785</v>
      </c>
      <c r="P322" s="1" t="s">
        <v>786</v>
      </c>
      <c r="Q322" s="1" t="s">
        <v>1910</v>
      </c>
      <c r="R322" s="1" t="s">
        <v>788</v>
      </c>
      <c r="S322" s="1" t="s">
        <v>789</v>
      </c>
      <c r="T322" s="1" t="s">
        <v>790</v>
      </c>
    </row>
    <row r="323" s="1" customFormat="1" spans="1:20">
      <c r="A323" s="3">
        <v>15766829111</v>
      </c>
      <c r="B323" s="1" t="s">
        <v>1901</v>
      </c>
      <c r="C323" s="1" t="s">
        <v>1911</v>
      </c>
      <c r="D323" s="1" t="s">
        <v>1912</v>
      </c>
      <c r="E323" s="1" t="s">
        <v>545</v>
      </c>
      <c r="F323" s="1" t="s">
        <v>777</v>
      </c>
      <c r="G323" s="1" t="s">
        <v>780</v>
      </c>
      <c r="H323" s="1" t="s">
        <v>781</v>
      </c>
      <c r="I323" s="1" t="s">
        <v>1913</v>
      </c>
      <c r="J323" s="1" t="s">
        <v>783</v>
      </c>
      <c r="K323" s="1" t="s">
        <v>1913</v>
      </c>
      <c r="L323" s="1" t="s">
        <v>1913</v>
      </c>
      <c r="M323" s="1" t="s">
        <v>784</v>
      </c>
      <c r="N323" s="1" t="s">
        <v>784</v>
      </c>
      <c r="O323" s="1" t="s">
        <v>785</v>
      </c>
      <c r="P323" s="1" t="s">
        <v>786</v>
      </c>
      <c r="Q323" s="1" t="s">
        <v>1914</v>
      </c>
      <c r="R323" s="1" t="s">
        <v>788</v>
      </c>
      <c r="S323" s="1" t="s">
        <v>789</v>
      </c>
      <c r="T323" s="1" t="s">
        <v>790</v>
      </c>
    </row>
    <row r="324" s="1" customFormat="1" spans="1:20">
      <c r="A324" s="3">
        <v>15765933593</v>
      </c>
      <c r="B324" s="1" t="s">
        <v>1901</v>
      </c>
      <c r="C324" s="1" t="s">
        <v>1915</v>
      </c>
      <c r="D324" s="1" t="s">
        <v>1916</v>
      </c>
      <c r="E324" s="1" t="s">
        <v>376</v>
      </c>
      <c r="F324" s="1" t="s">
        <v>1318</v>
      </c>
      <c r="G324" s="1" t="s">
        <v>777</v>
      </c>
      <c r="H324" s="1" t="s">
        <v>781</v>
      </c>
      <c r="I324" s="1" t="s">
        <v>1917</v>
      </c>
      <c r="J324" s="1" t="s">
        <v>783</v>
      </c>
      <c r="K324" s="1" t="s">
        <v>1917</v>
      </c>
      <c r="L324" s="1" t="s">
        <v>1917</v>
      </c>
      <c r="M324" s="1" t="s">
        <v>784</v>
      </c>
      <c r="N324" s="1" t="s">
        <v>784</v>
      </c>
      <c r="O324" s="1" t="s">
        <v>785</v>
      </c>
      <c r="P324" s="1" t="s">
        <v>786</v>
      </c>
      <c r="Q324" s="1" t="s">
        <v>1918</v>
      </c>
      <c r="R324" s="1" t="s">
        <v>788</v>
      </c>
      <c r="S324" s="1" t="s">
        <v>789</v>
      </c>
      <c r="T324" s="1" t="s">
        <v>790</v>
      </c>
    </row>
    <row r="325" s="1" customFormat="1" spans="1:20">
      <c r="A325" s="3">
        <v>15765618882</v>
      </c>
      <c r="B325" s="1" t="s">
        <v>1901</v>
      </c>
      <c r="C325" s="1" t="s">
        <v>1919</v>
      </c>
      <c r="D325" s="1" t="s">
        <v>1920</v>
      </c>
      <c r="E325" s="1" t="s">
        <v>36</v>
      </c>
      <c r="F325" s="1" t="s">
        <v>1654</v>
      </c>
      <c r="G325" s="1" t="s">
        <v>1053</v>
      </c>
      <c r="H325" s="1" t="s">
        <v>781</v>
      </c>
      <c r="I325" s="1" t="s">
        <v>1921</v>
      </c>
      <c r="J325" s="1" t="s">
        <v>783</v>
      </c>
      <c r="K325" s="1" t="s">
        <v>1921</v>
      </c>
      <c r="L325" s="1" t="s">
        <v>1921</v>
      </c>
      <c r="M325" s="1" t="s">
        <v>784</v>
      </c>
      <c r="N325" s="1" t="s">
        <v>784</v>
      </c>
      <c r="O325" s="1" t="s">
        <v>785</v>
      </c>
      <c r="P325" s="1" t="s">
        <v>786</v>
      </c>
      <c r="Q325" s="1" t="s">
        <v>1922</v>
      </c>
      <c r="R325" s="1" t="s">
        <v>788</v>
      </c>
      <c r="S325" s="1" t="s">
        <v>789</v>
      </c>
      <c r="T325" s="1" t="s">
        <v>790</v>
      </c>
    </row>
    <row r="326" s="1" customFormat="1" spans="1:20">
      <c r="A326" s="3">
        <v>15751167178</v>
      </c>
      <c r="B326" s="1" t="s">
        <v>1923</v>
      </c>
      <c r="C326" s="1" t="s">
        <v>1924</v>
      </c>
      <c r="D326" s="1" t="s">
        <v>1925</v>
      </c>
      <c r="E326" s="1" t="s">
        <v>373</v>
      </c>
      <c r="F326" s="1" t="s">
        <v>1053</v>
      </c>
      <c r="G326" s="1" t="s">
        <v>777</v>
      </c>
      <c r="H326" s="1" t="s">
        <v>781</v>
      </c>
      <c r="I326" s="1" t="s">
        <v>1926</v>
      </c>
      <c r="J326" s="1" t="s">
        <v>783</v>
      </c>
      <c r="K326" s="1" t="s">
        <v>1926</v>
      </c>
      <c r="L326" s="1" t="s">
        <v>1926</v>
      </c>
      <c r="M326" s="1" t="s">
        <v>784</v>
      </c>
      <c r="N326" s="1" t="s">
        <v>784</v>
      </c>
      <c r="O326" s="1" t="s">
        <v>785</v>
      </c>
      <c r="P326" s="1" t="s">
        <v>786</v>
      </c>
      <c r="Q326" s="1" t="s">
        <v>1927</v>
      </c>
      <c r="R326" s="1" t="s">
        <v>788</v>
      </c>
      <c r="S326" s="1" t="s">
        <v>789</v>
      </c>
      <c r="T326" s="1" t="s">
        <v>790</v>
      </c>
    </row>
    <row r="327" s="1" customFormat="1" spans="1:20">
      <c r="A327" s="3">
        <v>15747231587</v>
      </c>
      <c r="B327" s="1" t="s">
        <v>1928</v>
      </c>
      <c r="C327" s="1" t="s">
        <v>1929</v>
      </c>
      <c r="D327" s="1" t="s">
        <v>865</v>
      </c>
      <c r="E327" s="1" t="s">
        <v>30</v>
      </c>
      <c r="F327" s="1" t="s">
        <v>1318</v>
      </c>
      <c r="G327" s="1" t="s">
        <v>1053</v>
      </c>
      <c r="H327" s="1" t="s">
        <v>781</v>
      </c>
      <c r="I327" s="1" t="s">
        <v>1930</v>
      </c>
      <c r="J327" s="1" t="s">
        <v>783</v>
      </c>
      <c r="K327" s="1" t="s">
        <v>1930</v>
      </c>
      <c r="L327" s="1" t="s">
        <v>1930</v>
      </c>
      <c r="M327" s="1" t="s">
        <v>784</v>
      </c>
      <c r="N327" s="1" t="s">
        <v>784</v>
      </c>
      <c r="O327" s="1" t="s">
        <v>785</v>
      </c>
      <c r="P327" s="1" t="s">
        <v>786</v>
      </c>
      <c r="Q327" s="1" t="s">
        <v>1931</v>
      </c>
      <c r="R327" s="1" t="s">
        <v>788</v>
      </c>
      <c r="S327" s="1" t="s">
        <v>789</v>
      </c>
      <c r="T327" s="1" t="s">
        <v>790</v>
      </c>
    </row>
    <row r="328" s="1" customFormat="1" spans="1:20">
      <c r="A328" s="3">
        <v>15743036205</v>
      </c>
      <c r="B328" s="1" t="s">
        <v>1928</v>
      </c>
      <c r="C328" s="1" t="s">
        <v>1932</v>
      </c>
      <c r="D328" s="1" t="s">
        <v>1933</v>
      </c>
      <c r="E328" s="1" t="s">
        <v>371</v>
      </c>
      <c r="F328" s="1" t="s">
        <v>1053</v>
      </c>
      <c r="G328" s="1" t="s">
        <v>777</v>
      </c>
      <c r="H328" s="1" t="s">
        <v>781</v>
      </c>
      <c r="I328" s="1" t="s">
        <v>785</v>
      </c>
      <c r="J328" s="1" t="s">
        <v>783</v>
      </c>
      <c r="K328" s="1" t="s">
        <v>785</v>
      </c>
      <c r="L328" s="1" t="s">
        <v>785</v>
      </c>
      <c r="M328" s="1" t="s">
        <v>784</v>
      </c>
      <c r="N328" s="1" t="s">
        <v>784</v>
      </c>
      <c r="O328" s="1" t="s">
        <v>785</v>
      </c>
      <c r="P328" s="1" t="s">
        <v>786</v>
      </c>
      <c r="Q328" s="1" t="s">
        <v>1934</v>
      </c>
      <c r="R328" s="1" t="s">
        <v>788</v>
      </c>
      <c r="S328" s="1" t="s">
        <v>789</v>
      </c>
      <c r="T328" s="1" t="s">
        <v>790</v>
      </c>
    </row>
    <row r="329" s="1" customFormat="1" spans="1:20">
      <c r="A329" s="3">
        <v>15731055609</v>
      </c>
      <c r="B329" s="1" t="s">
        <v>1935</v>
      </c>
      <c r="C329" s="1" t="s">
        <v>1936</v>
      </c>
      <c r="D329" s="1" t="s">
        <v>1937</v>
      </c>
      <c r="E329" s="1" t="s">
        <v>367</v>
      </c>
      <c r="F329" s="1" t="s">
        <v>1743</v>
      </c>
      <c r="G329" s="1" t="s">
        <v>777</v>
      </c>
      <c r="H329" s="1" t="s">
        <v>781</v>
      </c>
      <c r="I329" s="1" t="s">
        <v>1938</v>
      </c>
      <c r="J329" s="1" t="s">
        <v>783</v>
      </c>
      <c r="K329" s="1" t="s">
        <v>1938</v>
      </c>
      <c r="L329" s="1" t="s">
        <v>1938</v>
      </c>
      <c r="M329" s="1" t="s">
        <v>784</v>
      </c>
      <c r="N329" s="1" t="s">
        <v>784</v>
      </c>
      <c r="O329" s="1" t="s">
        <v>785</v>
      </c>
      <c r="P329" s="1" t="s">
        <v>786</v>
      </c>
      <c r="Q329" s="1" t="s">
        <v>1939</v>
      </c>
      <c r="R329" s="1" t="s">
        <v>788</v>
      </c>
      <c r="S329" s="1" t="s">
        <v>789</v>
      </c>
      <c r="T329" s="1" t="s">
        <v>790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2021-07-26T01:21:00Z</dcterms:created>
  <dcterms:modified xsi:type="dcterms:W3CDTF">2021-07-27T02:32:56Z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5CF4C346A65B484BBE5E3ACE66BDC099</vt:lpwstr>
  </property>
  <property fmtid="{D5CDD505-2E9C-101B-9397-08002B2CF9AE}" pid="3" name="KSOProductBuildVer">
    <vt:lpwstr>2052-11.1.0.10503</vt:lpwstr>
  </property>
</Properties>
</file>