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对账!$A$1:$I$80</definedName>
  </definedNames>
  <calcPr calcId="144525"/>
</workbook>
</file>

<file path=xl/sharedStrings.xml><?xml version="1.0" encoding="utf-8"?>
<sst xmlns="http://schemas.openxmlformats.org/spreadsheetml/2006/main" count="5273" uniqueCount="1196">
  <si>
    <t>去哪儿网酒店预付对账单</t>
  </si>
  <si>
    <t>供应商名称：</t>
  </si>
  <si>
    <t>遇见时光</t>
  </si>
  <si>
    <t>结算周期：</t>
  </si>
  <si>
    <t>2021-07-25至2021-07-26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</si>
  <si>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</si>
  <si>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</si>
  <si>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</si>
  <si>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</si>
  <si>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</si>
  <si>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</si>
  <si>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</si>
  <si>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</si>
  <si>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</si>
  <si>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</si>
  <si>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</si>
  <si>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</si>
  <si>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</si>
  <si>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</si>
  <si>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</si>
  <si>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¥56,170.00</t>
  </si>
  <si>
    <t>¥7,067.00</t>
  </si>
  <si>
    <t>¥49,103.00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</si>
  <si>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</si>
  <si>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</si>
  <si>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</si>
  <si>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</si>
  <si>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</si>
  <si>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</si>
  <si>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</si>
  <si>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</si>
  <si>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</si>
  <si>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</si>
  <si>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</si>
  <si>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</si>
  <si>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</si>
  <si>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</si>
  <si>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</si>
  <si>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</si>
  <si>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</si>
  <si>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</si>
  <si>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</si>
  <si>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</si>
  <si>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</si>
  <si>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</si>
  <si>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</si>
  <si>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</si>
  <si>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</si>
  <si>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</si>
  <si>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</si>
  <si>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</si>
  <si>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</si>
  <si>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</si>
  <si>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</si>
  <si>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</si>
  <si>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</si>
  <si>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</si>
  <si>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</si>
  <si>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</si>
  <si>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</si>
  <si>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</si>
  <si>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</si>
  <si>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</si>
  <si>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</si>
  <si>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</si>
  <si>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</si>
  <si>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</si>
  <si>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</si>
  <si>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</si>
  <si>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102703796272</t>
  </si>
  <si>
    <t>酒店预付</t>
  </si>
  <si>
    <t>否</t>
  </si>
  <si>
    <t>普通</t>
  </si>
  <si>
    <t>275075997</t>
  </si>
  <si>
    <t>东莞虎门丰泰花园酒店</t>
  </si>
  <si>
    <t>1616855</t>
  </si>
  <si>
    <t>刘鹏</t>
  </si>
  <si>
    <t>2021-07-24</t>
  </si>
  <si>
    <t>2021-07-25</t>
  </si>
  <si>
    <t>¥487.00</t>
  </si>
  <si>
    <t>¥64.00</t>
  </si>
  <si>
    <t>¥423.00</t>
  </si>
  <si>
    <t>典雅园林大床房</t>
  </si>
  <si>
    <t>WEBSITE</t>
  </si>
  <si>
    <t>102691482971</t>
  </si>
  <si>
    <t>288766243</t>
  </si>
  <si>
    <t>花筑·崇州里闾民宿</t>
  </si>
  <si>
    <t>卿策</t>
  </si>
  <si>
    <t>2021-07-12</t>
  </si>
  <si>
    <t>¥214.00</t>
  </si>
  <si>
    <t>¥28.00</t>
  </si>
  <si>
    <t>¥186.00</t>
  </si>
  <si>
    <t>人字梁民居房</t>
  </si>
  <si>
    <t>102691951148</t>
  </si>
  <si>
    <t>268959806</t>
  </si>
  <si>
    <t>潮州玖号客栈</t>
  </si>
  <si>
    <t>陈惠清</t>
  </si>
  <si>
    <t>2021-07-23</t>
  </si>
  <si>
    <t>¥548.00</t>
  </si>
  <si>
    <t>¥76.00</t>
  </si>
  <si>
    <t>¥472.00</t>
  </si>
  <si>
    <t>后院景观家庭房</t>
  </si>
  <si>
    <t>102691287177</t>
  </si>
  <si>
    <t>邱钰茜|王诗倩|徐晓慧</t>
  </si>
  <si>
    <t>¥642.00</t>
  </si>
  <si>
    <t>¥84.00</t>
  </si>
  <si>
    <t>¥558.00</t>
  </si>
  <si>
    <t>102691801421</t>
  </si>
  <si>
    <t>罗一明</t>
  </si>
  <si>
    <t>¥698.00</t>
  </si>
  <si>
    <t>¥92.00</t>
  </si>
  <si>
    <t>¥606.00</t>
  </si>
  <si>
    <t>景观阳台家庭房</t>
  </si>
  <si>
    <t>102692841829</t>
  </si>
  <si>
    <t>285962986</t>
  </si>
  <si>
    <t>爱丽思国际酒店公寓(广州沿江路民间金融大厦店)</t>
  </si>
  <si>
    <t>徐奕纯</t>
  </si>
  <si>
    <t>2021-07-13</t>
  </si>
  <si>
    <t>2021-07-19</t>
  </si>
  <si>
    <t>¥1,086.00</t>
  </si>
  <si>
    <t>¥144.00</t>
  </si>
  <si>
    <t>¥942.00</t>
  </si>
  <si>
    <t>标准城景双床</t>
  </si>
  <si>
    <t>102689465038</t>
  </si>
  <si>
    <t>285960403</t>
  </si>
  <si>
    <t>麗枫酒店(牡丹江火车站人民公园店)</t>
  </si>
  <si>
    <t>马建新|田建欣|于嘉伟</t>
  </si>
  <si>
    <t>2021-07-10</t>
  </si>
  <si>
    <t>2021-07-22</t>
  </si>
  <si>
    <t>¥2,754.00</t>
  </si>
  <si>
    <t>¥360.00</t>
  </si>
  <si>
    <t>¥2,394.00</t>
  </si>
  <si>
    <t>商务双床房</t>
  </si>
  <si>
    <t>102701592662</t>
  </si>
  <si>
    <t>311332834</t>
  </si>
  <si>
    <t>承德兴城宾馆</t>
  </si>
  <si>
    <t>李欣悦</t>
  </si>
  <si>
    <t>¥280.00</t>
  </si>
  <si>
    <t>¥38.00</t>
  </si>
  <si>
    <t>¥242.00</t>
  </si>
  <si>
    <t>标准大床房</t>
  </si>
  <si>
    <t>102702264273</t>
  </si>
  <si>
    <t>268935695</t>
  </si>
  <si>
    <t>7天连锁酒店(武汉华侨城欢乐谷店)</t>
  </si>
  <si>
    <t>倪典雯</t>
  </si>
  <si>
    <t>¥160.00</t>
  </si>
  <si>
    <t>¥21.00</t>
  </si>
  <si>
    <t>¥139.00</t>
  </si>
  <si>
    <t>自主大床房</t>
  </si>
  <si>
    <t>102702076822</t>
  </si>
  <si>
    <t>肖杏容</t>
  </si>
  <si>
    <t>102703111380</t>
  </si>
  <si>
    <t>284945416</t>
  </si>
  <si>
    <t>维也纳酒店(西宁胜利路店)</t>
  </si>
  <si>
    <t>卢海波|杜明军</t>
  </si>
  <si>
    <t>¥1,010.00</t>
  </si>
  <si>
    <t>¥132.00</t>
  </si>
  <si>
    <t>¥878.00</t>
  </si>
  <si>
    <t>标准单人间</t>
  </si>
  <si>
    <t>102703186972</t>
  </si>
  <si>
    <t>266550188</t>
  </si>
  <si>
    <t>大连一方城堡豪华精选酒店</t>
  </si>
  <si>
    <t>谷佳怡</t>
  </si>
  <si>
    <t>¥2,708.00</t>
  </si>
  <si>
    <t>¥40.00</t>
  </si>
  <si>
    <t>¥2,668.00</t>
  </si>
  <si>
    <t>Deluxe Ocean View Room, Guest room, 1 King, Ocean view</t>
  </si>
  <si>
    <t>102703545945</t>
  </si>
  <si>
    <t>277285551</t>
  </si>
  <si>
    <t>格林豪泰酒店(镇江丁卯工业园区吾悦广场店)</t>
  </si>
  <si>
    <t>夏庆林</t>
  </si>
  <si>
    <t>¥189.00</t>
  </si>
  <si>
    <t>¥25.00</t>
  </si>
  <si>
    <t>¥164.00</t>
  </si>
  <si>
    <t>大床房,1.5m床</t>
  </si>
  <si>
    <t>102703072312</t>
  </si>
  <si>
    <t>297002593</t>
  </si>
  <si>
    <t>IU酒店(兰州东方红广场皋兰路店)</t>
  </si>
  <si>
    <t>刘宏伟</t>
  </si>
  <si>
    <t>¥296.00</t>
  </si>
  <si>
    <t>¥39.00</t>
  </si>
  <si>
    <t>¥257.00</t>
  </si>
  <si>
    <t>小U·超级大床房</t>
  </si>
  <si>
    <t>102703083789</t>
  </si>
  <si>
    <t>277286274</t>
  </si>
  <si>
    <t>格林豪泰贝壳酒店(天津一中心医院地铁站)</t>
  </si>
  <si>
    <t>李斌</t>
  </si>
  <si>
    <t>¥199.00</t>
  </si>
  <si>
    <t>¥26.00</t>
  </si>
  <si>
    <t>¥173.00</t>
  </si>
  <si>
    <t>安心房</t>
  </si>
  <si>
    <t>102703880360</t>
  </si>
  <si>
    <t>282395419</t>
  </si>
  <si>
    <t>格林豪泰酒店(钦州东站市政府店)</t>
  </si>
  <si>
    <t>何烨</t>
  </si>
  <si>
    <t>景观大床房</t>
  </si>
  <si>
    <t>102694941475</t>
  </si>
  <si>
    <t>289839271</t>
  </si>
  <si>
    <t>IU酒店(敦煌市政广场店)</t>
  </si>
  <si>
    <t>叶志成</t>
  </si>
  <si>
    <t>2021-07-15</t>
  </si>
  <si>
    <t>¥505.00</t>
  </si>
  <si>
    <t>¥66.00</t>
  </si>
  <si>
    <t>¥439.00</t>
  </si>
  <si>
    <t>小U舒适大床房</t>
  </si>
  <si>
    <t>102690899452</t>
  </si>
  <si>
    <t>293482243</t>
  </si>
  <si>
    <t>高台干部学院</t>
  </si>
  <si>
    <t>张媛远</t>
  </si>
  <si>
    <t>2021-07-11</t>
  </si>
  <si>
    <t>¥188.00</t>
  </si>
  <si>
    <t>¥27.00</t>
  </si>
  <si>
    <t>¥161.00</t>
  </si>
  <si>
    <t>普通标间</t>
  </si>
  <si>
    <t>102703791309</t>
  </si>
  <si>
    <t>266554070</t>
  </si>
  <si>
    <t>格林豪泰(深圳东门步行街晒布地铁站店)</t>
  </si>
  <si>
    <t>魏焕忠</t>
  </si>
  <si>
    <t>¥321.00</t>
  </si>
  <si>
    <t>¥42.00</t>
  </si>
  <si>
    <t>¥279.00</t>
  </si>
  <si>
    <t>高级大床房,电影</t>
  </si>
  <si>
    <t>102690558961</t>
  </si>
  <si>
    <t>268956677</t>
  </si>
  <si>
    <t>YUNIK酒店(成都新南门川音川大店)</t>
  </si>
  <si>
    <t>金磊</t>
  </si>
  <si>
    <t>¥937.00</t>
  </si>
  <si>
    <t>¥123.00</t>
  </si>
  <si>
    <t>¥814.00</t>
  </si>
  <si>
    <t>yunik双床房</t>
  </si>
  <si>
    <t>102695425771</t>
  </si>
  <si>
    <t>275070921</t>
  </si>
  <si>
    <t>锦江之星风尚(深圳福田会展中心福民地铁站店)</t>
  </si>
  <si>
    <t>张锦彩</t>
  </si>
  <si>
    <t>2021-07-16</t>
  </si>
  <si>
    <t>¥1,836.00</t>
  </si>
  <si>
    <t>¥240.00</t>
  </si>
  <si>
    <t>¥1,596.00</t>
  </si>
  <si>
    <t>单人房A</t>
  </si>
  <si>
    <t>102695579858</t>
  </si>
  <si>
    <t>266552090</t>
  </si>
  <si>
    <t>武汉香格里拉大酒店</t>
  </si>
  <si>
    <t>吴凯旋|郭建波|萧桂源</t>
  </si>
  <si>
    <t>2021-07-21</t>
  </si>
  <si>
    <t>¥11,064.00</t>
  </si>
  <si>
    <t>¥1,452.00</t>
  </si>
  <si>
    <t>¥9,612.00</t>
  </si>
  <si>
    <t>豪华阁大床房</t>
  </si>
  <si>
    <t>102700204789</t>
  </si>
  <si>
    <t>266549756</t>
  </si>
  <si>
    <t>北京瑜舍</t>
  </si>
  <si>
    <t>徐栎</t>
  </si>
  <si>
    <t>¥2,415.00</t>
  </si>
  <si>
    <t>¥315.00</t>
  </si>
  <si>
    <t>¥2,100.00</t>
  </si>
  <si>
    <t>70平米开间</t>
  </si>
  <si>
    <t>102693302970</t>
  </si>
  <si>
    <t>288636598</t>
  </si>
  <si>
    <t>北京锦居快捷酒店</t>
  </si>
  <si>
    <t>覃程|吴宏杰</t>
  </si>
  <si>
    <t>2021-07-14</t>
  </si>
  <si>
    <t>¥1,864.00</t>
  </si>
  <si>
    <t>¥248.00</t>
  </si>
  <si>
    <t>¥1,616.00</t>
  </si>
  <si>
    <t>特惠标准间(无窗)</t>
  </si>
  <si>
    <t>102702609041</t>
  </si>
  <si>
    <t>278591466</t>
  </si>
  <si>
    <t>城市便捷酒店(延吉步行街千盛购物广场店)</t>
  </si>
  <si>
    <t>高思凡</t>
  </si>
  <si>
    <t>¥988.00</t>
  </si>
  <si>
    <t>¥130.00</t>
  </si>
  <si>
    <t>¥858.00</t>
  </si>
  <si>
    <t>城市套房</t>
  </si>
  <si>
    <t>102702293405</t>
  </si>
  <si>
    <t>293483854</t>
  </si>
  <si>
    <t>格林东方酒店(临沭爱琴海店)</t>
  </si>
  <si>
    <t>李鑫</t>
  </si>
  <si>
    <t>¥518.00</t>
  </si>
  <si>
    <t>¥68.00</t>
  </si>
  <si>
    <t>¥450.00</t>
  </si>
  <si>
    <t>特色大床房</t>
  </si>
  <si>
    <t>102702083780</t>
  </si>
  <si>
    <t>298073551</t>
  </si>
  <si>
    <t>西宁新大陆宾馆</t>
  </si>
  <si>
    <t>程琴|程明刚</t>
  </si>
  <si>
    <t>¥478.00</t>
  </si>
  <si>
    <t>¥48.00</t>
  </si>
  <si>
    <t>¥430.00</t>
  </si>
  <si>
    <t>小标间</t>
  </si>
  <si>
    <t>102702708717</t>
  </si>
  <si>
    <t>278593011</t>
  </si>
  <si>
    <t>城市便捷酒店(柳州高铁火车站进站口店)</t>
  </si>
  <si>
    <t>梁田</t>
  </si>
  <si>
    <t>¥184.00</t>
  </si>
  <si>
    <t>¥24.00</t>
  </si>
  <si>
    <t>102702299732</t>
  </si>
  <si>
    <t>294445573</t>
  </si>
  <si>
    <t>格林豪泰智选酒店(大同高铁站万达广场方特店)</t>
  </si>
  <si>
    <t>曹健|李中</t>
  </si>
  <si>
    <t>¥638.00</t>
  </si>
  <si>
    <t>¥554.00</t>
  </si>
  <si>
    <t>家庭房</t>
  </si>
  <si>
    <t>102703761522</t>
  </si>
  <si>
    <t>295812868</t>
  </si>
  <si>
    <t>青皮树酒店(合肥经开区中环城大学城地铁站店)</t>
  </si>
  <si>
    <t>汪先茂</t>
  </si>
  <si>
    <t>¥179.00</t>
  </si>
  <si>
    <t>¥155.00</t>
  </si>
  <si>
    <t>102703208039</t>
  </si>
  <si>
    <t>275067276</t>
  </si>
  <si>
    <t>长沙国际会展中心宜必思尚品酒店</t>
  </si>
  <si>
    <t>程建国</t>
  </si>
  <si>
    <t>¥343.00</t>
  </si>
  <si>
    <t>¥45.00</t>
  </si>
  <si>
    <t>¥298.00</t>
  </si>
  <si>
    <t>102703072254</t>
  </si>
  <si>
    <t>295807483</t>
  </si>
  <si>
    <t>格林豪泰(南通教育路店)</t>
  </si>
  <si>
    <t>赵聚平</t>
  </si>
  <si>
    <t>大床房</t>
  </si>
  <si>
    <t>102703523471</t>
  </si>
  <si>
    <t>294445639</t>
  </si>
  <si>
    <t>贝壳酒店(泰兴汽车客运站碧云广场店)</t>
  </si>
  <si>
    <t>李勇锋</t>
  </si>
  <si>
    <t>¥119.00</t>
  </si>
  <si>
    <t>¥16.00</t>
  </si>
  <si>
    <t>¥103.00</t>
  </si>
  <si>
    <t>商务大床房</t>
  </si>
  <si>
    <t>102703315107</t>
  </si>
  <si>
    <t>288662821</t>
  </si>
  <si>
    <t>潍坊鑫海源大酒店</t>
  </si>
  <si>
    <t>马超|马超</t>
  </si>
  <si>
    <t>¥312.00</t>
  </si>
  <si>
    <t>行政双人房</t>
  </si>
  <si>
    <t>102703024069</t>
  </si>
  <si>
    <t>290361541</t>
  </si>
  <si>
    <t>独山建溢国际酒店</t>
  </si>
  <si>
    <t>朱静</t>
  </si>
  <si>
    <t>¥332.00</t>
  </si>
  <si>
    <t>¥44.00</t>
  </si>
  <si>
    <t>¥288.00</t>
  </si>
  <si>
    <t>行政双床房A</t>
  </si>
  <si>
    <t>102703363995</t>
  </si>
  <si>
    <t>293925256</t>
  </si>
  <si>
    <t>格雅酒店(常州春秋淹城新时代家俱广场店)</t>
  </si>
  <si>
    <t>李全|王佺朋|隋明建</t>
  </si>
  <si>
    <t>¥879.00</t>
  </si>
  <si>
    <t>¥117.00</t>
  </si>
  <si>
    <t>¥762.00</t>
  </si>
  <si>
    <t>102702028181</t>
  </si>
  <si>
    <t>268929557</t>
  </si>
  <si>
    <t>格林豪泰贝壳酒店(上海徐家汇美罗城八万人体育馆地铁站店)</t>
  </si>
  <si>
    <t>张瑞琳</t>
  </si>
  <si>
    <t>¥281.00</t>
  </si>
  <si>
    <t>¥37.00</t>
  </si>
  <si>
    <t>¥244.00</t>
  </si>
  <si>
    <t>过道窗大床房</t>
  </si>
  <si>
    <t>102703593437</t>
  </si>
  <si>
    <t>298093126</t>
  </si>
  <si>
    <t>福州金龙商务宾馆</t>
  </si>
  <si>
    <t>黄义</t>
  </si>
  <si>
    <t>¥147.00</t>
  </si>
  <si>
    <t>¥20.00</t>
  </si>
  <si>
    <t>¥127.00</t>
  </si>
  <si>
    <t>豪华单人房</t>
  </si>
  <si>
    <t>102696425014</t>
  </si>
  <si>
    <t>271517000</t>
  </si>
  <si>
    <t>7天优品酒店(北京国贸大望路地铁站店)</t>
  </si>
  <si>
    <t>蓝雨</t>
  </si>
  <si>
    <t>2021-07-17</t>
  </si>
  <si>
    <t>¥345.00</t>
  </si>
  <si>
    <t>¥300.00</t>
  </si>
  <si>
    <t>精选特优房</t>
  </si>
  <si>
    <t>102700788678</t>
  </si>
  <si>
    <t>288649237</t>
  </si>
  <si>
    <t>五星假日酒店(泰安岱庙店)</t>
  </si>
  <si>
    <t>卢淇园</t>
  </si>
  <si>
    <t>¥274.00</t>
  </si>
  <si>
    <t>¥36.00</t>
  </si>
  <si>
    <t>¥238.00</t>
  </si>
  <si>
    <t>席梦思商务标准间</t>
  </si>
  <si>
    <t>102703649713</t>
  </si>
  <si>
    <t>297972685</t>
  </si>
  <si>
    <t>瑞都酒店连锁(温州鹿城店)</t>
  </si>
  <si>
    <t>刘俊生</t>
  </si>
  <si>
    <t>¥219.00</t>
  </si>
  <si>
    <t>¥29.00</t>
  </si>
  <si>
    <t>¥190.00</t>
  </si>
  <si>
    <t>标准双床房</t>
  </si>
  <si>
    <t>102703007409</t>
  </si>
  <si>
    <t>316412047</t>
  </si>
  <si>
    <t>格林东方酒店(成都新都区锦水河地铁站店)</t>
  </si>
  <si>
    <t>宋杨</t>
  </si>
  <si>
    <t>102702147499</t>
  </si>
  <si>
    <t>298214851</t>
  </si>
  <si>
    <t>如家酒店(杭州武林广场朝晖路运河店)</t>
  </si>
  <si>
    <t>楚园园</t>
  </si>
  <si>
    <t>¥178.00</t>
  </si>
  <si>
    <t>¥154.00</t>
  </si>
  <si>
    <t>全新特惠大床房（无窗）</t>
  </si>
  <si>
    <t>102703037047</t>
  </si>
  <si>
    <t>285962107</t>
  </si>
  <si>
    <t>北京美豪富邦国际酒店</t>
  </si>
  <si>
    <t>张文涛</t>
  </si>
  <si>
    <t>2021-07-26</t>
  </si>
  <si>
    <t>¥419.00</t>
  </si>
  <si>
    <t>¥55.00</t>
  </si>
  <si>
    <t>¥364.00</t>
  </si>
  <si>
    <t>高级大床房</t>
  </si>
  <si>
    <t>102704912807</t>
  </si>
  <si>
    <t>297979192</t>
  </si>
  <si>
    <t>格林豪泰(淮安盱眙皇家花苑店)</t>
  </si>
  <si>
    <t>濮韫丰</t>
  </si>
  <si>
    <t>¥181.00</t>
  </si>
  <si>
    <t>¥157.00</t>
  </si>
  <si>
    <t>102704228536</t>
  </si>
  <si>
    <t>294439078</t>
  </si>
  <si>
    <t>格林豪泰酒店(长春师范大学东环城路)</t>
  </si>
  <si>
    <t>于海望|李欢</t>
  </si>
  <si>
    <t>¥340.00</t>
  </si>
  <si>
    <t>¥46.00</t>
  </si>
  <si>
    <t>¥294.00</t>
  </si>
  <si>
    <t>102704370144</t>
  </si>
  <si>
    <t>277286349</t>
  </si>
  <si>
    <t>格林豪泰(北京延庆高铁站世园会快捷店)</t>
  </si>
  <si>
    <t>吕世坤</t>
  </si>
  <si>
    <t>¥212.00</t>
  </si>
  <si>
    <t>大床房,1.8m床</t>
  </si>
  <si>
    <t>102704441423</t>
  </si>
  <si>
    <t>293925361</t>
  </si>
  <si>
    <t>格林豪泰(日照大学城店)</t>
  </si>
  <si>
    <t>付强伟</t>
  </si>
  <si>
    <t>¥252.00</t>
  </si>
  <si>
    <t>¥33.00</t>
  </si>
  <si>
    <t>102704385034</t>
  </si>
  <si>
    <t>286757755</t>
  </si>
  <si>
    <t>格林豪泰(唐山南湖金地新妇幼保健院店)</t>
  </si>
  <si>
    <t>孟庆春</t>
  </si>
  <si>
    <t>¥289.00</t>
  </si>
  <si>
    <t>¥251.00</t>
  </si>
  <si>
    <t>102704415280</t>
  </si>
  <si>
    <t>赵德龙</t>
  </si>
  <si>
    <t>¥170.00</t>
  </si>
  <si>
    <t>¥23.00</t>
  </si>
  <si>
    <t>102696212516</t>
  </si>
  <si>
    <t>266558528</t>
  </si>
  <si>
    <t>锦江之星(上海南翔店)</t>
  </si>
  <si>
    <t>钟秀清|于霞</t>
  </si>
  <si>
    <t>¥1,776.00</t>
  </si>
  <si>
    <t>¥234.00</t>
  </si>
  <si>
    <t>¥1,542.00</t>
  </si>
  <si>
    <t>标准零压大床房</t>
  </si>
  <si>
    <t>102703799137</t>
  </si>
  <si>
    <t>268934219</t>
  </si>
  <si>
    <t>如家酒店·neo(杭州河坊街鼓楼美食街店)</t>
  </si>
  <si>
    <t>赵赛娥|赵丽琴</t>
  </si>
  <si>
    <t>¥404.00</t>
  </si>
  <si>
    <t>¥54.00</t>
  </si>
  <si>
    <t>¥350.00</t>
  </si>
  <si>
    <t>标准双床房B</t>
  </si>
  <si>
    <t>102704136998</t>
  </si>
  <si>
    <t>268938983</t>
  </si>
  <si>
    <t>格林豪泰(上海佘山欢乐谷国家森林公园店)</t>
  </si>
  <si>
    <t>林锋</t>
  </si>
  <si>
    <t>¥232.00</t>
  </si>
  <si>
    <t>¥31.00</t>
  </si>
  <si>
    <t>¥201.00</t>
  </si>
  <si>
    <t>1.8m大床房</t>
  </si>
  <si>
    <t>102704661830</t>
  </si>
  <si>
    <t>吕孝波</t>
  </si>
  <si>
    <t>102701909393</t>
  </si>
  <si>
    <t>291212224</t>
  </si>
  <si>
    <t>荣和酒店(贵州师范大学阳明祠地铁站店)</t>
  </si>
  <si>
    <t>丁卫红</t>
  </si>
  <si>
    <t>¥249.00</t>
  </si>
  <si>
    <t>¥216.00</t>
  </si>
  <si>
    <t>102696131280</t>
  </si>
  <si>
    <t>298582732</t>
  </si>
  <si>
    <t>布丁精选酒店(上海水产西路步行街店)</t>
  </si>
  <si>
    <t>王馨蕊|姜文韬</t>
  </si>
  <si>
    <t>¥1,656.00</t>
  </si>
  <si>
    <t>¥1,440.00</t>
  </si>
  <si>
    <t>精选大床房</t>
  </si>
  <si>
    <t>102702846206</t>
  </si>
  <si>
    <t>282709000</t>
  </si>
  <si>
    <t>锦江之星(太原五一广场店)</t>
  </si>
  <si>
    <t>卫引弟</t>
  </si>
  <si>
    <t>¥579.00</t>
  </si>
  <si>
    <t>¥78.00</t>
  </si>
  <si>
    <t>¥501.00</t>
  </si>
  <si>
    <t>标准房A</t>
  </si>
  <si>
    <t>102704845803</t>
  </si>
  <si>
    <t>282708646</t>
  </si>
  <si>
    <t>格林豪泰(金乡奎星路店)</t>
  </si>
  <si>
    <t>夏祥兵|夏祥光</t>
  </si>
  <si>
    <t>¥32.00</t>
  </si>
  <si>
    <t>¥206.00</t>
  </si>
  <si>
    <t>102704614424</t>
  </si>
  <si>
    <t>294436816</t>
  </si>
  <si>
    <t>格林豪泰(滕州学院路店)</t>
  </si>
  <si>
    <t>李永森</t>
  </si>
  <si>
    <t>大床房,特惠1.8均压床</t>
  </si>
  <si>
    <t>102702707238</t>
  </si>
  <si>
    <t>293925316</t>
  </si>
  <si>
    <t>格林豪泰(怀来新兴北路永安街店)</t>
  </si>
  <si>
    <t>冯艳梅</t>
  </si>
  <si>
    <t>¥384.00</t>
  </si>
  <si>
    <t>¥51.00</t>
  </si>
  <si>
    <t>¥333.00</t>
  </si>
  <si>
    <t>大床房,1.5m床 有窗</t>
  </si>
  <si>
    <t>102703009144</t>
  </si>
  <si>
    <t>266545325</t>
  </si>
  <si>
    <t>曲阜鲁能JW万豪酒店</t>
  </si>
  <si>
    <t>刘飞</t>
  </si>
  <si>
    <t>¥670.00</t>
  </si>
  <si>
    <t>¥88.00</t>
  </si>
  <si>
    <t>¥582.00</t>
  </si>
  <si>
    <t>豪华双床客房</t>
  </si>
  <si>
    <t>102702908154</t>
  </si>
  <si>
    <t>298078738</t>
  </si>
  <si>
    <t>桐梓知青房客栈</t>
  </si>
  <si>
    <t>马炼石</t>
  </si>
  <si>
    <t>¥142.00</t>
  </si>
  <si>
    <t>¥19.00</t>
  </si>
  <si>
    <t>商务单人间</t>
  </si>
  <si>
    <t>102704913586</t>
  </si>
  <si>
    <t>297984244</t>
  </si>
  <si>
    <t>英德石头酒店</t>
  </si>
  <si>
    <t>刘念|刘唯良</t>
  </si>
  <si>
    <t>¥682.00</t>
  </si>
  <si>
    <t>¥90.00</t>
  </si>
  <si>
    <t>¥592.00</t>
  </si>
  <si>
    <t>湖景大床房</t>
  </si>
  <si>
    <t>102606220737</t>
  </si>
  <si>
    <t>275059431</t>
  </si>
  <si>
    <t>敦煌山庄</t>
  </si>
  <si>
    <t>夏耀峰</t>
  </si>
  <si>
    <t>2021-04-18</t>
  </si>
  <si>
    <t>¥2,883.00</t>
  </si>
  <si>
    <t>¥378.00</t>
  </si>
  <si>
    <t>¥2,505.00</t>
  </si>
  <si>
    <t>豪华双床房</t>
  </si>
  <si>
    <t>102704596492</t>
  </si>
  <si>
    <t>陈敏</t>
  </si>
  <si>
    <t>102702317096</t>
  </si>
  <si>
    <t>268943372</t>
  </si>
  <si>
    <t>如家酒店·neo(上海中山公园长宁店)</t>
  </si>
  <si>
    <t>刘文斌</t>
  </si>
  <si>
    <t>¥322.00</t>
  </si>
  <si>
    <t>全新商务房</t>
  </si>
  <si>
    <t>102703209899</t>
  </si>
  <si>
    <t>282708460</t>
  </si>
  <si>
    <t>格林豪泰(颍上颍阳路苏州庄园店)</t>
  </si>
  <si>
    <t>谢霞</t>
  </si>
  <si>
    <t>¥159.00</t>
  </si>
  <si>
    <t>¥138.00</t>
  </si>
  <si>
    <t>102704626688</t>
  </si>
  <si>
    <t>268940507</t>
  </si>
  <si>
    <t>如家精选酒店(上海新华医院江浦路地铁站店)</t>
  </si>
  <si>
    <t>张思哲</t>
  </si>
  <si>
    <t>¥414.00</t>
  </si>
  <si>
    <t>商务大床房(无窗)</t>
  </si>
  <si>
    <t>102702233511</t>
  </si>
  <si>
    <t>268928246</t>
  </si>
  <si>
    <t>派酒店(威海高铁北站商业中心店)</t>
  </si>
  <si>
    <t>唐瑄</t>
  </si>
  <si>
    <t>¥243.00</t>
  </si>
  <si>
    <t>¥211.00</t>
  </si>
  <si>
    <t>特惠大床房</t>
  </si>
  <si>
    <t>102704837611</t>
  </si>
  <si>
    <t>杨国军</t>
  </si>
  <si>
    <t>单人房</t>
  </si>
  <si>
    <t>102704890762</t>
  </si>
  <si>
    <t>268942730</t>
  </si>
  <si>
    <t>格林豪泰(常州湖塘纺织城店)</t>
  </si>
  <si>
    <t>章文华</t>
  </si>
  <si>
    <t>¥210.00</t>
  </si>
  <si>
    <t>¥182.00</t>
  </si>
  <si>
    <t>102698190505</t>
  </si>
  <si>
    <t>268944110</t>
  </si>
  <si>
    <t>白玉兰酒店(上海徐家汇宛平南路店)</t>
  </si>
  <si>
    <t>陈明洁</t>
  </si>
  <si>
    <t>¥2,285.00</t>
  </si>
  <si>
    <t>¥1,985.00</t>
  </si>
  <si>
    <t>静雅大床房</t>
  </si>
  <si>
    <t>102703751450</t>
  </si>
  <si>
    <t>285927946</t>
  </si>
  <si>
    <t>格林豪泰智选酒店(常熟东南大道店)</t>
  </si>
  <si>
    <t>杨玉泉</t>
  </si>
  <si>
    <t>¥424.00</t>
  </si>
  <si>
    <t>¥56.00</t>
  </si>
  <si>
    <t>¥368.00</t>
  </si>
  <si>
    <t>102703487904</t>
  </si>
  <si>
    <t>289837384</t>
  </si>
  <si>
    <t>锦江之星(西宁南关街市政府店)</t>
  </si>
  <si>
    <t>李亚萍|李志勇</t>
  </si>
  <si>
    <t>¥732.00</t>
  </si>
  <si>
    <t>¥96.00</t>
  </si>
  <si>
    <t>¥636.00</t>
  </si>
  <si>
    <t>商务标准房B</t>
  </si>
  <si>
    <t>102704368643</t>
  </si>
  <si>
    <t>288650425</t>
  </si>
  <si>
    <t>纽宾凯国际酒店(荆州万达广场店)</t>
  </si>
  <si>
    <t>高杨</t>
  </si>
  <si>
    <t>¥195.00</t>
  </si>
  <si>
    <t>¥169.00</t>
  </si>
  <si>
    <t>102704221776</t>
  </si>
  <si>
    <t>286758655</t>
  </si>
  <si>
    <t>格林豪泰(邳州新苏中心福州路店)</t>
  </si>
  <si>
    <t>朱合六</t>
  </si>
  <si>
    <t>双床房</t>
  </si>
  <si>
    <t>102704108254</t>
  </si>
  <si>
    <t>277286331</t>
  </si>
  <si>
    <t>格林豪泰(天津渔阳南路鼓楼广场店)</t>
  </si>
  <si>
    <t>王春梅</t>
  </si>
  <si>
    <t>102704448986</t>
  </si>
  <si>
    <t>298083241</t>
  </si>
  <si>
    <t>易佰连锁酒店(西宁火车站店)</t>
  </si>
  <si>
    <t>樊丽圆</t>
  </si>
  <si>
    <t>¥286.00</t>
  </si>
  <si>
    <t>特惠双床房</t>
  </si>
  <si>
    <t>102704534664</t>
  </si>
  <si>
    <t>288655846</t>
  </si>
  <si>
    <t>惠州潜宿轻奢公寓(大亚湾西区碧桂园翡翠山店)</t>
  </si>
  <si>
    <t>欧阳晓军</t>
  </si>
  <si>
    <t>¥128.00</t>
  </si>
  <si>
    <t>¥17.00</t>
  </si>
  <si>
    <t>¥111.00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</si>
  <si>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</si>
  <si>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</si>
  <si>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</si>
  <si>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</si>
  <si>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</si>
  <si>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</si>
  <si>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</si>
  <si>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</si>
  <si>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</si>
  <si>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</si>
  <si>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</si>
  <si>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102701592662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元待退回</t>
    </r>
  </si>
  <si>
    <r>
      <t>102702707238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元待退回</t>
    </r>
  </si>
  <si>
    <t>A210727095806481</t>
  </si>
  <si>
    <t>A210727095835481</t>
  </si>
  <si>
    <t>A2107270958582213</t>
  </si>
  <si>
    <r>
      <t>总计：</t>
    </r>
    <r>
      <rPr>
        <sz val="10"/>
        <rFont val="Arial"/>
        <charset val="134"/>
      </rPr>
      <t>49103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</si>
  <si>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</si>
  <si>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</si>
  <si>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</si>
  <si>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</si>
  <si>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</si>
  <si>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</si>
  <si>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</si>
  <si>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</si>
  <si>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</si>
  <si>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</si>
  <si>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</si>
  <si>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</si>
  <si>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</si>
  <si>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</si>
  <si>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</si>
  <si>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</si>
  <si>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2208642</t>
  </si>
  <si>
    <t>退房日周结</t>
  </si>
  <si>
    <t>111.00</t>
  </si>
  <si>
    <t>RMB</t>
  </si>
  <si>
    <t>0</t>
  </si>
  <si>
    <t>0.00</t>
  </si>
  <si>
    <t>龙卷风国内直连</t>
  </si>
  <si>
    <t>2021-07-25 21:19:58</t>
  </si>
  <si>
    <t>汇智国际旅游发展有限公司</t>
  </si>
  <si>
    <t>直连</t>
  </si>
  <si>
    <t>102704646362</t>
  </si>
  <si>
    <t>2208579</t>
  </si>
  <si>
    <t>格林豪泰快捷酒店(滁州国际商城店)</t>
  </si>
  <si>
    <t>邬秋鹏</t>
  </si>
  <si>
    <t>148.00</t>
  </si>
  <si>
    <t>2021-07-25 20:07:09</t>
  </si>
  <si>
    <t>2208574</t>
  </si>
  <si>
    <t>格林豪泰商务酒店（唐山路南南湖金地店）</t>
  </si>
  <si>
    <t>251.00</t>
  </si>
  <si>
    <t>2021-07-25 20:03:04</t>
  </si>
  <si>
    <t>2208546</t>
  </si>
  <si>
    <t>288.00</t>
  </si>
  <si>
    <t>2021-07-25 19:40:49</t>
  </si>
  <si>
    <t>2208512</t>
  </si>
  <si>
    <t>139.00</t>
  </si>
  <si>
    <t>2021-07-25 19:00:58</t>
  </si>
  <si>
    <t>2208495</t>
  </si>
  <si>
    <t>格林豪泰酒店(长春市福润家园店)</t>
  </si>
  <si>
    <t>147.00</t>
  </si>
  <si>
    <t>2021-07-25 18:38:49</t>
  </si>
  <si>
    <t>2208489</t>
  </si>
  <si>
    <t>格林豪泰快捷酒店（日照大学城店）</t>
  </si>
  <si>
    <t>219.00</t>
  </si>
  <si>
    <t>2021-07-25 18:24:13</t>
  </si>
  <si>
    <t>2208488</t>
  </si>
  <si>
    <t>169.00</t>
  </si>
  <si>
    <t>2021-07-25 18:34:18</t>
  </si>
  <si>
    <t>2208448</t>
  </si>
  <si>
    <t>易佰连锁旅店（西宁火车站店）</t>
  </si>
  <si>
    <t>248.00</t>
  </si>
  <si>
    <t>2021-07-25 17:21:17</t>
  </si>
  <si>
    <t>2208393</t>
  </si>
  <si>
    <t>2021-07-25 16:02:33</t>
  </si>
  <si>
    <t>2208387</t>
  </si>
  <si>
    <t>201.00</t>
  </si>
  <si>
    <t>2021-07-25 15:53:37</t>
  </si>
  <si>
    <t>2208383</t>
  </si>
  <si>
    <t>360.00</t>
  </si>
  <si>
    <t>2021-07-25 15:49:15</t>
  </si>
  <si>
    <t>2208378</t>
  </si>
  <si>
    <t>2021-07-25 15:32:49</t>
  </si>
  <si>
    <t>102704953875</t>
  </si>
  <si>
    <t>2208356</t>
  </si>
  <si>
    <t>格林豪泰酒店（镇江丁卯工业园区吾悦广场店）</t>
  </si>
  <si>
    <t>2021-07-25 14:48:01</t>
  </si>
  <si>
    <t>102704860094</t>
  </si>
  <si>
    <t>2208353</t>
  </si>
  <si>
    <t>242.00</t>
  </si>
  <si>
    <t>2021-07-25 14:39:51</t>
  </si>
  <si>
    <t>2208342</t>
  </si>
  <si>
    <t>石头酒店</t>
  </si>
  <si>
    <t>刘念,刘唯良</t>
  </si>
  <si>
    <t>592.00</t>
  </si>
  <si>
    <t>2021-07-25 14:33:12</t>
  </si>
  <si>
    <t>直采</t>
  </si>
  <si>
    <t>2208338</t>
  </si>
  <si>
    <t>182.00</t>
  </si>
  <si>
    <t>2021-07-25 14:24:03</t>
  </si>
  <si>
    <t>2208328</t>
  </si>
  <si>
    <t>184.00</t>
  </si>
  <si>
    <t>2021-07-25 14:10:20</t>
  </si>
  <si>
    <t>102704961611</t>
  </si>
  <si>
    <t>2208274</t>
  </si>
  <si>
    <t>大连和鸿酒店</t>
  </si>
  <si>
    <t>王忠</t>
  </si>
  <si>
    <t>112.00</t>
  </si>
  <si>
    <t>2021-07-25 12:57:23</t>
  </si>
  <si>
    <t>2208213</t>
  </si>
  <si>
    <t>格林豪泰酒店（皇家花苑店）</t>
  </si>
  <si>
    <t>157.00</t>
  </si>
  <si>
    <t>2021-07-25 11:29:49</t>
  </si>
  <si>
    <t>2208194</t>
  </si>
  <si>
    <t>于海望,李欢</t>
  </si>
  <si>
    <t>294.00</t>
  </si>
  <si>
    <t>2021-07-25 11:01:48</t>
  </si>
  <si>
    <t>102704455344</t>
  </si>
  <si>
    <t>2208186</t>
  </si>
  <si>
    <t>格林豪泰智选酒店（合肥高铁南站繁华大道海恒店）</t>
  </si>
  <si>
    <t>黎观连</t>
  </si>
  <si>
    <t>166.00</t>
  </si>
  <si>
    <t>2021-07-25 10:48:05</t>
  </si>
  <si>
    <t>102704504438</t>
  </si>
  <si>
    <t>2208144</t>
  </si>
  <si>
    <t>张红艳,张耀凤</t>
  </si>
  <si>
    <t>344.00</t>
  </si>
  <si>
    <t>2021-07-25 09:46:15</t>
  </si>
  <si>
    <t>102704634438</t>
  </si>
  <si>
    <t>2208142</t>
  </si>
  <si>
    <t>骏怡连锁酒店（张掖煌皓店）</t>
  </si>
  <si>
    <t>程海霞</t>
  </si>
  <si>
    <t>118.00</t>
  </si>
  <si>
    <t>2021-07-25 09:43:39</t>
  </si>
  <si>
    <t>2208111</t>
  </si>
  <si>
    <t>2021-07-25 08:56:12</t>
  </si>
  <si>
    <t>2208078</t>
  </si>
  <si>
    <t>2021-07-25 07:18:05</t>
  </si>
  <si>
    <t>102704361576</t>
  </si>
  <si>
    <t>2208041</t>
  </si>
  <si>
    <t>格林豪泰(格尔木火车站店)</t>
  </si>
  <si>
    <t>刘萍</t>
  </si>
  <si>
    <t>321.00</t>
  </si>
  <si>
    <t>2021-07-25 04:29:57</t>
  </si>
  <si>
    <t>102704689333</t>
  </si>
  <si>
    <t>2207983</t>
  </si>
  <si>
    <t>北海稻酒店(广州南沙店)</t>
  </si>
  <si>
    <t>罗裕文,罗振昌,罗冠元</t>
  </si>
  <si>
    <t>2021-07-25 00:24:08</t>
  </si>
  <si>
    <t>2207973</t>
  </si>
  <si>
    <t>格林豪泰快捷酒店（金乡奎星路店）</t>
  </si>
  <si>
    <t>夏祥兵,夏祥光</t>
  </si>
  <si>
    <t>206.00</t>
  </si>
  <si>
    <t>2021-07-25 00:11:35</t>
  </si>
  <si>
    <t>2207959</t>
  </si>
  <si>
    <t>锦江之星风尚（西宁市政府店）</t>
  </si>
  <si>
    <t>李亚萍,李志勇</t>
  </si>
  <si>
    <t>636.00</t>
  </si>
  <si>
    <t>2021-07-24 23:43:07</t>
  </si>
  <si>
    <t>102703361960</t>
  </si>
  <si>
    <t>2207956</t>
  </si>
  <si>
    <t>李亚萍</t>
  </si>
  <si>
    <t>2021-07-24 23:38:36</t>
  </si>
  <si>
    <t>2207953</t>
  </si>
  <si>
    <t>格林豪泰商务酒店（阜阳颍上颍阳路苏州庄园店）</t>
  </si>
  <si>
    <t>138.00</t>
  </si>
  <si>
    <t>2021-07-24 23:29:07</t>
  </si>
  <si>
    <t>2207921</t>
  </si>
  <si>
    <t>127.00</t>
  </si>
  <si>
    <t>2021-07-24 22:51:59</t>
  </si>
  <si>
    <t>102703964717</t>
  </si>
  <si>
    <t>2207910</t>
  </si>
  <si>
    <t>蚌埠松果民宿</t>
  </si>
  <si>
    <t>王斌</t>
  </si>
  <si>
    <t>2021-07-24 22:47:05</t>
  </si>
  <si>
    <t>2207844</t>
  </si>
  <si>
    <t>164.00</t>
  </si>
  <si>
    <t>2021-07-24 21:44:40</t>
  </si>
  <si>
    <t>102703002254</t>
  </si>
  <si>
    <t>2207843</t>
  </si>
  <si>
    <t>锦江之星(北京上地科技园店)</t>
  </si>
  <si>
    <t>林选平,覃军</t>
  </si>
  <si>
    <t>728.00</t>
  </si>
  <si>
    <t>2021-07-24 21:46:12</t>
  </si>
  <si>
    <t>2207834</t>
  </si>
  <si>
    <t>173.00</t>
  </si>
  <si>
    <t>2021-07-24 21:36:45</t>
  </si>
  <si>
    <t>102703635638</t>
  </si>
  <si>
    <t>2207831</t>
  </si>
  <si>
    <t>杭州格润商务宾馆</t>
  </si>
  <si>
    <t>郭建卫</t>
  </si>
  <si>
    <t>171.00</t>
  </si>
  <si>
    <t>-171</t>
  </si>
  <si>
    <t>2021-07-24 21:33:48</t>
  </si>
  <si>
    <t>2207787</t>
  </si>
  <si>
    <t>赵赛娥,赵丽琴</t>
  </si>
  <si>
    <t>350.00</t>
  </si>
  <si>
    <t>2021-07-24 20:57:36</t>
  </si>
  <si>
    <t>2207786</t>
  </si>
  <si>
    <t>368.00</t>
  </si>
  <si>
    <t>2021-07-24 20:56:14</t>
  </si>
  <si>
    <t>2207684</t>
  </si>
  <si>
    <t>2021-07-24 18:58:07</t>
  </si>
  <si>
    <t>2207595</t>
  </si>
  <si>
    <t>582.00</t>
  </si>
  <si>
    <t>2021-07-24 17:15:19</t>
  </si>
  <si>
    <t>102703242392</t>
  </si>
  <si>
    <t>2207588</t>
  </si>
  <si>
    <t>格林豪泰(汕头澄江路店)</t>
  </si>
  <si>
    <t>陶建华</t>
  </si>
  <si>
    <t>2021-07-24 17:08:28</t>
  </si>
  <si>
    <t>2207584</t>
  </si>
  <si>
    <t>2021-07-24 16:59:52</t>
  </si>
  <si>
    <t>2207576</t>
  </si>
  <si>
    <t>2021-07-24 16:44:56</t>
  </si>
  <si>
    <t>2207566</t>
  </si>
  <si>
    <t>李全,王佺朋,隋明建</t>
  </si>
  <si>
    <t>762.00</t>
  </si>
  <si>
    <t>2021-07-24 16:32:04</t>
  </si>
  <si>
    <t>102703669230</t>
  </si>
  <si>
    <t>2207552</t>
  </si>
  <si>
    <t>IU酒店(上海复旦大学五角场地铁站店)</t>
  </si>
  <si>
    <t>谢世捷</t>
  </si>
  <si>
    <t>2021-07-24 16:09:50</t>
  </si>
  <si>
    <t>102703836117</t>
  </si>
  <si>
    <t>2207492</t>
  </si>
  <si>
    <t>格林豪泰盐城市亭湖区环保产业园智选酒店</t>
  </si>
  <si>
    <t>丁凤</t>
  </si>
  <si>
    <t>2021-07-24 14:44:52</t>
  </si>
  <si>
    <t>2207447</t>
  </si>
  <si>
    <t>257.00</t>
  </si>
  <si>
    <t>2021-07-24 13:59:14</t>
  </si>
  <si>
    <t>102703825685</t>
  </si>
  <si>
    <t>2207438</t>
  </si>
  <si>
    <t>格林豪泰(兰州西客站龚家湾理工大店)</t>
  </si>
  <si>
    <t>叶士涛</t>
  </si>
  <si>
    <t>454.00</t>
  </si>
  <si>
    <t>2021-07-24 13:51:36</t>
  </si>
  <si>
    <t>102703204464</t>
  </si>
  <si>
    <t>2207428</t>
  </si>
  <si>
    <t>陵水清水湾逸海蓝天度假公寓</t>
  </si>
  <si>
    <t>何亮</t>
  </si>
  <si>
    <t>176.00</t>
  </si>
  <si>
    <t>2021-07-24 13:48:35</t>
  </si>
  <si>
    <t>2207367</t>
  </si>
  <si>
    <t>423.00</t>
  </si>
  <si>
    <t>2021-07-24 13:01:19</t>
  </si>
  <si>
    <t>2207320</t>
  </si>
  <si>
    <t>2021-07-24 12:04:12</t>
  </si>
  <si>
    <t>2207319</t>
  </si>
  <si>
    <t>2668.00</t>
  </si>
  <si>
    <t>2021-07-24 12:03:24</t>
  </si>
  <si>
    <t>102703670196</t>
  </si>
  <si>
    <t>2207294</t>
  </si>
  <si>
    <t>维也纳酒店(潍坊火车站店)</t>
  </si>
  <si>
    <t>宋建霖</t>
  </si>
  <si>
    <t>2021-07-24 11:47:17</t>
  </si>
  <si>
    <t>2207268</t>
  </si>
  <si>
    <t>瑞都酒店连锁（鹿城路店）</t>
  </si>
  <si>
    <t>190.00</t>
  </si>
  <si>
    <t>2021-07-24 11:15:07</t>
  </si>
  <si>
    <t>2207225</t>
  </si>
  <si>
    <t>贝壳酒店（泰兴汽车客运站碧云广场店）</t>
  </si>
  <si>
    <t>103.00</t>
  </si>
  <si>
    <t>2021-07-24 10:17:39</t>
  </si>
  <si>
    <t>102703512885</t>
  </si>
  <si>
    <t>2207199</t>
  </si>
  <si>
    <t>安顺豪生温泉度假酒店</t>
  </si>
  <si>
    <t>伍珠</t>
  </si>
  <si>
    <t>2021-07-24 09:43:45</t>
  </si>
  <si>
    <t>2207197</t>
  </si>
  <si>
    <t>马超,马超</t>
  </si>
  <si>
    <t>312.00</t>
  </si>
  <si>
    <t>2021-07-24 09:35:50</t>
  </si>
  <si>
    <t>102703421707</t>
  </si>
  <si>
    <t>2207155</t>
  </si>
  <si>
    <t>厦门国际会展酒店</t>
  </si>
  <si>
    <t>郝敏</t>
  </si>
  <si>
    <t>920.00</t>
  </si>
  <si>
    <t>2021-07-24 08:51:45</t>
  </si>
  <si>
    <t>102703892118</t>
  </si>
  <si>
    <t>2207084</t>
  </si>
  <si>
    <t>骏怡连锁酒店（威海环翠高铁北站店）</t>
  </si>
  <si>
    <t>赫兰梦</t>
  </si>
  <si>
    <t>2021-07-24 05:34:13</t>
  </si>
  <si>
    <t>102703963575</t>
  </si>
  <si>
    <t>2207081</t>
  </si>
  <si>
    <t>维纳斯国际酒店（昆明白云路同德广场店）</t>
  </si>
  <si>
    <t>孙航</t>
  </si>
  <si>
    <t>2021-07-24 05:19:50</t>
  </si>
  <si>
    <t>2207040</t>
  </si>
  <si>
    <t>卢海波,杜明军</t>
  </si>
  <si>
    <t>878.00</t>
  </si>
  <si>
    <t>2021-07-24 02:03:11</t>
  </si>
  <si>
    <t>102703615548</t>
  </si>
  <si>
    <t>2207027</t>
  </si>
  <si>
    <t>维也纳国际酒店(长沙松雅湖星沙地铁站店)</t>
  </si>
  <si>
    <t>秦世业</t>
  </si>
  <si>
    <t>2021-07-24 01:18:47</t>
  </si>
  <si>
    <t>2207000</t>
  </si>
  <si>
    <t>279.00</t>
  </si>
  <si>
    <t>2021-07-24 00:41:26</t>
  </si>
  <si>
    <t>2206992</t>
  </si>
  <si>
    <t>298.00</t>
  </si>
  <si>
    <t>2021-07-24 00:35:24</t>
  </si>
  <si>
    <t>102703239883</t>
  </si>
  <si>
    <t>2206990</t>
  </si>
  <si>
    <t>IU酒店(广州体育中心林和西地铁站店)</t>
  </si>
  <si>
    <t>何观庆</t>
  </si>
  <si>
    <t>239.00</t>
  </si>
  <si>
    <t>2021-07-24 00:34:16</t>
  </si>
  <si>
    <t>2206977</t>
  </si>
  <si>
    <t>364.00</t>
  </si>
  <si>
    <t>2021-07-24 00:11:46</t>
  </si>
  <si>
    <t>2206970</t>
  </si>
  <si>
    <t>155.00</t>
  </si>
  <si>
    <t>2021-07-24 00:05:41</t>
  </si>
  <si>
    <t>2206940</t>
  </si>
  <si>
    <t>160.00</t>
  </si>
  <si>
    <t>2021-07-23 23:27:47</t>
  </si>
  <si>
    <t>2206901</t>
  </si>
  <si>
    <t>格林豪泰智选酒店（大同高铁站万达广场方特店）</t>
  </si>
  <si>
    <t>曹健,李中</t>
  </si>
  <si>
    <t>554.00</t>
  </si>
  <si>
    <t>2021-07-23 22:46:43</t>
  </si>
  <si>
    <t>102702963167</t>
  </si>
  <si>
    <t>2206899</t>
  </si>
  <si>
    <t>IU湛江国贸城市广场店</t>
  </si>
  <si>
    <t>熊瑞强</t>
  </si>
  <si>
    <t>2021-07-23 22:46:23</t>
  </si>
  <si>
    <t>2206788</t>
  </si>
  <si>
    <t>280.00</t>
  </si>
  <si>
    <t>2021-07-23 21:19:16</t>
  </si>
  <si>
    <t>2206672</t>
  </si>
  <si>
    <t>程琴,程明刚</t>
  </si>
  <si>
    <t>430.00</t>
  </si>
  <si>
    <t>2021-07-23 19:42:17</t>
  </si>
  <si>
    <t>2206496</t>
  </si>
  <si>
    <t>858.00</t>
  </si>
  <si>
    <t>2021-07-23 17:13:53</t>
  </si>
  <si>
    <t>2206494</t>
  </si>
  <si>
    <t>知青房客栈</t>
  </si>
  <si>
    <t>123.00</t>
  </si>
  <si>
    <t>2021-07-23 17:19:57</t>
  </si>
  <si>
    <t>2206324</t>
  </si>
  <si>
    <t>如家酒店·neo(杭州武林广场朝晖路运河店)</t>
  </si>
  <si>
    <t>154.00</t>
  </si>
  <si>
    <t>2021-07-23 14:46:21</t>
  </si>
  <si>
    <t>2206284</t>
  </si>
  <si>
    <t>2021-07-23 13:59:48</t>
  </si>
  <si>
    <t>2206271</t>
  </si>
  <si>
    <t>格林豪泰快捷酒店（怀来沙城新兴北路永安街店）</t>
  </si>
  <si>
    <t>333.00</t>
  </si>
  <si>
    <t>222.00</t>
  </si>
  <si>
    <t>-111</t>
  </si>
  <si>
    <t>2021-07-23 13:50:58</t>
  </si>
  <si>
    <t>2206266</t>
  </si>
  <si>
    <t>244.00</t>
  </si>
  <si>
    <t>2021-07-23 13:47:45</t>
  </si>
  <si>
    <t>2206263</t>
  </si>
  <si>
    <t>2021-07-23 13:44:59</t>
  </si>
  <si>
    <t>2206183</t>
  </si>
  <si>
    <t>501.00</t>
  </si>
  <si>
    <t>2021-07-23 12:39:02</t>
  </si>
  <si>
    <t>102702187518</t>
  </si>
  <si>
    <t>2206161</t>
  </si>
  <si>
    <t>格林豪泰(无锡南湖家园地铁站店)</t>
  </si>
  <si>
    <t>黄梓桂</t>
  </si>
  <si>
    <t>2021-07-23 12:09:44</t>
  </si>
  <si>
    <t>2206103</t>
  </si>
  <si>
    <t>450.00</t>
  </si>
  <si>
    <t>2021-07-23 11:18:45</t>
  </si>
  <si>
    <t>2206022</t>
  </si>
  <si>
    <t>瀚海商务酒店(威海张村商业中心店)</t>
  </si>
  <si>
    <t>211.00</t>
  </si>
  <si>
    <t>2021-07-23 09:52:51</t>
  </si>
  <si>
    <t>2205808</t>
  </si>
  <si>
    <t>121.00</t>
  </si>
  <si>
    <t>-121</t>
  </si>
  <si>
    <t>2021-07-22 23:17:47</t>
  </si>
  <si>
    <t>102701898271</t>
  </si>
  <si>
    <t>2205102</t>
  </si>
  <si>
    <t>西安唐华华邑酒店</t>
  </si>
  <si>
    <t>黄巍</t>
  </si>
  <si>
    <t>3258.00</t>
  </si>
  <si>
    <t>2021-07-22 12:52:12</t>
  </si>
  <si>
    <t>2204819</t>
  </si>
  <si>
    <t>荣和酒店(贵阳师大店)</t>
  </si>
  <si>
    <t>216.00</t>
  </si>
  <si>
    <t>2021-07-22 07:19:15</t>
  </si>
  <si>
    <t>102700083271</t>
  </si>
  <si>
    <t>2204488</t>
  </si>
  <si>
    <t>青皮树酒店(喀什噶尔古城店)</t>
  </si>
  <si>
    <t>王晓齐</t>
  </si>
  <si>
    <t>2021-07-21 18:37:13</t>
  </si>
  <si>
    <t>2204469</t>
  </si>
  <si>
    <t>238.00</t>
  </si>
  <si>
    <t>2021-07-21 18:17:37</t>
  </si>
  <si>
    <t>2204078</t>
  </si>
  <si>
    <t>2100.00</t>
  </si>
  <si>
    <t>2021-07-21 12:31:32</t>
  </si>
  <si>
    <t>102700483261</t>
  </si>
  <si>
    <t>2203961</t>
  </si>
  <si>
    <t>格林豪泰快捷酒店(晋城建设路店)</t>
  </si>
  <si>
    <t>胡广坚</t>
  </si>
  <si>
    <t>2021-07-21 10:25:11</t>
  </si>
  <si>
    <t>102700516703</t>
  </si>
  <si>
    <t>2203754</t>
  </si>
  <si>
    <t>7天连锁酒店（天津芥园西道地铁站店）</t>
  </si>
  <si>
    <t>张子婵</t>
  </si>
  <si>
    <t>2021-07-21 02:17:01</t>
  </si>
  <si>
    <t>102700628601</t>
  </si>
  <si>
    <t>2203684</t>
  </si>
  <si>
    <t>阳江东平假日酒店</t>
  </si>
  <si>
    <t>张秀年</t>
  </si>
  <si>
    <t>2021-07-21 00:05:28</t>
  </si>
  <si>
    <t>102699071483</t>
  </si>
  <si>
    <t>2021-07-20</t>
  </si>
  <si>
    <t>2203676</t>
  </si>
  <si>
    <t>2021-07-20 23:59:51</t>
  </si>
  <si>
    <t>102699914317</t>
  </si>
  <si>
    <t>2203508</t>
  </si>
  <si>
    <t>花筑·拾忆民宿（海口骑楼老街店）</t>
  </si>
  <si>
    <t>高熊,张娜</t>
  </si>
  <si>
    <t>2021-07-20 21:59:10</t>
  </si>
  <si>
    <t>102698331014</t>
  </si>
  <si>
    <t>2202415</t>
  </si>
  <si>
    <t>如家商旅酒店(苏州观前街店)</t>
  </si>
  <si>
    <t>赖恩婷</t>
  </si>
  <si>
    <t>2021-07-19 21:55:16</t>
  </si>
  <si>
    <t>2202256</t>
  </si>
  <si>
    <t>1985.00</t>
  </si>
  <si>
    <t>2021-07-19 18:59:53</t>
  </si>
  <si>
    <t>2200724</t>
  </si>
  <si>
    <t>300.00</t>
  </si>
  <si>
    <t>2021-07-17 23:45:08</t>
  </si>
  <si>
    <t>102696281259</t>
  </si>
  <si>
    <t>2200628</t>
  </si>
  <si>
    <t>锦江之星(西安钟鼓楼地铁站店)</t>
  </si>
  <si>
    <t>李阳</t>
  </si>
  <si>
    <t>2021-07-17 22:04:18</t>
  </si>
  <si>
    <t>2200200</t>
  </si>
  <si>
    <t>钟秀清,于霞</t>
  </si>
  <si>
    <t>1542.00</t>
  </si>
  <si>
    <t>2021-07-17 16:59:22</t>
  </si>
  <si>
    <t>2199978</t>
  </si>
  <si>
    <t>王馨蕊,姜文韬</t>
  </si>
  <si>
    <t>1440.00</t>
  </si>
  <si>
    <t>2021-07-17 13:09:06</t>
  </si>
  <si>
    <t>2199175</t>
  </si>
  <si>
    <t>吴凯旋,郭建波,萧桂源</t>
  </si>
  <si>
    <t>9612.00</t>
  </si>
  <si>
    <t>2021-07-16 19:01:32</t>
  </si>
  <si>
    <t>2199160</t>
  </si>
  <si>
    <t>锦江之星(深圳福民地铁站店)</t>
  </si>
  <si>
    <t>1596.00</t>
  </si>
  <si>
    <t>2021-07-16 18:51:12</t>
  </si>
  <si>
    <t>102695291175</t>
  </si>
  <si>
    <t>2198821</t>
  </si>
  <si>
    <t>布丁酒店（南京南站北广场店）</t>
  </si>
  <si>
    <t>王学飞</t>
  </si>
  <si>
    <t>153.00</t>
  </si>
  <si>
    <t>2021-07-16 13:36:04</t>
  </si>
  <si>
    <t>102694367744</t>
  </si>
  <si>
    <t>2197510</t>
  </si>
  <si>
    <t>上海外滩郁锦香新亚酒店</t>
  </si>
  <si>
    <t>张卉颖</t>
  </si>
  <si>
    <t>1773.00</t>
  </si>
  <si>
    <t>2021-07-15 11:06:47</t>
  </si>
  <si>
    <t>2197498</t>
  </si>
  <si>
    <t>IU酒店（敦煌市政广场店）</t>
  </si>
  <si>
    <t>439.00</t>
  </si>
  <si>
    <t>2021-07-15 11:14:00</t>
  </si>
  <si>
    <t>102694759224</t>
  </si>
  <si>
    <t>2197463</t>
  </si>
  <si>
    <t>如家快捷酒店（扬州江阳中路店）</t>
  </si>
  <si>
    <t>胡云飞,吴淋慧,李力</t>
  </si>
  <si>
    <t>2021-07-15 10:32:52</t>
  </si>
  <si>
    <t>102694142396</t>
  </si>
  <si>
    <t>2197390</t>
  </si>
  <si>
    <t>诚美时尚酒店</t>
  </si>
  <si>
    <t>崔欢</t>
  </si>
  <si>
    <t>2021-07-15 09:36:00</t>
  </si>
  <si>
    <t>102693641236</t>
  </si>
  <si>
    <t>2196517</t>
  </si>
  <si>
    <t>雷登明</t>
  </si>
  <si>
    <t>290.00</t>
  </si>
  <si>
    <t>2021-07-14 17:04:15</t>
  </si>
  <si>
    <t>102693534590</t>
  </si>
  <si>
    <t>2196512</t>
  </si>
  <si>
    <t>朱晓江</t>
  </si>
  <si>
    <t>2021-07-14 17:03:12</t>
  </si>
  <si>
    <t>102693534540</t>
  </si>
  <si>
    <t>2196508</t>
  </si>
  <si>
    <t>鄢柯</t>
  </si>
  <si>
    <t>2021-07-14 17:02:10</t>
  </si>
  <si>
    <t>2196131</t>
  </si>
  <si>
    <t>覃程,吴宏杰</t>
  </si>
  <si>
    <t>1616.00</t>
  </si>
  <si>
    <t>2021-07-14 12:11:56</t>
  </si>
  <si>
    <t>102693367321</t>
  </si>
  <si>
    <t>2196063</t>
  </si>
  <si>
    <t>和颐至尊酒店(杭州西湖湖滨步行街店)</t>
  </si>
  <si>
    <t>李哲</t>
  </si>
  <si>
    <t>2021-07-14 11:17:20</t>
  </si>
  <si>
    <t>2195613</t>
  </si>
  <si>
    <t>942.00</t>
  </si>
  <si>
    <t>2021-07-14 14:57:29</t>
  </si>
  <si>
    <t>2194200</t>
  </si>
  <si>
    <t>邱钰茜,王诗倩,徐晓慧</t>
  </si>
  <si>
    <t>558.00</t>
  </si>
  <si>
    <t>2021-07-12 20:30:36</t>
  </si>
  <si>
    <t>2194199</t>
  </si>
  <si>
    <t>186.00</t>
  </si>
  <si>
    <t>2021-07-12 20:30:13</t>
  </si>
  <si>
    <t>2193580</t>
  </si>
  <si>
    <t>606.00</t>
  </si>
  <si>
    <t>2021-07-12 12:50:53</t>
  </si>
  <si>
    <t>2193568</t>
  </si>
  <si>
    <t>472.00</t>
  </si>
  <si>
    <t>2021-07-12 12:42:33</t>
  </si>
  <si>
    <t>102690005959</t>
  </si>
  <si>
    <t>2193092</t>
  </si>
  <si>
    <t>全季酒店(德清余英坊店)</t>
  </si>
  <si>
    <t>曹巳夏</t>
  </si>
  <si>
    <t>459.00</t>
  </si>
  <si>
    <t>-459</t>
  </si>
  <si>
    <t>2021-07-11 22:15:19</t>
  </si>
  <si>
    <t>102690546606</t>
  </si>
  <si>
    <t>2193088</t>
  </si>
  <si>
    <t>唐旭雯</t>
  </si>
  <si>
    <t>425.00</t>
  </si>
  <si>
    <t>-425</t>
  </si>
  <si>
    <t>2021-07-11 22:10:42</t>
  </si>
  <si>
    <t>2193076</t>
  </si>
  <si>
    <t>锦霖国际酒店</t>
  </si>
  <si>
    <t>161.00</t>
  </si>
  <si>
    <t>2021-07-11 21:38:32</t>
  </si>
  <si>
    <t>2192504</t>
  </si>
  <si>
    <t>813.99</t>
  </si>
  <si>
    <t>2021-07-11 10:09:20</t>
  </si>
  <si>
    <t>2191183</t>
  </si>
  <si>
    <t>马建新,田建欣,于嘉伟</t>
  </si>
  <si>
    <t>2394.00</t>
  </si>
  <si>
    <t>2021-07-10 11:39:45</t>
  </si>
  <si>
    <t>102688606284</t>
  </si>
  <si>
    <t>2021-07-09</t>
  </si>
  <si>
    <t>2190573</t>
  </si>
  <si>
    <t>成都天府丽都喜来登饭店</t>
  </si>
  <si>
    <t>范东强</t>
  </si>
  <si>
    <t>1518.00</t>
  </si>
  <si>
    <t>2021-07-09 22:22:52</t>
  </si>
  <si>
    <t>102685116364</t>
  </si>
  <si>
    <t>2021-07-06</t>
  </si>
  <si>
    <t>2185538</t>
  </si>
  <si>
    <t>九寨沟亚朵轻居酒店</t>
  </si>
  <si>
    <t>郑虹</t>
  </si>
  <si>
    <t>2021-07-06 18:19:30</t>
  </si>
  <si>
    <t>102679165614</t>
  </si>
  <si>
    <t>2021-06-30</t>
  </si>
  <si>
    <t>2178113</t>
  </si>
  <si>
    <t>格林豪泰快捷酒店（昌黎火车站民生路步行街店）</t>
  </si>
  <si>
    <t>袁晖,沈海生</t>
  </si>
  <si>
    <t>2021-06-30 09:16:58</t>
  </si>
  <si>
    <t>2072455</t>
  </si>
  <si>
    <t>2505.00</t>
  </si>
  <si>
    <t>2021-04-18 18:29:48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</si>
</sst>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11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2</v>
      </c>
      <c r="N4" s="7" t="s">
        <v>88</v>
      </c>
      <c r="O4" s="7" t="s">
        <v>97</v>
      </c>
      <c r="P4" s="7" t="s">
        <v>78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85</v>
      </c>
      <c r="H5" s="7" t="s">
        <v>86</v>
      </c>
      <c r="I5" s="7" t="s">
        <v>75</v>
      </c>
      <c r="J5" s="7" t="s">
        <v>2</v>
      </c>
      <c r="K5" s="7" t="s">
        <v>103</v>
      </c>
      <c r="L5" s="7">
        <v>3</v>
      </c>
      <c r="M5" s="7">
        <v>1</v>
      </c>
      <c r="N5" s="7" t="s">
        <v>88</v>
      </c>
      <c r="O5" s="7" t="s">
        <v>77</v>
      </c>
      <c r="P5" s="7" t="s">
        <v>78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92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94</v>
      </c>
      <c r="H6" s="7" t="s">
        <v>95</v>
      </c>
      <c r="I6" s="7" t="s">
        <v>75</v>
      </c>
      <c r="J6" s="7" t="s">
        <v>2</v>
      </c>
      <c r="K6" s="7" t="s">
        <v>108</v>
      </c>
      <c r="L6" s="7">
        <v>1</v>
      </c>
      <c r="M6" s="7">
        <v>2</v>
      </c>
      <c r="N6" s="7" t="s">
        <v>88</v>
      </c>
      <c r="O6" s="7" t="s">
        <v>97</v>
      </c>
      <c r="P6" s="7" t="s">
        <v>78</v>
      </c>
      <c r="Q6" s="7"/>
      <c r="R6" s="10" t="s">
        <v>109</v>
      </c>
      <c r="S6" s="11" t="s">
        <v>19</v>
      </c>
      <c r="T6" s="7"/>
      <c r="U6" s="10" t="s">
        <v>19</v>
      </c>
      <c r="V6" s="10" t="s">
        <v>109</v>
      </c>
      <c r="W6" s="11" t="s">
        <v>110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6</v>
      </c>
      <c r="N7" s="7" t="s">
        <v>117</v>
      </c>
      <c r="O7" s="7" t="s">
        <v>118</v>
      </c>
      <c r="P7" s="7" t="s">
        <v>78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3</v>
      </c>
      <c r="M8" s="7">
        <v>3</v>
      </c>
      <c r="N8" s="7" t="s">
        <v>127</v>
      </c>
      <c r="O8" s="7" t="s">
        <v>128</v>
      </c>
      <c r="P8" s="7" t="s">
        <v>78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2</v>
      </c>
      <c r="N9" s="7" t="s">
        <v>128</v>
      </c>
      <c r="O9" s="7" t="s">
        <v>97</v>
      </c>
      <c r="P9" s="7" t="s">
        <v>78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97</v>
      </c>
      <c r="O10" s="7" t="s">
        <v>77</v>
      </c>
      <c r="P10" s="7" t="s">
        <v>78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149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142</v>
      </c>
      <c r="H11" s="7" t="s">
        <v>143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97</v>
      </c>
      <c r="O11" s="7" t="s">
        <v>77</v>
      </c>
      <c r="P11" s="7" t="s">
        <v>78</v>
      </c>
      <c r="Q11" s="7"/>
      <c r="R11" s="10" t="s">
        <v>145</v>
      </c>
      <c r="S11" s="11" t="s">
        <v>19</v>
      </c>
      <c r="T11" s="7"/>
      <c r="U11" s="10" t="s">
        <v>19</v>
      </c>
      <c r="V11" s="10" t="s">
        <v>145</v>
      </c>
      <c r="W11" s="11" t="s">
        <v>146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152</v>
      </c>
      <c r="H12" s="7" t="s">
        <v>153</v>
      </c>
      <c r="I12" s="7" t="s">
        <v>75</v>
      </c>
      <c r="J12" s="7" t="s">
        <v>2</v>
      </c>
      <c r="K12" s="7" t="s">
        <v>154</v>
      </c>
      <c r="L12" s="7">
        <v>2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160</v>
      </c>
      <c r="H13" s="7" t="s">
        <v>161</v>
      </c>
      <c r="I13" s="7" t="s">
        <v>75</v>
      </c>
      <c r="J13" s="7" t="s">
        <v>2</v>
      </c>
      <c r="K13" s="7" t="s">
        <v>162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0" t="s">
        <v>163</v>
      </c>
      <c r="S13" s="11" t="s">
        <v>19</v>
      </c>
      <c r="T13" s="7"/>
      <c r="U13" s="10" t="s">
        <v>19</v>
      </c>
      <c r="V13" s="10" t="s">
        <v>163</v>
      </c>
      <c r="W13" s="11" t="s">
        <v>164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168</v>
      </c>
      <c r="H14" s="7" t="s">
        <v>169</v>
      </c>
      <c r="I14" s="7" t="s">
        <v>75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176</v>
      </c>
      <c r="H15" s="7" t="s">
        <v>177</v>
      </c>
      <c r="I15" s="7" t="s">
        <v>75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180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184</v>
      </c>
      <c r="H16" s="7" t="s">
        <v>185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188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171</v>
      </c>
      <c r="S17" s="11" t="s">
        <v>19</v>
      </c>
      <c r="T17" s="7"/>
      <c r="U17" s="10" t="s">
        <v>19</v>
      </c>
      <c r="V17" s="10" t="s">
        <v>171</v>
      </c>
      <c r="W17" s="11" t="s">
        <v>172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173</v>
      </c>
      <c r="AD17" t="s">
        <v>6</v>
      </c>
      <c r="AE17" t="s">
        <v>195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197</v>
      </c>
      <c r="H18" s="7" t="s">
        <v>198</v>
      </c>
      <c r="I18" s="7" t="s">
        <v>75</v>
      </c>
      <c r="J18" s="7" t="s">
        <v>2</v>
      </c>
      <c r="K18" s="7" t="s">
        <v>199</v>
      </c>
      <c r="L18" s="7">
        <v>1</v>
      </c>
      <c r="M18" s="7">
        <v>1</v>
      </c>
      <c r="N18" s="7" t="s">
        <v>200</v>
      </c>
      <c r="O18" s="7" t="s">
        <v>77</v>
      </c>
      <c r="P18" s="7" t="s">
        <v>78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206</v>
      </c>
      <c r="H19" s="7" t="s">
        <v>207</v>
      </c>
      <c r="I19" s="7" t="s">
        <v>75</v>
      </c>
      <c r="J19" s="7" t="s">
        <v>2</v>
      </c>
      <c r="K19" s="7" t="s">
        <v>208</v>
      </c>
      <c r="L19" s="7">
        <v>1</v>
      </c>
      <c r="M19" s="7">
        <v>1</v>
      </c>
      <c r="N19" s="7" t="s">
        <v>209</v>
      </c>
      <c r="O19" s="7" t="s">
        <v>77</v>
      </c>
      <c r="P19" s="7" t="s">
        <v>78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215</v>
      </c>
      <c r="H20" s="7" t="s">
        <v>216</v>
      </c>
      <c r="I20" s="7" t="s">
        <v>75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3</v>
      </c>
      <c r="N21" s="7" t="s">
        <v>209</v>
      </c>
      <c r="O21" s="7" t="s">
        <v>128</v>
      </c>
      <c r="P21" s="7" t="s">
        <v>78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6</v>
      </c>
      <c r="N22" s="7" t="s">
        <v>234</v>
      </c>
      <c r="O22" s="7" t="s">
        <v>118</v>
      </c>
      <c r="P22" s="7" t="s">
        <v>78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3</v>
      </c>
      <c r="M23" s="7">
        <v>4</v>
      </c>
      <c r="N23" s="7" t="s">
        <v>234</v>
      </c>
      <c r="O23" s="7" t="s">
        <v>243</v>
      </c>
      <c r="P23" s="7" t="s">
        <v>78</v>
      </c>
      <c r="Q23" s="7"/>
      <c r="R23" s="10" t="s">
        <v>244</v>
      </c>
      <c r="S23" s="11" t="s">
        <v>19</v>
      </c>
      <c r="T23" s="7"/>
      <c r="U23" s="10" t="s">
        <v>19</v>
      </c>
      <c r="V23" s="10" t="s">
        <v>244</v>
      </c>
      <c r="W23" s="11" t="s">
        <v>245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1</v>
      </c>
      <c r="N24" s="7" t="s">
        <v>243</v>
      </c>
      <c r="O24" s="7" t="s">
        <v>77</v>
      </c>
      <c r="P24" s="7" t="s">
        <v>78</v>
      </c>
      <c r="Q24" s="7"/>
      <c r="R24" s="10" t="s">
        <v>252</v>
      </c>
      <c r="S24" s="11" t="s">
        <v>19</v>
      </c>
      <c r="T24" s="7"/>
      <c r="U24" s="10" t="s">
        <v>19</v>
      </c>
      <c r="V24" s="10" t="s">
        <v>252</v>
      </c>
      <c r="W24" s="11" t="s">
        <v>253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257</v>
      </c>
      <c r="H25" s="7" t="s">
        <v>258</v>
      </c>
      <c r="I25" s="7" t="s">
        <v>75</v>
      </c>
      <c r="J25" s="7" t="s">
        <v>2</v>
      </c>
      <c r="K25" s="7" t="s">
        <v>259</v>
      </c>
      <c r="L25" s="7">
        <v>2</v>
      </c>
      <c r="M25" s="7">
        <v>4</v>
      </c>
      <c r="N25" s="7" t="s">
        <v>260</v>
      </c>
      <c r="O25" s="7" t="s">
        <v>243</v>
      </c>
      <c r="P25" s="7" t="s">
        <v>78</v>
      </c>
      <c r="Q25" s="7"/>
      <c r="R25" s="10" t="s">
        <v>261</v>
      </c>
      <c r="S25" s="11" t="s">
        <v>19</v>
      </c>
      <c r="T25" s="7"/>
      <c r="U25" s="10" t="s">
        <v>19</v>
      </c>
      <c r="V25" s="10" t="s">
        <v>261</v>
      </c>
      <c r="W25" s="11" t="s">
        <v>262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266</v>
      </c>
      <c r="H26" s="7" t="s">
        <v>267</v>
      </c>
      <c r="I26" s="7" t="s">
        <v>75</v>
      </c>
      <c r="J26" s="7" t="s">
        <v>2</v>
      </c>
      <c r="K26" s="7" t="s">
        <v>268</v>
      </c>
      <c r="L26" s="7">
        <v>1</v>
      </c>
      <c r="M26" s="7">
        <v>2</v>
      </c>
      <c r="N26" s="7" t="s">
        <v>97</v>
      </c>
      <c r="O26" s="7" t="s">
        <v>97</v>
      </c>
      <c r="P26" s="7" t="s">
        <v>78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273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274</v>
      </c>
      <c r="H27" s="7" t="s">
        <v>275</v>
      </c>
      <c r="I27" s="7" t="s">
        <v>75</v>
      </c>
      <c r="J27" s="7" t="s">
        <v>2</v>
      </c>
      <c r="K27" s="7" t="s">
        <v>276</v>
      </c>
      <c r="L27" s="7">
        <v>1</v>
      </c>
      <c r="M27" s="7">
        <v>2</v>
      </c>
      <c r="N27" s="7" t="s">
        <v>97</v>
      </c>
      <c r="O27" s="7" t="s">
        <v>97</v>
      </c>
      <c r="P27" s="7" t="s">
        <v>78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281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282</v>
      </c>
      <c r="H28" s="7" t="s">
        <v>283</v>
      </c>
      <c r="I28" s="7" t="s">
        <v>75</v>
      </c>
      <c r="J28" s="7" t="s">
        <v>2</v>
      </c>
      <c r="K28" s="7" t="s">
        <v>284</v>
      </c>
      <c r="L28" s="7">
        <v>2</v>
      </c>
      <c r="M28" s="7">
        <v>1</v>
      </c>
      <c r="N28" s="7" t="s">
        <v>97</v>
      </c>
      <c r="O28" s="7" t="s">
        <v>77</v>
      </c>
      <c r="P28" s="7" t="s">
        <v>78</v>
      </c>
      <c r="Q28" s="7"/>
      <c r="R28" s="10" t="s">
        <v>285</v>
      </c>
      <c r="S28" s="11" t="s">
        <v>19</v>
      </c>
      <c r="T28" s="7"/>
      <c r="U28" s="10" t="s">
        <v>19</v>
      </c>
      <c r="V28" s="10" t="s">
        <v>285</v>
      </c>
      <c r="W28" s="11" t="s">
        <v>286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290</v>
      </c>
      <c r="H29" s="7" t="s">
        <v>291</v>
      </c>
      <c r="I29" s="7" t="s">
        <v>75</v>
      </c>
      <c r="J29" s="7" t="s">
        <v>2</v>
      </c>
      <c r="K29" s="7" t="s">
        <v>292</v>
      </c>
      <c r="L29" s="7">
        <v>1</v>
      </c>
      <c r="M29" s="7">
        <v>1</v>
      </c>
      <c r="N29" s="7" t="s">
        <v>97</v>
      </c>
      <c r="O29" s="7" t="s">
        <v>77</v>
      </c>
      <c r="P29" s="7" t="s">
        <v>78</v>
      </c>
      <c r="Q29" s="7"/>
      <c r="R29" s="10" t="s">
        <v>293</v>
      </c>
      <c r="S29" s="11" t="s">
        <v>19</v>
      </c>
      <c r="T29" s="7"/>
      <c r="U29" s="10" t="s">
        <v>19</v>
      </c>
      <c r="V29" s="10" t="s">
        <v>293</v>
      </c>
      <c r="W29" s="11" t="s">
        <v>294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145</v>
      </c>
      <c r="AD29" t="s">
        <v>6</v>
      </c>
      <c r="AE29" t="s">
        <v>140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296</v>
      </c>
      <c r="H30" s="7" t="s">
        <v>297</v>
      </c>
      <c r="I30" s="7" t="s">
        <v>75</v>
      </c>
      <c r="J30" s="7" t="s">
        <v>2</v>
      </c>
      <c r="K30" s="7" t="s">
        <v>298</v>
      </c>
      <c r="L30" s="7">
        <v>2</v>
      </c>
      <c r="M30" s="7">
        <v>1</v>
      </c>
      <c r="N30" s="7" t="s">
        <v>97</v>
      </c>
      <c r="O30" s="7" t="s">
        <v>77</v>
      </c>
      <c r="P30" s="7" t="s">
        <v>78</v>
      </c>
      <c r="Q30" s="7"/>
      <c r="R30" s="10" t="s">
        <v>299</v>
      </c>
      <c r="S30" s="11" t="s">
        <v>19</v>
      </c>
      <c r="T30" s="7"/>
      <c r="U30" s="10" t="s">
        <v>19</v>
      </c>
      <c r="V30" s="10" t="s">
        <v>299</v>
      </c>
      <c r="W30" s="11" t="s">
        <v>105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302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303</v>
      </c>
      <c r="H31" s="7" t="s">
        <v>304</v>
      </c>
      <c r="I31" s="7" t="s">
        <v>75</v>
      </c>
      <c r="J31" s="7" t="s">
        <v>2</v>
      </c>
      <c r="K31" s="7" t="s">
        <v>305</v>
      </c>
      <c r="L31" s="7">
        <v>1</v>
      </c>
      <c r="M31" s="7">
        <v>1</v>
      </c>
      <c r="N31" s="7" t="s">
        <v>77</v>
      </c>
      <c r="O31" s="7" t="s">
        <v>77</v>
      </c>
      <c r="P31" s="7" t="s">
        <v>78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294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307</v>
      </c>
      <c r="AD31" t="s">
        <v>6</v>
      </c>
      <c r="AE31" t="s">
        <v>174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309</v>
      </c>
      <c r="H32" s="7" t="s">
        <v>310</v>
      </c>
      <c r="I32" s="7" t="s">
        <v>75</v>
      </c>
      <c r="J32" s="7" t="s">
        <v>2</v>
      </c>
      <c r="K32" s="7" t="s">
        <v>311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10" t="s">
        <v>312</v>
      </c>
      <c r="S32" s="11" t="s">
        <v>19</v>
      </c>
      <c r="T32" s="7"/>
      <c r="U32" s="10" t="s">
        <v>19</v>
      </c>
      <c r="V32" s="10" t="s">
        <v>312</v>
      </c>
      <c r="W32" s="11" t="s">
        <v>313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314</v>
      </c>
      <c r="AD32" t="s">
        <v>6</v>
      </c>
      <c r="AE32" t="s">
        <v>140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316</v>
      </c>
      <c r="H33" s="7" t="s">
        <v>317</v>
      </c>
      <c r="I33" s="7" t="s">
        <v>75</v>
      </c>
      <c r="J33" s="7" t="s">
        <v>2</v>
      </c>
      <c r="K33" s="7" t="s">
        <v>318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10" t="s">
        <v>187</v>
      </c>
      <c r="S33" s="11" t="s">
        <v>19</v>
      </c>
      <c r="T33" s="7"/>
      <c r="U33" s="10" t="s">
        <v>19</v>
      </c>
      <c r="V33" s="10" t="s">
        <v>187</v>
      </c>
      <c r="W33" s="11" t="s">
        <v>188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189</v>
      </c>
      <c r="AD33" t="s">
        <v>6</v>
      </c>
      <c r="AE33" t="s">
        <v>319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321</v>
      </c>
      <c r="H34" s="7" t="s">
        <v>322</v>
      </c>
      <c r="I34" s="7" t="s">
        <v>75</v>
      </c>
      <c r="J34" s="7" t="s">
        <v>2</v>
      </c>
      <c r="K34" s="7" t="s">
        <v>323</v>
      </c>
      <c r="L34" s="7">
        <v>1</v>
      </c>
      <c r="M34" s="7">
        <v>1</v>
      </c>
      <c r="N34" s="7" t="s">
        <v>77</v>
      </c>
      <c r="O34" s="7" t="s">
        <v>77</v>
      </c>
      <c r="P34" s="7" t="s">
        <v>78</v>
      </c>
      <c r="Q34" s="7"/>
      <c r="R34" s="10" t="s">
        <v>324</v>
      </c>
      <c r="S34" s="11" t="s">
        <v>19</v>
      </c>
      <c r="T34" s="7"/>
      <c r="U34" s="10" t="s">
        <v>19</v>
      </c>
      <c r="V34" s="10" t="s">
        <v>324</v>
      </c>
      <c r="W34" s="11" t="s">
        <v>325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329</v>
      </c>
      <c r="H35" s="7" t="s">
        <v>330</v>
      </c>
      <c r="I35" s="7" t="s">
        <v>75</v>
      </c>
      <c r="J35" s="7" t="s">
        <v>2</v>
      </c>
      <c r="K35" s="7" t="s">
        <v>331</v>
      </c>
      <c r="L35" s="7">
        <v>2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10" t="s">
        <v>130</v>
      </c>
      <c r="S35" s="11" t="s">
        <v>19</v>
      </c>
      <c r="T35" s="7"/>
      <c r="U35" s="10" t="s">
        <v>19</v>
      </c>
      <c r="V35" s="10" t="s">
        <v>130</v>
      </c>
      <c r="W35" s="11" t="s">
        <v>286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335</v>
      </c>
      <c r="H36" s="7" t="s">
        <v>336</v>
      </c>
      <c r="I36" s="7" t="s">
        <v>75</v>
      </c>
      <c r="J36" s="7" t="s">
        <v>2</v>
      </c>
      <c r="K36" s="7" t="s">
        <v>337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0" t="s">
        <v>338</v>
      </c>
      <c r="S36" s="11" t="s">
        <v>19</v>
      </c>
      <c r="T36" s="7"/>
      <c r="U36" s="10" t="s">
        <v>19</v>
      </c>
      <c r="V36" s="10" t="s">
        <v>338</v>
      </c>
      <c r="W36" s="11" t="s">
        <v>339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343</v>
      </c>
      <c r="H37" s="7" t="s">
        <v>344</v>
      </c>
      <c r="I37" s="7" t="s">
        <v>75</v>
      </c>
      <c r="J37" s="7" t="s">
        <v>2</v>
      </c>
      <c r="K37" s="7" t="s">
        <v>345</v>
      </c>
      <c r="L37" s="7">
        <v>3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0" t="s">
        <v>346</v>
      </c>
      <c r="S37" s="11" t="s">
        <v>19</v>
      </c>
      <c r="T37" s="7"/>
      <c r="U37" s="10" t="s">
        <v>19</v>
      </c>
      <c r="V37" s="10" t="s">
        <v>346</v>
      </c>
      <c r="W37" s="11" t="s">
        <v>347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348</v>
      </c>
      <c r="AD37" t="s">
        <v>6</v>
      </c>
      <c r="AE37" t="s">
        <v>327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349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350</v>
      </c>
      <c r="H38" s="7" t="s">
        <v>351</v>
      </c>
      <c r="I38" s="7" t="s">
        <v>75</v>
      </c>
      <c r="J38" s="7" t="s">
        <v>2</v>
      </c>
      <c r="K38" s="7" t="s">
        <v>352</v>
      </c>
      <c r="L38" s="7">
        <v>1</v>
      </c>
      <c r="M38" s="7">
        <v>1</v>
      </c>
      <c r="N38" s="7" t="s">
        <v>97</v>
      </c>
      <c r="O38" s="7" t="s">
        <v>77</v>
      </c>
      <c r="P38" s="7" t="s">
        <v>78</v>
      </c>
      <c r="Q38" s="7"/>
      <c r="R38" s="10" t="s">
        <v>353</v>
      </c>
      <c r="S38" s="11" t="s">
        <v>19</v>
      </c>
      <c r="T38" s="7"/>
      <c r="U38" s="10" t="s">
        <v>19</v>
      </c>
      <c r="V38" s="10" t="s">
        <v>353</v>
      </c>
      <c r="W38" s="11" t="s">
        <v>354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358</v>
      </c>
      <c r="H39" s="7" t="s">
        <v>359</v>
      </c>
      <c r="I39" s="7" t="s">
        <v>75</v>
      </c>
      <c r="J39" s="7" t="s">
        <v>2</v>
      </c>
      <c r="K39" s="7" t="s">
        <v>360</v>
      </c>
      <c r="L39" s="7">
        <v>1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10" t="s">
        <v>361</v>
      </c>
      <c r="S39" s="11" t="s">
        <v>19</v>
      </c>
      <c r="T39" s="7"/>
      <c r="U39" s="10" t="s">
        <v>19</v>
      </c>
      <c r="V39" s="10" t="s">
        <v>361</v>
      </c>
      <c r="W39" s="11" t="s">
        <v>362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365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366</v>
      </c>
      <c r="H40" s="7" t="s">
        <v>367</v>
      </c>
      <c r="I40" s="7" t="s">
        <v>75</v>
      </c>
      <c r="J40" s="7" t="s">
        <v>2</v>
      </c>
      <c r="K40" s="7" t="s">
        <v>368</v>
      </c>
      <c r="L40" s="7">
        <v>1</v>
      </c>
      <c r="M40" s="7">
        <v>1</v>
      </c>
      <c r="N40" s="7" t="s">
        <v>369</v>
      </c>
      <c r="O40" s="7" t="s">
        <v>77</v>
      </c>
      <c r="P40" s="7" t="s">
        <v>78</v>
      </c>
      <c r="Q40" s="7"/>
      <c r="R40" s="10" t="s">
        <v>370</v>
      </c>
      <c r="S40" s="11" t="s">
        <v>19</v>
      </c>
      <c r="T40" s="7"/>
      <c r="U40" s="10" t="s">
        <v>19</v>
      </c>
      <c r="V40" s="10" t="s">
        <v>370</v>
      </c>
      <c r="W40" s="11" t="s">
        <v>313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373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374</v>
      </c>
      <c r="H41" s="7" t="s">
        <v>375</v>
      </c>
      <c r="I41" s="7" t="s">
        <v>75</v>
      </c>
      <c r="J41" s="7" t="s">
        <v>2</v>
      </c>
      <c r="K41" s="7" t="s">
        <v>376</v>
      </c>
      <c r="L41" s="7">
        <v>1</v>
      </c>
      <c r="M41" s="7">
        <v>1</v>
      </c>
      <c r="N41" s="7" t="s">
        <v>243</v>
      </c>
      <c r="O41" s="7" t="s">
        <v>77</v>
      </c>
      <c r="P41" s="7" t="s">
        <v>78</v>
      </c>
      <c r="Q41" s="7"/>
      <c r="R41" s="10" t="s">
        <v>377</v>
      </c>
      <c r="S41" s="11" t="s">
        <v>19</v>
      </c>
      <c r="T41" s="7"/>
      <c r="U41" s="10" t="s">
        <v>19</v>
      </c>
      <c r="V41" s="10" t="s">
        <v>377</v>
      </c>
      <c r="W41" s="11" t="s">
        <v>378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381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382</v>
      </c>
      <c r="H42" s="7" t="s">
        <v>383</v>
      </c>
      <c r="I42" s="7" t="s">
        <v>75</v>
      </c>
      <c r="J42" s="7" t="s">
        <v>2</v>
      </c>
      <c r="K42" s="7" t="s">
        <v>384</v>
      </c>
      <c r="L42" s="7">
        <v>1</v>
      </c>
      <c r="M42" s="7">
        <v>1</v>
      </c>
      <c r="N42" s="7" t="s">
        <v>77</v>
      </c>
      <c r="O42" s="7" t="s">
        <v>77</v>
      </c>
      <c r="P42" s="7" t="s">
        <v>78</v>
      </c>
      <c r="Q42" s="7"/>
      <c r="R42" s="10" t="s">
        <v>385</v>
      </c>
      <c r="S42" s="11" t="s">
        <v>19</v>
      </c>
      <c r="T42" s="7"/>
      <c r="U42" s="10" t="s">
        <v>19</v>
      </c>
      <c r="V42" s="10" t="s">
        <v>385</v>
      </c>
      <c r="W42" s="11" t="s">
        <v>386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387</v>
      </c>
      <c r="AD42" t="s">
        <v>6</v>
      </c>
      <c r="AE42" t="s">
        <v>388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389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390</v>
      </c>
      <c r="H43" s="7" t="s">
        <v>391</v>
      </c>
      <c r="I43" s="7" t="s">
        <v>75</v>
      </c>
      <c r="J43" s="7" t="s">
        <v>2</v>
      </c>
      <c r="K43" s="7" t="s">
        <v>392</v>
      </c>
      <c r="L43" s="7">
        <v>1</v>
      </c>
      <c r="M43" s="7">
        <v>1</v>
      </c>
      <c r="N43" s="7" t="s">
        <v>77</v>
      </c>
      <c r="O43" s="7" t="s">
        <v>77</v>
      </c>
      <c r="P43" s="7" t="s">
        <v>78</v>
      </c>
      <c r="Q43" s="7"/>
      <c r="R43" s="10" t="s">
        <v>220</v>
      </c>
      <c r="S43" s="11" t="s">
        <v>19</v>
      </c>
      <c r="T43" s="7"/>
      <c r="U43" s="10" t="s">
        <v>19</v>
      </c>
      <c r="V43" s="10" t="s">
        <v>220</v>
      </c>
      <c r="W43" s="11" t="s">
        <v>354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139</v>
      </c>
      <c r="AD43" t="s">
        <v>6</v>
      </c>
      <c r="AE43" t="s">
        <v>327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393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394</v>
      </c>
      <c r="H44" s="7" t="s">
        <v>395</v>
      </c>
      <c r="I44" s="7" t="s">
        <v>75</v>
      </c>
      <c r="J44" s="7" t="s">
        <v>2</v>
      </c>
      <c r="K44" s="7" t="s">
        <v>396</v>
      </c>
      <c r="L44" s="7">
        <v>1</v>
      </c>
      <c r="M44" s="7">
        <v>1</v>
      </c>
      <c r="N44" s="7" t="s">
        <v>97</v>
      </c>
      <c r="O44" s="7" t="s">
        <v>77</v>
      </c>
      <c r="P44" s="7" t="s">
        <v>78</v>
      </c>
      <c r="Q44" s="7"/>
      <c r="R44" s="10" t="s">
        <v>397</v>
      </c>
      <c r="S44" s="11" t="s">
        <v>19</v>
      </c>
      <c r="T44" s="7"/>
      <c r="U44" s="10" t="s">
        <v>19</v>
      </c>
      <c r="V44" s="10" t="s">
        <v>397</v>
      </c>
      <c r="W44" s="11" t="s">
        <v>294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400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401</v>
      </c>
      <c r="H45" s="7" t="s">
        <v>402</v>
      </c>
      <c r="I45" s="7" t="s">
        <v>75</v>
      </c>
      <c r="J45" s="7" t="s">
        <v>2</v>
      </c>
      <c r="K45" s="7" t="s">
        <v>403</v>
      </c>
      <c r="L45" s="7">
        <v>1</v>
      </c>
      <c r="M45" s="7">
        <v>1</v>
      </c>
      <c r="N45" s="7" t="s">
        <v>77</v>
      </c>
      <c r="O45" s="7" t="s">
        <v>78</v>
      </c>
      <c r="P45" s="7" t="s">
        <v>404</v>
      </c>
      <c r="Q45" s="7"/>
      <c r="R45" s="10" t="s">
        <v>405</v>
      </c>
      <c r="S45" s="11" t="s">
        <v>19</v>
      </c>
      <c r="T45" s="7"/>
      <c r="U45" s="10" t="s">
        <v>19</v>
      </c>
      <c r="V45" s="10" t="s">
        <v>405</v>
      </c>
      <c r="W45" s="11" t="s">
        <v>406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407</v>
      </c>
      <c r="AD45" t="s">
        <v>6</v>
      </c>
      <c r="AE45" t="s">
        <v>408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409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410</v>
      </c>
      <c r="H46" s="7" t="s">
        <v>411</v>
      </c>
      <c r="I46" s="7" t="s">
        <v>75</v>
      </c>
      <c r="J46" s="7" t="s">
        <v>2</v>
      </c>
      <c r="K46" s="7" t="s">
        <v>412</v>
      </c>
      <c r="L46" s="7">
        <v>1</v>
      </c>
      <c r="M46" s="7">
        <v>1</v>
      </c>
      <c r="N46" s="7" t="s">
        <v>78</v>
      </c>
      <c r="O46" s="7" t="s">
        <v>78</v>
      </c>
      <c r="P46" s="7" t="s">
        <v>404</v>
      </c>
      <c r="Q46" s="7"/>
      <c r="R46" s="10" t="s">
        <v>413</v>
      </c>
      <c r="S46" s="11" t="s">
        <v>19</v>
      </c>
      <c r="T46" s="7"/>
      <c r="U46" s="10" t="s">
        <v>19</v>
      </c>
      <c r="V46" s="10" t="s">
        <v>413</v>
      </c>
      <c r="W46" s="11" t="s">
        <v>294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414</v>
      </c>
      <c r="AD46" t="s">
        <v>6</v>
      </c>
      <c r="AE46" t="s">
        <v>319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415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416</v>
      </c>
      <c r="H47" s="7" t="s">
        <v>417</v>
      </c>
      <c r="I47" s="7" t="s">
        <v>75</v>
      </c>
      <c r="J47" s="7" t="s">
        <v>2</v>
      </c>
      <c r="K47" s="7" t="s">
        <v>418</v>
      </c>
      <c r="L47" s="7">
        <v>2</v>
      </c>
      <c r="M47" s="7">
        <v>1</v>
      </c>
      <c r="N47" s="7" t="s">
        <v>78</v>
      </c>
      <c r="O47" s="7" t="s">
        <v>78</v>
      </c>
      <c r="P47" s="7" t="s">
        <v>404</v>
      </c>
      <c r="Q47" s="7"/>
      <c r="R47" s="10" t="s">
        <v>419</v>
      </c>
      <c r="S47" s="11" t="s">
        <v>19</v>
      </c>
      <c r="T47" s="7"/>
      <c r="U47" s="10" t="s">
        <v>19</v>
      </c>
      <c r="V47" s="10" t="s">
        <v>419</v>
      </c>
      <c r="W47" s="11" t="s">
        <v>420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421</v>
      </c>
      <c r="AD47" t="s">
        <v>6</v>
      </c>
      <c r="AE47" t="s">
        <v>174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422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423</v>
      </c>
      <c r="H48" s="7" t="s">
        <v>424</v>
      </c>
      <c r="I48" s="7" t="s">
        <v>75</v>
      </c>
      <c r="J48" s="7" t="s">
        <v>2</v>
      </c>
      <c r="K48" s="7" t="s">
        <v>425</v>
      </c>
      <c r="L48" s="7">
        <v>1</v>
      </c>
      <c r="M48" s="7">
        <v>1</v>
      </c>
      <c r="N48" s="7" t="s">
        <v>78</v>
      </c>
      <c r="O48" s="7" t="s">
        <v>78</v>
      </c>
      <c r="P48" s="7" t="s">
        <v>404</v>
      </c>
      <c r="Q48" s="7"/>
      <c r="R48" s="10" t="s">
        <v>426</v>
      </c>
      <c r="S48" s="11" t="s">
        <v>19</v>
      </c>
      <c r="T48" s="7"/>
      <c r="U48" s="10" t="s">
        <v>19</v>
      </c>
      <c r="V48" s="10" t="s">
        <v>426</v>
      </c>
      <c r="W48" s="11" t="s">
        <v>90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293</v>
      </c>
      <c r="AD48" t="s">
        <v>6</v>
      </c>
      <c r="AE48" t="s">
        <v>427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428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429</v>
      </c>
      <c r="H49" s="7" t="s">
        <v>430</v>
      </c>
      <c r="I49" s="7" t="s">
        <v>75</v>
      </c>
      <c r="J49" s="7" t="s">
        <v>2</v>
      </c>
      <c r="K49" s="7" t="s">
        <v>431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404</v>
      </c>
      <c r="Q49" s="7"/>
      <c r="R49" s="10" t="s">
        <v>432</v>
      </c>
      <c r="S49" s="11" t="s">
        <v>19</v>
      </c>
      <c r="T49" s="7"/>
      <c r="U49" s="10" t="s">
        <v>19</v>
      </c>
      <c r="V49" s="10" t="s">
        <v>432</v>
      </c>
      <c r="W49" s="11" t="s">
        <v>433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385</v>
      </c>
      <c r="AD49" t="s">
        <v>6</v>
      </c>
      <c r="AE49" t="s">
        <v>408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434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435</v>
      </c>
      <c r="H50" s="7" t="s">
        <v>436</v>
      </c>
      <c r="I50" s="7" t="s">
        <v>75</v>
      </c>
      <c r="J50" s="7" t="s">
        <v>2</v>
      </c>
      <c r="K50" s="7" t="s">
        <v>437</v>
      </c>
      <c r="L50" s="7">
        <v>1</v>
      </c>
      <c r="M50" s="7">
        <v>1</v>
      </c>
      <c r="N50" s="7" t="s">
        <v>78</v>
      </c>
      <c r="O50" s="7" t="s">
        <v>78</v>
      </c>
      <c r="P50" s="7" t="s">
        <v>404</v>
      </c>
      <c r="Q50" s="7"/>
      <c r="R50" s="10" t="s">
        <v>438</v>
      </c>
      <c r="S50" s="11" t="s">
        <v>19</v>
      </c>
      <c r="T50" s="7"/>
      <c r="U50" s="10" t="s">
        <v>19</v>
      </c>
      <c r="V50" s="10" t="s">
        <v>438</v>
      </c>
      <c r="W50" s="11" t="s">
        <v>138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439</v>
      </c>
      <c r="AD50" t="s">
        <v>6</v>
      </c>
      <c r="AE50" t="s">
        <v>301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440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416</v>
      </c>
      <c r="H51" s="7" t="s">
        <v>417</v>
      </c>
      <c r="I51" s="7" t="s">
        <v>75</v>
      </c>
      <c r="J51" s="7" t="s">
        <v>2</v>
      </c>
      <c r="K51" s="7" t="s">
        <v>441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404</v>
      </c>
      <c r="Q51" s="7"/>
      <c r="R51" s="10" t="s">
        <v>442</v>
      </c>
      <c r="S51" s="11" t="s">
        <v>19</v>
      </c>
      <c r="T51" s="7"/>
      <c r="U51" s="10" t="s">
        <v>19</v>
      </c>
      <c r="V51" s="10" t="s">
        <v>442</v>
      </c>
      <c r="W51" s="11" t="s">
        <v>443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361</v>
      </c>
      <c r="AD51" t="s">
        <v>6</v>
      </c>
      <c r="AE51" t="s">
        <v>174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444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445</v>
      </c>
      <c r="H52" s="7" t="s">
        <v>446</v>
      </c>
      <c r="I52" s="7" t="s">
        <v>75</v>
      </c>
      <c r="J52" s="7" t="s">
        <v>2</v>
      </c>
      <c r="K52" s="7" t="s">
        <v>447</v>
      </c>
      <c r="L52" s="7">
        <v>2</v>
      </c>
      <c r="M52" s="7">
        <v>3</v>
      </c>
      <c r="N52" s="7" t="s">
        <v>369</v>
      </c>
      <c r="O52" s="7" t="s">
        <v>97</v>
      </c>
      <c r="P52" s="7" t="s">
        <v>404</v>
      </c>
      <c r="Q52" s="7"/>
      <c r="R52" s="10" t="s">
        <v>448</v>
      </c>
      <c r="S52" s="11" t="s">
        <v>19</v>
      </c>
      <c r="T52" s="7"/>
      <c r="U52" s="10" t="s">
        <v>19</v>
      </c>
      <c r="V52" s="10" t="s">
        <v>448</v>
      </c>
      <c r="W52" s="11" t="s">
        <v>449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450</v>
      </c>
      <c r="AD52" t="s">
        <v>6</v>
      </c>
      <c r="AE52" t="s">
        <v>451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452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453</v>
      </c>
      <c r="H53" s="7" t="s">
        <v>454</v>
      </c>
      <c r="I53" s="7" t="s">
        <v>75</v>
      </c>
      <c r="J53" s="7" t="s">
        <v>2</v>
      </c>
      <c r="K53" s="7" t="s">
        <v>455</v>
      </c>
      <c r="L53" s="7">
        <v>2</v>
      </c>
      <c r="M53" s="7">
        <v>1</v>
      </c>
      <c r="N53" s="7" t="s">
        <v>77</v>
      </c>
      <c r="O53" s="7" t="s">
        <v>78</v>
      </c>
      <c r="P53" s="7" t="s">
        <v>404</v>
      </c>
      <c r="Q53" s="7"/>
      <c r="R53" s="10" t="s">
        <v>456</v>
      </c>
      <c r="S53" s="11" t="s">
        <v>19</v>
      </c>
      <c r="T53" s="7"/>
      <c r="U53" s="10" t="s">
        <v>19</v>
      </c>
      <c r="V53" s="10" t="s">
        <v>456</v>
      </c>
      <c r="W53" s="11" t="s">
        <v>457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458</v>
      </c>
      <c r="AD53" t="s">
        <v>6</v>
      </c>
      <c r="AE53" t="s">
        <v>459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460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461</v>
      </c>
      <c r="H54" s="7" t="s">
        <v>462</v>
      </c>
      <c r="I54" s="7" t="s">
        <v>75</v>
      </c>
      <c r="J54" s="7" t="s">
        <v>2</v>
      </c>
      <c r="K54" s="7" t="s">
        <v>463</v>
      </c>
      <c r="L54" s="7">
        <v>1</v>
      </c>
      <c r="M54" s="7">
        <v>1</v>
      </c>
      <c r="N54" s="7" t="s">
        <v>78</v>
      </c>
      <c r="O54" s="7" t="s">
        <v>78</v>
      </c>
      <c r="P54" s="7" t="s">
        <v>404</v>
      </c>
      <c r="Q54" s="7"/>
      <c r="R54" s="10" t="s">
        <v>464</v>
      </c>
      <c r="S54" s="11" t="s">
        <v>19</v>
      </c>
      <c r="T54" s="7"/>
      <c r="U54" s="10" t="s">
        <v>19</v>
      </c>
      <c r="V54" s="10" t="s">
        <v>464</v>
      </c>
      <c r="W54" s="11" t="s">
        <v>465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466</v>
      </c>
      <c r="AD54" t="s">
        <v>6</v>
      </c>
      <c r="AE54" t="s">
        <v>467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468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335</v>
      </c>
      <c r="H55" s="7" t="s">
        <v>336</v>
      </c>
      <c r="I55" s="7" t="s">
        <v>75</v>
      </c>
      <c r="J55" s="7" t="s">
        <v>2</v>
      </c>
      <c r="K55" s="7" t="s">
        <v>469</v>
      </c>
      <c r="L55" s="7">
        <v>1</v>
      </c>
      <c r="M55" s="7">
        <v>1</v>
      </c>
      <c r="N55" s="7" t="s">
        <v>78</v>
      </c>
      <c r="O55" s="7" t="s">
        <v>78</v>
      </c>
      <c r="P55" s="7" t="s">
        <v>404</v>
      </c>
      <c r="Q55" s="7"/>
      <c r="R55" s="10" t="s">
        <v>338</v>
      </c>
      <c r="S55" s="11" t="s">
        <v>19</v>
      </c>
      <c r="T55" s="7"/>
      <c r="U55" s="10" t="s">
        <v>19</v>
      </c>
      <c r="V55" s="10" t="s">
        <v>338</v>
      </c>
      <c r="W55" s="11" t="s">
        <v>339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340</v>
      </c>
      <c r="AD55" t="s">
        <v>6</v>
      </c>
      <c r="AE55" t="s">
        <v>408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470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471</v>
      </c>
      <c r="H56" s="7" t="s">
        <v>472</v>
      </c>
      <c r="I56" s="7" t="s">
        <v>75</v>
      </c>
      <c r="J56" s="7" t="s">
        <v>2</v>
      </c>
      <c r="K56" s="7" t="s">
        <v>473</v>
      </c>
      <c r="L56" s="7">
        <v>1</v>
      </c>
      <c r="M56" s="7">
        <v>1</v>
      </c>
      <c r="N56" s="7" t="s">
        <v>128</v>
      </c>
      <c r="O56" s="7" t="s">
        <v>78</v>
      </c>
      <c r="P56" s="7" t="s">
        <v>404</v>
      </c>
      <c r="Q56" s="7"/>
      <c r="R56" s="10" t="s">
        <v>474</v>
      </c>
      <c r="S56" s="11" t="s">
        <v>19</v>
      </c>
      <c r="T56" s="7"/>
      <c r="U56" s="10" t="s">
        <v>19</v>
      </c>
      <c r="V56" s="10" t="s">
        <v>474</v>
      </c>
      <c r="W56" s="11" t="s">
        <v>433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475</v>
      </c>
      <c r="AD56" t="s">
        <v>6</v>
      </c>
      <c r="AE56" t="s">
        <v>132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476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477</v>
      </c>
      <c r="H57" s="7" t="s">
        <v>478</v>
      </c>
      <c r="I57" s="7" t="s">
        <v>75</v>
      </c>
      <c r="J57" s="7" t="s">
        <v>2</v>
      </c>
      <c r="K57" s="7" t="s">
        <v>479</v>
      </c>
      <c r="L57" s="7">
        <v>2</v>
      </c>
      <c r="M57" s="7">
        <v>4</v>
      </c>
      <c r="N57" s="7" t="s">
        <v>369</v>
      </c>
      <c r="O57" s="7" t="s">
        <v>128</v>
      </c>
      <c r="P57" s="7" t="s">
        <v>404</v>
      </c>
      <c r="Q57" s="7"/>
      <c r="R57" s="10" t="s">
        <v>480</v>
      </c>
      <c r="S57" s="11" t="s">
        <v>19</v>
      </c>
      <c r="T57" s="7"/>
      <c r="U57" s="10" t="s">
        <v>19</v>
      </c>
      <c r="V57" s="10" t="s">
        <v>480</v>
      </c>
      <c r="W57" s="11" t="s">
        <v>475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483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484</v>
      </c>
      <c r="H58" s="7" t="s">
        <v>485</v>
      </c>
      <c r="I58" s="7" t="s">
        <v>75</v>
      </c>
      <c r="J58" s="7" t="s">
        <v>2</v>
      </c>
      <c r="K58" s="7" t="s">
        <v>486</v>
      </c>
      <c r="L58" s="7">
        <v>1</v>
      </c>
      <c r="M58" s="7">
        <v>3</v>
      </c>
      <c r="N58" s="7" t="s">
        <v>97</v>
      </c>
      <c r="O58" s="7" t="s">
        <v>97</v>
      </c>
      <c r="P58" s="7" t="s">
        <v>404</v>
      </c>
      <c r="Q58" s="7"/>
      <c r="R58" s="10" t="s">
        <v>487</v>
      </c>
      <c r="S58" s="11" t="s">
        <v>19</v>
      </c>
      <c r="T58" s="7"/>
      <c r="U58" s="10" t="s">
        <v>19</v>
      </c>
      <c r="V58" s="10" t="s">
        <v>487</v>
      </c>
      <c r="W58" s="11" t="s">
        <v>488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489</v>
      </c>
      <c r="AD58" t="s">
        <v>6</v>
      </c>
      <c r="AE58" t="s">
        <v>490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491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492</v>
      </c>
      <c r="H59" s="7" t="s">
        <v>493</v>
      </c>
      <c r="I59" s="7" t="s">
        <v>75</v>
      </c>
      <c r="J59" s="7" t="s">
        <v>2</v>
      </c>
      <c r="K59" s="7" t="s">
        <v>494</v>
      </c>
      <c r="L59" s="7">
        <v>2</v>
      </c>
      <c r="M59" s="7">
        <v>1</v>
      </c>
      <c r="N59" s="7" t="s">
        <v>78</v>
      </c>
      <c r="O59" s="7" t="s">
        <v>78</v>
      </c>
      <c r="P59" s="7" t="s">
        <v>404</v>
      </c>
      <c r="Q59" s="7"/>
      <c r="R59" s="10" t="s">
        <v>379</v>
      </c>
      <c r="S59" s="11" t="s">
        <v>19</v>
      </c>
      <c r="T59" s="7"/>
      <c r="U59" s="10" t="s">
        <v>19</v>
      </c>
      <c r="V59" s="10" t="s">
        <v>379</v>
      </c>
      <c r="W59" s="11" t="s">
        <v>495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496</v>
      </c>
      <c r="AD59" t="s">
        <v>6</v>
      </c>
      <c r="AE59" t="s">
        <v>467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497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498</v>
      </c>
      <c r="H60" s="7" t="s">
        <v>499</v>
      </c>
      <c r="I60" s="7" t="s">
        <v>75</v>
      </c>
      <c r="J60" s="7" t="s">
        <v>2</v>
      </c>
      <c r="K60" s="7" t="s">
        <v>500</v>
      </c>
      <c r="L60" s="7">
        <v>1</v>
      </c>
      <c r="M60" s="7">
        <v>1</v>
      </c>
      <c r="N60" s="7" t="s">
        <v>78</v>
      </c>
      <c r="O60" s="7" t="s">
        <v>78</v>
      </c>
      <c r="P60" s="7" t="s">
        <v>404</v>
      </c>
      <c r="Q60" s="7"/>
      <c r="R60" s="10" t="s">
        <v>145</v>
      </c>
      <c r="S60" s="11" t="s">
        <v>19</v>
      </c>
      <c r="T60" s="7"/>
      <c r="U60" s="10" t="s">
        <v>19</v>
      </c>
      <c r="V60" s="10" t="s">
        <v>145</v>
      </c>
      <c r="W60" s="11" t="s">
        <v>146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147</v>
      </c>
      <c r="AD60" t="s">
        <v>6</v>
      </c>
      <c r="AE60" t="s">
        <v>501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502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503</v>
      </c>
      <c r="H61" s="7" t="s">
        <v>504</v>
      </c>
      <c r="I61" s="7" t="s">
        <v>75</v>
      </c>
      <c r="J61" s="7" t="s">
        <v>2</v>
      </c>
      <c r="K61" s="7" t="s">
        <v>505</v>
      </c>
      <c r="L61" s="7">
        <v>1</v>
      </c>
      <c r="M61" s="7">
        <v>3</v>
      </c>
      <c r="N61" s="7" t="s">
        <v>97</v>
      </c>
      <c r="O61" s="7" t="s">
        <v>97</v>
      </c>
      <c r="P61" s="7" t="s">
        <v>404</v>
      </c>
      <c r="Q61" s="7"/>
      <c r="R61" s="10" t="s">
        <v>506</v>
      </c>
      <c r="S61" s="11" t="s">
        <v>19</v>
      </c>
      <c r="T61" s="7"/>
      <c r="U61" s="10" t="s">
        <v>19</v>
      </c>
      <c r="V61" s="10" t="s">
        <v>506</v>
      </c>
      <c r="W61" s="11" t="s">
        <v>507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508</v>
      </c>
      <c r="AD61" t="s">
        <v>6</v>
      </c>
      <c r="AE61" t="s">
        <v>509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510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511</v>
      </c>
      <c r="H62" s="7" t="s">
        <v>512</v>
      </c>
      <c r="I62" s="7" t="s">
        <v>75</v>
      </c>
      <c r="J62" s="7" t="s">
        <v>2</v>
      </c>
      <c r="K62" s="7" t="s">
        <v>513</v>
      </c>
      <c r="L62" s="7">
        <v>1</v>
      </c>
      <c r="M62" s="7">
        <v>1</v>
      </c>
      <c r="N62" s="7" t="s">
        <v>77</v>
      </c>
      <c r="O62" s="7" t="s">
        <v>78</v>
      </c>
      <c r="P62" s="7" t="s">
        <v>404</v>
      </c>
      <c r="Q62" s="7"/>
      <c r="R62" s="10" t="s">
        <v>514</v>
      </c>
      <c r="S62" s="11" t="s">
        <v>19</v>
      </c>
      <c r="T62" s="7"/>
      <c r="U62" s="10" t="s">
        <v>19</v>
      </c>
      <c r="V62" s="10" t="s">
        <v>514</v>
      </c>
      <c r="W62" s="11" t="s">
        <v>515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518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519</v>
      </c>
      <c r="H63" s="7" t="s">
        <v>520</v>
      </c>
      <c r="I63" s="7" t="s">
        <v>75</v>
      </c>
      <c r="J63" s="7" t="s">
        <v>2</v>
      </c>
      <c r="K63" s="7" t="s">
        <v>521</v>
      </c>
      <c r="L63" s="7">
        <v>1</v>
      </c>
      <c r="M63" s="7">
        <v>1</v>
      </c>
      <c r="N63" s="7" t="s">
        <v>97</v>
      </c>
      <c r="O63" s="7" t="s">
        <v>78</v>
      </c>
      <c r="P63" s="7" t="s">
        <v>404</v>
      </c>
      <c r="Q63" s="7"/>
      <c r="R63" s="10" t="s">
        <v>522</v>
      </c>
      <c r="S63" s="11" t="s">
        <v>19</v>
      </c>
      <c r="T63" s="7"/>
      <c r="U63" s="10" t="s">
        <v>19</v>
      </c>
      <c r="V63" s="10" t="s">
        <v>522</v>
      </c>
      <c r="W63" s="11" t="s">
        <v>523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227</v>
      </c>
      <c r="AD63" t="s">
        <v>6</v>
      </c>
      <c r="AE63" t="s">
        <v>524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525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526</v>
      </c>
      <c r="H64" s="7" t="s">
        <v>527</v>
      </c>
      <c r="I64" s="7" t="s">
        <v>75</v>
      </c>
      <c r="J64" s="7" t="s">
        <v>2</v>
      </c>
      <c r="K64" s="7" t="s">
        <v>528</v>
      </c>
      <c r="L64" s="7">
        <v>2</v>
      </c>
      <c r="M64" s="7">
        <v>1</v>
      </c>
      <c r="N64" s="7" t="s">
        <v>78</v>
      </c>
      <c r="O64" s="7" t="s">
        <v>78</v>
      </c>
      <c r="P64" s="7" t="s">
        <v>404</v>
      </c>
      <c r="Q64" s="7"/>
      <c r="R64" s="10" t="s">
        <v>529</v>
      </c>
      <c r="S64" s="11" t="s">
        <v>19</v>
      </c>
      <c r="T64" s="7"/>
      <c r="U64" s="10" t="s">
        <v>19</v>
      </c>
      <c r="V64" s="10" t="s">
        <v>529</v>
      </c>
      <c r="W64" s="11" t="s">
        <v>530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531</v>
      </c>
      <c r="AD64" t="s">
        <v>6</v>
      </c>
      <c r="AE64" t="s">
        <v>532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533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534</v>
      </c>
      <c r="H65" s="7" t="s">
        <v>535</v>
      </c>
      <c r="I65" s="7" t="s">
        <v>75</v>
      </c>
      <c r="J65" s="7" t="s">
        <v>2</v>
      </c>
      <c r="K65" s="7" t="s">
        <v>536</v>
      </c>
      <c r="L65" s="7">
        <v>1</v>
      </c>
      <c r="M65" s="7">
        <v>3</v>
      </c>
      <c r="N65" s="7" t="s">
        <v>537</v>
      </c>
      <c r="O65" s="7" t="s">
        <v>97</v>
      </c>
      <c r="P65" s="7" t="s">
        <v>404</v>
      </c>
      <c r="Q65" s="7"/>
      <c r="R65" s="10" t="s">
        <v>538</v>
      </c>
      <c r="S65" s="11" t="s">
        <v>19</v>
      </c>
      <c r="T65" s="7"/>
      <c r="U65" s="10" t="s">
        <v>19</v>
      </c>
      <c r="V65" s="10" t="s">
        <v>538</v>
      </c>
      <c r="W65" s="11" t="s">
        <v>539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540</v>
      </c>
      <c r="AD65" t="s">
        <v>6</v>
      </c>
      <c r="AE65" t="s">
        <v>541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542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335</v>
      </c>
      <c r="H66" s="7" t="s">
        <v>336</v>
      </c>
      <c r="I66" s="7" t="s">
        <v>75</v>
      </c>
      <c r="J66" s="7" t="s">
        <v>2</v>
      </c>
      <c r="K66" s="7" t="s">
        <v>543</v>
      </c>
      <c r="L66" s="7">
        <v>1</v>
      </c>
      <c r="M66" s="7">
        <v>1</v>
      </c>
      <c r="N66" s="7" t="s">
        <v>78</v>
      </c>
      <c r="O66" s="7" t="s">
        <v>78</v>
      </c>
      <c r="P66" s="7" t="s">
        <v>404</v>
      </c>
      <c r="Q66" s="7"/>
      <c r="R66" s="10" t="s">
        <v>338</v>
      </c>
      <c r="S66" s="11" t="s">
        <v>19</v>
      </c>
      <c r="T66" s="7"/>
      <c r="U66" s="10" t="s">
        <v>19</v>
      </c>
      <c r="V66" s="10" t="s">
        <v>338</v>
      </c>
      <c r="W66" s="11" t="s">
        <v>339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340</v>
      </c>
      <c r="AD66" t="s">
        <v>6</v>
      </c>
      <c r="AE66" t="s">
        <v>408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544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545</v>
      </c>
      <c r="H67" s="7" t="s">
        <v>546</v>
      </c>
      <c r="I67" s="7" t="s">
        <v>75</v>
      </c>
      <c r="J67" s="7" t="s">
        <v>2</v>
      </c>
      <c r="K67" s="7" t="s">
        <v>547</v>
      </c>
      <c r="L67" s="7">
        <v>1</v>
      </c>
      <c r="M67" s="7">
        <v>1</v>
      </c>
      <c r="N67" s="7" t="s">
        <v>97</v>
      </c>
      <c r="O67" s="7" t="s">
        <v>78</v>
      </c>
      <c r="P67" s="7" t="s">
        <v>404</v>
      </c>
      <c r="Q67" s="7"/>
      <c r="R67" s="10" t="s">
        <v>548</v>
      </c>
      <c r="S67" s="11" t="s">
        <v>19</v>
      </c>
      <c r="T67" s="7"/>
      <c r="U67" s="10" t="s">
        <v>19</v>
      </c>
      <c r="V67" s="10" t="s">
        <v>548</v>
      </c>
      <c r="W67" s="11" t="s">
        <v>219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137</v>
      </c>
      <c r="AD67" t="s">
        <v>6</v>
      </c>
      <c r="AE67" t="s">
        <v>549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550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551</v>
      </c>
      <c r="H68" s="7" t="s">
        <v>552</v>
      </c>
      <c r="I68" s="7" t="s">
        <v>75</v>
      </c>
      <c r="J68" s="7" t="s">
        <v>2</v>
      </c>
      <c r="K68" s="7" t="s">
        <v>553</v>
      </c>
      <c r="L68" s="7">
        <v>1</v>
      </c>
      <c r="M68" s="7">
        <v>1</v>
      </c>
      <c r="N68" s="7" t="s">
        <v>77</v>
      </c>
      <c r="O68" s="7" t="s">
        <v>78</v>
      </c>
      <c r="P68" s="7" t="s">
        <v>404</v>
      </c>
      <c r="Q68" s="7"/>
      <c r="R68" s="10" t="s">
        <v>554</v>
      </c>
      <c r="S68" s="11" t="s">
        <v>19</v>
      </c>
      <c r="T68" s="7"/>
      <c r="U68" s="10" t="s">
        <v>19</v>
      </c>
      <c r="V68" s="10" t="s">
        <v>554</v>
      </c>
      <c r="W68" s="11" t="s">
        <v>146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555</v>
      </c>
      <c r="AD68" t="s">
        <v>6</v>
      </c>
      <c r="AE68" t="s">
        <v>319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556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557</v>
      </c>
      <c r="H69" s="7" t="s">
        <v>558</v>
      </c>
      <c r="I69" s="7" t="s">
        <v>75</v>
      </c>
      <c r="J69" s="7" t="s">
        <v>2</v>
      </c>
      <c r="K69" s="7" t="s">
        <v>559</v>
      </c>
      <c r="L69" s="7">
        <v>1</v>
      </c>
      <c r="M69" s="7">
        <v>1</v>
      </c>
      <c r="N69" s="7" t="s">
        <v>78</v>
      </c>
      <c r="O69" s="7" t="s">
        <v>78</v>
      </c>
      <c r="P69" s="7" t="s">
        <v>404</v>
      </c>
      <c r="Q69" s="7"/>
      <c r="R69" s="10" t="s">
        <v>560</v>
      </c>
      <c r="S69" s="11" t="s">
        <v>19</v>
      </c>
      <c r="T69" s="7"/>
      <c r="U69" s="10" t="s">
        <v>19</v>
      </c>
      <c r="V69" s="10" t="s">
        <v>560</v>
      </c>
      <c r="W69" s="11" t="s">
        <v>457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130</v>
      </c>
      <c r="AD69" t="s">
        <v>6</v>
      </c>
      <c r="AE69" t="s">
        <v>561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562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563</v>
      </c>
      <c r="H70" s="7" t="s">
        <v>564</v>
      </c>
      <c r="I70" s="7" t="s">
        <v>75</v>
      </c>
      <c r="J70" s="7" t="s">
        <v>2</v>
      </c>
      <c r="K70" s="7" t="s">
        <v>565</v>
      </c>
      <c r="L70" s="7">
        <v>1</v>
      </c>
      <c r="M70" s="7">
        <v>1</v>
      </c>
      <c r="N70" s="7" t="s">
        <v>97</v>
      </c>
      <c r="O70" s="7" t="s">
        <v>78</v>
      </c>
      <c r="P70" s="7" t="s">
        <v>404</v>
      </c>
      <c r="Q70" s="7"/>
      <c r="R70" s="10" t="s">
        <v>566</v>
      </c>
      <c r="S70" s="11" t="s">
        <v>19</v>
      </c>
      <c r="T70" s="7"/>
      <c r="U70" s="10" t="s">
        <v>19</v>
      </c>
      <c r="V70" s="10" t="s">
        <v>566</v>
      </c>
      <c r="W70" s="11" t="s">
        <v>495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567</v>
      </c>
      <c r="AD70" t="s">
        <v>6</v>
      </c>
      <c r="AE70" t="s">
        <v>568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569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316</v>
      </c>
      <c r="H71" s="7" t="s">
        <v>317</v>
      </c>
      <c r="I71" s="7" t="s">
        <v>75</v>
      </c>
      <c r="J71" s="7" t="s">
        <v>2</v>
      </c>
      <c r="K71" s="7" t="s">
        <v>570</v>
      </c>
      <c r="L71" s="7">
        <v>1</v>
      </c>
      <c r="M71" s="7">
        <v>1</v>
      </c>
      <c r="N71" s="7" t="s">
        <v>78</v>
      </c>
      <c r="O71" s="7" t="s">
        <v>78</v>
      </c>
      <c r="P71" s="7" t="s">
        <v>404</v>
      </c>
      <c r="Q71" s="7"/>
      <c r="R71" s="10" t="s">
        <v>442</v>
      </c>
      <c r="S71" s="11" t="s">
        <v>19</v>
      </c>
      <c r="T71" s="7"/>
      <c r="U71" s="10" t="s">
        <v>19</v>
      </c>
      <c r="V71" s="10" t="s">
        <v>442</v>
      </c>
      <c r="W71" s="11" t="s">
        <v>443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361</v>
      </c>
      <c r="AD71" t="s">
        <v>6</v>
      </c>
      <c r="AE71" t="s">
        <v>571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572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573</v>
      </c>
      <c r="H72" s="7" t="s">
        <v>574</v>
      </c>
      <c r="I72" s="7" t="s">
        <v>75</v>
      </c>
      <c r="J72" s="7" t="s">
        <v>2</v>
      </c>
      <c r="K72" s="7" t="s">
        <v>575</v>
      </c>
      <c r="L72" s="7">
        <v>1</v>
      </c>
      <c r="M72" s="7">
        <v>1</v>
      </c>
      <c r="N72" s="7" t="s">
        <v>78</v>
      </c>
      <c r="O72" s="7" t="s">
        <v>78</v>
      </c>
      <c r="P72" s="7" t="s">
        <v>404</v>
      </c>
      <c r="Q72" s="7"/>
      <c r="R72" s="10" t="s">
        <v>576</v>
      </c>
      <c r="S72" s="11" t="s">
        <v>19</v>
      </c>
      <c r="T72" s="7"/>
      <c r="U72" s="10" t="s">
        <v>19</v>
      </c>
      <c r="V72" s="10" t="s">
        <v>576</v>
      </c>
      <c r="W72" s="11" t="s">
        <v>90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577</v>
      </c>
      <c r="AD72" t="s">
        <v>6</v>
      </c>
      <c r="AE72" t="s">
        <v>408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578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579</v>
      </c>
      <c r="H73" s="7" t="s">
        <v>580</v>
      </c>
      <c r="I73" s="7" t="s">
        <v>75</v>
      </c>
      <c r="J73" s="7" t="s">
        <v>2</v>
      </c>
      <c r="K73" s="7" t="s">
        <v>581</v>
      </c>
      <c r="L73" s="7">
        <v>1</v>
      </c>
      <c r="M73" s="7">
        <v>5</v>
      </c>
      <c r="N73" s="7" t="s">
        <v>118</v>
      </c>
      <c r="O73" s="7" t="s">
        <v>243</v>
      </c>
      <c r="P73" s="7" t="s">
        <v>404</v>
      </c>
      <c r="Q73" s="7"/>
      <c r="R73" s="10" t="s">
        <v>582</v>
      </c>
      <c r="S73" s="11" t="s">
        <v>19</v>
      </c>
      <c r="T73" s="7"/>
      <c r="U73" s="10" t="s">
        <v>19</v>
      </c>
      <c r="V73" s="10" t="s">
        <v>582</v>
      </c>
      <c r="W73" s="11" t="s">
        <v>371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583</v>
      </c>
      <c r="AD73" t="s">
        <v>6</v>
      </c>
      <c r="AE73" t="s">
        <v>584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585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586</v>
      </c>
      <c r="H74" s="7" t="s">
        <v>587</v>
      </c>
      <c r="I74" s="7" t="s">
        <v>75</v>
      </c>
      <c r="J74" s="7" t="s">
        <v>2</v>
      </c>
      <c r="K74" s="7" t="s">
        <v>588</v>
      </c>
      <c r="L74" s="7">
        <v>1</v>
      </c>
      <c r="M74" s="7">
        <v>2</v>
      </c>
      <c r="N74" s="7" t="s">
        <v>77</v>
      </c>
      <c r="O74" s="7" t="s">
        <v>77</v>
      </c>
      <c r="P74" s="7" t="s">
        <v>404</v>
      </c>
      <c r="Q74" s="7"/>
      <c r="R74" s="10" t="s">
        <v>589</v>
      </c>
      <c r="S74" s="11" t="s">
        <v>19</v>
      </c>
      <c r="T74" s="7"/>
      <c r="U74" s="10" t="s">
        <v>19</v>
      </c>
      <c r="V74" s="10" t="s">
        <v>589</v>
      </c>
      <c r="W74" s="11" t="s">
        <v>590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591</v>
      </c>
      <c r="AD74" t="s">
        <v>6</v>
      </c>
      <c r="AE74" t="s">
        <v>327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592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593</v>
      </c>
      <c r="H75" s="7" t="s">
        <v>594</v>
      </c>
      <c r="I75" s="7" t="s">
        <v>75</v>
      </c>
      <c r="J75" s="7" t="s">
        <v>2</v>
      </c>
      <c r="K75" s="7" t="s">
        <v>595</v>
      </c>
      <c r="L75" s="7">
        <v>2</v>
      </c>
      <c r="M75" s="7">
        <v>1</v>
      </c>
      <c r="N75" s="7" t="s">
        <v>77</v>
      </c>
      <c r="O75" s="7" t="s">
        <v>78</v>
      </c>
      <c r="P75" s="7" t="s">
        <v>404</v>
      </c>
      <c r="Q75" s="7"/>
      <c r="R75" s="10" t="s">
        <v>596</v>
      </c>
      <c r="S75" s="11" t="s">
        <v>19</v>
      </c>
      <c r="T75" s="7"/>
      <c r="U75" s="10" t="s">
        <v>19</v>
      </c>
      <c r="V75" s="10" t="s">
        <v>596</v>
      </c>
      <c r="W75" s="11" t="s">
        <v>597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598</v>
      </c>
      <c r="AD75" t="s">
        <v>6</v>
      </c>
      <c r="AE75" t="s">
        <v>599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600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601</v>
      </c>
      <c r="H76" s="7" t="s">
        <v>602</v>
      </c>
      <c r="I76" s="7" t="s">
        <v>75</v>
      </c>
      <c r="J76" s="7" t="s">
        <v>2</v>
      </c>
      <c r="K76" s="7" t="s">
        <v>603</v>
      </c>
      <c r="L76" s="7">
        <v>1</v>
      </c>
      <c r="M76" s="7">
        <v>1</v>
      </c>
      <c r="N76" s="7" t="s">
        <v>78</v>
      </c>
      <c r="O76" s="7" t="s">
        <v>78</v>
      </c>
      <c r="P76" s="7" t="s">
        <v>404</v>
      </c>
      <c r="Q76" s="7"/>
      <c r="R76" s="10" t="s">
        <v>604</v>
      </c>
      <c r="S76" s="11" t="s">
        <v>19</v>
      </c>
      <c r="T76" s="7"/>
      <c r="U76" s="10" t="s">
        <v>19</v>
      </c>
      <c r="V76" s="10" t="s">
        <v>604</v>
      </c>
      <c r="W76" s="11" t="s">
        <v>188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605</v>
      </c>
      <c r="AD76" t="s">
        <v>6</v>
      </c>
      <c r="AE76" t="s">
        <v>327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606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607</v>
      </c>
      <c r="H77" s="7" t="s">
        <v>608</v>
      </c>
      <c r="I77" s="7" t="s">
        <v>75</v>
      </c>
      <c r="J77" s="7" t="s">
        <v>2</v>
      </c>
      <c r="K77" s="7" t="s">
        <v>609</v>
      </c>
      <c r="L77" s="7">
        <v>1</v>
      </c>
      <c r="M77" s="7">
        <v>1</v>
      </c>
      <c r="N77" s="7" t="s">
        <v>78</v>
      </c>
      <c r="O77" s="7" t="s">
        <v>78</v>
      </c>
      <c r="P77" s="7" t="s">
        <v>404</v>
      </c>
      <c r="Q77" s="7"/>
      <c r="R77" s="10" t="s">
        <v>145</v>
      </c>
      <c r="S77" s="11" t="s">
        <v>19</v>
      </c>
      <c r="T77" s="7"/>
      <c r="U77" s="10" t="s">
        <v>19</v>
      </c>
      <c r="V77" s="10" t="s">
        <v>145</v>
      </c>
      <c r="W77" s="11" t="s">
        <v>146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147</v>
      </c>
      <c r="AD77" t="s">
        <v>6</v>
      </c>
      <c r="AE77" t="s">
        <v>610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611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612</v>
      </c>
      <c r="H78" s="7" t="s">
        <v>613</v>
      </c>
      <c r="I78" s="7" t="s">
        <v>75</v>
      </c>
      <c r="J78" s="7" t="s">
        <v>2</v>
      </c>
      <c r="K78" s="7" t="s">
        <v>614</v>
      </c>
      <c r="L78" s="7">
        <v>1</v>
      </c>
      <c r="M78" s="7">
        <v>1</v>
      </c>
      <c r="N78" s="7" t="s">
        <v>78</v>
      </c>
      <c r="O78" s="7" t="s">
        <v>78</v>
      </c>
      <c r="P78" s="7" t="s">
        <v>404</v>
      </c>
      <c r="Q78" s="7"/>
      <c r="R78" s="10" t="s">
        <v>442</v>
      </c>
      <c r="S78" s="11" t="s">
        <v>19</v>
      </c>
      <c r="T78" s="7"/>
      <c r="U78" s="10" t="s">
        <v>19</v>
      </c>
      <c r="V78" s="10" t="s">
        <v>442</v>
      </c>
      <c r="W78" s="11" t="s">
        <v>443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361</v>
      </c>
      <c r="AD78" t="s">
        <v>6</v>
      </c>
      <c r="AE78" t="s">
        <v>427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615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616</v>
      </c>
      <c r="H79" s="7" t="s">
        <v>617</v>
      </c>
      <c r="I79" s="7" t="s">
        <v>75</v>
      </c>
      <c r="J79" s="7" t="s">
        <v>2</v>
      </c>
      <c r="K79" s="7" t="s">
        <v>618</v>
      </c>
      <c r="L79" s="7">
        <v>1</v>
      </c>
      <c r="M79" s="7">
        <v>1</v>
      </c>
      <c r="N79" s="7" t="s">
        <v>78</v>
      </c>
      <c r="O79" s="7" t="s">
        <v>78</v>
      </c>
      <c r="P79" s="7" t="s">
        <v>404</v>
      </c>
      <c r="Q79" s="7"/>
      <c r="R79" s="10" t="s">
        <v>619</v>
      </c>
      <c r="S79" s="11" t="s">
        <v>19</v>
      </c>
      <c r="T79" s="7"/>
      <c r="U79" s="10" t="s">
        <v>19</v>
      </c>
      <c r="V79" s="10" t="s">
        <v>619</v>
      </c>
      <c r="W79" s="11" t="s">
        <v>138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262</v>
      </c>
      <c r="AD79" t="s">
        <v>6</v>
      </c>
      <c r="AE79" t="s">
        <v>620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621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622</v>
      </c>
      <c r="H80" s="7" t="s">
        <v>623</v>
      </c>
      <c r="I80" s="7" t="s">
        <v>75</v>
      </c>
      <c r="J80" s="7" t="s">
        <v>2</v>
      </c>
      <c r="K80" s="7" t="s">
        <v>624</v>
      </c>
      <c r="L80" s="7">
        <v>1</v>
      </c>
      <c r="M80" s="7">
        <v>1</v>
      </c>
      <c r="N80" s="7" t="s">
        <v>78</v>
      </c>
      <c r="O80" s="7" t="s">
        <v>78</v>
      </c>
      <c r="P80" s="7" t="s">
        <v>404</v>
      </c>
      <c r="Q80" s="7"/>
      <c r="R80" s="10" t="s">
        <v>625</v>
      </c>
      <c r="S80" s="11" t="s">
        <v>19</v>
      </c>
      <c r="T80" s="7"/>
      <c r="U80" s="10" t="s">
        <v>19</v>
      </c>
      <c r="V80" s="10" t="s">
        <v>625</v>
      </c>
      <c r="W80" s="11" t="s">
        <v>626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627</v>
      </c>
      <c r="AD80" t="s">
        <v>6</v>
      </c>
      <c r="AE80" t="s">
        <v>568</v>
      </c>
      <c r="AF80" t="s">
        <v>83</v>
      </c>
      <c r="AG80" t="s">
        <v>71</v>
      </c>
      <c r="AH80" t="s">
        <v>19</v>
      </c>
    </row>
    <row r="81" customHeight="1" spans="1:32">
      <c r="A81" s="13" t="s">
        <v>628</v>
      </c>
      <c r="B81" s="13"/>
      <c r="C81" s="13" t="s">
        <v>629</v>
      </c>
      <c r="D81" s="13"/>
      <c r="E81" s="13"/>
      <c r="F81" s="13"/>
      <c r="G81" s="13" t="s">
        <v>629</v>
      </c>
      <c r="H81" s="13" t="s">
        <v>629</v>
      </c>
      <c r="I81" s="13" t="s">
        <v>629</v>
      </c>
      <c r="J81" s="13" t="s">
        <v>629</v>
      </c>
      <c r="K81" s="13" t="s">
        <v>629</v>
      </c>
      <c r="L81" s="13" t="s">
        <v>629</v>
      </c>
      <c r="M81" s="13" t="s">
        <v>629</v>
      </c>
      <c r="N81" s="13" t="s">
        <v>629</v>
      </c>
      <c r="O81" s="13" t="s">
        <v>629</v>
      </c>
      <c r="P81" s="13" t="s">
        <v>629</v>
      </c>
      <c r="Q81" s="13"/>
      <c r="R81" s="14" t="s">
        <v>20</v>
      </c>
      <c r="S81" s="14" t="s">
        <v>19</v>
      </c>
      <c r="T81" s="13" t="s">
        <v>629</v>
      </c>
      <c r="U81" s="14"/>
      <c r="V81" s="14" t="s">
        <v>20</v>
      </c>
      <c r="W81" s="14" t="s">
        <v>21</v>
      </c>
      <c r="X81" s="14"/>
      <c r="Y81" s="14"/>
      <c r="Z81" s="14"/>
      <c r="AA81" s="13"/>
      <c r="AB81" s="14"/>
      <c r="AC81" s="13"/>
      <c r="AD81" s="13" t="s">
        <v>629</v>
      </c>
      <c r="AE81" s="13"/>
      <c r="AF8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630</v>
      </c>
      <c r="B1" s="4" t="s">
        <v>631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632</v>
      </c>
      <c r="H1" s="4" t="s">
        <v>633</v>
      </c>
      <c r="I1" s="4" t="s">
        <v>13</v>
      </c>
      <c r="J1" s="4" t="s">
        <v>17</v>
      </c>
      <c r="K1" s="4" t="s">
        <v>18</v>
      </c>
      <c r="L1" s="9" t="s">
        <v>634</v>
      </c>
      <c r="M1" s="4" t="s">
        <v>635</v>
      </c>
      <c r="N1" s="4" t="s">
        <v>636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637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"/>
  <sheetViews>
    <sheetView tabSelected="1" workbookViewId="0">
      <selection activeCell="A85" sqref="A85:C8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638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423</v>
      </c>
      <c r="E2" t="str">
        <f>VLOOKUP(A2,HOP!A:L,12,0)</f>
        <v>423.00</v>
      </c>
      <c r="F2" t="str">
        <f>VLOOKUP(A2,HOP!A:C,3,0)</f>
        <v>2207367</v>
      </c>
      <c r="G2">
        <f>D2-E2</f>
        <v>0</v>
      </c>
      <c r="H2" t="str">
        <f>$H$1&amp;F2</f>
        <v>，2207367</v>
      </c>
      <c r="I2" t="str">
        <f>VLOOKUP(A2,HOP!A:T,20,0)</f>
        <v>直采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186</v>
      </c>
      <c r="E3" t="str">
        <f>VLOOKUP(A3,HOP!A:L,12,0)</f>
        <v>186.00</v>
      </c>
      <c r="F3" t="str">
        <f>VLOOKUP(A3,HOP!A:C,3,0)</f>
        <v>2194199</v>
      </c>
      <c r="G3">
        <f t="shared" ref="G3:G34" si="0">D3-E3</f>
        <v>0</v>
      </c>
      <c r="H3" t="str">
        <f t="shared" ref="H3:H34" si="1">$H$1&amp;F3</f>
        <v>，2194199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97</v>
      </c>
      <c r="C4" s="7" t="s">
        <v>78</v>
      </c>
      <c r="D4" s="3">
        <v>472</v>
      </c>
      <c r="E4" t="str">
        <f>VLOOKUP(A4,HOP!A:L,12,0)</f>
        <v>472.00</v>
      </c>
      <c r="F4" t="str">
        <f>VLOOKUP(A4,HOP!A:C,3,0)</f>
        <v>2193568</v>
      </c>
      <c r="G4">
        <f t="shared" si="0"/>
        <v>0</v>
      </c>
      <c r="H4" t="str">
        <f t="shared" si="1"/>
        <v>，2193568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77</v>
      </c>
      <c r="C5" s="7" t="s">
        <v>78</v>
      </c>
      <c r="D5" s="3">
        <v>558</v>
      </c>
      <c r="E5" t="str">
        <f>VLOOKUP(A5,HOP!A:L,12,0)</f>
        <v>558.00</v>
      </c>
      <c r="F5" t="str">
        <f>VLOOKUP(A5,HOP!A:C,3,0)</f>
        <v>2194200</v>
      </c>
      <c r="G5">
        <f t="shared" si="0"/>
        <v>0</v>
      </c>
      <c r="H5" t="str">
        <f t="shared" si="1"/>
        <v>，2194200</v>
      </c>
      <c r="I5" t="str">
        <f>VLOOKUP(A5,HOP!A:T,20,0)</f>
        <v>直连</v>
      </c>
    </row>
    <row r="6" ht="14.25" hidden="1" customHeight="1" spans="1:9">
      <c r="A6" s="6" t="s">
        <v>107</v>
      </c>
      <c r="B6" s="7" t="s">
        <v>97</v>
      </c>
      <c r="C6" s="7" t="s">
        <v>78</v>
      </c>
      <c r="D6" s="3">
        <v>606</v>
      </c>
      <c r="E6" t="str">
        <f>VLOOKUP(A6,HOP!A:L,12,0)</f>
        <v>606.00</v>
      </c>
      <c r="F6" t="str">
        <f>VLOOKUP(A6,HOP!A:C,3,0)</f>
        <v>2193580</v>
      </c>
      <c r="G6">
        <f t="shared" si="0"/>
        <v>0</v>
      </c>
      <c r="H6" t="str">
        <f t="shared" si="1"/>
        <v>，2193580</v>
      </c>
      <c r="I6" t="str">
        <f>VLOOKUP(A6,HOP!A:T,20,0)</f>
        <v>直连</v>
      </c>
    </row>
    <row r="7" ht="14.25" hidden="1" customHeight="1" spans="1:9">
      <c r="A7" s="6" t="s">
        <v>113</v>
      </c>
      <c r="B7" s="7" t="s">
        <v>118</v>
      </c>
      <c r="C7" s="7" t="s">
        <v>78</v>
      </c>
      <c r="D7" s="3">
        <v>942</v>
      </c>
      <c r="E7" t="str">
        <f>VLOOKUP(A7,HOP!A:L,12,0)</f>
        <v>942.00</v>
      </c>
      <c r="F7" t="str">
        <f>VLOOKUP(A7,HOP!A:C,3,0)</f>
        <v>2195613</v>
      </c>
      <c r="G7">
        <f t="shared" si="0"/>
        <v>0</v>
      </c>
      <c r="H7" t="str">
        <f t="shared" si="1"/>
        <v>，2195613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128</v>
      </c>
      <c r="C8" s="7" t="s">
        <v>78</v>
      </c>
      <c r="D8" s="3">
        <v>2394</v>
      </c>
      <c r="E8" t="str">
        <f>VLOOKUP(A8,HOP!A:L,12,0)</f>
        <v>2394.00</v>
      </c>
      <c r="F8" t="str">
        <f>VLOOKUP(A8,HOP!A:C,3,0)</f>
        <v>2191183</v>
      </c>
      <c r="G8">
        <f t="shared" si="0"/>
        <v>0</v>
      </c>
      <c r="H8" t="str">
        <f t="shared" si="1"/>
        <v>，2191183</v>
      </c>
      <c r="I8" t="str">
        <f>VLOOKUP(A8,HOP!A:T,20,0)</f>
        <v>直连</v>
      </c>
    </row>
    <row r="9" ht="14.25" customHeight="1" spans="1:10">
      <c r="A9" s="42" t="s">
        <v>133</v>
      </c>
      <c r="B9" s="7" t="s">
        <v>97</v>
      </c>
      <c r="C9" s="7" t="s">
        <v>78</v>
      </c>
      <c r="D9" s="3">
        <v>242</v>
      </c>
      <c r="E9" t="str">
        <f>VLOOKUP(A9,HOP!A:L,12,0)</f>
        <v>121.00</v>
      </c>
      <c r="F9" t="str">
        <f>VLOOKUP(A9,HOP!A:C,3,0)</f>
        <v>2205808</v>
      </c>
      <c r="G9">
        <f t="shared" si="0"/>
        <v>121</v>
      </c>
      <c r="H9" t="str">
        <f t="shared" si="1"/>
        <v>，2205808</v>
      </c>
      <c r="I9" t="str">
        <f>VLOOKUP(A9,HOP!A:T,20,0)</f>
        <v>直连</v>
      </c>
      <c r="J9" t="s">
        <v>639</v>
      </c>
    </row>
    <row r="10" ht="14.25" hidden="1" customHeight="1" spans="1:9">
      <c r="A10" s="6" t="s">
        <v>141</v>
      </c>
      <c r="B10" s="7" t="s">
        <v>77</v>
      </c>
      <c r="C10" s="7" t="s">
        <v>78</v>
      </c>
      <c r="D10" s="3">
        <v>139</v>
      </c>
      <c r="E10" t="str">
        <f>VLOOKUP(A10,HOP!A:L,12,0)</f>
        <v>139.00</v>
      </c>
      <c r="F10" t="str">
        <f>VLOOKUP(A10,HOP!A:C,3,0)</f>
        <v>2206263</v>
      </c>
      <c r="G10">
        <f t="shared" si="0"/>
        <v>0</v>
      </c>
      <c r="H10" t="str">
        <f t="shared" si="1"/>
        <v>，2206263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77</v>
      </c>
      <c r="C11" s="7" t="s">
        <v>78</v>
      </c>
      <c r="D11" s="3">
        <v>139</v>
      </c>
      <c r="E11" t="str">
        <f>VLOOKUP(A11,HOP!A:L,12,0)</f>
        <v>139.00</v>
      </c>
      <c r="F11" t="str">
        <f>VLOOKUP(A11,HOP!A:C,3,0)</f>
        <v>2206284</v>
      </c>
      <c r="G11">
        <f t="shared" si="0"/>
        <v>0</v>
      </c>
      <c r="H11" t="str">
        <f t="shared" si="1"/>
        <v>，2206284</v>
      </c>
      <c r="I11" t="str">
        <f>VLOOKUP(A11,HOP!A:T,20,0)</f>
        <v>直连</v>
      </c>
    </row>
    <row r="12" ht="14.25" hidden="1" customHeight="1" spans="1:9">
      <c r="A12" s="6" t="s">
        <v>151</v>
      </c>
      <c r="B12" s="7" t="s">
        <v>77</v>
      </c>
      <c r="C12" s="7" t="s">
        <v>78</v>
      </c>
      <c r="D12" s="3">
        <v>878</v>
      </c>
      <c r="E12" t="str">
        <f>VLOOKUP(A12,HOP!A:L,12,0)</f>
        <v>878.00</v>
      </c>
      <c r="F12" t="str">
        <f>VLOOKUP(A12,HOP!A:C,3,0)</f>
        <v>2207040</v>
      </c>
      <c r="G12">
        <f t="shared" si="0"/>
        <v>0</v>
      </c>
      <c r="H12" t="str">
        <f t="shared" si="1"/>
        <v>，2207040</v>
      </c>
      <c r="I12" t="str">
        <f>VLOOKUP(A12,HOP!A:T,20,0)</f>
        <v>直连</v>
      </c>
    </row>
    <row r="13" ht="14.25" hidden="1" customHeight="1" spans="1:9">
      <c r="A13" s="6" t="s">
        <v>159</v>
      </c>
      <c r="B13" s="7" t="s">
        <v>77</v>
      </c>
      <c r="C13" s="7" t="s">
        <v>78</v>
      </c>
      <c r="D13" s="3">
        <v>2668</v>
      </c>
      <c r="E13" t="str">
        <f>VLOOKUP(A13,HOP!A:L,12,0)</f>
        <v>2668.00</v>
      </c>
      <c r="F13" t="str">
        <f>VLOOKUP(A13,HOP!A:C,3,0)</f>
        <v>2207319</v>
      </c>
      <c r="G13">
        <f t="shared" si="0"/>
        <v>0</v>
      </c>
      <c r="H13" t="str">
        <f t="shared" si="1"/>
        <v>，2207319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77</v>
      </c>
      <c r="C14" s="7" t="s">
        <v>78</v>
      </c>
      <c r="D14" s="3">
        <v>164</v>
      </c>
      <c r="E14" t="str">
        <f>VLOOKUP(A14,HOP!A:L,12,0)</f>
        <v>164.00</v>
      </c>
      <c r="F14" t="str">
        <f>VLOOKUP(A14,HOP!A:C,3,0)</f>
        <v>2207576</v>
      </c>
      <c r="G14">
        <f t="shared" si="0"/>
        <v>0</v>
      </c>
      <c r="H14" t="str">
        <f t="shared" si="1"/>
        <v>，2207576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77</v>
      </c>
      <c r="C15" s="7" t="s">
        <v>78</v>
      </c>
      <c r="D15" s="3">
        <v>257</v>
      </c>
      <c r="E15" t="str">
        <f>VLOOKUP(A15,HOP!A:L,12,0)</f>
        <v>257.00</v>
      </c>
      <c r="F15" t="str">
        <f>VLOOKUP(A15,HOP!A:C,3,0)</f>
        <v>2207447</v>
      </c>
      <c r="G15">
        <f t="shared" si="0"/>
        <v>0</v>
      </c>
      <c r="H15" t="str">
        <f t="shared" si="1"/>
        <v>，2207447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77</v>
      </c>
      <c r="C16" s="7" t="s">
        <v>78</v>
      </c>
      <c r="D16" s="3">
        <v>173</v>
      </c>
      <c r="E16" t="str">
        <f>VLOOKUP(A16,HOP!A:L,12,0)</f>
        <v>173.00</v>
      </c>
      <c r="F16" t="str">
        <f>VLOOKUP(A16,HOP!A:C,3,0)</f>
        <v>2207684</v>
      </c>
      <c r="G16">
        <f t="shared" si="0"/>
        <v>0</v>
      </c>
      <c r="H16" t="str">
        <f t="shared" si="1"/>
        <v>，2207684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77</v>
      </c>
      <c r="C17" s="7" t="s">
        <v>78</v>
      </c>
      <c r="D17" s="3">
        <v>164</v>
      </c>
      <c r="E17" t="str">
        <f>VLOOKUP(A17,HOP!A:L,12,0)</f>
        <v>164.00</v>
      </c>
      <c r="F17" t="str">
        <f>VLOOKUP(A17,HOP!A:C,3,0)</f>
        <v>2207844</v>
      </c>
      <c r="G17">
        <f t="shared" si="0"/>
        <v>0</v>
      </c>
      <c r="H17" t="str">
        <f t="shared" si="1"/>
        <v>，2207844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77</v>
      </c>
      <c r="C18" s="7" t="s">
        <v>78</v>
      </c>
      <c r="D18" s="3">
        <v>439</v>
      </c>
      <c r="E18" t="str">
        <f>VLOOKUP(A18,HOP!A:L,12,0)</f>
        <v>439.00</v>
      </c>
      <c r="F18" t="str">
        <f>VLOOKUP(A18,HOP!A:C,3,0)</f>
        <v>2197498</v>
      </c>
      <c r="G18">
        <f t="shared" si="0"/>
        <v>0</v>
      </c>
      <c r="H18" t="str">
        <f t="shared" si="1"/>
        <v>，2197498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77</v>
      </c>
      <c r="C19" s="7" t="s">
        <v>78</v>
      </c>
      <c r="D19" s="3">
        <v>161</v>
      </c>
      <c r="E19" t="str">
        <f>VLOOKUP(A19,HOP!A:L,12,0)</f>
        <v>161.00</v>
      </c>
      <c r="F19" t="str">
        <f>VLOOKUP(A19,HOP!A:C,3,0)</f>
        <v>2193076</v>
      </c>
      <c r="G19">
        <f t="shared" si="0"/>
        <v>0</v>
      </c>
      <c r="H19" t="str">
        <f t="shared" si="1"/>
        <v>，2193076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77</v>
      </c>
      <c r="C20" s="7" t="s">
        <v>78</v>
      </c>
      <c r="D20" s="3">
        <v>279</v>
      </c>
      <c r="E20" t="str">
        <f>VLOOKUP(A20,HOP!A:L,12,0)</f>
        <v>279.00</v>
      </c>
      <c r="F20" t="str">
        <f>VLOOKUP(A20,HOP!A:C,3,0)</f>
        <v>2207000</v>
      </c>
      <c r="G20">
        <f t="shared" si="0"/>
        <v>0</v>
      </c>
      <c r="H20" t="str">
        <f t="shared" si="1"/>
        <v>，2207000</v>
      </c>
      <c r="I20" t="str">
        <f>VLOOKUP(A20,HOP!A:T,20,0)</f>
        <v>直连</v>
      </c>
    </row>
    <row r="21" ht="14.25" customHeight="1" spans="1:9">
      <c r="A21" s="6" t="s">
        <v>222</v>
      </c>
      <c r="B21" s="7" t="s">
        <v>128</v>
      </c>
      <c r="C21" s="7" t="s">
        <v>78</v>
      </c>
      <c r="D21" s="3">
        <v>814</v>
      </c>
      <c r="E21" t="str">
        <f>VLOOKUP(A21,HOP!A:L,12,0)</f>
        <v>813.99</v>
      </c>
      <c r="F21" t="str">
        <f>VLOOKUP(A21,HOP!A:C,3,0)</f>
        <v>2192504</v>
      </c>
      <c r="G21">
        <f t="shared" si="0"/>
        <v>0.00999999999999091</v>
      </c>
      <c r="H21" t="str">
        <f t="shared" si="1"/>
        <v>，2192504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118</v>
      </c>
      <c r="C22" s="7" t="s">
        <v>78</v>
      </c>
      <c r="D22" s="3">
        <v>1596</v>
      </c>
      <c r="E22" t="str">
        <f>VLOOKUP(A22,HOP!A:L,12,0)</f>
        <v>1596.00</v>
      </c>
      <c r="F22" t="str">
        <f>VLOOKUP(A22,HOP!A:C,3,0)</f>
        <v>2199160</v>
      </c>
      <c r="G22">
        <f t="shared" si="0"/>
        <v>0</v>
      </c>
      <c r="H22" t="str">
        <f t="shared" si="1"/>
        <v>，2199160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243</v>
      </c>
      <c r="C23" s="7" t="s">
        <v>78</v>
      </c>
      <c r="D23" s="3">
        <v>9612</v>
      </c>
      <c r="E23" t="str">
        <f>VLOOKUP(A23,HOP!A:L,12,0)</f>
        <v>9612.00</v>
      </c>
      <c r="F23" t="str">
        <f>VLOOKUP(A23,HOP!A:C,3,0)</f>
        <v>2199175</v>
      </c>
      <c r="G23">
        <f t="shared" si="0"/>
        <v>0</v>
      </c>
      <c r="H23" t="str">
        <f t="shared" si="1"/>
        <v>，2199175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77</v>
      </c>
      <c r="C24" s="7" t="s">
        <v>78</v>
      </c>
      <c r="D24" s="3">
        <v>2100</v>
      </c>
      <c r="E24" t="str">
        <f>VLOOKUP(A24,HOP!A:L,12,0)</f>
        <v>2100.00</v>
      </c>
      <c r="F24" t="str">
        <f>VLOOKUP(A24,HOP!A:C,3,0)</f>
        <v>2204078</v>
      </c>
      <c r="G24">
        <f t="shared" si="0"/>
        <v>0</v>
      </c>
      <c r="H24" t="str">
        <f t="shared" si="1"/>
        <v>，2204078</v>
      </c>
      <c r="I24" t="str">
        <f>VLOOKUP(A24,HOP!A:T,20,0)</f>
        <v>直采</v>
      </c>
    </row>
    <row r="25" ht="14.25" hidden="1" customHeight="1" spans="1:9">
      <c r="A25" s="6" t="s">
        <v>256</v>
      </c>
      <c r="B25" s="7" t="s">
        <v>243</v>
      </c>
      <c r="C25" s="7" t="s">
        <v>78</v>
      </c>
      <c r="D25" s="3">
        <v>1616</v>
      </c>
      <c r="E25" t="str">
        <f>VLOOKUP(A25,HOP!A:L,12,0)</f>
        <v>1616.00</v>
      </c>
      <c r="F25" t="str">
        <f>VLOOKUP(A25,HOP!A:C,3,0)</f>
        <v>2196131</v>
      </c>
      <c r="G25">
        <f t="shared" si="0"/>
        <v>0</v>
      </c>
      <c r="H25" t="str">
        <f t="shared" si="1"/>
        <v>，2196131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97</v>
      </c>
      <c r="C26" s="7" t="s">
        <v>78</v>
      </c>
      <c r="D26" s="3">
        <v>858</v>
      </c>
      <c r="E26" t="str">
        <f>VLOOKUP(A26,HOP!A:L,12,0)</f>
        <v>858.00</v>
      </c>
      <c r="F26" t="str">
        <f>VLOOKUP(A26,HOP!A:C,3,0)</f>
        <v>2206496</v>
      </c>
      <c r="G26">
        <f t="shared" si="0"/>
        <v>0</v>
      </c>
      <c r="H26" t="str">
        <f t="shared" si="1"/>
        <v>，2206496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97</v>
      </c>
      <c r="C27" s="7" t="s">
        <v>78</v>
      </c>
      <c r="D27" s="3">
        <v>450</v>
      </c>
      <c r="E27" t="str">
        <f>VLOOKUP(A27,HOP!A:L,12,0)</f>
        <v>450.00</v>
      </c>
      <c r="F27" t="str">
        <f>VLOOKUP(A27,HOP!A:C,3,0)</f>
        <v>2206103</v>
      </c>
      <c r="G27">
        <f t="shared" si="0"/>
        <v>0</v>
      </c>
      <c r="H27" t="str">
        <f t="shared" si="1"/>
        <v>，2206103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77</v>
      </c>
      <c r="C28" s="7" t="s">
        <v>78</v>
      </c>
      <c r="D28" s="3">
        <v>430</v>
      </c>
      <c r="E28" t="str">
        <f>VLOOKUP(A28,HOP!A:L,12,0)</f>
        <v>430.00</v>
      </c>
      <c r="F28" t="str">
        <f>VLOOKUP(A28,HOP!A:C,3,0)</f>
        <v>2206672</v>
      </c>
      <c r="G28">
        <f t="shared" si="0"/>
        <v>0</v>
      </c>
      <c r="H28" t="str">
        <f t="shared" si="1"/>
        <v>，2206672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77</v>
      </c>
      <c r="C29" s="7" t="s">
        <v>78</v>
      </c>
      <c r="D29" s="3">
        <v>160</v>
      </c>
      <c r="E29" t="str">
        <f>VLOOKUP(A29,HOP!A:L,12,0)</f>
        <v>160.00</v>
      </c>
      <c r="F29" t="str">
        <f>VLOOKUP(A29,HOP!A:C,3,0)</f>
        <v>2206940</v>
      </c>
      <c r="G29">
        <f t="shared" si="0"/>
        <v>0</v>
      </c>
      <c r="H29" t="str">
        <f t="shared" si="1"/>
        <v>，2206940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77</v>
      </c>
      <c r="C30" s="7" t="s">
        <v>78</v>
      </c>
      <c r="D30" s="3">
        <v>554</v>
      </c>
      <c r="E30" t="str">
        <f>VLOOKUP(A30,HOP!A:L,12,0)</f>
        <v>554.00</v>
      </c>
      <c r="F30" t="str">
        <f>VLOOKUP(A30,HOP!A:C,3,0)</f>
        <v>2206901</v>
      </c>
      <c r="G30">
        <f t="shared" si="0"/>
        <v>0</v>
      </c>
      <c r="H30" t="str">
        <f t="shared" si="1"/>
        <v>，2206901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77</v>
      </c>
      <c r="C31" s="7" t="s">
        <v>78</v>
      </c>
      <c r="D31" s="3">
        <v>155</v>
      </c>
      <c r="E31" t="str">
        <f>VLOOKUP(A31,HOP!A:L,12,0)</f>
        <v>155.00</v>
      </c>
      <c r="F31" t="str">
        <f>VLOOKUP(A31,HOP!A:C,3,0)</f>
        <v>2206970</v>
      </c>
      <c r="G31">
        <f t="shared" si="0"/>
        <v>0</v>
      </c>
      <c r="H31" t="str">
        <f t="shared" si="1"/>
        <v>，2206970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77</v>
      </c>
      <c r="C32" s="7" t="s">
        <v>78</v>
      </c>
      <c r="D32" s="3">
        <v>298</v>
      </c>
      <c r="E32" t="str">
        <f>VLOOKUP(A32,HOP!A:L,12,0)</f>
        <v>298.00</v>
      </c>
      <c r="F32" t="str">
        <f>VLOOKUP(A32,HOP!A:C,3,0)</f>
        <v>2206992</v>
      </c>
      <c r="G32">
        <f t="shared" si="0"/>
        <v>0</v>
      </c>
      <c r="H32" t="str">
        <f t="shared" si="1"/>
        <v>，2206992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77</v>
      </c>
      <c r="C33" s="7" t="s">
        <v>78</v>
      </c>
      <c r="D33" s="3">
        <v>173</v>
      </c>
      <c r="E33" t="str">
        <f>VLOOKUP(A33,HOP!A:L,12,0)</f>
        <v>173.00</v>
      </c>
      <c r="F33" t="str">
        <f>VLOOKUP(A33,HOP!A:C,3,0)</f>
        <v>2207834</v>
      </c>
      <c r="G33">
        <f t="shared" si="0"/>
        <v>0</v>
      </c>
      <c r="H33" t="str">
        <f t="shared" si="1"/>
        <v>，2207834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77</v>
      </c>
      <c r="C34" s="7" t="s">
        <v>78</v>
      </c>
      <c r="D34" s="3">
        <v>103</v>
      </c>
      <c r="E34" t="str">
        <f>VLOOKUP(A34,HOP!A:L,12,0)</f>
        <v>103.00</v>
      </c>
      <c r="F34" t="str">
        <f>VLOOKUP(A34,HOP!A:C,3,0)</f>
        <v>2207225</v>
      </c>
      <c r="G34">
        <f t="shared" si="0"/>
        <v>0</v>
      </c>
      <c r="H34" t="str">
        <f t="shared" si="1"/>
        <v>，2207225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77</v>
      </c>
      <c r="C35" s="7" t="s">
        <v>78</v>
      </c>
      <c r="D35" s="3">
        <v>312</v>
      </c>
      <c r="E35" t="str">
        <f>VLOOKUP(A35,HOP!A:L,12,0)</f>
        <v>312.00</v>
      </c>
      <c r="F35" t="str">
        <f>VLOOKUP(A35,HOP!A:C,3,0)</f>
        <v>2207197</v>
      </c>
      <c r="G35">
        <f t="shared" ref="G35:G66" si="2">D35-E35</f>
        <v>0</v>
      </c>
      <c r="H35" t="str">
        <f t="shared" ref="H35:H66" si="3">$H$1&amp;F35</f>
        <v>，2207197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77</v>
      </c>
      <c r="C36" s="7" t="s">
        <v>78</v>
      </c>
      <c r="D36" s="3">
        <v>288</v>
      </c>
      <c r="E36" t="str">
        <f>VLOOKUP(A36,HOP!A:L,12,0)</f>
        <v>288.00</v>
      </c>
      <c r="F36" t="str">
        <f>VLOOKUP(A36,HOP!A:C,3,0)</f>
        <v>2207584</v>
      </c>
      <c r="G36">
        <f t="shared" si="2"/>
        <v>0</v>
      </c>
      <c r="H36" t="str">
        <f t="shared" si="3"/>
        <v>，2207584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77</v>
      </c>
      <c r="C37" s="7" t="s">
        <v>78</v>
      </c>
      <c r="D37" s="3">
        <v>762</v>
      </c>
      <c r="E37" t="str">
        <f>VLOOKUP(A37,HOP!A:L,12,0)</f>
        <v>762.00</v>
      </c>
      <c r="F37" t="str">
        <f>VLOOKUP(A37,HOP!A:C,3,0)</f>
        <v>2207566</v>
      </c>
      <c r="G37">
        <f t="shared" si="2"/>
        <v>0</v>
      </c>
      <c r="H37" t="str">
        <f t="shared" si="3"/>
        <v>，2207566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77</v>
      </c>
      <c r="C38" s="7" t="s">
        <v>78</v>
      </c>
      <c r="D38" s="3">
        <v>244</v>
      </c>
      <c r="E38" t="str">
        <f>VLOOKUP(A38,HOP!A:L,12,0)</f>
        <v>244.00</v>
      </c>
      <c r="F38" t="str">
        <f>VLOOKUP(A38,HOP!A:C,3,0)</f>
        <v>2206266</v>
      </c>
      <c r="G38">
        <f t="shared" si="2"/>
        <v>0</v>
      </c>
      <c r="H38" t="str">
        <f t="shared" si="3"/>
        <v>，2206266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77</v>
      </c>
      <c r="C39" s="7" t="s">
        <v>78</v>
      </c>
      <c r="D39" s="3">
        <v>127</v>
      </c>
      <c r="E39" t="str">
        <f>VLOOKUP(A39,HOP!A:L,12,0)</f>
        <v>127.00</v>
      </c>
      <c r="F39" t="str">
        <f>VLOOKUP(A39,HOP!A:C,3,0)</f>
        <v>2207921</v>
      </c>
      <c r="G39">
        <f t="shared" si="2"/>
        <v>0</v>
      </c>
      <c r="H39" t="str">
        <f t="shared" si="3"/>
        <v>，2207921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77</v>
      </c>
      <c r="C40" s="7" t="s">
        <v>78</v>
      </c>
      <c r="D40" s="3">
        <v>300</v>
      </c>
      <c r="E40" t="str">
        <f>VLOOKUP(A40,HOP!A:L,12,0)</f>
        <v>300.00</v>
      </c>
      <c r="F40" t="str">
        <f>VLOOKUP(A40,HOP!A:C,3,0)</f>
        <v>2200724</v>
      </c>
      <c r="G40">
        <f t="shared" si="2"/>
        <v>0</v>
      </c>
      <c r="H40" t="str">
        <f t="shared" si="3"/>
        <v>，2200724</v>
      </c>
      <c r="I40" t="str">
        <f>VLOOKUP(A40,HOP!A:T,20,0)</f>
        <v>直连</v>
      </c>
    </row>
    <row r="41" ht="14.25" hidden="1" customHeight="1" spans="1:9">
      <c r="A41" s="6" t="s">
        <v>373</v>
      </c>
      <c r="B41" s="7" t="s">
        <v>77</v>
      </c>
      <c r="C41" s="7" t="s">
        <v>78</v>
      </c>
      <c r="D41" s="3">
        <v>238</v>
      </c>
      <c r="E41" t="str">
        <f>VLOOKUP(A41,HOP!A:L,12,0)</f>
        <v>238.00</v>
      </c>
      <c r="F41" t="str">
        <f>VLOOKUP(A41,HOP!A:C,3,0)</f>
        <v>2204469</v>
      </c>
      <c r="G41">
        <f t="shared" si="2"/>
        <v>0</v>
      </c>
      <c r="H41" t="str">
        <f t="shared" si="3"/>
        <v>，2204469</v>
      </c>
      <c r="I41" t="str">
        <f>VLOOKUP(A41,HOP!A:T,20,0)</f>
        <v>直连</v>
      </c>
    </row>
    <row r="42" ht="14.25" hidden="1" customHeight="1" spans="1:9">
      <c r="A42" s="6" t="s">
        <v>381</v>
      </c>
      <c r="B42" s="7" t="s">
        <v>77</v>
      </c>
      <c r="C42" s="7" t="s">
        <v>78</v>
      </c>
      <c r="D42" s="3">
        <v>190</v>
      </c>
      <c r="E42" t="str">
        <f>VLOOKUP(A42,HOP!A:L,12,0)</f>
        <v>190.00</v>
      </c>
      <c r="F42" t="str">
        <f>VLOOKUP(A42,HOP!A:C,3,0)</f>
        <v>2207268</v>
      </c>
      <c r="G42">
        <f t="shared" si="2"/>
        <v>0</v>
      </c>
      <c r="H42" t="str">
        <f t="shared" si="3"/>
        <v>，2207268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77</v>
      </c>
      <c r="C43" s="7" t="s">
        <v>78</v>
      </c>
      <c r="D43" s="3">
        <v>242</v>
      </c>
      <c r="E43" t="str">
        <f>VLOOKUP(A43,HOP!A:L,12,0)</f>
        <v>242.00</v>
      </c>
      <c r="F43" t="str">
        <f>VLOOKUP(A43,HOP!A:C,3,0)</f>
        <v>2207320</v>
      </c>
      <c r="G43">
        <f t="shared" si="2"/>
        <v>0</v>
      </c>
      <c r="H43" t="str">
        <f t="shared" si="3"/>
        <v>，2207320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77</v>
      </c>
      <c r="C44" s="7" t="s">
        <v>78</v>
      </c>
      <c r="D44" s="3">
        <v>154</v>
      </c>
      <c r="E44" t="str">
        <f>VLOOKUP(A44,HOP!A:L,12,0)</f>
        <v>154.00</v>
      </c>
      <c r="F44" t="str">
        <f>VLOOKUP(A44,HOP!A:C,3,0)</f>
        <v>2206324</v>
      </c>
      <c r="G44">
        <f t="shared" si="2"/>
        <v>0</v>
      </c>
      <c r="H44" t="str">
        <f t="shared" si="3"/>
        <v>，2206324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78</v>
      </c>
      <c r="C45" s="7" t="s">
        <v>404</v>
      </c>
      <c r="D45" s="3">
        <v>364</v>
      </c>
      <c r="E45" t="str">
        <f>VLOOKUP(A45,HOP!A:L,12,0)</f>
        <v>364.00</v>
      </c>
      <c r="F45" t="str">
        <f>VLOOKUP(A45,HOP!A:C,3,0)</f>
        <v>2206977</v>
      </c>
      <c r="G45">
        <f t="shared" si="2"/>
        <v>0</v>
      </c>
      <c r="H45" t="str">
        <f t="shared" si="3"/>
        <v>，2206977</v>
      </c>
      <c r="I45" t="str">
        <f>VLOOKUP(A45,HOP!A:T,20,0)</f>
        <v>直连</v>
      </c>
    </row>
    <row r="46" ht="14.25" hidden="1" customHeight="1" spans="1:9">
      <c r="A46" s="6" t="s">
        <v>409</v>
      </c>
      <c r="B46" s="7" t="s">
        <v>78</v>
      </c>
      <c r="C46" s="7" t="s">
        <v>404</v>
      </c>
      <c r="D46" s="3">
        <v>157</v>
      </c>
      <c r="E46" t="str">
        <f>VLOOKUP(A46,HOP!A:L,12,0)</f>
        <v>157.00</v>
      </c>
      <c r="F46" t="str">
        <f>VLOOKUP(A46,HOP!A:C,3,0)</f>
        <v>2208213</v>
      </c>
      <c r="G46">
        <f t="shared" si="2"/>
        <v>0</v>
      </c>
      <c r="H46" t="str">
        <f t="shared" si="3"/>
        <v>，2208213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78</v>
      </c>
      <c r="C47" s="7" t="s">
        <v>404</v>
      </c>
      <c r="D47" s="3">
        <v>294</v>
      </c>
      <c r="E47" t="str">
        <f>VLOOKUP(A47,HOP!A:L,12,0)</f>
        <v>294.00</v>
      </c>
      <c r="F47" t="str">
        <f>VLOOKUP(A47,HOP!A:C,3,0)</f>
        <v>2208194</v>
      </c>
      <c r="G47">
        <f t="shared" si="2"/>
        <v>0</v>
      </c>
      <c r="H47" t="str">
        <f t="shared" si="3"/>
        <v>，2208194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78</v>
      </c>
      <c r="C48" s="7" t="s">
        <v>404</v>
      </c>
      <c r="D48" s="3">
        <v>184</v>
      </c>
      <c r="E48" t="str">
        <f>VLOOKUP(A48,HOP!A:L,12,0)</f>
        <v>184.00</v>
      </c>
      <c r="F48" t="str">
        <f>VLOOKUP(A48,HOP!A:C,3,0)</f>
        <v>2208328</v>
      </c>
      <c r="G48">
        <f t="shared" si="2"/>
        <v>0</v>
      </c>
      <c r="H48" t="str">
        <f t="shared" si="3"/>
        <v>，2208328</v>
      </c>
      <c r="I48" t="str">
        <f>VLOOKUP(A48,HOP!A:T,20,0)</f>
        <v>直连</v>
      </c>
    </row>
    <row r="49" ht="14.25" hidden="1" customHeight="1" spans="1:9">
      <c r="A49" s="6" t="s">
        <v>428</v>
      </c>
      <c r="B49" s="7" t="s">
        <v>78</v>
      </c>
      <c r="C49" s="7" t="s">
        <v>404</v>
      </c>
      <c r="D49" s="3">
        <v>219</v>
      </c>
      <c r="E49" t="str">
        <f>VLOOKUP(A49,HOP!A:L,12,0)</f>
        <v>219.00</v>
      </c>
      <c r="F49" t="str">
        <f>VLOOKUP(A49,HOP!A:C,3,0)</f>
        <v>2208489</v>
      </c>
      <c r="G49">
        <f t="shared" si="2"/>
        <v>0</v>
      </c>
      <c r="H49" t="str">
        <f t="shared" si="3"/>
        <v>，2208489</v>
      </c>
      <c r="I49" t="str">
        <f>VLOOKUP(A49,HOP!A:T,20,0)</f>
        <v>直连</v>
      </c>
    </row>
    <row r="50" ht="14.25" hidden="1" customHeight="1" spans="1:9">
      <c r="A50" s="6" t="s">
        <v>434</v>
      </c>
      <c r="B50" s="7" t="s">
        <v>78</v>
      </c>
      <c r="C50" s="7" t="s">
        <v>404</v>
      </c>
      <c r="D50" s="3">
        <v>251</v>
      </c>
      <c r="E50" t="str">
        <f>VLOOKUP(A50,HOP!A:L,12,0)</f>
        <v>251.00</v>
      </c>
      <c r="F50" t="str">
        <f>VLOOKUP(A50,HOP!A:C,3,0)</f>
        <v>2208574</v>
      </c>
      <c r="G50">
        <f t="shared" si="2"/>
        <v>0</v>
      </c>
      <c r="H50" t="str">
        <f t="shared" si="3"/>
        <v>，2208574</v>
      </c>
      <c r="I50" t="str">
        <f>VLOOKUP(A50,HOP!A:T,20,0)</f>
        <v>直连</v>
      </c>
    </row>
    <row r="51" ht="14.25" hidden="1" customHeight="1" spans="1:9">
      <c r="A51" s="6" t="s">
        <v>440</v>
      </c>
      <c r="B51" s="7" t="s">
        <v>78</v>
      </c>
      <c r="C51" s="7" t="s">
        <v>404</v>
      </c>
      <c r="D51" s="3">
        <v>147</v>
      </c>
      <c r="E51" t="str">
        <f>VLOOKUP(A51,HOP!A:L,12,0)</f>
        <v>147.00</v>
      </c>
      <c r="F51" t="str">
        <f>VLOOKUP(A51,HOP!A:C,3,0)</f>
        <v>2208495</v>
      </c>
      <c r="G51">
        <f t="shared" si="2"/>
        <v>0</v>
      </c>
      <c r="H51" t="str">
        <f t="shared" si="3"/>
        <v>，2208495</v>
      </c>
      <c r="I51" t="str">
        <f>VLOOKUP(A51,HOP!A:T,20,0)</f>
        <v>直连</v>
      </c>
    </row>
    <row r="52" ht="14.25" hidden="1" customHeight="1" spans="1:9">
      <c r="A52" s="6" t="s">
        <v>444</v>
      </c>
      <c r="B52" s="7" t="s">
        <v>97</v>
      </c>
      <c r="C52" s="7" t="s">
        <v>404</v>
      </c>
      <c r="D52" s="3">
        <v>1542</v>
      </c>
      <c r="E52" t="str">
        <f>VLOOKUP(A52,HOP!A:L,12,0)</f>
        <v>1542.00</v>
      </c>
      <c r="F52" t="str">
        <f>VLOOKUP(A52,HOP!A:C,3,0)</f>
        <v>2200200</v>
      </c>
      <c r="G52">
        <f t="shared" si="2"/>
        <v>0</v>
      </c>
      <c r="H52" t="str">
        <f t="shared" si="3"/>
        <v>，2200200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78</v>
      </c>
      <c r="C53" s="7" t="s">
        <v>404</v>
      </c>
      <c r="D53" s="3">
        <v>350</v>
      </c>
      <c r="E53" t="str">
        <f>VLOOKUP(A53,HOP!A:L,12,0)</f>
        <v>350.00</v>
      </c>
      <c r="F53" t="str">
        <f>VLOOKUP(A53,HOP!A:C,3,0)</f>
        <v>2207787</v>
      </c>
      <c r="G53">
        <f t="shared" si="2"/>
        <v>0</v>
      </c>
      <c r="H53" t="str">
        <f t="shared" si="3"/>
        <v>，2207787</v>
      </c>
      <c r="I53" t="str">
        <f>VLOOKUP(A53,HOP!A:T,20,0)</f>
        <v>直连</v>
      </c>
    </row>
    <row r="54" ht="14.25" hidden="1" customHeight="1" spans="1:9">
      <c r="A54" s="6" t="s">
        <v>460</v>
      </c>
      <c r="B54" s="7" t="s">
        <v>78</v>
      </c>
      <c r="C54" s="7" t="s">
        <v>404</v>
      </c>
      <c r="D54" s="3">
        <v>201</v>
      </c>
      <c r="E54" t="str">
        <f>VLOOKUP(A54,HOP!A:L,12,0)</f>
        <v>201.00</v>
      </c>
      <c r="F54" t="str">
        <f>VLOOKUP(A54,HOP!A:C,3,0)</f>
        <v>2208387</v>
      </c>
      <c r="G54">
        <f t="shared" si="2"/>
        <v>0</v>
      </c>
      <c r="H54" t="str">
        <f t="shared" si="3"/>
        <v>，2208387</v>
      </c>
      <c r="I54" t="str">
        <f>VLOOKUP(A54,HOP!A:T,20,0)</f>
        <v>直连</v>
      </c>
    </row>
    <row r="55" ht="14.25" hidden="1" customHeight="1" spans="1:9">
      <c r="A55" s="6" t="s">
        <v>468</v>
      </c>
      <c r="B55" s="7" t="s">
        <v>78</v>
      </c>
      <c r="C55" s="7" t="s">
        <v>404</v>
      </c>
      <c r="D55" s="3">
        <v>288</v>
      </c>
      <c r="E55" t="str">
        <f>VLOOKUP(A55,HOP!A:L,12,0)</f>
        <v>288.00</v>
      </c>
      <c r="F55" t="str">
        <f>VLOOKUP(A55,HOP!A:C,3,0)</f>
        <v>2208546</v>
      </c>
      <c r="G55">
        <f t="shared" si="2"/>
        <v>0</v>
      </c>
      <c r="H55" t="str">
        <f t="shared" si="3"/>
        <v>，2208546</v>
      </c>
      <c r="I55" t="str">
        <f>VLOOKUP(A55,HOP!A:T,20,0)</f>
        <v>直连</v>
      </c>
    </row>
    <row r="56" ht="14.25" hidden="1" customHeight="1" spans="1:9">
      <c r="A56" s="6" t="s">
        <v>470</v>
      </c>
      <c r="B56" s="7" t="s">
        <v>78</v>
      </c>
      <c r="C56" s="7" t="s">
        <v>404</v>
      </c>
      <c r="D56" s="3">
        <v>216</v>
      </c>
      <c r="E56" t="str">
        <f>VLOOKUP(A56,HOP!A:L,12,0)</f>
        <v>216.00</v>
      </c>
      <c r="F56" t="str">
        <f>VLOOKUP(A56,HOP!A:C,3,0)</f>
        <v>2204819</v>
      </c>
      <c r="G56">
        <f t="shared" si="2"/>
        <v>0</v>
      </c>
      <c r="H56" t="str">
        <f t="shared" si="3"/>
        <v>，2204819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128</v>
      </c>
      <c r="C57" s="7" t="s">
        <v>404</v>
      </c>
      <c r="D57" s="3">
        <v>1440</v>
      </c>
      <c r="E57" t="str">
        <f>VLOOKUP(A57,HOP!A:L,12,0)</f>
        <v>1440.00</v>
      </c>
      <c r="F57" t="str">
        <f>VLOOKUP(A57,HOP!A:C,3,0)</f>
        <v>2199978</v>
      </c>
      <c r="G57">
        <f t="shared" si="2"/>
        <v>0</v>
      </c>
      <c r="H57" t="str">
        <f t="shared" si="3"/>
        <v>，2199978</v>
      </c>
      <c r="I57" t="str">
        <f>VLOOKUP(A57,HOP!A:T,20,0)</f>
        <v>直连</v>
      </c>
    </row>
    <row r="58" ht="14.25" hidden="1" customHeight="1" spans="1:9">
      <c r="A58" s="6" t="s">
        <v>483</v>
      </c>
      <c r="B58" s="7" t="s">
        <v>97</v>
      </c>
      <c r="C58" s="7" t="s">
        <v>404</v>
      </c>
      <c r="D58" s="3">
        <v>501</v>
      </c>
      <c r="E58" t="str">
        <f>VLOOKUP(A58,HOP!A:L,12,0)</f>
        <v>501.00</v>
      </c>
      <c r="F58" t="str">
        <f>VLOOKUP(A58,HOP!A:C,3,0)</f>
        <v>2206183</v>
      </c>
      <c r="G58">
        <f t="shared" si="2"/>
        <v>0</v>
      </c>
      <c r="H58" t="str">
        <f t="shared" si="3"/>
        <v>，2206183</v>
      </c>
      <c r="I58" t="str">
        <f>VLOOKUP(A58,HOP!A:T,20,0)</f>
        <v>直连</v>
      </c>
    </row>
    <row r="59" ht="14.25" hidden="1" customHeight="1" spans="1:9">
      <c r="A59" s="6" t="s">
        <v>491</v>
      </c>
      <c r="B59" s="7" t="s">
        <v>78</v>
      </c>
      <c r="C59" s="7" t="s">
        <v>404</v>
      </c>
      <c r="D59" s="3">
        <v>206</v>
      </c>
      <c r="E59" t="str">
        <f>VLOOKUP(A59,HOP!A:L,12,0)</f>
        <v>206.00</v>
      </c>
      <c r="F59" t="str">
        <f>VLOOKUP(A59,HOP!A:C,3,0)</f>
        <v>2207973</v>
      </c>
      <c r="G59">
        <f t="shared" si="2"/>
        <v>0</v>
      </c>
      <c r="H59" t="str">
        <f t="shared" si="3"/>
        <v>，2207973</v>
      </c>
      <c r="I59" t="str">
        <f>VLOOKUP(A59,HOP!A:T,20,0)</f>
        <v>直连</v>
      </c>
    </row>
    <row r="60" ht="14.25" hidden="1" customHeight="1" spans="1:9">
      <c r="A60" s="6" t="s">
        <v>497</v>
      </c>
      <c r="B60" s="7" t="s">
        <v>78</v>
      </c>
      <c r="C60" s="7" t="s">
        <v>404</v>
      </c>
      <c r="D60" s="3">
        <v>139</v>
      </c>
      <c r="E60" t="str">
        <f>VLOOKUP(A60,HOP!A:L,12,0)</f>
        <v>139.00</v>
      </c>
      <c r="F60" t="str">
        <f>VLOOKUP(A60,HOP!A:C,3,0)</f>
        <v>2208378</v>
      </c>
      <c r="G60">
        <f t="shared" si="2"/>
        <v>0</v>
      </c>
      <c r="H60" t="str">
        <f t="shared" si="3"/>
        <v>，2208378</v>
      </c>
      <c r="I60" t="str">
        <f>VLOOKUP(A60,HOP!A:T,20,0)</f>
        <v>直连</v>
      </c>
    </row>
    <row r="61" ht="14.25" customHeight="1" spans="1:10">
      <c r="A61" s="42" t="s">
        <v>502</v>
      </c>
      <c r="B61" s="7" t="s">
        <v>97</v>
      </c>
      <c r="C61" s="7" t="s">
        <v>404</v>
      </c>
      <c r="D61" s="3">
        <v>333</v>
      </c>
      <c r="E61" t="str">
        <f>VLOOKUP(A61,HOP!A:L,12,0)</f>
        <v>222.00</v>
      </c>
      <c r="F61" t="str">
        <f>VLOOKUP(A61,HOP!A:C,3,0)</f>
        <v>2206271</v>
      </c>
      <c r="G61">
        <f t="shared" si="2"/>
        <v>111</v>
      </c>
      <c r="H61" t="str">
        <f t="shared" si="3"/>
        <v>，2206271</v>
      </c>
      <c r="I61" t="str">
        <f>VLOOKUP(A61,HOP!A:T,20,0)</f>
        <v>直连</v>
      </c>
      <c r="J61" t="s">
        <v>640</v>
      </c>
    </row>
    <row r="62" ht="14.25" hidden="1" customHeight="1" spans="1:9">
      <c r="A62" s="6" t="s">
        <v>510</v>
      </c>
      <c r="B62" s="7" t="s">
        <v>78</v>
      </c>
      <c r="C62" s="7" t="s">
        <v>404</v>
      </c>
      <c r="D62" s="3">
        <v>582</v>
      </c>
      <c r="E62" t="str">
        <f>VLOOKUP(A62,HOP!A:L,12,0)</f>
        <v>582.00</v>
      </c>
      <c r="F62" t="str">
        <f>VLOOKUP(A62,HOP!A:C,3,0)</f>
        <v>2207595</v>
      </c>
      <c r="G62">
        <f t="shared" si="2"/>
        <v>0</v>
      </c>
      <c r="H62" t="str">
        <f t="shared" si="3"/>
        <v>，2207595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78</v>
      </c>
      <c r="C63" s="7" t="s">
        <v>404</v>
      </c>
      <c r="D63" s="3">
        <v>123</v>
      </c>
      <c r="E63" t="str">
        <f>VLOOKUP(A63,HOP!A:L,12,0)</f>
        <v>123.00</v>
      </c>
      <c r="F63" t="str">
        <f>VLOOKUP(A63,HOP!A:C,3,0)</f>
        <v>2206494</v>
      </c>
      <c r="G63">
        <f t="shared" si="2"/>
        <v>0</v>
      </c>
      <c r="H63" t="str">
        <f t="shared" si="3"/>
        <v>，2206494</v>
      </c>
      <c r="I63" t="str">
        <f>VLOOKUP(A63,HOP!A:T,20,0)</f>
        <v>直连</v>
      </c>
    </row>
    <row r="64" ht="14.25" hidden="1" customHeight="1" spans="1:9">
      <c r="A64" s="6" t="s">
        <v>525</v>
      </c>
      <c r="B64" s="7" t="s">
        <v>78</v>
      </c>
      <c r="C64" s="7" t="s">
        <v>404</v>
      </c>
      <c r="D64" s="3">
        <v>592</v>
      </c>
      <c r="E64" t="str">
        <f>VLOOKUP(A64,HOP!A:L,12,0)</f>
        <v>592.00</v>
      </c>
      <c r="F64" t="str">
        <f>VLOOKUP(A64,HOP!A:C,3,0)</f>
        <v>2208342</v>
      </c>
      <c r="G64">
        <f t="shared" si="2"/>
        <v>0</v>
      </c>
      <c r="H64" t="str">
        <f t="shared" si="3"/>
        <v>，2208342</v>
      </c>
      <c r="I64" t="str">
        <f>VLOOKUP(A64,HOP!A:T,20,0)</f>
        <v>直采</v>
      </c>
    </row>
    <row r="65" ht="14.25" hidden="1" customHeight="1" spans="1:9">
      <c r="A65" s="6" t="s">
        <v>533</v>
      </c>
      <c r="B65" s="7" t="s">
        <v>97</v>
      </c>
      <c r="C65" s="7" t="s">
        <v>404</v>
      </c>
      <c r="D65" s="3">
        <v>2505</v>
      </c>
      <c r="E65" t="str">
        <f>VLOOKUP(A65,HOP!A:L,12,0)</f>
        <v>2505.00</v>
      </c>
      <c r="F65" t="str">
        <f>VLOOKUP(A65,HOP!A:C,3,0)</f>
        <v>2072455</v>
      </c>
      <c r="G65">
        <f t="shared" si="2"/>
        <v>0</v>
      </c>
      <c r="H65" t="str">
        <f t="shared" si="3"/>
        <v>，2072455</v>
      </c>
      <c r="I65" t="str">
        <f>VLOOKUP(A65,HOP!A:T,20,0)</f>
        <v>直连</v>
      </c>
    </row>
    <row r="66" ht="14.25" hidden="1" customHeight="1" spans="1:9">
      <c r="A66" s="6" t="s">
        <v>542</v>
      </c>
      <c r="B66" s="7" t="s">
        <v>78</v>
      </c>
      <c r="C66" s="7" t="s">
        <v>404</v>
      </c>
      <c r="D66" s="3">
        <v>288</v>
      </c>
      <c r="E66" t="str">
        <f>VLOOKUP(A66,HOP!A:L,12,0)</f>
        <v>288.00</v>
      </c>
      <c r="F66" t="str">
        <f>VLOOKUP(A66,HOP!A:C,3,0)</f>
        <v>2208393</v>
      </c>
      <c r="G66">
        <f t="shared" si="2"/>
        <v>0</v>
      </c>
      <c r="H66" t="str">
        <f t="shared" si="3"/>
        <v>，2208393</v>
      </c>
      <c r="I66" t="str">
        <f>VLOOKUP(A66,HOP!A:T,20,0)</f>
        <v>直连</v>
      </c>
    </row>
    <row r="67" ht="14.25" hidden="1" customHeight="1" spans="1:9">
      <c r="A67" s="6" t="s">
        <v>544</v>
      </c>
      <c r="B67" s="7" t="s">
        <v>78</v>
      </c>
      <c r="C67" s="7" t="s">
        <v>404</v>
      </c>
      <c r="D67" s="3">
        <v>280</v>
      </c>
      <c r="E67" t="str">
        <f>VLOOKUP(A67,HOP!A:L,12,0)</f>
        <v>280.00</v>
      </c>
      <c r="F67" t="str">
        <f>VLOOKUP(A67,HOP!A:C,3,0)</f>
        <v>2206788</v>
      </c>
      <c r="G67">
        <f>D67-E67</f>
        <v>0</v>
      </c>
      <c r="H67" t="str">
        <f>$H$1&amp;F67</f>
        <v>，2206788</v>
      </c>
      <c r="I67" t="str">
        <f>VLOOKUP(A67,HOP!A:T,20,0)</f>
        <v>直连</v>
      </c>
    </row>
    <row r="68" ht="14.25" hidden="1" customHeight="1" spans="1:9">
      <c r="A68" s="6" t="s">
        <v>550</v>
      </c>
      <c r="B68" s="7" t="s">
        <v>78</v>
      </c>
      <c r="C68" s="7" t="s">
        <v>404</v>
      </c>
      <c r="D68" s="3">
        <v>138</v>
      </c>
      <c r="E68" t="str">
        <f>VLOOKUP(A68,HOP!A:L,12,0)</f>
        <v>138.00</v>
      </c>
      <c r="F68" t="str">
        <f>VLOOKUP(A68,HOP!A:C,3,0)</f>
        <v>2207953</v>
      </c>
      <c r="G68">
        <f>D68-E68</f>
        <v>0</v>
      </c>
      <c r="H68" t="str">
        <f>$H$1&amp;F68</f>
        <v>，2207953</v>
      </c>
      <c r="I68" t="str">
        <f>VLOOKUP(A68,HOP!A:T,20,0)</f>
        <v>直连</v>
      </c>
    </row>
    <row r="69" ht="14.25" hidden="1" customHeight="1" spans="1:9">
      <c r="A69" s="6" t="s">
        <v>556</v>
      </c>
      <c r="B69" s="7" t="s">
        <v>78</v>
      </c>
      <c r="C69" s="7" t="s">
        <v>404</v>
      </c>
      <c r="D69" s="3">
        <v>360</v>
      </c>
      <c r="E69" t="str">
        <f>VLOOKUP(A69,HOP!A:L,12,0)</f>
        <v>360.00</v>
      </c>
      <c r="F69" t="str">
        <f>VLOOKUP(A69,HOP!A:C,3,0)</f>
        <v>2208383</v>
      </c>
      <c r="G69">
        <f>D69-E69</f>
        <v>0</v>
      </c>
      <c r="H69" t="str">
        <f>$H$1&amp;F69</f>
        <v>，2208383</v>
      </c>
      <c r="I69" t="str">
        <f>VLOOKUP(A69,HOP!A:T,20,0)</f>
        <v>直连</v>
      </c>
    </row>
    <row r="70" ht="14.25" hidden="1" customHeight="1" spans="1:9">
      <c r="A70" s="6" t="s">
        <v>562</v>
      </c>
      <c r="B70" s="7" t="s">
        <v>78</v>
      </c>
      <c r="C70" s="7" t="s">
        <v>404</v>
      </c>
      <c r="D70" s="3">
        <v>211</v>
      </c>
      <c r="E70" t="str">
        <f>VLOOKUP(A70,HOP!A:L,12,0)</f>
        <v>211.00</v>
      </c>
      <c r="F70" t="str">
        <f>VLOOKUP(A70,HOP!A:C,3,0)</f>
        <v>2206022</v>
      </c>
      <c r="G70">
        <f>D70-E70</f>
        <v>0</v>
      </c>
      <c r="H70" t="str">
        <f>$H$1&amp;F70</f>
        <v>，2206022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78</v>
      </c>
      <c r="C71" s="7" t="s">
        <v>404</v>
      </c>
      <c r="D71" s="3">
        <v>147</v>
      </c>
      <c r="E71" t="str">
        <f>VLOOKUP(A71,HOP!A:L,12,0)</f>
        <v>147.00</v>
      </c>
      <c r="F71" t="str">
        <f>VLOOKUP(A71,HOP!A:C,3,0)</f>
        <v>2208111</v>
      </c>
      <c r="G71">
        <f>D71-E71</f>
        <v>0</v>
      </c>
      <c r="H71" t="str">
        <f>$H$1&amp;F71</f>
        <v>，2208111</v>
      </c>
      <c r="I71" t="str">
        <f>VLOOKUP(A71,HOP!A:T,20,0)</f>
        <v>直连</v>
      </c>
    </row>
    <row r="72" ht="14.25" hidden="1" customHeight="1" spans="1:9">
      <c r="A72" s="6" t="s">
        <v>572</v>
      </c>
      <c r="B72" s="7" t="s">
        <v>78</v>
      </c>
      <c r="C72" s="7" t="s">
        <v>404</v>
      </c>
      <c r="D72" s="3">
        <v>182</v>
      </c>
      <c r="E72" t="str">
        <f>VLOOKUP(A72,HOP!A:L,12,0)</f>
        <v>182.00</v>
      </c>
      <c r="F72" t="str">
        <f>VLOOKUP(A72,HOP!A:C,3,0)</f>
        <v>2208338</v>
      </c>
      <c r="G72">
        <f>D72-E72</f>
        <v>0</v>
      </c>
      <c r="H72" t="str">
        <f>$H$1&amp;F72</f>
        <v>，2208338</v>
      </c>
      <c r="I72" t="str">
        <f>VLOOKUP(A72,HOP!A:T,20,0)</f>
        <v>直连</v>
      </c>
    </row>
    <row r="73" ht="14.25" hidden="1" customHeight="1" spans="1:9">
      <c r="A73" s="6" t="s">
        <v>578</v>
      </c>
      <c r="B73" s="7" t="s">
        <v>243</v>
      </c>
      <c r="C73" s="7" t="s">
        <v>404</v>
      </c>
      <c r="D73" s="3">
        <v>1985</v>
      </c>
      <c r="E73" t="str">
        <f>VLOOKUP(A73,HOP!A:L,12,0)</f>
        <v>1985.00</v>
      </c>
      <c r="F73" t="str">
        <f>VLOOKUP(A73,HOP!A:C,3,0)</f>
        <v>2202256</v>
      </c>
      <c r="G73">
        <f>D73-E73</f>
        <v>0</v>
      </c>
      <c r="H73" t="str">
        <f>$H$1&amp;F73</f>
        <v>，2202256</v>
      </c>
      <c r="I73" t="str">
        <f>VLOOKUP(A73,HOP!A:T,20,0)</f>
        <v>直连</v>
      </c>
    </row>
    <row r="74" ht="14.25" hidden="1" customHeight="1" spans="1:9">
      <c r="A74" s="6" t="s">
        <v>585</v>
      </c>
      <c r="B74" s="7" t="s">
        <v>77</v>
      </c>
      <c r="C74" s="7" t="s">
        <v>404</v>
      </c>
      <c r="D74" s="3">
        <v>368</v>
      </c>
      <c r="E74" t="str">
        <f>VLOOKUP(A74,HOP!A:L,12,0)</f>
        <v>368.00</v>
      </c>
      <c r="F74" t="str">
        <f>VLOOKUP(A74,HOP!A:C,3,0)</f>
        <v>2207786</v>
      </c>
      <c r="G74">
        <f>D74-E74</f>
        <v>0</v>
      </c>
      <c r="H74" t="str">
        <f>$H$1&amp;F74</f>
        <v>，2207786</v>
      </c>
      <c r="I74" t="str">
        <f>VLOOKUP(A74,HOP!A:T,20,0)</f>
        <v>直连</v>
      </c>
    </row>
    <row r="75" ht="14.25" hidden="1" customHeight="1" spans="1:9">
      <c r="A75" s="6" t="s">
        <v>592</v>
      </c>
      <c r="B75" s="7" t="s">
        <v>78</v>
      </c>
      <c r="C75" s="7" t="s">
        <v>404</v>
      </c>
      <c r="D75" s="3">
        <v>636</v>
      </c>
      <c r="E75" t="str">
        <f>VLOOKUP(A75,HOP!A:L,12,0)</f>
        <v>636.00</v>
      </c>
      <c r="F75" t="str">
        <f>VLOOKUP(A75,HOP!A:C,3,0)</f>
        <v>2207959</v>
      </c>
      <c r="G75">
        <f>D75-E75</f>
        <v>0</v>
      </c>
      <c r="H75" t="str">
        <f>$H$1&amp;F75</f>
        <v>，2207959</v>
      </c>
      <c r="I75" t="str">
        <f>VLOOKUP(A75,HOP!A:T,20,0)</f>
        <v>直连</v>
      </c>
    </row>
    <row r="76" ht="14.25" hidden="1" customHeight="1" spans="1:9">
      <c r="A76" s="6" t="s">
        <v>600</v>
      </c>
      <c r="B76" s="7" t="s">
        <v>78</v>
      </c>
      <c r="C76" s="7" t="s">
        <v>404</v>
      </c>
      <c r="D76" s="3">
        <v>169</v>
      </c>
      <c r="E76" t="str">
        <f>VLOOKUP(A76,HOP!A:L,12,0)</f>
        <v>169.00</v>
      </c>
      <c r="F76" t="str">
        <f>VLOOKUP(A76,HOP!A:C,3,0)</f>
        <v>2208488</v>
      </c>
      <c r="G76">
        <f>D76-E76</f>
        <v>0</v>
      </c>
      <c r="H76" t="str">
        <f>$H$1&amp;F76</f>
        <v>，2208488</v>
      </c>
      <c r="I76" t="str">
        <f>VLOOKUP(A76,HOP!A:T,20,0)</f>
        <v>直连</v>
      </c>
    </row>
    <row r="77" ht="14.25" hidden="1" customHeight="1" spans="1:9">
      <c r="A77" s="6" t="s">
        <v>606</v>
      </c>
      <c r="B77" s="7" t="s">
        <v>78</v>
      </c>
      <c r="C77" s="7" t="s">
        <v>404</v>
      </c>
      <c r="D77" s="3">
        <v>139</v>
      </c>
      <c r="E77" t="str">
        <f>VLOOKUP(A77,HOP!A:L,12,0)</f>
        <v>139.00</v>
      </c>
      <c r="F77" t="str">
        <f>VLOOKUP(A77,HOP!A:C,3,0)</f>
        <v>2208512</v>
      </c>
      <c r="G77">
        <f>D77-E77</f>
        <v>0</v>
      </c>
      <c r="H77" t="str">
        <f>$H$1&amp;F77</f>
        <v>，2208512</v>
      </c>
      <c r="I77" t="str">
        <f>VLOOKUP(A77,HOP!A:T,20,0)</f>
        <v>直连</v>
      </c>
    </row>
    <row r="78" ht="14.25" hidden="1" customHeight="1" spans="1:9">
      <c r="A78" s="6" t="s">
        <v>611</v>
      </c>
      <c r="B78" s="7" t="s">
        <v>78</v>
      </c>
      <c r="C78" s="7" t="s">
        <v>404</v>
      </c>
      <c r="D78" s="3">
        <v>147</v>
      </c>
      <c r="E78" t="str">
        <f>VLOOKUP(A78,HOP!A:L,12,0)</f>
        <v>147.00</v>
      </c>
      <c r="F78" t="str">
        <f>VLOOKUP(A78,HOP!A:C,3,0)</f>
        <v>2208078</v>
      </c>
      <c r="G78">
        <f>D78-E78</f>
        <v>0</v>
      </c>
      <c r="H78" t="str">
        <f>$H$1&amp;F78</f>
        <v>，2208078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78</v>
      </c>
      <c r="C79" s="7" t="s">
        <v>404</v>
      </c>
      <c r="D79" s="3">
        <v>248</v>
      </c>
      <c r="E79" t="str">
        <f>VLOOKUP(A79,HOP!A:L,12,0)</f>
        <v>248.00</v>
      </c>
      <c r="F79" t="str">
        <f>VLOOKUP(A79,HOP!A:C,3,0)</f>
        <v>2208448</v>
      </c>
      <c r="G79">
        <f>D79-E79</f>
        <v>0</v>
      </c>
      <c r="H79" t="str">
        <f>$H$1&amp;F79</f>
        <v>，2208448</v>
      </c>
      <c r="I79" t="str">
        <f>VLOOKUP(A79,HOP!A:T,20,0)</f>
        <v>直连</v>
      </c>
    </row>
    <row r="80" ht="14.25" hidden="1" customHeight="1" spans="1:9">
      <c r="A80" s="6" t="s">
        <v>621</v>
      </c>
      <c r="B80" s="7" t="s">
        <v>78</v>
      </c>
      <c r="C80" s="7" t="s">
        <v>404</v>
      </c>
      <c r="D80" s="3">
        <v>111</v>
      </c>
      <c r="E80" t="str">
        <f>VLOOKUP(A80,HOP!A:L,12,0)</f>
        <v>111.00</v>
      </c>
      <c r="F80" t="str">
        <f>VLOOKUP(A80,HOP!A:C,3,0)</f>
        <v>2208642</v>
      </c>
      <c r="G80">
        <f>D80-E80</f>
        <v>0</v>
      </c>
      <c r="H80" t="str">
        <f>$H$1&amp;F80</f>
        <v>，2208642</v>
      </c>
      <c r="I80" t="str">
        <f>VLOOKUP(A80,HOP!A:T,20,0)</f>
        <v>直连</v>
      </c>
    </row>
    <row r="82" spans="4:4">
      <c r="D82" s="3">
        <f>SUM(D2:D81)</f>
        <v>49103</v>
      </c>
    </row>
    <row r="83" ht="14.25" spans="4:4">
      <c r="D83" s="8" t="s">
        <v>22</v>
      </c>
    </row>
    <row r="85" spans="1:3">
      <c r="A85" t="s">
        <v>641</v>
      </c>
      <c r="C85">
        <v>3115</v>
      </c>
    </row>
    <row r="86" spans="1:3">
      <c r="A86" t="s">
        <v>642</v>
      </c>
      <c r="C86">
        <v>45756</v>
      </c>
    </row>
    <row r="87" spans="1:3">
      <c r="A87" t="s">
        <v>643</v>
      </c>
      <c r="C87">
        <v>232</v>
      </c>
    </row>
    <row r="88" spans="1:3">
      <c r="A88" s="5" t="s">
        <v>644</v>
      </c>
      <c r="C88">
        <f>SUBTOTAL(9,C85:C87)</f>
        <v>49103</v>
      </c>
    </row>
  </sheetData>
  <autoFilter ref="A1:I80">
    <filterColumn colId="6">
      <filters>
        <filter val="111"/>
        <filter val="121"/>
        <filter val="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workbookViewId="0">
      <selection activeCell="H41" sqref="H4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645</v>
      </c>
      <c r="B1" s="2" t="s">
        <v>646</v>
      </c>
      <c r="C1" s="2" t="s">
        <v>647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648</v>
      </c>
      <c r="I1" s="2" t="s">
        <v>649</v>
      </c>
      <c r="J1" s="2" t="s">
        <v>650</v>
      </c>
      <c r="K1" s="2" t="s">
        <v>651</v>
      </c>
      <c r="L1" s="2" t="s">
        <v>652</v>
      </c>
      <c r="M1" s="2" t="s">
        <v>653</v>
      </c>
      <c r="N1" s="2" t="s">
        <v>654</v>
      </c>
      <c r="O1" s="2" t="s">
        <v>655</v>
      </c>
      <c r="P1" s="2" t="s">
        <v>656</v>
      </c>
      <c r="Q1" s="2" t="s">
        <v>657</v>
      </c>
      <c r="R1" s="2" t="s">
        <v>658</v>
      </c>
      <c r="S1" s="2" t="s">
        <v>659</v>
      </c>
      <c r="T1" s="2" t="s">
        <v>660</v>
      </c>
    </row>
    <row r="2" s="1" customFormat="1" spans="1:20">
      <c r="A2" s="1" t="s">
        <v>621</v>
      </c>
      <c r="B2" s="1" t="s">
        <v>78</v>
      </c>
      <c r="C2" s="1" t="s">
        <v>661</v>
      </c>
      <c r="D2" s="1" t="s">
        <v>623</v>
      </c>
      <c r="E2" s="1" t="s">
        <v>624</v>
      </c>
      <c r="F2" s="1" t="s">
        <v>78</v>
      </c>
      <c r="G2" s="1" t="s">
        <v>404</v>
      </c>
      <c r="H2" s="1" t="s">
        <v>662</v>
      </c>
      <c r="I2" s="1" t="s">
        <v>663</v>
      </c>
      <c r="J2" s="1" t="s">
        <v>664</v>
      </c>
      <c r="K2" s="1" t="s">
        <v>663</v>
      </c>
      <c r="L2" s="1" t="s">
        <v>663</v>
      </c>
      <c r="M2" s="1" t="s">
        <v>665</v>
      </c>
      <c r="N2" s="1" t="s">
        <v>665</v>
      </c>
      <c r="O2" s="1" t="s">
        <v>666</v>
      </c>
      <c r="P2" s="1" t="s">
        <v>667</v>
      </c>
      <c r="Q2" s="1" t="s">
        <v>668</v>
      </c>
      <c r="R2" s="1" t="s">
        <v>71</v>
      </c>
      <c r="S2" s="1" t="s">
        <v>669</v>
      </c>
      <c r="T2" s="1" t="s">
        <v>670</v>
      </c>
    </row>
    <row r="3" s="1" customFormat="1" spans="1:20">
      <c r="A3" s="1" t="s">
        <v>671</v>
      </c>
      <c r="B3" s="1" t="s">
        <v>78</v>
      </c>
      <c r="C3" s="1" t="s">
        <v>672</v>
      </c>
      <c r="D3" s="1" t="s">
        <v>673</v>
      </c>
      <c r="E3" s="1" t="s">
        <v>674</v>
      </c>
      <c r="F3" s="1" t="s">
        <v>78</v>
      </c>
      <c r="G3" s="1" t="s">
        <v>404</v>
      </c>
      <c r="H3" s="1" t="s">
        <v>662</v>
      </c>
      <c r="I3" s="1" t="s">
        <v>675</v>
      </c>
      <c r="J3" s="1" t="s">
        <v>664</v>
      </c>
      <c r="K3" s="1" t="s">
        <v>675</v>
      </c>
      <c r="L3" s="1" t="s">
        <v>675</v>
      </c>
      <c r="M3" s="1" t="s">
        <v>665</v>
      </c>
      <c r="N3" s="1" t="s">
        <v>665</v>
      </c>
      <c r="O3" s="1" t="s">
        <v>666</v>
      </c>
      <c r="P3" s="1" t="s">
        <v>667</v>
      </c>
      <c r="Q3" s="1" t="s">
        <v>676</v>
      </c>
      <c r="R3" s="1" t="s">
        <v>71</v>
      </c>
      <c r="S3" s="1" t="s">
        <v>669</v>
      </c>
      <c r="T3" s="1" t="s">
        <v>670</v>
      </c>
    </row>
    <row r="4" s="1" customFormat="1" spans="1:20">
      <c r="A4" s="1" t="s">
        <v>434</v>
      </c>
      <c r="B4" s="1" t="s">
        <v>78</v>
      </c>
      <c r="C4" s="1" t="s">
        <v>677</v>
      </c>
      <c r="D4" s="1" t="s">
        <v>678</v>
      </c>
      <c r="E4" s="1" t="s">
        <v>437</v>
      </c>
      <c r="F4" s="1" t="s">
        <v>78</v>
      </c>
      <c r="G4" s="1" t="s">
        <v>404</v>
      </c>
      <c r="H4" s="1" t="s">
        <v>662</v>
      </c>
      <c r="I4" s="1" t="s">
        <v>679</v>
      </c>
      <c r="J4" s="1" t="s">
        <v>664</v>
      </c>
      <c r="K4" s="1" t="s">
        <v>679</v>
      </c>
      <c r="L4" s="1" t="s">
        <v>679</v>
      </c>
      <c r="M4" s="1" t="s">
        <v>665</v>
      </c>
      <c r="N4" s="1" t="s">
        <v>665</v>
      </c>
      <c r="O4" s="1" t="s">
        <v>666</v>
      </c>
      <c r="P4" s="1" t="s">
        <v>667</v>
      </c>
      <c r="Q4" s="1" t="s">
        <v>680</v>
      </c>
      <c r="R4" s="1" t="s">
        <v>71</v>
      </c>
      <c r="S4" s="1" t="s">
        <v>669</v>
      </c>
      <c r="T4" s="1" t="s">
        <v>670</v>
      </c>
    </row>
    <row r="5" s="1" customFormat="1" spans="1:20">
      <c r="A5" s="1" t="s">
        <v>468</v>
      </c>
      <c r="B5" s="1" t="s">
        <v>78</v>
      </c>
      <c r="C5" s="1" t="s">
        <v>681</v>
      </c>
      <c r="D5" s="1" t="s">
        <v>336</v>
      </c>
      <c r="E5" s="1" t="s">
        <v>469</v>
      </c>
      <c r="F5" s="1" t="s">
        <v>78</v>
      </c>
      <c r="G5" s="1" t="s">
        <v>404</v>
      </c>
      <c r="H5" s="1" t="s">
        <v>662</v>
      </c>
      <c r="I5" s="1" t="s">
        <v>682</v>
      </c>
      <c r="J5" s="1" t="s">
        <v>664</v>
      </c>
      <c r="K5" s="1" t="s">
        <v>682</v>
      </c>
      <c r="L5" s="1" t="s">
        <v>682</v>
      </c>
      <c r="M5" s="1" t="s">
        <v>665</v>
      </c>
      <c r="N5" s="1" t="s">
        <v>665</v>
      </c>
      <c r="O5" s="1" t="s">
        <v>666</v>
      </c>
      <c r="P5" s="1" t="s">
        <v>667</v>
      </c>
      <c r="Q5" s="1" t="s">
        <v>683</v>
      </c>
      <c r="R5" s="1" t="s">
        <v>71</v>
      </c>
      <c r="S5" s="1" t="s">
        <v>669</v>
      </c>
      <c r="T5" s="1" t="s">
        <v>670</v>
      </c>
    </row>
    <row r="6" s="1" customFormat="1" spans="1:20">
      <c r="A6" s="1" t="s">
        <v>606</v>
      </c>
      <c r="B6" s="1" t="s">
        <v>78</v>
      </c>
      <c r="C6" s="1" t="s">
        <v>684</v>
      </c>
      <c r="D6" s="1" t="s">
        <v>608</v>
      </c>
      <c r="E6" s="1" t="s">
        <v>609</v>
      </c>
      <c r="F6" s="1" t="s">
        <v>78</v>
      </c>
      <c r="G6" s="1" t="s">
        <v>404</v>
      </c>
      <c r="H6" s="1" t="s">
        <v>662</v>
      </c>
      <c r="I6" s="1" t="s">
        <v>685</v>
      </c>
      <c r="J6" s="1" t="s">
        <v>664</v>
      </c>
      <c r="K6" s="1" t="s">
        <v>685</v>
      </c>
      <c r="L6" s="1" t="s">
        <v>685</v>
      </c>
      <c r="M6" s="1" t="s">
        <v>665</v>
      </c>
      <c r="N6" s="1" t="s">
        <v>665</v>
      </c>
      <c r="O6" s="1" t="s">
        <v>666</v>
      </c>
      <c r="P6" s="1" t="s">
        <v>667</v>
      </c>
      <c r="Q6" s="1" t="s">
        <v>686</v>
      </c>
      <c r="R6" s="1" t="s">
        <v>71</v>
      </c>
      <c r="S6" s="1" t="s">
        <v>669</v>
      </c>
      <c r="T6" s="1" t="s">
        <v>670</v>
      </c>
    </row>
    <row r="7" s="1" customFormat="1" spans="1:20">
      <c r="A7" s="1" t="s">
        <v>440</v>
      </c>
      <c r="B7" s="1" t="s">
        <v>78</v>
      </c>
      <c r="C7" s="1" t="s">
        <v>687</v>
      </c>
      <c r="D7" s="1" t="s">
        <v>688</v>
      </c>
      <c r="E7" s="1" t="s">
        <v>441</v>
      </c>
      <c r="F7" s="1" t="s">
        <v>78</v>
      </c>
      <c r="G7" s="1" t="s">
        <v>404</v>
      </c>
      <c r="H7" s="1" t="s">
        <v>662</v>
      </c>
      <c r="I7" s="1" t="s">
        <v>689</v>
      </c>
      <c r="J7" s="1" t="s">
        <v>664</v>
      </c>
      <c r="K7" s="1" t="s">
        <v>689</v>
      </c>
      <c r="L7" s="1" t="s">
        <v>689</v>
      </c>
      <c r="M7" s="1" t="s">
        <v>665</v>
      </c>
      <c r="N7" s="1" t="s">
        <v>665</v>
      </c>
      <c r="O7" s="1" t="s">
        <v>666</v>
      </c>
      <c r="P7" s="1" t="s">
        <v>667</v>
      </c>
      <c r="Q7" s="1" t="s">
        <v>690</v>
      </c>
      <c r="R7" s="1" t="s">
        <v>71</v>
      </c>
      <c r="S7" s="1" t="s">
        <v>669</v>
      </c>
      <c r="T7" s="1" t="s">
        <v>670</v>
      </c>
    </row>
    <row r="8" s="1" customFormat="1" spans="1:20">
      <c r="A8" s="1" t="s">
        <v>428</v>
      </c>
      <c r="B8" s="1" t="s">
        <v>78</v>
      </c>
      <c r="C8" s="1" t="s">
        <v>691</v>
      </c>
      <c r="D8" s="1" t="s">
        <v>692</v>
      </c>
      <c r="E8" s="1" t="s">
        <v>431</v>
      </c>
      <c r="F8" s="1" t="s">
        <v>78</v>
      </c>
      <c r="G8" s="1" t="s">
        <v>404</v>
      </c>
      <c r="H8" s="1" t="s">
        <v>662</v>
      </c>
      <c r="I8" s="1" t="s">
        <v>693</v>
      </c>
      <c r="J8" s="1" t="s">
        <v>664</v>
      </c>
      <c r="K8" s="1" t="s">
        <v>693</v>
      </c>
      <c r="L8" s="1" t="s">
        <v>693</v>
      </c>
      <c r="M8" s="1" t="s">
        <v>665</v>
      </c>
      <c r="N8" s="1" t="s">
        <v>665</v>
      </c>
      <c r="O8" s="1" t="s">
        <v>666</v>
      </c>
      <c r="P8" s="1" t="s">
        <v>667</v>
      </c>
      <c r="Q8" s="1" t="s">
        <v>694</v>
      </c>
      <c r="R8" s="1" t="s">
        <v>71</v>
      </c>
      <c r="S8" s="1" t="s">
        <v>669</v>
      </c>
      <c r="T8" s="1" t="s">
        <v>670</v>
      </c>
    </row>
    <row r="9" s="1" customFormat="1" spans="1:20">
      <c r="A9" s="1" t="s">
        <v>600</v>
      </c>
      <c r="B9" s="1" t="s">
        <v>78</v>
      </c>
      <c r="C9" s="1" t="s">
        <v>695</v>
      </c>
      <c r="D9" s="1" t="s">
        <v>602</v>
      </c>
      <c r="E9" s="1" t="s">
        <v>603</v>
      </c>
      <c r="F9" s="1" t="s">
        <v>78</v>
      </c>
      <c r="G9" s="1" t="s">
        <v>404</v>
      </c>
      <c r="H9" s="1" t="s">
        <v>662</v>
      </c>
      <c r="I9" s="1" t="s">
        <v>696</v>
      </c>
      <c r="J9" s="1" t="s">
        <v>664</v>
      </c>
      <c r="K9" s="1" t="s">
        <v>696</v>
      </c>
      <c r="L9" s="1" t="s">
        <v>696</v>
      </c>
      <c r="M9" s="1" t="s">
        <v>665</v>
      </c>
      <c r="N9" s="1" t="s">
        <v>665</v>
      </c>
      <c r="O9" s="1" t="s">
        <v>666</v>
      </c>
      <c r="P9" s="1" t="s">
        <v>667</v>
      </c>
      <c r="Q9" s="1" t="s">
        <v>697</v>
      </c>
      <c r="R9" s="1" t="s">
        <v>71</v>
      </c>
      <c r="S9" s="1" t="s">
        <v>669</v>
      </c>
      <c r="T9" s="1" t="s">
        <v>670</v>
      </c>
    </row>
    <row r="10" s="1" customFormat="1" spans="1:20">
      <c r="A10" s="1" t="s">
        <v>615</v>
      </c>
      <c r="B10" s="1" t="s">
        <v>78</v>
      </c>
      <c r="C10" s="1" t="s">
        <v>698</v>
      </c>
      <c r="D10" s="1" t="s">
        <v>699</v>
      </c>
      <c r="E10" s="1" t="s">
        <v>618</v>
      </c>
      <c r="F10" s="1" t="s">
        <v>78</v>
      </c>
      <c r="G10" s="1" t="s">
        <v>404</v>
      </c>
      <c r="H10" s="1" t="s">
        <v>662</v>
      </c>
      <c r="I10" s="1" t="s">
        <v>700</v>
      </c>
      <c r="J10" s="1" t="s">
        <v>664</v>
      </c>
      <c r="K10" s="1" t="s">
        <v>700</v>
      </c>
      <c r="L10" s="1" t="s">
        <v>700</v>
      </c>
      <c r="M10" s="1" t="s">
        <v>665</v>
      </c>
      <c r="N10" s="1" t="s">
        <v>665</v>
      </c>
      <c r="O10" s="1" t="s">
        <v>666</v>
      </c>
      <c r="P10" s="1" t="s">
        <v>667</v>
      </c>
      <c r="Q10" s="1" t="s">
        <v>701</v>
      </c>
      <c r="R10" s="1" t="s">
        <v>71</v>
      </c>
      <c r="S10" s="1" t="s">
        <v>669</v>
      </c>
      <c r="T10" s="1" t="s">
        <v>670</v>
      </c>
    </row>
    <row r="11" s="1" customFormat="1" spans="1:20">
      <c r="A11" s="1" t="s">
        <v>542</v>
      </c>
      <c r="B11" s="1" t="s">
        <v>78</v>
      </c>
      <c r="C11" s="1" t="s">
        <v>702</v>
      </c>
      <c r="D11" s="1" t="s">
        <v>336</v>
      </c>
      <c r="E11" s="1" t="s">
        <v>543</v>
      </c>
      <c r="F11" s="1" t="s">
        <v>78</v>
      </c>
      <c r="G11" s="1" t="s">
        <v>404</v>
      </c>
      <c r="H11" s="1" t="s">
        <v>662</v>
      </c>
      <c r="I11" s="1" t="s">
        <v>682</v>
      </c>
      <c r="J11" s="1" t="s">
        <v>664</v>
      </c>
      <c r="K11" s="1" t="s">
        <v>682</v>
      </c>
      <c r="L11" s="1" t="s">
        <v>682</v>
      </c>
      <c r="M11" s="1" t="s">
        <v>665</v>
      </c>
      <c r="N11" s="1" t="s">
        <v>665</v>
      </c>
      <c r="O11" s="1" t="s">
        <v>666</v>
      </c>
      <c r="P11" s="1" t="s">
        <v>667</v>
      </c>
      <c r="Q11" s="1" t="s">
        <v>703</v>
      </c>
      <c r="R11" s="1" t="s">
        <v>71</v>
      </c>
      <c r="S11" s="1" t="s">
        <v>669</v>
      </c>
      <c r="T11" s="1" t="s">
        <v>670</v>
      </c>
    </row>
    <row r="12" s="1" customFormat="1" spans="1:20">
      <c r="A12" s="1" t="s">
        <v>460</v>
      </c>
      <c r="B12" s="1" t="s">
        <v>78</v>
      </c>
      <c r="C12" s="1" t="s">
        <v>704</v>
      </c>
      <c r="D12" s="1" t="s">
        <v>462</v>
      </c>
      <c r="E12" s="1" t="s">
        <v>463</v>
      </c>
      <c r="F12" s="1" t="s">
        <v>78</v>
      </c>
      <c r="G12" s="1" t="s">
        <v>404</v>
      </c>
      <c r="H12" s="1" t="s">
        <v>662</v>
      </c>
      <c r="I12" s="1" t="s">
        <v>705</v>
      </c>
      <c r="J12" s="1" t="s">
        <v>664</v>
      </c>
      <c r="K12" s="1" t="s">
        <v>705</v>
      </c>
      <c r="L12" s="1" t="s">
        <v>705</v>
      </c>
      <c r="M12" s="1" t="s">
        <v>665</v>
      </c>
      <c r="N12" s="1" t="s">
        <v>665</v>
      </c>
      <c r="O12" s="1" t="s">
        <v>666</v>
      </c>
      <c r="P12" s="1" t="s">
        <v>667</v>
      </c>
      <c r="Q12" s="1" t="s">
        <v>706</v>
      </c>
      <c r="R12" s="1" t="s">
        <v>71</v>
      </c>
      <c r="S12" s="1" t="s">
        <v>669</v>
      </c>
      <c r="T12" s="1" t="s">
        <v>670</v>
      </c>
    </row>
    <row r="13" s="1" customFormat="1" spans="1:20">
      <c r="A13" s="1" t="s">
        <v>556</v>
      </c>
      <c r="B13" s="1" t="s">
        <v>78</v>
      </c>
      <c r="C13" s="1" t="s">
        <v>707</v>
      </c>
      <c r="D13" s="1" t="s">
        <v>558</v>
      </c>
      <c r="E13" s="1" t="s">
        <v>559</v>
      </c>
      <c r="F13" s="1" t="s">
        <v>78</v>
      </c>
      <c r="G13" s="1" t="s">
        <v>404</v>
      </c>
      <c r="H13" s="1" t="s">
        <v>662</v>
      </c>
      <c r="I13" s="1" t="s">
        <v>708</v>
      </c>
      <c r="J13" s="1" t="s">
        <v>664</v>
      </c>
      <c r="K13" s="1" t="s">
        <v>708</v>
      </c>
      <c r="L13" s="1" t="s">
        <v>708</v>
      </c>
      <c r="M13" s="1" t="s">
        <v>665</v>
      </c>
      <c r="N13" s="1" t="s">
        <v>665</v>
      </c>
      <c r="O13" s="1" t="s">
        <v>666</v>
      </c>
      <c r="P13" s="1" t="s">
        <v>667</v>
      </c>
      <c r="Q13" s="1" t="s">
        <v>709</v>
      </c>
      <c r="R13" s="1" t="s">
        <v>71</v>
      </c>
      <c r="S13" s="1" t="s">
        <v>669</v>
      </c>
      <c r="T13" s="1" t="s">
        <v>670</v>
      </c>
    </row>
    <row r="14" s="1" customFormat="1" spans="1:20">
      <c r="A14" s="1" t="s">
        <v>497</v>
      </c>
      <c r="B14" s="1" t="s">
        <v>78</v>
      </c>
      <c r="C14" s="1" t="s">
        <v>710</v>
      </c>
      <c r="D14" s="1" t="s">
        <v>499</v>
      </c>
      <c r="E14" s="1" t="s">
        <v>500</v>
      </c>
      <c r="F14" s="1" t="s">
        <v>78</v>
      </c>
      <c r="G14" s="1" t="s">
        <v>404</v>
      </c>
      <c r="H14" s="1" t="s">
        <v>662</v>
      </c>
      <c r="I14" s="1" t="s">
        <v>685</v>
      </c>
      <c r="J14" s="1" t="s">
        <v>664</v>
      </c>
      <c r="K14" s="1" t="s">
        <v>685</v>
      </c>
      <c r="L14" s="1" t="s">
        <v>685</v>
      </c>
      <c r="M14" s="1" t="s">
        <v>665</v>
      </c>
      <c r="N14" s="1" t="s">
        <v>665</v>
      </c>
      <c r="O14" s="1" t="s">
        <v>666</v>
      </c>
      <c r="P14" s="1" t="s">
        <v>667</v>
      </c>
      <c r="Q14" s="1" t="s">
        <v>711</v>
      </c>
      <c r="R14" s="1" t="s">
        <v>71</v>
      </c>
      <c r="S14" s="1" t="s">
        <v>669</v>
      </c>
      <c r="T14" s="1" t="s">
        <v>670</v>
      </c>
    </row>
    <row r="15" s="1" customFormat="1" spans="1:20">
      <c r="A15" s="1" t="s">
        <v>712</v>
      </c>
      <c r="B15" s="1" t="s">
        <v>78</v>
      </c>
      <c r="C15" s="1" t="s">
        <v>713</v>
      </c>
      <c r="D15" s="1" t="s">
        <v>714</v>
      </c>
      <c r="E15" s="1" t="s">
        <v>170</v>
      </c>
      <c r="F15" s="1" t="s">
        <v>78</v>
      </c>
      <c r="G15" s="1" t="s">
        <v>404</v>
      </c>
      <c r="H15" s="1" t="s">
        <v>662</v>
      </c>
      <c r="I15" s="1" t="s">
        <v>689</v>
      </c>
      <c r="J15" s="1" t="s">
        <v>664</v>
      </c>
      <c r="K15" s="1" t="s">
        <v>689</v>
      </c>
      <c r="L15" s="1" t="s">
        <v>689</v>
      </c>
      <c r="M15" s="1" t="s">
        <v>665</v>
      </c>
      <c r="N15" s="1" t="s">
        <v>665</v>
      </c>
      <c r="O15" s="1" t="s">
        <v>666</v>
      </c>
      <c r="P15" s="1" t="s">
        <v>667</v>
      </c>
      <c r="Q15" s="1" t="s">
        <v>715</v>
      </c>
      <c r="R15" s="1" t="s">
        <v>71</v>
      </c>
      <c r="S15" s="1" t="s">
        <v>669</v>
      </c>
      <c r="T15" s="1" t="s">
        <v>670</v>
      </c>
    </row>
    <row r="16" s="1" customFormat="1" spans="1:20">
      <c r="A16" s="1" t="s">
        <v>716</v>
      </c>
      <c r="B16" s="1" t="s">
        <v>78</v>
      </c>
      <c r="C16" s="1" t="s">
        <v>717</v>
      </c>
      <c r="D16" s="1" t="s">
        <v>391</v>
      </c>
      <c r="E16" s="1" t="s">
        <v>392</v>
      </c>
      <c r="F16" s="1" t="s">
        <v>78</v>
      </c>
      <c r="G16" s="1" t="s">
        <v>404</v>
      </c>
      <c r="H16" s="1" t="s">
        <v>662</v>
      </c>
      <c r="I16" s="1" t="s">
        <v>718</v>
      </c>
      <c r="J16" s="1" t="s">
        <v>664</v>
      </c>
      <c r="K16" s="1" t="s">
        <v>718</v>
      </c>
      <c r="L16" s="1" t="s">
        <v>718</v>
      </c>
      <c r="M16" s="1" t="s">
        <v>665</v>
      </c>
      <c r="N16" s="1" t="s">
        <v>665</v>
      </c>
      <c r="O16" s="1" t="s">
        <v>666</v>
      </c>
      <c r="P16" s="1" t="s">
        <v>667</v>
      </c>
      <c r="Q16" s="1" t="s">
        <v>719</v>
      </c>
      <c r="R16" s="1" t="s">
        <v>71</v>
      </c>
      <c r="S16" s="1" t="s">
        <v>669</v>
      </c>
      <c r="T16" s="1" t="s">
        <v>670</v>
      </c>
    </row>
    <row r="17" s="1" customFormat="1" spans="1:20">
      <c r="A17" s="1" t="s">
        <v>525</v>
      </c>
      <c r="B17" s="1" t="s">
        <v>78</v>
      </c>
      <c r="C17" s="1" t="s">
        <v>720</v>
      </c>
      <c r="D17" s="1" t="s">
        <v>721</v>
      </c>
      <c r="E17" s="1" t="s">
        <v>722</v>
      </c>
      <c r="F17" s="1" t="s">
        <v>78</v>
      </c>
      <c r="G17" s="1" t="s">
        <v>404</v>
      </c>
      <c r="H17" s="1" t="s">
        <v>662</v>
      </c>
      <c r="I17" s="1" t="s">
        <v>723</v>
      </c>
      <c r="J17" s="1" t="s">
        <v>664</v>
      </c>
      <c r="K17" s="1" t="s">
        <v>723</v>
      </c>
      <c r="L17" s="1" t="s">
        <v>723</v>
      </c>
      <c r="M17" s="1" t="s">
        <v>665</v>
      </c>
      <c r="N17" s="1" t="s">
        <v>665</v>
      </c>
      <c r="O17" s="1" t="s">
        <v>666</v>
      </c>
      <c r="P17" s="1" t="s">
        <v>667</v>
      </c>
      <c r="Q17" s="1" t="s">
        <v>724</v>
      </c>
      <c r="R17" s="1" t="s">
        <v>71</v>
      </c>
      <c r="S17" s="1" t="s">
        <v>669</v>
      </c>
      <c r="T17" s="1" t="s">
        <v>725</v>
      </c>
    </row>
    <row r="18" s="1" customFormat="1" spans="1:20">
      <c r="A18" s="1" t="s">
        <v>572</v>
      </c>
      <c r="B18" s="1" t="s">
        <v>78</v>
      </c>
      <c r="C18" s="1" t="s">
        <v>726</v>
      </c>
      <c r="D18" s="1" t="s">
        <v>574</v>
      </c>
      <c r="E18" s="1" t="s">
        <v>575</v>
      </c>
      <c r="F18" s="1" t="s">
        <v>78</v>
      </c>
      <c r="G18" s="1" t="s">
        <v>404</v>
      </c>
      <c r="H18" s="1" t="s">
        <v>662</v>
      </c>
      <c r="I18" s="1" t="s">
        <v>727</v>
      </c>
      <c r="J18" s="1" t="s">
        <v>664</v>
      </c>
      <c r="K18" s="1" t="s">
        <v>727</v>
      </c>
      <c r="L18" s="1" t="s">
        <v>727</v>
      </c>
      <c r="M18" s="1" t="s">
        <v>665</v>
      </c>
      <c r="N18" s="1" t="s">
        <v>665</v>
      </c>
      <c r="O18" s="1" t="s">
        <v>666</v>
      </c>
      <c r="P18" s="1" t="s">
        <v>667</v>
      </c>
      <c r="Q18" s="1" t="s">
        <v>728</v>
      </c>
      <c r="R18" s="1" t="s">
        <v>71</v>
      </c>
      <c r="S18" s="1" t="s">
        <v>669</v>
      </c>
      <c r="T18" s="1" t="s">
        <v>670</v>
      </c>
    </row>
    <row r="19" s="1" customFormat="1" spans="1:20">
      <c r="A19" s="1" t="s">
        <v>422</v>
      </c>
      <c r="B19" s="1" t="s">
        <v>78</v>
      </c>
      <c r="C19" s="1" t="s">
        <v>729</v>
      </c>
      <c r="D19" s="1" t="s">
        <v>424</v>
      </c>
      <c r="E19" s="1" t="s">
        <v>425</v>
      </c>
      <c r="F19" s="1" t="s">
        <v>78</v>
      </c>
      <c r="G19" s="1" t="s">
        <v>404</v>
      </c>
      <c r="H19" s="1" t="s">
        <v>662</v>
      </c>
      <c r="I19" s="1" t="s">
        <v>730</v>
      </c>
      <c r="J19" s="1" t="s">
        <v>664</v>
      </c>
      <c r="K19" s="1" t="s">
        <v>730</v>
      </c>
      <c r="L19" s="1" t="s">
        <v>730</v>
      </c>
      <c r="M19" s="1" t="s">
        <v>665</v>
      </c>
      <c r="N19" s="1" t="s">
        <v>665</v>
      </c>
      <c r="O19" s="1" t="s">
        <v>666</v>
      </c>
      <c r="P19" s="1" t="s">
        <v>667</v>
      </c>
      <c r="Q19" s="1" t="s">
        <v>731</v>
      </c>
      <c r="R19" s="1" t="s">
        <v>71</v>
      </c>
      <c r="S19" s="1" t="s">
        <v>669</v>
      </c>
      <c r="T19" s="1" t="s">
        <v>670</v>
      </c>
    </row>
    <row r="20" s="1" customFormat="1" spans="1:20">
      <c r="A20" s="1" t="s">
        <v>732</v>
      </c>
      <c r="B20" s="1" t="s">
        <v>78</v>
      </c>
      <c r="C20" s="1" t="s">
        <v>733</v>
      </c>
      <c r="D20" s="1" t="s">
        <v>734</v>
      </c>
      <c r="E20" s="1" t="s">
        <v>735</v>
      </c>
      <c r="F20" s="1" t="s">
        <v>78</v>
      </c>
      <c r="G20" s="1" t="s">
        <v>404</v>
      </c>
      <c r="H20" s="1" t="s">
        <v>662</v>
      </c>
      <c r="I20" s="1" t="s">
        <v>736</v>
      </c>
      <c r="J20" s="1" t="s">
        <v>664</v>
      </c>
      <c r="K20" s="1" t="s">
        <v>736</v>
      </c>
      <c r="L20" s="1" t="s">
        <v>736</v>
      </c>
      <c r="M20" s="1" t="s">
        <v>665</v>
      </c>
      <c r="N20" s="1" t="s">
        <v>665</v>
      </c>
      <c r="O20" s="1" t="s">
        <v>666</v>
      </c>
      <c r="P20" s="1" t="s">
        <v>667</v>
      </c>
      <c r="Q20" s="1" t="s">
        <v>737</v>
      </c>
      <c r="R20" s="1" t="s">
        <v>71</v>
      </c>
      <c r="S20" s="1" t="s">
        <v>669</v>
      </c>
      <c r="T20" s="1" t="s">
        <v>670</v>
      </c>
    </row>
    <row r="21" s="1" customFormat="1" spans="1:20">
      <c r="A21" s="1" t="s">
        <v>409</v>
      </c>
      <c r="B21" s="1" t="s">
        <v>78</v>
      </c>
      <c r="C21" s="1" t="s">
        <v>738</v>
      </c>
      <c r="D21" s="1" t="s">
        <v>739</v>
      </c>
      <c r="E21" s="1" t="s">
        <v>412</v>
      </c>
      <c r="F21" s="1" t="s">
        <v>78</v>
      </c>
      <c r="G21" s="1" t="s">
        <v>404</v>
      </c>
      <c r="H21" s="1" t="s">
        <v>662</v>
      </c>
      <c r="I21" s="1" t="s">
        <v>740</v>
      </c>
      <c r="J21" s="1" t="s">
        <v>664</v>
      </c>
      <c r="K21" s="1" t="s">
        <v>740</v>
      </c>
      <c r="L21" s="1" t="s">
        <v>740</v>
      </c>
      <c r="M21" s="1" t="s">
        <v>665</v>
      </c>
      <c r="N21" s="1" t="s">
        <v>665</v>
      </c>
      <c r="O21" s="1" t="s">
        <v>666</v>
      </c>
      <c r="P21" s="1" t="s">
        <v>667</v>
      </c>
      <c r="Q21" s="1" t="s">
        <v>741</v>
      </c>
      <c r="R21" s="1" t="s">
        <v>71</v>
      </c>
      <c r="S21" s="1" t="s">
        <v>669</v>
      </c>
      <c r="T21" s="1" t="s">
        <v>670</v>
      </c>
    </row>
    <row r="22" s="1" customFormat="1" spans="1:20">
      <c r="A22" s="1" t="s">
        <v>415</v>
      </c>
      <c r="B22" s="1" t="s">
        <v>78</v>
      </c>
      <c r="C22" s="1" t="s">
        <v>742</v>
      </c>
      <c r="D22" s="1" t="s">
        <v>688</v>
      </c>
      <c r="E22" s="1" t="s">
        <v>743</v>
      </c>
      <c r="F22" s="1" t="s">
        <v>78</v>
      </c>
      <c r="G22" s="1" t="s">
        <v>404</v>
      </c>
      <c r="H22" s="1" t="s">
        <v>662</v>
      </c>
      <c r="I22" s="1" t="s">
        <v>744</v>
      </c>
      <c r="J22" s="1" t="s">
        <v>664</v>
      </c>
      <c r="K22" s="1" t="s">
        <v>744</v>
      </c>
      <c r="L22" s="1" t="s">
        <v>744</v>
      </c>
      <c r="M22" s="1" t="s">
        <v>665</v>
      </c>
      <c r="N22" s="1" t="s">
        <v>665</v>
      </c>
      <c r="O22" s="1" t="s">
        <v>666</v>
      </c>
      <c r="P22" s="1" t="s">
        <v>667</v>
      </c>
      <c r="Q22" s="1" t="s">
        <v>745</v>
      </c>
      <c r="R22" s="1" t="s">
        <v>71</v>
      </c>
      <c r="S22" s="1" t="s">
        <v>669</v>
      </c>
      <c r="T22" s="1" t="s">
        <v>670</v>
      </c>
    </row>
    <row r="23" s="1" customFormat="1" spans="1:20">
      <c r="A23" s="1" t="s">
        <v>746</v>
      </c>
      <c r="B23" s="1" t="s">
        <v>78</v>
      </c>
      <c r="C23" s="1" t="s">
        <v>747</v>
      </c>
      <c r="D23" s="1" t="s">
        <v>748</v>
      </c>
      <c r="E23" s="1" t="s">
        <v>749</v>
      </c>
      <c r="F23" s="1" t="s">
        <v>78</v>
      </c>
      <c r="G23" s="1" t="s">
        <v>404</v>
      </c>
      <c r="H23" s="1" t="s">
        <v>662</v>
      </c>
      <c r="I23" s="1" t="s">
        <v>750</v>
      </c>
      <c r="J23" s="1" t="s">
        <v>664</v>
      </c>
      <c r="K23" s="1" t="s">
        <v>750</v>
      </c>
      <c r="L23" s="1" t="s">
        <v>750</v>
      </c>
      <c r="M23" s="1" t="s">
        <v>665</v>
      </c>
      <c r="N23" s="1" t="s">
        <v>665</v>
      </c>
      <c r="O23" s="1" t="s">
        <v>666</v>
      </c>
      <c r="P23" s="1" t="s">
        <v>667</v>
      </c>
      <c r="Q23" s="1" t="s">
        <v>751</v>
      </c>
      <c r="R23" s="1" t="s">
        <v>71</v>
      </c>
      <c r="S23" s="1" t="s">
        <v>669</v>
      </c>
      <c r="T23" s="1" t="s">
        <v>670</v>
      </c>
    </row>
    <row r="24" s="1" customFormat="1" spans="1:20">
      <c r="A24" s="1" t="s">
        <v>752</v>
      </c>
      <c r="B24" s="1" t="s">
        <v>78</v>
      </c>
      <c r="C24" s="1" t="s">
        <v>753</v>
      </c>
      <c r="D24" s="1" t="s">
        <v>678</v>
      </c>
      <c r="E24" s="1" t="s">
        <v>754</v>
      </c>
      <c r="F24" s="1" t="s">
        <v>78</v>
      </c>
      <c r="G24" s="1" t="s">
        <v>404</v>
      </c>
      <c r="H24" s="1" t="s">
        <v>662</v>
      </c>
      <c r="I24" s="1" t="s">
        <v>755</v>
      </c>
      <c r="J24" s="1" t="s">
        <v>664</v>
      </c>
      <c r="K24" s="1" t="s">
        <v>755</v>
      </c>
      <c r="L24" s="1" t="s">
        <v>755</v>
      </c>
      <c r="M24" s="1" t="s">
        <v>665</v>
      </c>
      <c r="N24" s="1" t="s">
        <v>665</v>
      </c>
      <c r="O24" s="1" t="s">
        <v>666</v>
      </c>
      <c r="P24" s="1" t="s">
        <v>667</v>
      </c>
      <c r="Q24" s="1" t="s">
        <v>756</v>
      </c>
      <c r="R24" s="1" t="s">
        <v>71</v>
      </c>
      <c r="S24" s="1" t="s">
        <v>669</v>
      </c>
      <c r="T24" s="1" t="s">
        <v>670</v>
      </c>
    </row>
    <row r="25" s="1" customFormat="1" spans="1:20">
      <c r="A25" s="1" t="s">
        <v>757</v>
      </c>
      <c r="B25" s="1" t="s">
        <v>78</v>
      </c>
      <c r="C25" s="1" t="s">
        <v>758</v>
      </c>
      <c r="D25" s="1" t="s">
        <v>759</v>
      </c>
      <c r="E25" s="1" t="s">
        <v>760</v>
      </c>
      <c r="F25" s="1" t="s">
        <v>78</v>
      </c>
      <c r="G25" s="1" t="s">
        <v>404</v>
      </c>
      <c r="H25" s="1" t="s">
        <v>662</v>
      </c>
      <c r="I25" s="1" t="s">
        <v>761</v>
      </c>
      <c r="J25" s="1" t="s">
        <v>664</v>
      </c>
      <c r="K25" s="1" t="s">
        <v>761</v>
      </c>
      <c r="L25" s="1" t="s">
        <v>761</v>
      </c>
      <c r="M25" s="1" t="s">
        <v>665</v>
      </c>
      <c r="N25" s="1" t="s">
        <v>665</v>
      </c>
      <c r="O25" s="1" t="s">
        <v>666</v>
      </c>
      <c r="P25" s="1" t="s">
        <v>667</v>
      </c>
      <c r="Q25" s="1" t="s">
        <v>762</v>
      </c>
      <c r="R25" s="1" t="s">
        <v>71</v>
      </c>
      <c r="S25" s="1" t="s">
        <v>669</v>
      </c>
      <c r="T25" s="1" t="s">
        <v>670</v>
      </c>
    </row>
    <row r="26" s="1" customFormat="1" spans="1:20">
      <c r="A26" s="1" t="s">
        <v>569</v>
      </c>
      <c r="B26" s="1" t="s">
        <v>78</v>
      </c>
      <c r="C26" s="1" t="s">
        <v>763</v>
      </c>
      <c r="D26" s="1" t="s">
        <v>317</v>
      </c>
      <c r="E26" s="1" t="s">
        <v>570</v>
      </c>
      <c r="F26" s="1" t="s">
        <v>78</v>
      </c>
      <c r="G26" s="1" t="s">
        <v>404</v>
      </c>
      <c r="H26" s="1" t="s">
        <v>662</v>
      </c>
      <c r="I26" s="1" t="s">
        <v>689</v>
      </c>
      <c r="J26" s="1" t="s">
        <v>664</v>
      </c>
      <c r="K26" s="1" t="s">
        <v>689</v>
      </c>
      <c r="L26" s="1" t="s">
        <v>689</v>
      </c>
      <c r="M26" s="1" t="s">
        <v>665</v>
      </c>
      <c r="N26" s="1" t="s">
        <v>665</v>
      </c>
      <c r="O26" s="1" t="s">
        <v>666</v>
      </c>
      <c r="P26" s="1" t="s">
        <v>667</v>
      </c>
      <c r="Q26" s="1" t="s">
        <v>764</v>
      </c>
      <c r="R26" s="1" t="s">
        <v>71</v>
      </c>
      <c r="S26" s="1" t="s">
        <v>669</v>
      </c>
      <c r="T26" s="1" t="s">
        <v>670</v>
      </c>
    </row>
    <row r="27" s="1" customFormat="1" spans="1:20">
      <c r="A27" s="1" t="s">
        <v>611</v>
      </c>
      <c r="B27" s="1" t="s">
        <v>78</v>
      </c>
      <c r="C27" s="1" t="s">
        <v>765</v>
      </c>
      <c r="D27" s="1" t="s">
        <v>613</v>
      </c>
      <c r="E27" s="1" t="s">
        <v>614</v>
      </c>
      <c r="F27" s="1" t="s">
        <v>78</v>
      </c>
      <c r="G27" s="1" t="s">
        <v>404</v>
      </c>
      <c r="H27" s="1" t="s">
        <v>662</v>
      </c>
      <c r="I27" s="1" t="s">
        <v>689</v>
      </c>
      <c r="J27" s="1" t="s">
        <v>664</v>
      </c>
      <c r="K27" s="1" t="s">
        <v>689</v>
      </c>
      <c r="L27" s="1" t="s">
        <v>689</v>
      </c>
      <c r="M27" s="1" t="s">
        <v>665</v>
      </c>
      <c r="N27" s="1" t="s">
        <v>665</v>
      </c>
      <c r="O27" s="1" t="s">
        <v>666</v>
      </c>
      <c r="P27" s="1" t="s">
        <v>667</v>
      </c>
      <c r="Q27" s="1" t="s">
        <v>766</v>
      </c>
      <c r="R27" s="1" t="s">
        <v>71</v>
      </c>
      <c r="S27" s="1" t="s">
        <v>669</v>
      </c>
      <c r="T27" s="1" t="s">
        <v>670</v>
      </c>
    </row>
    <row r="28" s="1" customFormat="1" spans="1:20">
      <c r="A28" s="1" t="s">
        <v>767</v>
      </c>
      <c r="B28" s="1" t="s">
        <v>78</v>
      </c>
      <c r="C28" s="1" t="s">
        <v>768</v>
      </c>
      <c r="D28" s="1" t="s">
        <v>769</v>
      </c>
      <c r="E28" s="1" t="s">
        <v>770</v>
      </c>
      <c r="F28" s="1" t="s">
        <v>78</v>
      </c>
      <c r="G28" s="1" t="s">
        <v>404</v>
      </c>
      <c r="H28" s="1" t="s">
        <v>662</v>
      </c>
      <c r="I28" s="1" t="s">
        <v>771</v>
      </c>
      <c r="J28" s="1" t="s">
        <v>664</v>
      </c>
      <c r="K28" s="1" t="s">
        <v>771</v>
      </c>
      <c r="L28" s="1" t="s">
        <v>771</v>
      </c>
      <c r="M28" s="1" t="s">
        <v>665</v>
      </c>
      <c r="N28" s="1" t="s">
        <v>665</v>
      </c>
      <c r="O28" s="1" t="s">
        <v>666</v>
      </c>
      <c r="P28" s="1" t="s">
        <v>667</v>
      </c>
      <c r="Q28" s="1" t="s">
        <v>772</v>
      </c>
      <c r="R28" s="1" t="s">
        <v>71</v>
      </c>
      <c r="S28" s="1" t="s">
        <v>669</v>
      </c>
      <c r="T28" s="1" t="s">
        <v>670</v>
      </c>
    </row>
    <row r="29" s="1" customFormat="1" spans="1:20">
      <c r="A29" s="1" t="s">
        <v>773</v>
      </c>
      <c r="B29" s="1" t="s">
        <v>78</v>
      </c>
      <c r="C29" s="1" t="s">
        <v>774</v>
      </c>
      <c r="D29" s="1" t="s">
        <v>775</v>
      </c>
      <c r="E29" s="1" t="s">
        <v>776</v>
      </c>
      <c r="F29" s="1" t="s">
        <v>78</v>
      </c>
      <c r="G29" s="1" t="s">
        <v>404</v>
      </c>
      <c r="H29" s="1" t="s">
        <v>662</v>
      </c>
      <c r="I29" s="1" t="s">
        <v>666</v>
      </c>
      <c r="J29" s="1" t="s">
        <v>664</v>
      </c>
      <c r="K29" s="1" t="s">
        <v>666</v>
      </c>
      <c r="L29" s="1" t="s">
        <v>666</v>
      </c>
      <c r="M29" s="1" t="s">
        <v>665</v>
      </c>
      <c r="N29" s="1" t="s">
        <v>665</v>
      </c>
      <c r="O29" s="1" t="s">
        <v>666</v>
      </c>
      <c r="P29" s="1" t="s">
        <v>667</v>
      </c>
      <c r="Q29" s="1" t="s">
        <v>777</v>
      </c>
      <c r="R29" s="1" t="s">
        <v>71</v>
      </c>
      <c r="S29" s="1" t="s">
        <v>669</v>
      </c>
      <c r="T29" s="1" t="s">
        <v>670</v>
      </c>
    </row>
    <row r="30" s="1" customFormat="1" spans="1:20">
      <c r="A30" s="1" t="s">
        <v>491</v>
      </c>
      <c r="B30" s="1" t="s">
        <v>78</v>
      </c>
      <c r="C30" s="1" t="s">
        <v>778</v>
      </c>
      <c r="D30" s="1" t="s">
        <v>779</v>
      </c>
      <c r="E30" s="1" t="s">
        <v>780</v>
      </c>
      <c r="F30" s="1" t="s">
        <v>78</v>
      </c>
      <c r="G30" s="1" t="s">
        <v>404</v>
      </c>
      <c r="H30" s="1" t="s">
        <v>662</v>
      </c>
      <c r="I30" s="1" t="s">
        <v>781</v>
      </c>
      <c r="J30" s="1" t="s">
        <v>664</v>
      </c>
      <c r="K30" s="1" t="s">
        <v>781</v>
      </c>
      <c r="L30" s="1" t="s">
        <v>781</v>
      </c>
      <c r="M30" s="1" t="s">
        <v>665</v>
      </c>
      <c r="N30" s="1" t="s">
        <v>665</v>
      </c>
      <c r="O30" s="1" t="s">
        <v>666</v>
      </c>
      <c r="P30" s="1" t="s">
        <v>667</v>
      </c>
      <c r="Q30" s="1" t="s">
        <v>782</v>
      </c>
      <c r="R30" s="1" t="s">
        <v>71</v>
      </c>
      <c r="S30" s="1" t="s">
        <v>669</v>
      </c>
      <c r="T30" s="1" t="s">
        <v>670</v>
      </c>
    </row>
    <row r="31" s="1" customFormat="1" spans="1:20">
      <c r="A31" s="1" t="s">
        <v>592</v>
      </c>
      <c r="B31" s="1" t="s">
        <v>77</v>
      </c>
      <c r="C31" s="1" t="s">
        <v>783</v>
      </c>
      <c r="D31" s="1" t="s">
        <v>784</v>
      </c>
      <c r="E31" s="1" t="s">
        <v>785</v>
      </c>
      <c r="F31" s="1" t="s">
        <v>78</v>
      </c>
      <c r="G31" s="1" t="s">
        <v>404</v>
      </c>
      <c r="H31" s="1" t="s">
        <v>662</v>
      </c>
      <c r="I31" s="1" t="s">
        <v>786</v>
      </c>
      <c r="J31" s="1" t="s">
        <v>664</v>
      </c>
      <c r="K31" s="1" t="s">
        <v>786</v>
      </c>
      <c r="L31" s="1" t="s">
        <v>786</v>
      </c>
      <c r="M31" s="1" t="s">
        <v>665</v>
      </c>
      <c r="N31" s="1" t="s">
        <v>665</v>
      </c>
      <c r="O31" s="1" t="s">
        <v>666</v>
      </c>
      <c r="P31" s="1" t="s">
        <v>667</v>
      </c>
      <c r="Q31" s="1" t="s">
        <v>787</v>
      </c>
      <c r="R31" s="1" t="s">
        <v>71</v>
      </c>
      <c r="S31" s="1" t="s">
        <v>669</v>
      </c>
      <c r="T31" s="1" t="s">
        <v>670</v>
      </c>
    </row>
    <row r="32" s="1" customFormat="1" spans="1:20">
      <c r="A32" s="1" t="s">
        <v>788</v>
      </c>
      <c r="B32" s="1" t="s">
        <v>77</v>
      </c>
      <c r="C32" s="1" t="s">
        <v>789</v>
      </c>
      <c r="D32" s="1" t="s">
        <v>784</v>
      </c>
      <c r="E32" s="1" t="s">
        <v>790</v>
      </c>
      <c r="F32" s="1" t="s">
        <v>78</v>
      </c>
      <c r="G32" s="1" t="s">
        <v>404</v>
      </c>
      <c r="H32" s="1" t="s">
        <v>662</v>
      </c>
      <c r="I32" s="1" t="s">
        <v>666</v>
      </c>
      <c r="J32" s="1" t="s">
        <v>664</v>
      </c>
      <c r="K32" s="1" t="s">
        <v>666</v>
      </c>
      <c r="L32" s="1" t="s">
        <v>666</v>
      </c>
      <c r="M32" s="1" t="s">
        <v>665</v>
      </c>
      <c r="N32" s="1" t="s">
        <v>665</v>
      </c>
      <c r="O32" s="1" t="s">
        <v>666</v>
      </c>
      <c r="P32" s="1" t="s">
        <v>667</v>
      </c>
      <c r="Q32" s="1" t="s">
        <v>791</v>
      </c>
      <c r="R32" s="1" t="s">
        <v>71</v>
      </c>
      <c r="S32" s="1" t="s">
        <v>669</v>
      </c>
      <c r="T32" s="1" t="s">
        <v>670</v>
      </c>
    </row>
    <row r="33" s="1" customFormat="1" spans="1:20">
      <c r="A33" s="1" t="s">
        <v>550</v>
      </c>
      <c r="B33" s="1" t="s">
        <v>77</v>
      </c>
      <c r="C33" s="1" t="s">
        <v>792</v>
      </c>
      <c r="D33" s="1" t="s">
        <v>793</v>
      </c>
      <c r="E33" s="1" t="s">
        <v>553</v>
      </c>
      <c r="F33" s="1" t="s">
        <v>78</v>
      </c>
      <c r="G33" s="1" t="s">
        <v>404</v>
      </c>
      <c r="H33" s="1" t="s">
        <v>662</v>
      </c>
      <c r="I33" s="1" t="s">
        <v>794</v>
      </c>
      <c r="J33" s="1" t="s">
        <v>664</v>
      </c>
      <c r="K33" s="1" t="s">
        <v>794</v>
      </c>
      <c r="L33" s="1" t="s">
        <v>794</v>
      </c>
      <c r="M33" s="1" t="s">
        <v>665</v>
      </c>
      <c r="N33" s="1" t="s">
        <v>665</v>
      </c>
      <c r="O33" s="1" t="s">
        <v>666</v>
      </c>
      <c r="P33" s="1" t="s">
        <v>667</v>
      </c>
      <c r="Q33" s="1" t="s">
        <v>795</v>
      </c>
      <c r="R33" s="1" t="s">
        <v>71</v>
      </c>
      <c r="S33" s="1" t="s">
        <v>669</v>
      </c>
      <c r="T33" s="1" t="s">
        <v>670</v>
      </c>
    </row>
    <row r="34" s="1" customFormat="1" spans="1:20">
      <c r="A34" s="1" t="s">
        <v>357</v>
      </c>
      <c r="B34" s="1" t="s">
        <v>77</v>
      </c>
      <c r="C34" s="1" t="s">
        <v>796</v>
      </c>
      <c r="D34" s="1" t="s">
        <v>359</v>
      </c>
      <c r="E34" s="1" t="s">
        <v>360</v>
      </c>
      <c r="F34" s="1" t="s">
        <v>77</v>
      </c>
      <c r="G34" s="1" t="s">
        <v>78</v>
      </c>
      <c r="H34" s="1" t="s">
        <v>662</v>
      </c>
      <c r="I34" s="1" t="s">
        <v>797</v>
      </c>
      <c r="J34" s="1" t="s">
        <v>664</v>
      </c>
      <c r="K34" s="1" t="s">
        <v>797</v>
      </c>
      <c r="L34" s="1" t="s">
        <v>797</v>
      </c>
      <c r="M34" s="1" t="s">
        <v>665</v>
      </c>
      <c r="N34" s="1" t="s">
        <v>665</v>
      </c>
      <c r="O34" s="1" t="s">
        <v>666</v>
      </c>
      <c r="P34" s="1" t="s">
        <v>667</v>
      </c>
      <c r="Q34" s="1" t="s">
        <v>798</v>
      </c>
      <c r="R34" s="1" t="s">
        <v>71</v>
      </c>
      <c r="S34" s="1" t="s">
        <v>669</v>
      </c>
      <c r="T34" s="1" t="s">
        <v>670</v>
      </c>
    </row>
    <row r="35" s="1" customFormat="1" spans="1:20">
      <c r="A35" s="1" t="s">
        <v>799</v>
      </c>
      <c r="B35" s="1" t="s">
        <v>77</v>
      </c>
      <c r="C35" s="1" t="s">
        <v>800</v>
      </c>
      <c r="D35" s="1" t="s">
        <v>801</v>
      </c>
      <c r="E35" s="1" t="s">
        <v>802</v>
      </c>
      <c r="F35" s="1" t="s">
        <v>77</v>
      </c>
      <c r="G35" s="1" t="s">
        <v>78</v>
      </c>
      <c r="H35" s="1" t="s">
        <v>662</v>
      </c>
      <c r="I35" s="1" t="s">
        <v>666</v>
      </c>
      <c r="J35" s="1" t="s">
        <v>664</v>
      </c>
      <c r="K35" s="1" t="s">
        <v>666</v>
      </c>
      <c r="L35" s="1" t="s">
        <v>666</v>
      </c>
      <c r="M35" s="1" t="s">
        <v>665</v>
      </c>
      <c r="N35" s="1" t="s">
        <v>665</v>
      </c>
      <c r="O35" s="1" t="s">
        <v>666</v>
      </c>
      <c r="P35" s="1" t="s">
        <v>667</v>
      </c>
      <c r="Q35" s="1" t="s">
        <v>803</v>
      </c>
      <c r="R35" s="1" t="s">
        <v>71</v>
      </c>
      <c r="S35" s="1" t="s">
        <v>669</v>
      </c>
      <c r="T35" s="1" t="s">
        <v>670</v>
      </c>
    </row>
    <row r="36" s="1" customFormat="1" spans="1:20">
      <c r="A36" s="1" t="s">
        <v>191</v>
      </c>
      <c r="B36" s="1" t="s">
        <v>77</v>
      </c>
      <c r="C36" s="1" t="s">
        <v>804</v>
      </c>
      <c r="D36" s="1" t="s">
        <v>193</v>
      </c>
      <c r="E36" s="1" t="s">
        <v>194</v>
      </c>
      <c r="F36" s="1" t="s">
        <v>77</v>
      </c>
      <c r="G36" s="1" t="s">
        <v>78</v>
      </c>
      <c r="H36" s="1" t="s">
        <v>662</v>
      </c>
      <c r="I36" s="1" t="s">
        <v>805</v>
      </c>
      <c r="J36" s="1" t="s">
        <v>664</v>
      </c>
      <c r="K36" s="1" t="s">
        <v>805</v>
      </c>
      <c r="L36" s="1" t="s">
        <v>805</v>
      </c>
      <c r="M36" s="1" t="s">
        <v>665</v>
      </c>
      <c r="N36" s="1" t="s">
        <v>665</v>
      </c>
      <c r="O36" s="1" t="s">
        <v>666</v>
      </c>
      <c r="P36" s="1" t="s">
        <v>667</v>
      </c>
      <c r="Q36" s="1" t="s">
        <v>806</v>
      </c>
      <c r="R36" s="1" t="s">
        <v>71</v>
      </c>
      <c r="S36" s="1" t="s">
        <v>669</v>
      </c>
      <c r="T36" s="1" t="s">
        <v>670</v>
      </c>
    </row>
    <row r="37" s="1" customFormat="1" spans="1:20">
      <c r="A37" s="1" t="s">
        <v>807</v>
      </c>
      <c r="B37" s="1" t="s">
        <v>77</v>
      </c>
      <c r="C37" s="1" t="s">
        <v>808</v>
      </c>
      <c r="D37" s="1" t="s">
        <v>809</v>
      </c>
      <c r="E37" s="1" t="s">
        <v>810</v>
      </c>
      <c r="F37" s="1" t="s">
        <v>78</v>
      </c>
      <c r="G37" s="1" t="s">
        <v>404</v>
      </c>
      <c r="H37" s="1" t="s">
        <v>662</v>
      </c>
      <c r="I37" s="1" t="s">
        <v>811</v>
      </c>
      <c r="J37" s="1" t="s">
        <v>664</v>
      </c>
      <c r="K37" s="1" t="s">
        <v>811</v>
      </c>
      <c r="L37" s="1" t="s">
        <v>811</v>
      </c>
      <c r="M37" s="1" t="s">
        <v>665</v>
      </c>
      <c r="N37" s="1" t="s">
        <v>665</v>
      </c>
      <c r="O37" s="1" t="s">
        <v>666</v>
      </c>
      <c r="P37" s="1" t="s">
        <v>667</v>
      </c>
      <c r="Q37" s="1" t="s">
        <v>812</v>
      </c>
      <c r="R37" s="1" t="s">
        <v>71</v>
      </c>
      <c r="S37" s="1" t="s">
        <v>669</v>
      </c>
      <c r="T37" s="1" t="s">
        <v>670</v>
      </c>
    </row>
    <row r="38" s="1" customFormat="1" spans="1:20">
      <c r="A38" s="1" t="s">
        <v>315</v>
      </c>
      <c r="B38" s="1" t="s">
        <v>77</v>
      </c>
      <c r="C38" s="1" t="s">
        <v>813</v>
      </c>
      <c r="D38" s="1" t="s">
        <v>317</v>
      </c>
      <c r="E38" s="1" t="s">
        <v>318</v>
      </c>
      <c r="F38" s="1" t="s">
        <v>77</v>
      </c>
      <c r="G38" s="1" t="s">
        <v>78</v>
      </c>
      <c r="H38" s="1" t="s">
        <v>662</v>
      </c>
      <c r="I38" s="1" t="s">
        <v>814</v>
      </c>
      <c r="J38" s="1" t="s">
        <v>664</v>
      </c>
      <c r="K38" s="1" t="s">
        <v>814</v>
      </c>
      <c r="L38" s="1" t="s">
        <v>814</v>
      </c>
      <c r="M38" s="1" t="s">
        <v>665</v>
      </c>
      <c r="N38" s="1" t="s">
        <v>665</v>
      </c>
      <c r="O38" s="1" t="s">
        <v>666</v>
      </c>
      <c r="P38" s="1" t="s">
        <v>667</v>
      </c>
      <c r="Q38" s="1" t="s">
        <v>815</v>
      </c>
      <c r="R38" s="1" t="s">
        <v>71</v>
      </c>
      <c r="S38" s="1" t="s">
        <v>669</v>
      </c>
      <c r="T38" s="1" t="s">
        <v>670</v>
      </c>
    </row>
    <row r="39" s="1" customFormat="1" spans="1:20">
      <c r="A39" s="1" t="s">
        <v>816</v>
      </c>
      <c r="B39" s="1" t="s">
        <v>77</v>
      </c>
      <c r="C39" s="1" t="s">
        <v>817</v>
      </c>
      <c r="D39" s="1" t="s">
        <v>818</v>
      </c>
      <c r="E39" s="1" t="s">
        <v>819</v>
      </c>
      <c r="F39" s="1" t="s">
        <v>77</v>
      </c>
      <c r="G39" s="1" t="s">
        <v>78</v>
      </c>
      <c r="H39" s="1" t="s">
        <v>662</v>
      </c>
      <c r="I39" s="1" t="s">
        <v>820</v>
      </c>
      <c r="J39" s="1" t="s">
        <v>664</v>
      </c>
      <c r="K39" s="1" t="s">
        <v>820</v>
      </c>
      <c r="L39" s="1" t="s">
        <v>666</v>
      </c>
      <c r="M39" s="1" t="s">
        <v>821</v>
      </c>
      <c r="N39" s="1" t="s">
        <v>821</v>
      </c>
      <c r="O39" s="1" t="s">
        <v>666</v>
      </c>
      <c r="P39" s="1" t="s">
        <v>667</v>
      </c>
      <c r="Q39" s="1" t="s">
        <v>822</v>
      </c>
      <c r="R39" s="1" t="s">
        <v>71</v>
      </c>
      <c r="S39" s="1" t="s">
        <v>669</v>
      </c>
      <c r="T39" s="1" t="s">
        <v>670</v>
      </c>
    </row>
    <row r="40" s="1" customFormat="1" spans="1:20">
      <c r="A40" s="1" t="s">
        <v>452</v>
      </c>
      <c r="B40" s="1" t="s">
        <v>77</v>
      </c>
      <c r="C40" s="1" t="s">
        <v>823</v>
      </c>
      <c r="D40" s="1" t="s">
        <v>454</v>
      </c>
      <c r="E40" s="1" t="s">
        <v>824</v>
      </c>
      <c r="F40" s="1" t="s">
        <v>78</v>
      </c>
      <c r="G40" s="1" t="s">
        <v>404</v>
      </c>
      <c r="H40" s="1" t="s">
        <v>662</v>
      </c>
      <c r="I40" s="1" t="s">
        <v>825</v>
      </c>
      <c r="J40" s="1" t="s">
        <v>664</v>
      </c>
      <c r="K40" s="1" t="s">
        <v>825</v>
      </c>
      <c r="L40" s="1" t="s">
        <v>825</v>
      </c>
      <c r="M40" s="1" t="s">
        <v>665</v>
      </c>
      <c r="N40" s="1" t="s">
        <v>665</v>
      </c>
      <c r="O40" s="1" t="s">
        <v>666</v>
      </c>
      <c r="P40" s="1" t="s">
        <v>667</v>
      </c>
      <c r="Q40" s="1" t="s">
        <v>826</v>
      </c>
      <c r="R40" s="1" t="s">
        <v>71</v>
      </c>
      <c r="S40" s="1" t="s">
        <v>669</v>
      </c>
      <c r="T40" s="1" t="s">
        <v>670</v>
      </c>
    </row>
    <row r="41" s="1" customFormat="1" spans="1:20">
      <c r="A41" s="1" t="s">
        <v>585</v>
      </c>
      <c r="B41" s="1" t="s">
        <v>77</v>
      </c>
      <c r="C41" s="1" t="s">
        <v>827</v>
      </c>
      <c r="D41" s="1" t="s">
        <v>587</v>
      </c>
      <c r="E41" s="1" t="s">
        <v>588</v>
      </c>
      <c r="F41" s="1" t="s">
        <v>77</v>
      </c>
      <c r="G41" s="1" t="s">
        <v>404</v>
      </c>
      <c r="H41" s="1" t="s">
        <v>662</v>
      </c>
      <c r="I41" s="1" t="s">
        <v>828</v>
      </c>
      <c r="J41" s="1" t="s">
        <v>664</v>
      </c>
      <c r="K41" s="1" t="s">
        <v>828</v>
      </c>
      <c r="L41" s="1" t="s">
        <v>828</v>
      </c>
      <c r="M41" s="1" t="s">
        <v>665</v>
      </c>
      <c r="N41" s="1" t="s">
        <v>665</v>
      </c>
      <c r="O41" s="1" t="s">
        <v>666</v>
      </c>
      <c r="P41" s="1" t="s">
        <v>667</v>
      </c>
      <c r="Q41" s="1" t="s">
        <v>829</v>
      </c>
      <c r="R41" s="1" t="s">
        <v>71</v>
      </c>
      <c r="S41" s="1" t="s">
        <v>669</v>
      </c>
      <c r="T41" s="1" t="s">
        <v>670</v>
      </c>
    </row>
    <row r="42" s="1" customFormat="1" spans="1:20">
      <c r="A42" s="1" t="s">
        <v>183</v>
      </c>
      <c r="B42" s="1" t="s">
        <v>77</v>
      </c>
      <c r="C42" s="1" t="s">
        <v>830</v>
      </c>
      <c r="D42" s="1" t="s">
        <v>185</v>
      </c>
      <c r="E42" s="1" t="s">
        <v>186</v>
      </c>
      <c r="F42" s="1" t="s">
        <v>77</v>
      </c>
      <c r="G42" s="1" t="s">
        <v>78</v>
      </c>
      <c r="H42" s="1" t="s">
        <v>662</v>
      </c>
      <c r="I42" s="1" t="s">
        <v>814</v>
      </c>
      <c r="J42" s="1" t="s">
        <v>664</v>
      </c>
      <c r="K42" s="1" t="s">
        <v>814</v>
      </c>
      <c r="L42" s="1" t="s">
        <v>814</v>
      </c>
      <c r="M42" s="1" t="s">
        <v>665</v>
      </c>
      <c r="N42" s="1" t="s">
        <v>665</v>
      </c>
      <c r="O42" s="1" t="s">
        <v>666</v>
      </c>
      <c r="P42" s="1" t="s">
        <v>667</v>
      </c>
      <c r="Q42" s="1" t="s">
        <v>831</v>
      </c>
      <c r="R42" s="1" t="s">
        <v>71</v>
      </c>
      <c r="S42" s="1" t="s">
        <v>669</v>
      </c>
      <c r="T42" s="1" t="s">
        <v>670</v>
      </c>
    </row>
    <row r="43" s="1" customFormat="1" spans="1:20">
      <c r="A43" s="1" t="s">
        <v>510</v>
      </c>
      <c r="B43" s="1" t="s">
        <v>77</v>
      </c>
      <c r="C43" s="1" t="s">
        <v>832</v>
      </c>
      <c r="D43" s="1" t="s">
        <v>512</v>
      </c>
      <c r="E43" s="1" t="s">
        <v>513</v>
      </c>
      <c r="F43" s="1" t="s">
        <v>78</v>
      </c>
      <c r="G43" s="1" t="s">
        <v>404</v>
      </c>
      <c r="H43" s="1" t="s">
        <v>662</v>
      </c>
      <c r="I43" s="1" t="s">
        <v>833</v>
      </c>
      <c r="J43" s="1" t="s">
        <v>664</v>
      </c>
      <c r="K43" s="1" t="s">
        <v>833</v>
      </c>
      <c r="L43" s="1" t="s">
        <v>833</v>
      </c>
      <c r="M43" s="1" t="s">
        <v>665</v>
      </c>
      <c r="N43" s="1" t="s">
        <v>665</v>
      </c>
      <c r="O43" s="1" t="s">
        <v>666</v>
      </c>
      <c r="P43" s="1" t="s">
        <v>667</v>
      </c>
      <c r="Q43" s="1" t="s">
        <v>834</v>
      </c>
      <c r="R43" s="1" t="s">
        <v>71</v>
      </c>
      <c r="S43" s="1" t="s">
        <v>669</v>
      </c>
      <c r="T43" s="1" t="s">
        <v>670</v>
      </c>
    </row>
    <row r="44" s="1" customFormat="1" spans="1:20">
      <c r="A44" s="1" t="s">
        <v>835</v>
      </c>
      <c r="B44" s="1" t="s">
        <v>77</v>
      </c>
      <c r="C44" s="1" t="s">
        <v>836</v>
      </c>
      <c r="D44" s="1" t="s">
        <v>837</v>
      </c>
      <c r="E44" s="1" t="s">
        <v>838</v>
      </c>
      <c r="F44" s="1" t="s">
        <v>78</v>
      </c>
      <c r="G44" s="1" t="s">
        <v>404</v>
      </c>
      <c r="H44" s="1" t="s">
        <v>662</v>
      </c>
      <c r="I44" s="1" t="s">
        <v>805</v>
      </c>
      <c r="J44" s="1" t="s">
        <v>664</v>
      </c>
      <c r="K44" s="1" t="s">
        <v>805</v>
      </c>
      <c r="L44" s="1" t="s">
        <v>805</v>
      </c>
      <c r="M44" s="1" t="s">
        <v>665</v>
      </c>
      <c r="N44" s="1" t="s">
        <v>665</v>
      </c>
      <c r="O44" s="1" t="s">
        <v>666</v>
      </c>
      <c r="P44" s="1" t="s">
        <v>667</v>
      </c>
      <c r="Q44" s="1" t="s">
        <v>839</v>
      </c>
      <c r="R44" s="1" t="s">
        <v>71</v>
      </c>
      <c r="S44" s="1" t="s">
        <v>669</v>
      </c>
      <c r="T44" s="1" t="s">
        <v>670</v>
      </c>
    </row>
    <row r="45" s="1" customFormat="1" spans="1:20">
      <c r="A45" s="1" t="s">
        <v>334</v>
      </c>
      <c r="B45" s="1" t="s">
        <v>77</v>
      </c>
      <c r="C45" s="1" t="s">
        <v>840</v>
      </c>
      <c r="D45" s="1" t="s">
        <v>336</v>
      </c>
      <c r="E45" s="1" t="s">
        <v>337</v>
      </c>
      <c r="F45" s="1" t="s">
        <v>77</v>
      </c>
      <c r="G45" s="1" t="s">
        <v>78</v>
      </c>
      <c r="H45" s="1" t="s">
        <v>662</v>
      </c>
      <c r="I45" s="1" t="s">
        <v>682</v>
      </c>
      <c r="J45" s="1" t="s">
        <v>664</v>
      </c>
      <c r="K45" s="1" t="s">
        <v>682</v>
      </c>
      <c r="L45" s="1" t="s">
        <v>682</v>
      </c>
      <c r="M45" s="1" t="s">
        <v>665</v>
      </c>
      <c r="N45" s="1" t="s">
        <v>665</v>
      </c>
      <c r="O45" s="1" t="s">
        <v>666</v>
      </c>
      <c r="P45" s="1" t="s">
        <v>667</v>
      </c>
      <c r="Q45" s="1" t="s">
        <v>841</v>
      </c>
      <c r="R45" s="1" t="s">
        <v>71</v>
      </c>
      <c r="S45" s="1" t="s">
        <v>669</v>
      </c>
      <c r="T45" s="1" t="s">
        <v>670</v>
      </c>
    </row>
    <row r="46" s="1" customFormat="1" spans="1:20">
      <c r="A46" s="1" t="s">
        <v>167</v>
      </c>
      <c r="B46" s="1" t="s">
        <v>77</v>
      </c>
      <c r="C46" s="1" t="s">
        <v>842</v>
      </c>
      <c r="D46" s="1" t="s">
        <v>714</v>
      </c>
      <c r="E46" s="1" t="s">
        <v>170</v>
      </c>
      <c r="F46" s="1" t="s">
        <v>77</v>
      </c>
      <c r="G46" s="1" t="s">
        <v>78</v>
      </c>
      <c r="H46" s="1" t="s">
        <v>662</v>
      </c>
      <c r="I46" s="1" t="s">
        <v>805</v>
      </c>
      <c r="J46" s="1" t="s">
        <v>664</v>
      </c>
      <c r="K46" s="1" t="s">
        <v>805</v>
      </c>
      <c r="L46" s="1" t="s">
        <v>805</v>
      </c>
      <c r="M46" s="1" t="s">
        <v>665</v>
      </c>
      <c r="N46" s="1" t="s">
        <v>665</v>
      </c>
      <c r="O46" s="1" t="s">
        <v>666</v>
      </c>
      <c r="P46" s="1" t="s">
        <v>667</v>
      </c>
      <c r="Q46" s="1" t="s">
        <v>843</v>
      </c>
      <c r="R46" s="1" t="s">
        <v>71</v>
      </c>
      <c r="S46" s="1" t="s">
        <v>669</v>
      </c>
      <c r="T46" s="1" t="s">
        <v>670</v>
      </c>
    </row>
    <row r="47" s="1" customFormat="1" spans="1:20">
      <c r="A47" s="1" t="s">
        <v>342</v>
      </c>
      <c r="B47" s="1" t="s">
        <v>77</v>
      </c>
      <c r="C47" s="1" t="s">
        <v>844</v>
      </c>
      <c r="D47" s="1" t="s">
        <v>344</v>
      </c>
      <c r="E47" s="1" t="s">
        <v>845</v>
      </c>
      <c r="F47" s="1" t="s">
        <v>77</v>
      </c>
      <c r="G47" s="1" t="s">
        <v>78</v>
      </c>
      <c r="H47" s="1" t="s">
        <v>662</v>
      </c>
      <c r="I47" s="1" t="s">
        <v>846</v>
      </c>
      <c r="J47" s="1" t="s">
        <v>664</v>
      </c>
      <c r="K47" s="1" t="s">
        <v>846</v>
      </c>
      <c r="L47" s="1" t="s">
        <v>846</v>
      </c>
      <c r="M47" s="1" t="s">
        <v>665</v>
      </c>
      <c r="N47" s="1" t="s">
        <v>665</v>
      </c>
      <c r="O47" s="1" t="s">
        <v>666</v>
      </c>
      <c r="P47" s="1" t="s">
        <v>667</v>
      </c>
      <c r="Q47" s="1" t="s">
        <v>847</v>
      </c>
      <c r="R47" s="1" t="s">
        <v>71</v>
      </c>
      <c r="S47" s="1" t="s">
        <v>669</v>
      </c>
      <c r="T47" s="1" t="s">
        <v>670</v>
      </c>
    </row>
    <row r="48" s="1" customFormat="1" spans="1:20">
      <c r="A48" s="1" t="s">
        <v>848</v>
      </c>
      <c r="B48" s="1" t="s">
        <v>77</v>
      </c>
      <c r="C48" s="1" t="s">
        <v>849</v>
      </c>
      <c r="D48" s="1" t="s">
        <v>850</v>
      </c>
      <c r="E48" s="1" t="s">
        <v>851</v>
      </c>
      <c r="F48" s="1" t="s">
        <v>78</v>
      </c>
      <c r="G48" s="1" t="s">
        <v>404</v>
      </c>
      <c r="H48" s="1" t="s">
        <v>662</v>
      </c>
      <c r="I48" s="1" t="s">
        <v>666</v>
      </c>
      <c r="J48" s="1" t="s">
        <v>664</v>
      </c>
      <c r="K48" s="1" t="s">
        <v>666</v>
      </c>
      <c r="L48" s="1" t="s">
        <v>666</v>
      </c>
      <c r="M48" s="1" t="s">
        <v>665</v>
      </c>
      <c r="N48" s="1" t="s">
        <v>665</v>
      </c>
      <c r="O48" s="1" t="s">
        <v>666</v>
      </c>
      <c r="P48" s="1" t="s">
        <v>667</v>
      </c>
      <c r="Q48" s="1" t="s">
        <v>852</v>
      </c>
      <c r="R48" s="1" t="s">
        <v>71</v>
      </c>
      <c r="S48" s="1" t="s">
        <v>669</v>
      </c>
      <c r="T48" s="1" t="s">
        <v>670</v>
      </c>
    </row>
    <row r="49" s="1" customFormat="1" spans="1:20">
      <c r="A49" s="1" t="s">
        <v>853</v>
      </c>
      <c r="B49" s="1" t="s">
        <v>77</v>
      </c>
      <c r="C49" s="1" t="s">
        <v>854</v>
      </c>
      <c r="D49" s="1" t="s">
        <v>855</v>
      </c>
      <c r="E49" s="1" t="s">
        <v>856</v>
      </c>
      <c r="F49" s="1" t="s">
        <v>77</v>
      </c>
      <c r="G49" s="1" t="s">
        <v>78</v>
      </c>
      <c r="H49" s="1" t="s">
        <v>662</v>
      </c>
      <c r="I49" s="1" t="s">
        <v>666</v>
      </c>
      <c r="J49" s="1" t="s">
        <v>664</v>
      </c>
      <c r="K49" s="1" t="s">
        <v>666</v>
      </c>
      <c r="L49" s="1" t="s">
        <v>666</v>
      </c>
      <c r="M49" s="1" t="s">
        <v>665</v>
      </c>
      <c r="N49" s="1" t="s">
        <v>665</v>
      </c>
      <c r="O49" s="1" t="s">
        <v>666</v>
      </c>
      <c r="P49" s="1" t="s">
        <v>667</v>
      </c>
      <c r="Q49" s="1" t="s">
        <v>857</v>
      </c>
      <c r="R49" s="1" t="s">
        <v>71</v>
      </c>
      <c r="S49" s="1" t="s">
        <v>669</v>
      </c>
      <c r="T49" s="1" t="s">
        <v>670</v>
      </c>
    </row>
    <row r="50" s="1" customFormat="1" spans="1:20">
      <c r="A50" s="1" t="s">
        <v>175</v>
      </c>
      <c r="B50" s="1" t="s">
        <v>77</v>
      </c>
      <c r="C50" s="1" t="s">
        <v>858</v>
      </c>
      <c r="D50" s="1" t="s">
        <v>177</v>
      </c>
      <c r="E50" s="1" t="s">
        <v>178</v>
      </c>
      <c r="F50" s="1" t="s">
        <v>77</v>
      </c>
      <c r="G50" s="1" t="s">
        <v>78</v>
      </c>
      <c r="H50" s="1" t="s">
        <v>662</v>
      </c>
      <c r="I50" s="1" t="s">
        <v>859</v>
      </c>
      <c r="J50" s="1" t="s">
        <v>664</v>
      </c>
      <c r="K50" s="1" t="s">
        <v>859</v>
      </c>
      <c r="L50" s="1" t="s">
        <v>859</v>
      </c>
      <c r="M50" s="1" t="s">
        <v>665</v>
      </c>
      <c r="N50" s="1" t="s">
        <v>665</v>
      </c>
      <c r="O50" s="1" t="s">
        <v>666</v>
      </c>
      <c r="P50" s="1" t="s">
        <v>667</v>
      </c>
      <c r="Q50" s="1" t="s">
        <v>860</v>
      </c>
      <c r="R50" s="1" t="s">
        <v>71</v>
      </c>
      <c r="S50" s="1" t="s">
        <v>669</v>
      </c>
      <c r="T50" s="1" t="s">
        <v>670</v>
      </c>
    </row>
    <row r="51" s="1" customFormat="1" spans="1:20">
      <c r="A51" s="1" t="s">
        <v>861</v>
      </c>
      <c r="B51" s="1" t="s">
        <v>77</v>
      </c>
      <c r="C51" s="1" t="s">
        <v>862</v>
      </c>
      <c r="D51" s="1" t="s">
        <v>863</v>
      </c>
      <c r="E51" s="1" t="s">
        <v>864</v>
      </c>
      <c r="F51" s="1" t="s">
        <v>77</v>
      </c>
      <c r="G51" s="1" t="s">
        <v>404</v>
      </c>
      <c r="H51" s="1" t="s">
        <v>662</v>
      </c>
      <c r="I51" s="1" t="s">
        <v>865</v>
      </c>
      <c r="J51" s="1" t="s">
        <v>664</v>
      </c>
      <c r="K51" s="1" t="s">
        <v>865</v>
      </c>
      <c r="L51" s="1" t="s">
        <v>865</v>
      </c>
      <c r="M51" s="1" t="s">
        <v>665</v>
      </c>
      <c r="N51" s="1" t="s">
        <v>665</v>
      </c>
      <c r="O51" s="1" t="s">
        <v>666</v>
      </c>
      <c r="P51" s="1" t="s">
        <v>667</v>
      </c>
      <c r="Q51" s="1" t="s">
        <v>866</v>
      </c>
      <c r="R51" s="1" t="s">
        <v>71</v>
      </c>
      <c r="S51" s="1" t="s">
        <v>669</v>
      </c>
      <c r="T51" s="1" t="s">
        <v>670</v>
      </c>
    </row>
    <row r="52" s="1" customFormat="1" spans="1:20">
      <c r="A52" s="1" t="s">
        <v>867</v>
      </c>
      <c r="B52" s="1" t="s">
        <v>77</v>
      </c>
      <c r="C52" s="1" t="s">
        <v>868</v>
      </c>
      <c r="D52" s="1" t="s">
        <v>869</v>
      </c>
      <c r="E52" s="1" t="s">
        <v>870</v>
      </c>
      <c r="F52" s="1" t="s">
        <v>77</v>
      </c>
      <c r="G52" s="1" t="s">
        <v>404</v>
      </c>
      <c r="H52" s="1" t="s">
        <v>662</v>
      </c>
      <c r="I52" s="1" t="s">
        <v>871</v>
      </c>
      <c r="J52" s="1" t="s">
        <v>664</v>
      </c>
      <c r="K52" s="1" t="s">
        <v>871</v>
      </c>
      <c r="L52" s="1" t="s">
        <v>871</v>
      </c>
      <c r="M52" s="1" t="s">
        <v>665</v>
      </c>
      <c r="N52" s="1" t="s">
        <v>665</v>
      </c>
      <c r="O52" s="1" t="s">
        <v>666</v>
      </c>
      <c r="P52" s="1" t="s">
        <v>667</v>
      </c>
      <c r="Q52" s="1" t="s">
        <v>872</v>
      </c>
      <c r="R52" s="1" t="s">
        <v>71</v>
      </c>
      <c r="S52" s="1" t="s">
        <v>669</v>
      </c>
      <c r="T52" s="1" t="s">
        <v>670</v>
      </c>
    </row>
    <row r="53" s="1" customFormat="1" spans="1:20">
      <c r="A53" s="1" t="s">
        <v>69</v>
      </c>
      <c r="B53" s="1" t="s">
        <v>77</v>
      </c>
      <c r="C53" s="1" t="s">
        <v>873</v>
      </c>
      <c r="D53" s="1" t="s">
        <v>74</v>
      </c>
      <c r="E53" s="1" t="s">
        <v>76</v>
      </c>
      <c r="F53" s="1" t="s">
        <v>77</v>
      </c>
      <c r="G53" s="1" t="s">
        <v>78</v>
      </c>
      <c r="H53" s="1" t="s">
        <v>662</v>
      </c>
      <c r="I53" s="1" t="s">
        <v>874</v>
      </c>
      <c r="J53" s="1" t="s">
        <v>664</v>
      </c>
      <c r="K53" s="1" t="s">
        <v>874</v>
      </c>
      <c r="L53" s="1" t="s">
        <v>874</v>
      </c>
      <c r="M53" s="1" t="s">
        <v>665</v>
      </c>
      <c r="N53" s="1" t="s">
        <v>665</v>
      </c>
      <c r="O53" s="1" t="s">
        <v>666</v>
      </c>
      <c r="P53" s="1" t="s">
        <v>667</v>
      </c>
      <c r="Q53" s="1" t="s">
        <v>875</v>
      </c>
      <c r="R53" s="1" t="s">
        <v>71</v>
      </c>
      <c r="S53" s="1" t="s">
        <v>669</v>
      </c>
      <c r="T53" s="1" t="s">
        <v>725</v>
      </c>
    </row>
    <row r="54" s="1" customFormat="1" spans="1:20">
      <c r="A54" s="1" t="s">
        <v>389</v>
      </c>
      <c r="B54" s="1" t="s">
        <v>77</v>
      </c>
      <c r="C54" s="1" t="s">
        <v>876</v>
      </c>
      <c r="D54" s="1" t="s">
        <v>391</v>
      </c>
      <c r="E54" s="1" t="s">
        <v>392</v>
      </c>
      <c r="F54" s="1" t="s">
        <v>77</v>
      </c>
      <c r="G54" s="1" t="s">
        <v>78</v>
      </c>
      <c r="H54" s="1" t="s">
        <v>662</v>
      </c>
      <c r="I54" s="1" t="s">
        <v>718</v>
      </c>
      <c r="J54" s="1" t="s">
        <v>664</v>
      </c>
      <c r="K54" s="1" t="s">
        <v>718</v>
      </c>
      <c r="L54" s="1" t="s">
        <v>718</v>
      </c>
      <c r="M54" s="1" t="s">
        <v>665</v>
      </c>
      <c r="N54" s="1" t="s">
        <v>665</v>
      </c>
      <c r="O54" s="1" t="s">
        <v>666</v>
      </c>
      <c r="P54" s="1" t="s">
        <v>667</v>
      </c>
      <c r="Q54" s="1" t="s">
        <v>877</v>
      </c>
      <c r="R54" s="1" t="s">
        <v>71</v>
      </c>
      <c r="S54" s="1" t="s">
        <v>669</v>
      </c>
      <c r="T54" s="1" t="s">
        <v>670</v>
      </c>
    </row>
    <row r="55" s="1" customFormat="1" spans="1:20">
      <c r="A55" s="1" t="s">
        <v>159</v>
      </c>
      <c r="B55" s="1" t="s">
        <v>77</v>
      </c>
      <c r="C55" s="1" t="s">
        <v>878</v>
      </c>
      <c r="D55" s="1" t="s">
        <v>161</v>
      </c>
      <c r="E55" s="1" t="s">
        <v>162</v>
      </c>
      <c r="F55" s="1" t="s">
        <v>77</v>
      </c>
      <c r="G55" s="1" t="s">
        <v>78</v>
      </c>
      <c r="H55" s="1" t="s">
        <v>662</v>
      </c>
      <c r="I55" s="1" t="s">
        <v>879</v>
      </c>
      <c r="J55" s="1" t="s">
        <v>664</v>
      </c>
      <c r="K55" s="1" t="s">
        <v>879</v>
      </c>
      <c r="L55" s="1" t="s">
        <v>879</v>
      </c>
      <c r="M55" s="1" t="s">
        <v>665</v>
      </c>
      <c r="N55" s="1" t="s">
        <v>665</v>
      </c>
      <c r="O55" s="1" t="s">
        <v>666</v>
      </c>
      <c r="P55" s="1" t="s">
        <v>667</v>
      </c>
      <c r="Q55" s="1" t="s">
        <v>880</v>
      </c>
      <c r="R55" s="1" t="s">
        <v>71</v>
      </c>
      <c r="S55" s="1" t="s">
        <v>669</v>
      </c>
      <c r="T55" s="1" t="s">
        <v>670</v>
      </c>
    </row>
    <row r="56" s="1" customFormat="1" spans="1:20">
      <c r="A56" s="1" t="s">
        <v>881</v>
      </c>
      <c r="B56" s="1" t="s">
        <v>77</v>
      </c>
      <c r="C56" s="1" t="s">
        <v>882</v>
      </c>
      <c r="D56" s="1" t="s">
        <v>883</v>
      </c>
      <c r="E56" s="1" t="s">
        <v>884</v>
      </c>
      <c r="F56" s="1" t="s">
        <v>77</v>
      </c>
      <c r="G56" s="1" t="s">
        <v>78</v>
      </c>
      <c r="H56" s="1" t="s">
        <v>662</v>
      </c>
      <c r="I56" s="1" t="s">
        <v>666</v>
      </c>
      <c r="J56" s="1" t="s">
        <v>664</v>
      </c>
      <c r="K56" s="1" t="s">
        <v>666</v>
      </c>
      <c r="L56" s="1" t="s">
        <v>666</v>
      </c>
      <c r="M56" s="1" t="s">
        <v>665</v>
      </c>
      <c r="N56" s="1" t="s">
        <v>665</v>
      </c>
      <c r="O56" s="1" t="s">
        <v>666</v>
      </c>
      <c r="P56" s="1" t="s">
        <v>667</v>
      </c>
      <c r="Q56" s="1" t="s">
        <v>885</v>
      </c>
      <c r="R56" s="1" t="s">
        <v>71</v>
      </c>
      <c r="S56" s="1" t="s">
        <v>669</v>
      </c>
      <c r="T56" s="1" t="s">
        <v>670</v>
      </c>
    </row>
    <row r="57" s="1" customFormat="1" spans="1:20">
      <c r="A57" s="1" t="s">
        <v>381</v>
      </c>
      <c r="B57" s="1" t="s">
        <v>77</v>
      </c>
      <c r="C57" s="1" t="s">
        <v>886</v>
      </c>
      <c r="D57" s="1" t="s">
        <v>887</v>
      </c>
      <c r="E57" s="1" t="s">
        <v>384</v>
      </c>
      <c r="F57" s="1" t="s">
        <v>77</v>
      </c>
      <c r="G57" s="1" t="s">
        <v>78</v>
      </c>
      <c r="H57" s="1" t="s">
        <v>662</v>
      </c>
      <c r="I57" s="1" t="s">
        <v>888</v>
      </c>
      <c r="J57" s="1" t="s">
        <v>664</v>
      </c>
      <c r="K57" s="1" t="s">
        <v>888</v>
      </c>
      <c r="L57" s="1" t="s">
        <v>888</v>
      </c>
      <c r="M57" s="1" t="s">
        <v>665</v>
      </c>
      <c r="N57" s="1" t="s">
        <v>665</v>
      </c>
      <c r="O57" s="1" t="s">
        <v>666</v>
      </c>
      <c r="P57" s="1" t="s">
        <v>667</v>
      </c>
      <c r="Q57" s="1" t="s">
        <v>889</v>
      </c>
      <c r="R57" s="1" t="s">
        <v>71</v>
      </c>
      <c r="S57" s="1" t="s">
        <v>669</v>
      </c>
      <c r="T57" s="1" t="s">
        <v>670</v>
      </c>
    </row>
    <row r="58" s="1" customFormat="1" spans="1:20">
      <c r="A58" s="1" t="s">
        <v>320</v>
      </c>
      <c r="B58" s="1" t="s">
        <v>77</v>
      </c>
      <c r="C58" s="1" t="s">
        <v>890</v>
      </c>
      <c r="D58" s="1" t="s">
        <v>891</v>
      </c>
      <c r="E58" s="1" t="s">
        <v>323</v>
      </c>
      <c r="F58" s="1" t="s">
        <v>77</v>
      </c>
      <c r="G58" s="1" t="s">
        <v>78</v>
      </c>
      <c r="H58" s="1" t="s">
        <v>662</v>
      </c>
      <c r="I58" s="1" t="s">
        <v>892</v>
      </c>
      <c r="J58" s="1" t="s">
        <v>664</v>
      </c>
      <c r="K58" s="1" t="s">
        <v>892</v>
      </c>
      <c r="L58" s="1" t="s">
        <v>892</v>
      </c>
      <c r="M58" s="1" t="s">
        <v>665</v>
      </c>
      <c r="N58" s="1" t="s">
        <v>665</v>
      </c>
      <c r="O58" s="1" t="s">
        <v>666</v>
      </c>
      <c r="P58" s="1" t="s">
        <v>667</v>
      </c>
      <c r="Q58" s="1" t="s">
        <v>893</v>
      </c>
      <c r="R58" s="1" t="s">
        <v>71</v>
      </c>
      <c r="S58" s="1" t="s">
        <v>669</v>
      </c>
      <c r="T58" s="1" t="s">
        <v>670</v>
      </c>
    </row>
    <row r="59" s="1" customFormat="1" spans="1:20">
      <c r="A59" s="1" t="s">
        <v>894</v>
      </c>
      <c r="B59" s="1" t="s">
        <v>77</v>
      </c>
      <c r="C59" s="1" t="s">
        <v>895</v>
      </c>
      <c r="D59" s="1" t="s">
        <v>896</v>
      </c>
      <c r="E59" s="1" t="s">
        <v>897</v>
      </c>
      <c r="F59" s="1" t="s">
        <v>77</v>
      </c>
      <c r="G59" s="1" t="s">
        <v>78</v>
      </c>
      <c r="H59" s="1" t="s">
        <v>662</v>
      </c>
      <c r="I59" s="1" t="s">
        <v>666</v>
      </c>
      <c r="J59" s="1" t="s">
        <v>664</v>
      </c>
      <c r="K59" s="1" t="s">
        <v>666</v>
      </c>
      <c r="L59" s="1" t="s">
        <v>666</v>
      </c>
      <c r="M59" s="1" t="s">
        <v>665</v>
      </c>
      <c r="N59" s="1" t="s">
        <v>665</v>
      </c>
      <c r="O59" s="1" t="s">
        <v>666</v>
      </c>
      <c r="P59" s="1" t="s">
        <v>667</v>
      </c>
      <c r="Q59" s="1" t="s">
        <v>898</v>
      </c>
      <c r="R59" s="1" t="s">
        <v>71</v>
      </c>
      <c r="S59" s="1" t="s">
        <v>669</v>
      </c>
      <c r="T59" s="1" t="s">
        <v>725</v>
      </c>
    </row>
    <row r="60" s="1" customFormat="1" spans="1:20">
      <c r="A60" s="1" t="s">
        <v>328</v>
      </c>
      <c r="B60" s="1" t="s">
        <v>77</v>
      </c>
      <c r="C60" s="1" t="s">
        <v>899</v>
      </c>
      <c r="D60" s="1" t="s">
        <v>330</v>
      </c>
      <c r="E60" s="1" t="s">
        <v>900</v>
      </c>
      <c r="F60" s="1" t="s">
        <v>77</v>
      </c>
      <c r="G60" s="1" t="s">
        <v>78</v>
      </c>
      <c r="H60" s="1" t="s">
        <v>662</v>
      </c>
      <c r="I60" s="1" t="s">
        <v>901</v>
      </c>
      <c r="J60" s="1" t="s">
        <v>664</v>
      </c>
      <c r="K60" s="1" t="s">
        <v>901</v>
      </c>
      <c r="L60" s="1" t="s">
        <v>901</v>
      </c>
      <c r="M60" s="1" t="s">
        <v>665</v>
      </c>
      <c r="N60" s="1" t="s">
        <v>665</v>
      </c>
      <c r="O60" s="1" t="s">
        <v>666</v>
      </c>
      <c r="P60" s="1" t="s">
        <v>667</v>
      </c>
      <c r="Q60" s="1" t="s">
        <v>902</v>
      </c>
      <c r="R60" s="1" t="s">
        <v>71</v>
      </c>
      <c r="S60" s="1" t="s">
        <v>669</v>
      </c>
      <c r="T60" s="1" t="s">
        <v>670</v>
      </c>
    </row>
    <row r="61" s="1" customFormat="1" spans="1:20">
      <c r="A61" s="1" t="s">
        <v>903</v>
      </c>
      <c r="B61" s="1" t="s">
        <v>77</v>
      </c>
      <c r="C61" s="1" t="s">
        <v>904</v>
      </c>
      <c r="D61" s="1" t="s">
        <v>905</v>
      </c>
      <c r="E61" s="1" t="s">
        <v>906</v>
      </c>
      <c r="F61" s="1" t="s">
        <v>77</v>
      </c>
      <c r="G61" s="1" t="s">
        <v>404</v>
      </c>
      <c r="H61" s="1" t="s">
        <v>662</v>
      </c>
      <c r="I61" s="1" t="s">
        <v>907</v>
      </c>
      <c r="J61" s="1" t="s">
        <v>664</v>
      </c>
      <c r="K61" s="1" t="s">
        <v>907</v>
      </c>
      <c r="L61" s="1" t="s">
        <v>907</v>
      </c>
      <c r="M61" s="1" t="s">
        <v>665</v>
      </c>
      <c r="N61" s="1" t="s">
        <v>665</v>
      </c>
      <c r="O61" s="1" t="s">
        <v>666</v>
      </c>
      <c r="P61" s="1" t="s">
        <v>667</v>
      </c>
      <c r="Q61" s="1" t="s">
        <v>908</v>
      </c>
      <c r="R61" s="1" t="s">
        <v>71</v>
      </c>
      <c r="S61" s="1" t="s">
        <v>669</v>
      </c>
      <c r="T61" s="1" t="s">
        <v>670</v>
      </c>
    </row>
    <row r="62" s="1" customFormat="1" spans="1:20">
      <c r="A62" s="1" t="s">
        <v>909</v>
      </c>
      <c r="B62" s="1" t="s">
        <v>77</v>
      </c>
      <c r="C62" s="1" t="s">
        <v>910</v>
      </c>
      <c r="D62" s="1" t="s">
        <v>911</v>
      </c>
      <c r="E62" s="1" t="s">
        <v>912</v>
      </c>
      <c r="F62" s="1" t="s">
        <v>77</v>
      </c>
      <c r="G62" s="1" t="s">
        <v>78</v>
      </c>
      <c r="H62" s="1" t="s">
        <v>662</v>
      </c>
      <c r="I62" s="1" t="s">
        <v>666</v>
      </c>
      <c r="J62" s="1" t="s">
        <v>664</v>
      </c>
      <c r="K62" s="1" t="s">
        <v>666</v>
      </c>
      <c r="L62" s="1" t="s">
        <v>666</v>
      </c>
      <c r="M62" s="1" t="s">
        <v>665</v>
      </c>
      <c r="N62" s="1" t="s">
        <v>665</v>
      </c>
      <c r="O62" s="1" t="s">
        <v>666</v>
      </c>
      <c r="P62" s="1" t="s">
        <v>667</v>
      </c>
      <c r="Q62" s="1" t="s">
        <v>913</v>
      </c>
      <c r="R62" s="1" t="s">
        <v>71</v>
      </c>
      <c r="S62" s="1" t="s">
        <v>669</v>
      </c>
      <c r="T62" s="1" t="s">
        <v>670</v>
      </c>
    </row>
    <row r="63" s="1" customFormat="1" spans="1:20">
      <c r="A63" s="1" t="s">
        <v>914</v>
      </c>
      <c r="B63" s="1" t="s">
        <v>77</v>
      </c>
      <c r="C63" s="1" t="s">
        <v>915</v>
      </c>
      <c r="D63" s="1" t="s">
        <v>916</v>
      </c>
      <c r="E63" s="1" t="s">
        <v>917</v>
      </c>
      <c r="F63" s="1" t="s">
        <v>77</v>
      </c>
      <c r="G63" s="1" t="s">
        <v>78</v>
      </c>
      <c r="H63" s="1" t="s">
        <v>662</v>
      </c>
      <c r="I63" s="1" t="s">
        <v>666</v>
      </c>
      <c r="J63" s="1" t="s">
        <v>664</v>
      </c>
      <c r="K63" s="1" t="s">
        <v>666</v>
      </c>
      <c r="L63" s="1" t="s">
        <v>666</v>
      </c>
      <c r="M63" s="1" t="s">
        <v>665</v>
      </c>
      <c r="N63" s="1" t="s">
        <v>665</v>
      </c>
      <c r="O63" s="1" t="s">
        <v>666</v>
      </c>
      <c r="P63" s="1" t="s">
        <v>667</v>
      </c>
      <c r="Q63" s="1" t="s">
        <v>918</v>
      </c>
      <c r="R63" s="1" t="s">
        <v>71</v>
      </c>
      <c r="S63" s="1" t="s">
        <v>669</v>
      </c>
      <c r="T63" s="1" t="s">
        <v>670</v>
      </c>
    </row>
    <row r="64" s="1" customFormat="1" spans="1:20">
      <c r="A64" s="1" t="s">
        <v>151</v>
      </c>
      <c r="B64" s="1" t="s">
        <v>77</v>
      </c>
      <c r="C64" s="1" t="s">
        <v>919</v>
      </c>
      <c r="D64" s="1" t="s">
        <v>153</v>
      </c>
      <c r="E64" s="1" t="s">
        <v>920</v>
      </c>
      <c r="F64" s="1" t="s">
        <v>77</v>
      </c>
      <c r="G64" s="1" t="s">
        <v>78</v>
      </c>
      <c r="H64" s="1" t="s">
        <v>662</v>
      </c>
      <c r="I64" s="1" t="s">
        <v>921</v>
      </c>
      <c r="J64" s="1" t="s">
        <v>664</v>
      </c>
      <c r="K64" s="1" t="s">
        <v>921</v>
      </c>
      <c r="L64" s="1" t="s">
        <v>921</v>
      </c>
      <c r="M64" s="1" t="s">
        <v>665</v>
      </c>
      <c r="N64" s="1" t="s">
        <v>665</v>
      </c>
      <c r="O64" s="1" t="s">
        <v>666</v>
      </c>
      <c r="P64" s="1" t="s">
        <v>667</v>
      </c>
      <c r="Q64" s="1" t="s">
        <v>922</v>
      </c>
      <c r="R64" s="1" t="s">
        <v>71</v>
      </c>
      <c r="S64" s="1" t="s">
        <v>669</v>
      </c>
      <c r="T64" s="1" t="s">
        <v>670</v>
      </c>
    </row>
    <row r="65" s="1" customFormat="1" spans="1:20">
      <c r="A65" s="1" t="s">
        <v>923</v>
      </c>
      <c r="B65" s="1" t="s">
        <v>77</v>
      </c>
      <c r="C65" s="1" t="s">
        <v>924</v>
      </c>
      <c r="D65" s="1" t="s">
        <v>925</v>
      </c>
      <c r="E65" s="1" t="s">
        <v>926</v>
      </c>
      <c r="F65" s="1" t="s">
        <v>77</v>
      </c>
      <c r="G65" s="1" t="s">
        <v>78</v>
      </c>
      <c r="H65" s="1" t="s">
        <v>662</v>
      </c>
      <c r="I65" s="1" t="s">
        <v>666</v>
      </c>
      <c r="J65" s="1" t="s">
        <v>664</v>
      </c>
      <c r="K65" s="1" t="s">
        <v>666</v>
      </c>
      <c r="L65" s="1" t="s">
        <v>666</v>
      </c>
      <c r="M65" s="1" t="s">
        <v>665</v>
      </c>
      <c r="N65" s="1" t="s">
        <v>665</v>
      </c>
      <c r="O65" s="1" t="s">
        <v>666</v>
      </c>
      <c r="P65" s="1" t="s">
        <v>667</v>
      </c>
      <c r="Q65" s="1" t="s">
        <v>927</v>
      </c>
      <c r="R65" s="1" t="s">
        <v>71</v>
      </c>
      <c r="S65" s="1" t="s">
        <v>669</v>
      </c>
      <c r="T65" s="1" t="s">
        <v>670</v>
      </c>
    </row>
    <row r="66" s="1" customFormat="1" spans="1:20">
      <c r="A66" s="1" t="s">
        <v>214</v>
      </c>
      <c r="B66" s="1" t="s">
        <v>77</v>
      </c>
      <c r="C66" s="1" t="s">
        <v>928</v>
      </c>
      <c r="D66" s="1" t="s">
        <v>216</v>
      </c>
      <c r="E66" s="1" t="s">
        <v>217</v>
      </c>
      <c r="F66" s="1" t="s">
        <v>77</v>
      </c>
      <c r="G66" s="1" t="s">
        <v>78</v>
      </c>
      <c r="H66" s="1" t="s">
        <v>662</v>
      </c>
      <c r="I66" s="1" t="s">
        <v>929</v>
      </c>
      <c r="J66" s="1" t="s">
        <v>664</v>
      </c>
      <c r="K66" s="1" t="s">
        <v>929</v>
      </c>
      <c r="L66" s="1" t="s">
        <v>929</v>
      </c>
      <c r="M66" s="1" t="s">
        <v>665</v>
      </c>
      <c r="N66" s="1" t="s">
        <v>665</v>
      </c>
      <c r="O66" s="1" t="s">
        <v>666</v>
      </c>
      <c r="P66" s="1" t="s">
        <v>667</v>
      </c>
      <c r="Q66" s="1" t="s">
        <v>930</v>
      </c>
      <c r="R66" s="1" t="s">
        <v>71</v>
      </c>
      <c r="S66" s="1" t="s">
        <v>669</v>
      </c>
      <c r="T66" s="1" t="s">
        <v>670</v>
      </c>
    </row>
    <row r="67" s="1" customFormat="1" spans="1:20">
      <c r="A67" s="1" t="s">
        <v>308</v>
      </c>
      <c r="B67" s="1" t="s">
        <v>77</v>
      </c>
      <c r="C67" s="1" t="s">
        <v>931</v>
      </c>
      <c r="D67" s="1" t="s">
        <v>310</v>
      </c>
      <c r="E67" s="1" t="s">
        <v>311</v>
      </c>
      <c r="F67" s="1" t="s">
        <v>77</v>
      </c>
      <c r="G67" s="1" t="s">
        <v>78</v>
      </c>
      <c r="H67" s="1" t="s">
        <v>662</v>
      </c>
      <c r="I67" s="1" t="s">
        <v>932</v>
      </c>
      <c r="J67" s="1" t="s">
        <v>664</v>
      </c>
      <c r="K67" s="1" t="s">
        <v>932</v>
      </c>
      <c r="L67" s="1" t="s">
        <v>932</v>
      </c>
      <c r="M67" s="1" t="s">
        <v>665</v>
      </c>
      <c r="N67" s="1" t="s">
        <v>665</v>
      </c>
      <c r="O67" s="1" t="s">
        <v>666</v>
      </c>
      <c r="P67" s="1" t="s">
        <v>667</v>
      </c>
      <c r="Q67" s="1" t="s">
        <v>933</v>
      </c>
      <c r="R67" s="1" t="s">
        <v>71</v>
      </c>
      <c r="S67" s="1" t="s">
        <v>669</v>
      </c>
      <c r="T67" s="1" t="s">
        <v>670</v>
      </c>
    </row>
    <row r="68" s="1" customFormat="1" spans="1:20">
      <c r="A68" s="1" t="s">
        <v>934</v>
      </c>
      <c r="B68" s="1" t="s">
        <v>77</v>
      </c>
      <c r="C68" s="1" t="s">
        <v>935</v>
      </c>
      <c r="D68" s="1" t="s">
        <v>936</v>
      </c>
      <c r="E68" s="1" t="s">
        <v>937</v>
      </c>
      <c r="F68" s="1" t="s">
        <v>78</v>
      </c>
      <c r="G68" s="1" t="s">
        <v>404</v>
      </c>
      <c r="H68" s="1" t="s">
        <v>662</v>
      </c>
      <c r="I68" s="1" t="s">
        <v>938</v>
      </c>
      <c r="J68" s="1" t="s">
        <v>664</v>
      </c>
      <c r="K68" s="1" t="s">
        <v>938</v>
      </c>
      <c r="L68" s="1" t="s">
        <v>938</v>
      </c>
      <c r="M68" s="1" t="s">
        <v>665</v>
      </c>
      <c r="N68" s="1" t="s">
        <v>665</v>
      </c>
      <c r="O68" s="1" t="s">
        <v>666</v>
      </c>
      <c r="P68" s="1" t="s">
        <v>667</v>
      </c>
      <c r="Q68" s="1" t="s">
        <v>939</v>
      </c>
      <c r="R68" s="1" t="s">
        <v>71</v>
      </c>
      <c r="S68" s="1" t="s">
        <v>669</v>
      </c>
      <c r="T68" s="1" t="s">
        <v>670</v>
      </c>
    </row>
    <row r="69" s="1" customFormat="1" spans="1:20">
      <c r="A69" s="1" t="s">
        <v>400</v>
      </c>
      <c r="B69" s="1" t="s">
        <v>77</v>
      </c>
      <c r="C69" s="1" t="s">
        <v>940</v>
      </c>
      <c r="D69" s="1" t="s">
        <v>402</v>
      </c>
      <c r="E69" s="1" t="s">
        <v>403</v>
      </c>
      <c r="F69" s="1" t="s">
        <v>78</v>
      </c>
      <c r="G69" s="1" t="s">
        <v>404</v>
      </c>
      <c r="H69" s="1" t="s">
        <v>662</v>
      </c>
      <c r="I69" s="1" t="s">
        <v>941</v>
      </c>
      <c r="J69" s="1" t="s">
        <v>664</v>
      </c>
      <c r="K69" s="1" t="s">
        <v>941</v>
      </c>
      <c r="L69" s="1" t="s">
        <v>941</v>
      </c>
      <c r="M69" s="1" t="s">
        <v>665</v>
      </c>
      <c r="N69" s="1" t="s">
        <v>665</v>
      </c>
      <c r="O69" s="1" t="s">
        <v>666</v>
      </c>
      <c r="P69" s="1" t="s">
        <v>667</v>
      </c>
      <c r="Q69" s="1" t="s">
        <v>942</v>
      </c>
      <c r="R69" s="1" t="s">
        <v>71</v>
      </c>
      <c r="S69" s="1" t="s">
        <v>669</v>
      </c>
      <c r="T69" s="1" t="s">
        <v>670</v>
      </c>
    </row>
    <row r="70" s="1" customFormat="1" spans="1:20">
      <c r="A70" s="1" t="s">
        <v>302</v>
      </c>
      <c r="B70" s="1" t="s">
        <v>77</v>
      </c>
      <c r="C70" s="1" t="s">
        <v>943</v>
      </c>
      <c r="D70" s="1" t="s">
        <v>304</v>
      </c>
      <c r="E70" s="1" t="s">
        <v>305</v>
      </c>
      <c r="F70" s="1" t="s">
        <v>77</v>
      </c>
      <c r="G70" s="1" t="s">
        <v>78</v>
      </c>
      <c r="H70" s="1" t="s">
        <v>662</v>
      </c>
      <c r="I70" s="1" t="s">
        <v>944</v>
      </c>
      <c r="J70" s="1" t="s">
        <v>664</v>
      </c>
      <c r="K70" s="1" t="s">
        <v>944</v>
      </c>
      <c r="L70" s="1" t="s">
        <v>944</v>
      </c>
      <c r="M70" s="1" t="s">
        <v>665</v>
      </c>
      <c r="N70" s="1" t="s">
        <v>665</v>
      </c>
      <c r="O70" s="1" t="s">
        <v>666</v>
      </c>
      <c r="P70" s="1" t="s">
        <v>667</v>
      </c>
      <c r="Q70" s="1" t="s">
        <v>945</v>
      </c>
      <c r="R70" s="1" t="s">
        <v>71</v>
      </c>
      <c r="S70" s="1" t="s">
        <v>669</v>
      </c>
      <c r="T70" s="1" t="s">
        <v>670</v>
      </c>
    </row>
    <row r="71" s="1" customFormat="1" spans="1:20">
      <c r="A71" s="1" t="s">
        <v>289</v>
      </c>
      <c r="B71" s="1" t="s">
        <v>97</v>
      </c>
      <c r="C71" s="1" t="s">
        <v>946</v>
      </c>
      <c r="D71" s="1" t="s">
        <v>291</v>
      </c>
      <c r="E71" s="1" t="s">
        <v>292</v>
      </c>
      <c r="F71" s="1" t="s">
        <v>77</v>
      </c>
      <c r="G71" s="1" t="s">
        <v>78</v>
      </c>
      <c r="H71" s="1" t="s">
        <v>662</v>
      </c>
      <c r="I71" s="1" t="s">
        <v>947</v>
      </c>
      <c r="J71" s="1" t="s">
        <v>664</v>
      </c>
      <c r="K71" s="1" t="s">
        <v>947</v>
      </c>
      <c r="L71" s="1" t="s">
        <v>947</v>
      </c>
      <c r="M71" s="1" t="s">
        <v>665</v>
      </c>
      <c r="N71" s="1" t="s">
        <v>665</v>
      </c>
      <c r="O71" s="1" t="s">
        <v>666</v>
      </c>
      <c r="P71" s="1" t="s">
        <v>667</v>
      </c>
      <c r="Q71" s="1" t="s">
        <v>948</v>
      </c>
      <c r="R71" s="1" t="s">
        <v>71</v>
      </c>
      <c r="S71" s="1" t="s">
        <v>669</v>
      </c>
      <c r="T71" s="1" t="s">
        <v>670</v>
      </c>
    </row>
    <row r="72" s="1" customFormat="1" spans="1:20">
      <c r="A72" s="1" t="s">
        <v>295</v>
      </c>
      <c r="B72" s="1" t="s">
        <v>97</v>
      </c>
      <c r="C72" s="1" t="s">
        <v>949</v>
      </c>
      <c r="D72" s="1" t="s">
        <v>950</v>
      </c>
      <c r="E72" s="1" t="s">
        <v>951</v>
      </c>
      <c r="F72" s="1" t="s">
        <v>77</v>
      </c>
      <c r="G72" s="1" t="s">
        <v>78</v>
      </c>
      <c r="H72" s="1" t="s">
        <v>662</v>
      </c>
      <c r="I72" s="1" t="s">
        <v>952</v>
      </c>
      <c r="J72" s="1" t="s">
        <v>664</v>
      </c>
      <c r="K72" s="1" t="s">
        <v>952</v>
      </c>
      <c r="L72" s="1" t="s">
        <v>952</v>
      </c>
      <c r="M72" s="1" t="s">
        <v>665</v>
      </c>
      <c r="N72" s="1" t="s">
        <v>665</v>
      </c>
      <c r="O72" s="1" t="s">
        <v>666</v>
      </c>
      <c r="P72" s="1" t="s">
        <v>667</v>
      </c>
      <c r="Q72" s="1" t="s">
        <v>953</v>
      </c>
      <c r="R72" s="1" t="s">
        <v>71</v>
      </c>
      <c r="S72" s="1" t="s">
        <v>669</v>
      </c>
      <c r="T72" s="1" t="s">
        <v>670</v>
      </c>
    </row>
    <row r="73" s="1" customFormat="1" spans="1:20">
      <c r="A73" s="1" t="s">
        <v>954</v>
      </c>
      <c r="B73" s="1" t="s">
        <v>97</v>
      </c>
      <c r="C73" s="1" t="s">
        <v>955</v>
      </c>
      <c r="D73" s="1" t="s">
        <v>956</v>
      </c>
      <c r="E73" s="1" t="s">
        <v>957</v>
      </c>
      <c r="F73" s="1" t="s">
        <v>77</v>
      </c>
      <c r="G73" s="1" t="s">
        <v>78</v>
      </c>
      <c r="H73" s="1" t="s">
        <v>662</v>
      </c>
      <c r="I73" s="1" t="s">
        <v>666</v>
      </c>
      <c r="J73" s="1" t="s">
        <v>664</v>
      </c>
      <c r="K73" s="1" t="s">
        <v>666</v>
      </c>
      <c r="L73" s="1" t="s">
        <v>666</v>
      </c>
      <c r="M73" s="1" t="s">
        <v>665</v>
      </c>
      <c r="N73" s="1" t="s">
        <v>665</v>
      </c>
      <c r="O73" s="1" t="s">
        <v>666</v>
      </c>
      <c r="P73" s="1" t="s">
        <v>667</v>
      </c>
      <c r="Q73" s="1" t="s">
        <v>958</v>
      </c>
      <c r="R73" s="1" t="s">
        <v>71</v>
      </c>
      <c r="S73" s="1" t="s">
        <v>669</v>
      </c>
      <c r="T73" s="1" t="s">
        <v>670</v>
      </c>
    </row>
    <row r="74" s="1" customFormat="1" spans="1:20">
      <c r="A74" s="1" t="s">
        <v>544</v>
      </c>
      <c r="B74" s="1" t="s">
        <v>97</v>
      </c>
      <c r="C74" s="1" t="s">
        <v>959</v>
      </c>
      <c r="D74" s="1" t="s">
        <v>546</v>
      </c>
      <c r="E74" s="1" t="s">
        <v>547</v>
      </c>
      <c r="F74" s="1" t="s">
        <v>78</v>
      </c>
      <c r="G74" s="1" t="s">
        <v>404</v>
      </c>
      <c r="H74" s="1" t="s">
        <v>662</v>
      </c>
      <c r="I74" s="1" t="s">
        <v>960</v>
      </c>
      <c r="J74" s="1" t="s">
        <v>664</v>
      </c>
      <c r="K74" s="1" t="s">
        <v>960</v>
      </c>
      <c r="L74" s="1" t="s">
        <v>960</v>
      </c>
      <c r="M74" s="1" t="s">
        <v>665</v>
      </c>
      <c r="N74" s="1" t="s">
        <v>665</v>
      </c>
      <c r="O74" s="1" t="s">
        <v>666</v>
      </c>
      <c r="P74" s="1" t="s">
        <v>667</v>
      </c>
      <c r="Q74" s="1" t="s">
        <v>961</v>
      </c>
      <c r="R74" s="1" t="s">
        <v>71</v>
      </c>
      <c r="S74" s="1" t="s">
        <v>669</v>
      </c>
      <c r="T74" s="1" t="s">
        <v>670</v>
      </c>
    </row>
    <row r="75" s="1" customFormat="1" spans="1:20">
      <c r="A75" s="1" t="s">
        <v>281</v>
      </c>
      <c r="B75" s="1" t="s">
        <v>97</v>
      </c>
      <c r="C75" s="1" t="s">
        <v>962</v>
      </c>
      <c r="D75" s="1" t="s">
        <v>283</v>
      </c>
      <c r="E75" s="1" t="s">
        <v>963</v>
      </c>
      <c r="F75" s="1" t="s">
        <v>77</v>
      </c>
      <c r="G75" s="1" t="s">
        <v>78</v>
      </c>
      <c r="H75" s="1" t="s">
        <v>662</v>
      </c>
      <c r="I75" s="1" t="s">
        <v>964</v>
      </c>
      <c r="J75" s="1" t="s">
        <v>664</v>
      </c>
      <c r="K75" s="1" t="s">
        <v>964</v>
      </c>
      <c r="L75" s="1" t="s">
        <v>964</v>
      </c>
      <c r="M75" s="1" t="s">
        <v>665</v>
      </c>
      <c r="N75" s="1" t="s">
        <v>665</v>
      </c>
      <c r="O75" s="1" t="s">
        <v>666</v>
      </c>
      <c r="P75" s="1" t="s">
        <v>667</v>
      </c>
      <c r="Q75" s="1" t="s">
        <v>965</v>
      </c>
      <c r="R75" s="1" t="s">
        <v>71</v>
      </c>
      <c r="S75" s="1" t="s">
        <v>669</v>
      </c>
      <c r="T75" s="1" t="s">
        <v>670</v>
      </c>
    </row>
    <row r="76" s="1" customFormat="1" spans="1:20">
      <c r="A76" s="1" t="s">
        <v>265</v>
      </c>
      <c r="B76" s="1" t="s">
        <v>97</v>
      </c>
      <c r="C76" s="1" t="s">
        <v>966</v>
      </c>
      <c r="D76" s="1" t="s">
        <v>267</v>
      </c>
      <c r="E76" s="1" t="s">
        <v>268</v>
      </c>
      <c r="F76" s="1" t="s">
        <v>97</v>
      </c>
      <c r="G76" s="1" t="s">
        <v>78</v>
      </c>
      <c r="H76" s="1" t="s">
        <v>662</v>
      </c>
      <c r="I76" s="1" t="s">
        <v>967</v>
      </c>
      <c r="J76" s="1" t="s">
        <v>664</v>
      </c>
      <c r="K76" s="1" t="s">
        <v>967</v>
      </c>
      <c r="L76" s="1" t="s">
        <v>967</v>
      </c>
      <c r="M76" s="1" t="s">
        <v>665</v>
      </c>
      <c r="N76" s="1" t="s">
        <v>665</v>
      </c>
      <c r="O76" s="1" t="s">
        <v>666</v>
      </c>
      <c r="P76" s="1" t="s">
        <v>667</v>
      </c>
      <c r="Q76" s="1" t="s">
        <v>968</v>
      </c>
      <c r="R76" s="1" t="s">
        <v>71</v>
      </c>
      <c r="S76" s="1" t="s">
        <v>669</v>
      </c>
      <c r="T76" s="1" t="s">
        <v>670</v>
      </c>
    </row>
    <row r="77" s="1" customFormat="1" spans="1:20">
      <c r="A77" s="1" t="s">
        <v>518</v>
      </c>
      <c r="B77" s="1" t="s">
        <v>97</v>
      </c>
      <c r="C77" s="1" t="s">
        <v>969</v>
      </c>
      <c r="D77" s="1" t="s">
        <v>970</v>
      </c>
      <c r="E77" s="1" t="s">
        <v>521</v>
      </c>
      <c r="F77" s="1" t="s">
        <v>78</v>
      </c>
      <c r="G77" s="1" t="s">
        <v>404</v>
      </c>
      <c r="H77" s="1" t="s">
        <v>662</v>
      </c>
      <c r="I77" s="1" t="s">
        <v>971</v>
      </c>
      <c r="J77" s="1" t="s">
        <v>664</v>
      </c>
      <c r="K77" s="1" t="s">
        <v>971</v>
      </c>
      <c r="L77" s="1" t="s">
        <v>971</v>
      </c>
      <c r="M77" s="1" t="s">
        <v>665</v>
      </c>
      <c r="N77" s="1" t="s">
        <v>665</v>
      </c>
      <c r="O77" s="1" t="s">
        <v>666</v>
      </c>
      <c r="P77" s="1" t="s">
        <v>667</v>
      </c>
      <c r="Q77" s="1" t="s">
        <v>972</v>
      </c>
      <c r="R77" s="1" t="s">
        <v>71</v>
      </c>
      <c r="S77" s="1" t="s">
        <v>669</v>
      </c>
      <c r="T77" s="1" t="s">
        <v>670</v>
      </c>
    </row>
    <row r="78" s="1" customFormat="1" spans="1:20">
      <c r="A78" s="1" t="s">
        <v>393</v>
      </c>
      <c r="B78" s="1" t="s">
        <v>97</v>
      </c>
      <c r="C78" s="1" t="s">
        <v>973</v>
      </c>
      <c r="D78" s="1" t="s">
        <v>974</v>
      </c>
      <c r="E78" s="1" t="s">
        <v>396</v>
      </c>
      <c r="F78" s="1" t="s">
        <v>77</v>
      </c>
      <c r="G78" s="1" t="s">
        <v>78</v>
      </c>
      <c r="H78" s="1" t="s">
        <v>662</v>
      </c>
      <c r="I78" s="1" t="s">
        <v>975</v>
      </c>
      <c r="J78" s="1" t="s">
        <v>664</v>
      </c>
      <c r="K78" s="1" t="s">
        <v>975</v>
      </c>
      <c r="L78" s="1" t="s">
        <v>975</v>
      </c>
      <c r="M78" s="1" t="s">
        <v>665</v>
      </c>
      <c r="N78" s="1" t="s">
        <v>665</v>
      </c>
      <c r="O78" s="1" t="s">
        <v>666</v>
      </c>
      <c r="P78" s="1" t="s">
        <v>667</v>
      </c>
      <c r="Q78" s="1" t="s">
        <v>976</v>
      </c>
      <c r="R78" s="1" t="s">
        <v>71</v>
      </c>
      <c r="S78" s="1" t="s">
        <v>669</v>
      </c>
      <c r="T78" s="1" t="s">
        <v>670</v>
      </c>
    </row>
    <row r="79" s="1" customFormat="1" spans="1:20">
      <c r="A79" s="1" t="s">
        <v>149</v>
      </c>
      <c r="B79" s="1" t="s">
        <v>97</v>
      </c>
      <c r="C79" s="1" t="s">
        <v>977</v>
      </c>
      <c r="D79" s="1" t="s">
        <v>143</v>
      </c>
      <c r="E79" s="1" t="s">
        <v>150</v>
      </c>
      <c r="F79" s="1" t="s">
        <v>77</v>
      </c>
      <c r="G79" s="1" t="s">
        <v>78</v>
      </c>
      <c r="H79" s="1" t="s">
        <v>662</v>
      </c>
      <c r="I79" s="1" t="s">
        <v>685</v>
      </c>
      <c r="J79" s="1" t="s">
        <v>664</v>
      </c>
      <c r="K79" s="1" t="s">
        <v>685</v>
      </c>
      <c r="L79" s="1" t="s">
        <v>685</v>
      </c>
      <c r="M79" s="1" t="s">
        <v>665</v>
      </c>
      <c r="N79" s="1" t="s">
        <v>665</v>
      </c>
      <c r="O79" s="1" t="s">
        <v>666</v>
      </c>
      <c r="P79" s="1" t="s">
        <v>667</v>
      </c>
      <c r="Q79" s="1" t="s">
        <v>978</v>
      </c>
      <c r="R79" s="1" t="s">
        <v>71</v>
      </c>
      <c r="S79" s="1" t="s">
        <v>669</v>
      </c>
      <c r="T79" s="1" t="s">
        <v>670</v>
      </c>
    </row>
    <row r="80" s="1" customFormat="1" spans="1:20">
      <c r="A80" s="1" t="s">
        <v>502</v>
      </c>
      <c r="B80" s="1" t="s">
        <v>97</v>
      </c>
      <c r="C80" s="1" t="s">
        <v>979</v>
      </c>
      <c r="D80" s="1" t="s">
        <v>980</v>
      </c>
      <c r="E80" s="1" t="s">
        <v>505</v>
      </c>
      <c r="F80" s="1" t="s">
        <v>97</v>
      </c>
      <c r="G80" s="1" t="s">
        <v>404</v>
      </c>
      <c r="H80" s="1" t="s">
        <v>662</v>
      </c>
      <c r="I80" s="1" t="s">
        <v>981</v>
      </c>
      <c r="J80" s="1" t="s">
        <v>664</v>
      </c>
      <c r="K80" s="1" t="s">
        <v>981</v>
      </c>
      <c r="L80" s="1" t="s">
        <v>982</v>
      </c>
      <c r="M80" s="1" t="s">
        <v>983</v>
      </c>
      <c r="N80" s="1" t="s">
        <v>983</v>
      </c>
      <c r="O80" s="1" t="s">
        <v>666</v>
      </c>
      <c r="P80" s="1" t="s">
        <v>667</v>
      </c>
      <c r="Q80" s="1" t="s">
        <v>984</v>
      </c>
      <c r="R80" s="1" t="s">
        <v>71</v>
      </c>
      <c r="S80" s="1" t="s">
        <v>669</v>
      </c>
      <c r="T80" s="1" t="s">
        <v>670</v>
      </c>
    </row>
    <row r="81" s="1" customFormat="1" spans="1:20">
      <c r="A81" s="1" t="s">
        <v>349</v>
      </c>
      <c r="B81" s="1" t="s">
        <v>97</v>
      </c>
      <c r="C81" s="1" t="s">
        <v>985</v>
      </c>
      <c r="D81" s="1" t="s">
        <v>351</v>
      </c>
      <c r="E81" s="1" t="s">
        <v>352</v>
      </c>
      <c r="F81" s="1" t="s">
        <v>77</v>
      </c>
      <c r="G81" s="1" t="s">
        <v>78</v>
      </c>
      <c r="H81" s="1" t="s">
        <v>662</v>
      </c>
      <c r="I81" s="1" t="s">
        <v>986</v>
      </c>
      <c r="J81" s="1" t="s">
        <v>664</v>
      </c>
      <c r="K81" s="1" t="s">
        <v>986</v>
      </c>
      <c r="L81" s="1" t="s">
        <v>986</v>
      </c>
      <c r="M81" s="1" t="s">
        <v>665</v>
      </c>
      <c r="N81" s="1" t="s">
        <v>665</v>
      </c>
      <c r="O81" s="1" t="s">
        <v>666</v>
      </c>
      <c r="P81" s="1" t="s">
        <v>667</v>
      </c>
      <c r="Q81" s="1" t="s">
        <v>987</v>
      </c>
      <c r="R81" s="1" t="s">
        <v>71</v>
      </c>
      <c r="S81" s="1" t="s">
        <v>669</v>
      </c>
      <c r="T81" s="1" t="s">
        <v>670</v>
      </c>
    </row>
    <row r="82" s="1" customFormat="1" spans="1:20">
      <c r="A82" s="1" t="s">
        <v>141</v>
      </c>
      <c r="B82" s="1" t="s">
        <v>97</v>
      </c>
      <c r="C82" s="1" t="s">
        <v>988</v>
      </c>
      <c r="D82" s="1" t="s">
        <v>143</v>
      </c>
      <c r="E82" s="1" t="s">
        <v>144</v>
      </c>
      <c r="F82" s="1" t="s">
        <v>77</v>
      </c>
      <c r="G82" s="1" t="s">
        <v>78</v>
      </c>
      <c r="H82" s="1" t="s">
        <v>662</v>
      </c>
      <c r="I82" s="1" t="s">
        <v>685</v>
      </c>
      <c r="J82" s="1" t="s">
        <v>664</v>
      </c>
      <c r="K82" s="1" t="s">
        <v>685</v>
      </c>
      <c r="L82" s="1" t="s">
        <v>685</v>
      </c>
      <c r="M82" s="1" t="s">
        <v>665</v>
      </c>
      <c r="N82" s="1" t="s">
        <v>665</v>
      </c>
      <c r="O82" s="1" t="s">
        <v>666</v>
      </c>
      <c r="P82" s="1" t="s">
        <v>667</v>
      </c>
      <c r="Q82" s="1" t="s">
        <v>989</v>
      </c>
      <c r="R82" s="1" t="s">
        <v>71</v>
      </c>
      <c r="S82" s="1" t="s">
        <v>669</v>
      </c>
      <c r="T82" s="1" t="s">
        <v>670</v>
      </c>
    </row>
    <row r="83" s="1" customFormat="1" spans="1:20">
      <c r="A83" s="1" t="s">
        <v>483</v>
      </c>
      <c r="B83" s="1" t="s">
        <v>97</v>
      </c>
      <c r="C83" s="1" t="s">
        <v>990</v>
      </c>
      <c r="D83" s="1" t="s">
        <v>485</v>
      </c>
      <c r="E83" s="1" t="s">
        <v>486</v>
      </c>
      <c r="F83" s="1" t="s">
        <v>97</v>
      </c>
      <c r="G83" s="1" t="s">
        <v>404</v>
      </c>
      <c r="H83" s="1" t="s">
        <v>662</v>
      </c>
      <c r="I83" s="1" t="s">
        <v>991</v>
      </c>
      <c r="J83" s="1" t="s">
        <v>664</v>
      </c>
      <c r="K83" s="1" t="s">
        <v>991</v>
      </c>
      <c r="L83" s="1" t="s">
        <v>991</v>
      </c>
      <c r="M83" s="1" t="s">
        <v>665</v>
      </c>
      <c r="N83" s="1" t="s">
        <v>665</v>
      </c>
      <c r="O83" s="1" t="s">
        <v>666</v>
      </c>
      <c r="P83" s="1" t="s">
        <v>667</v>
      </c>
      <c r="Q83" s="1" t="s">
        <v>992</v>
      </c>
      <c r="R83" s="1" t="s">
        <v>71</v>
      </c>
      <c r="S83" s="1" t="s">
        <v>669</v>
      </c>
      <c r="T83" s="1" t="s">
        <v>670</v>
      </c>
    </row>
    <row r="84" s="1" customFormat="1" spans="1:20">
      <c r="A84" s="1" t="s">
        <v>993</v>
      </c>
      <c r="B84" s="1" t="s">
        <v>97</v>
      </c>
      <c r="C84" s="1" t="s">
        <v>994</v>
      </c>
      <c r="D84" s="1" t="s">
        <v>995</v>
      </c>
      <c r="E84" s="1" t="s">
        <v>996</v>
      </c>
      <c r="F84" s="1" t="s">
        <v>97</v>
      </c>
      <c r="G84" s="1" t="s">
        <v>404</v>
      </c>
      <c r="H84" s="1" t="s">
        <v>662</v>
      </c>
      <c r="I84" s="1" t="s">
        <v>666</v>
      </c>
      <c r="J84" s="1" t="s">
        <v>664</v>
      </c>
      <c r="K84" s="1" t="s">
        <v>666</v>
      </c>
      <c r="L84" s="1" t="s">
        <v>666</v>
      </c>
      <c r="M84" s="1" t="s">
        <v>665</v>
      </c>
      <c r="N84" s="1" t="s">
        <v>665</v>
      </c>
      <c r="O84" s="1" t="s">
        <v>666</v>
      </c>
      <c r="P84" s="1" t="s">
        <v>667</v>
      </c>
      <c r="Q84" s="1" t="s">
        <v>997</v>
      </c>
      <c r="R84" s="1" t="s">
        <v>71</v>
      </c>
      <c r="S84" s="1" t="s">
        <v>669</v>
      </c>
      <c r="T84" s="1" t="s">
        <v>670</v>
      </c>
    </row>
    <row r="85" s="1" customFormat="1" spans="1:20">
      <c r="A85" s="1" t="s">
        <v>273</v>
      </c>
      <c r="B85" s="1" t="s">
        <v>97</v>
      </c>
      <c r="C85" s="1" t="s">
        <v>998</v>
      </c>
      <c r="D85" s="1" t="s">
        <v>275</v>
      </c>
      <c r="E85" s="1" t="s">
        <v>276</v>
      </c>
      <c r="F85" s="1" t="s">
        <v>97</v>
      </c>
      <c r="G85" s="1" t="s">
        <v>78</v>
      </c>
      <c r="H85" s="1" t="s">
        <v>662</v>
      </c>
      <c r="I85" s="1" t="s">
        <v>999</v>
      </c>
      <c r="J85" s="1" t="s">
        <v>664</v>
      </c>
      <c r="K85" s="1" t="s">
        <v>999</v>
      </c>
      <c r="L85" s="1" t="s">
        <v>999</v>
      </c>
      <c r="M85" s="1" t="s">
        <v>665</v>
      </c>
      <c r="N85" s="1" t="s">
        <v>665</v>
      </c>
      <c r="O85" s="1" t="s">
        <v>666</v>
      </c>
      <c r="P85" s="1" t="s">
        <v>667</v>
      </c>
      <c r="Q85" s="1" t="s">
        <v>1000</v>
      </c>
      <c r="R85" s="1" t="s">
        <v>71</v>
      </c>
      <c r="S85" s="1" t="s">
        <v>669</v>
      </c>
      <c r="T85" s="1" t="s">
        <v>670</v>
      </c>
    </row>
    <row r="86" s="1" customFormat="1" spans="1:20">
      <c r="A86" s="1" t="s">
        <v>562</v>
      </c>
      <c r="B86" s="1" t="s">
        <v>97</v>
      </c>
      <c r="C86" s="1" t="s">
        <v>1001</v>
      </c>
      <c r="D86" s="1" t="s">
        <v>1002</v>
      </c>
      <c r="E86" s="1" t="s">
        <v>565</v>
      </c>
      <c r="F86" s="1" t="s">
        <v>78</v>
      </c>
      <c r="G86" s="1" t="s">
        <v>404</v>
      </c>
      <c r="H86" s="1" t="s">
        <v>662</v>
      </c>
      <c r="I86" s="1" t="s">
        <v>1003</v>
      </c>
      <c r="J86" s="1" t="s">
        <v>664</v>
      </c>
      <c r="K86" s="1" t="s">
        <v>1003</v>
      </c>
      <c r="L86" s="1" t="s">
        <v>1003</v>
      </c>
      <c r="M86" s="1" t="s">
        <v>665</v>
      </c>
      <c r="N86" s="1" t="s">
        <v>665</v>
      </c>
      <c r="O86" s="1" t="s">
        <v>666</v>
      </c>
      <c r="P86" s="1" t="s">
        <v>667</v>
      </c>
      <c r="Q86" s="1" t="s">
        <v>1004</v>
      </c>
      <c r="R86" s="1" t="s">
        <v>71</v>
      </c>
      <c r="S86" s="1" t="s">
        <v>669</v>
      </c>
      <c r="T86" s="1" t="s">
        <v>670</v>
      </c>
    </row>
    <row r="87" s="1" customFormat="1" spans="1:20">
      <c r="A87" s="1" t="s">
        <v>133</v>
      </c>
      <c r="B87" s="1" t="s">
        <v>128</v>
      </c>
      <c r="C87" s="1" t="s">
        <v>1005</v>
      </c>
      <c r="D87" s="1" t="s">
        <v>135</v>
      </c>
      <c r="E87" s="1" t="s">
        <v>136</v>
      </c>
      <c r="F87" s="1" t="s">
        <v>97</v>
      </c>
      <c r="G87" s="1" t="s">
        <v>78</v>
      </c>
      <c r="H87" s="1" t="s">
        <v>662</v>
      </c>
      <c r="I87" s="1" t="s">
        <v>718</v>
      </c>
      <c r="J87" s="1" t="s">
        <v>664</v>
      </c>
      <c r="K87" s="1" t="s">
        <v>718</v>
      </c>
      <c r="L87" s="1" t="s">
        <v>1006</v>
      </c>
      <c r="M87" s="1" t="s">
        <v>1007</v>
      </c>
      <c r="N87" s="1" t="s">
        <v>1007</v>
      </c>
      <c r="O87" s="1" t="s">
        <v>666</v>
      </c>
      <c r="P87" s="1" t="s">
        <v>667</v>
      </c>
      <c r="Q87" s="1" t="s">
        <v>1008</v>
      </c>
      <c r="R87" s="1" t="s">
        <v>71</v>
      </c>
      <c r="S87" s="1" t="s">
        <v>669</v>
      </c>
      <c r="T87" s="1" t="s">
        <v>670</v>
      </c>
    </row>
    <row r="88" s="1" customFormat="1" spans="1:20">
      <c r="A88" s="1" t="s">
        <v>1009</v>
      </c>
      <c r="B88" s="1" t="s">
        <v>128</v>
      </c>
      <c r="C88" s="1" t="s">
        <v>1010</v>
      </c>
      <c r="D88" s="1" t="s">
        <v>1011</v>
      </c>
      <c r="E88" s="1" t="s">
        <v>1012</v>
      </c>
      <c r="F88" s="1" t="s">
        <v>77</v>
      </c>
      <c r="G88" s="1" t="s">
        <v>404</v>
      </c>
      <c r="H88" s="1" t="s">
        <v>662</v>
      </c>
      <c r="I88" s="1" t="s">
        <v>1013</v>
      </c>
      <c r="J88" s="1" t="s">
        <v>664</v>
      </c>
      <c r="K88" s="1" t="s">
        <v>1013</v>
      </c>
      <c r="L88" s="1" t="s">
        <v>1013</v>
      </c>
      <c r="M88" s="1" t="s">
        <v>665</v>
      </c>
      <c r="N88" s="1" t="s">
        <v>665</v>
      </c>
      <c r="O88" s="1" t="s">
        <v>666</v>
      </c>
      <c r="P88" s="1" t="s">
        <v>667</v>
      </c>
      <c r="Q88" s="1" t="s">
        <v>1014</v>
      </c>
      <c r="R88" s="1" t="s">
        <v>71</v>
      </c>
      <c r="S88" s="1" t="s">
        <v>669</v>
      </c>
      <c r="T88" s="1" t="s">
        <v>670</v>
      </c>
    </row>
    <row r="89" s="1" customFormat="1" spans="1:20">
      <c r="A89" s="1" t="s">
        <v>470</v>
      </c>
      <c r="B89" s="1" t="s">
        <v>128</v>
      </c>
      <c r="C89" s="1" t="s">
        <v>1015</v>
      </c>
      <c r="D89" s="1" t="s">
        <v>1016</v>
      </c>
      <c r="E89" s="1" t="s">
        <v>473</v>
      </c>
      <c r="F89" s="1" t="s">
        <v>78</v>
      </c>
      <c r="G89" s="1" t="s">
        <v>404</v>
      </c>
      <c r="H89" s="1" t="s">
        <v>662</v>
      </c>
      <c r="I89" s="1" t="s">
        <v>1017</v>
      </c>
      <c r="J89" s="1" t="s">
        <v>664</v>
      </c>
      <c r="K89" s="1" t="s">
        <v>1017</v>
      </c>
      <c r="L89" s="1" t="s">
        <v>1017</v>
      </c>
      <c r="M89" s="1" t="s">
        <v>665</v>
      </c>
      <c r="N89" s="1" t="s">
        <v>665</v>
      </c>
      <c r="O89" s="1" t="s">
        <v>666</v>
      </c>
      <c r="P89" s="1" t="s">
        <v>667</v>
      </c>
      <c r="Q89" s="1" t="s">
        <v>1018</v>
      </c>
      <c r="R89" s="1" t="s">
        <v>71</v>
      </c>
      <c r="S89" s="1" t="s">
        <v>669</v>
      </c>
      <c r="T89" s="1" t="s">
        <v>670</v>
      </c>
    </row>
    <row r="90" s="1" customFormat="1" spans="1:20">
      <c r="A90" s="1" t="s">
        <v>1019</v>
      </c>
      <c r="B90" s="1" t="s">
        <v>243</v>
      </c>
      <c r="C90" s="1" t="s">
        <v>1020</v>
      </c>
      <c r="D90" s="1" t="s">
        <v>1021</v>
      </c>
      <c r="E90" s="1" t="s">
        <v>1022</v>
      </c>
      <c r="F90" s="1" t="s">
        <v>78</v>
      </c>
      <c r="G90" s="1" t="s">
        <v>404</v>
      </c>
      <c r="H90" s="1" t="s">
        <v>662</v>
      </c>
      <c r="I90" s="1" t="s">
        <v>1003</v>
      </c>
      <c r="J90" s="1" t="s">
        <v>664</v>
      </c>
      <c r="K90" s="1" t="s">
        <v>1003</v>
      </c>
      <c r="L90" s="1" t="s">
        <v>1003</v>
      </c>
      <c r="M90" s="1" t="s">
        <v>665</v>
      </c>
      <c r="N90" s="1" t="s">
        <v>665</v>
      </c>
      <c r="O90" s="1" t="s">
        <v>666</v>
      </c>
      <c r="P90" s="1" t="s">
        <v>667</v>
      </c>
      <c r="Q90" s="1" t="s">
        <v>1023</v>
      </c>
      <c r="R90" s="1" t="s">
        <v>71</v>
      </c>
      <c r="S90" s="1" t="s">
        <v>669</v>
      </c>
      <c r="T90" s="1" t="s">
        <v>670</v>
      </c>
    </row>
    <row r="91" s="1" customFormat="1" spans="1:20">
      <c r="A91" s="1" t="s">
        <v>373</v>
      </c>
      <c r="B91" s="1" t="s">
        <v>243</v>
      </c>
      <c r="C91" s="1" t="s">
        <v>1024</v>
      </c>
      <c r="D91" s="1" t="s">
        <v>375</v>
      </c>
      <c r="E91" s="1" t="s">
        <v>376</v>
      </c>
      <c r="F91" s="1" t="s">
        <v>77</v>
      </c>
      <c r="G91" s="1" t="s">
        <v>78</v>
      </c>
      <c r="H91" s="1" t="s">
        <v>662</v>
      </c>
      <c r="I91" s="1" t="s">
        <v>1025</v>
      </c>
      <c r="J91" s="1" t="s">
        <v>664</v>
      </c>
      <c r="K91" s="1" t="s">
        <v>1025</v>
      </c>
      <c r="L91" s="1" t="s">
        <v>1025</v>
      </c>
      <c r="M91" s="1" t="s">
        <v>665</v>
      </c>
      <c r="N91" s="1" t="s">
        <v>665</v>
      </c>
      <c r="O91" s="1" t="s">
        <v>666</v>
      </c>
      <c r="P91" s="1" t="s">
        <v>667</v>
      </c>
      <c r="Q91" s="1" t="s">
        <v>1026</v>
      </c>
      <c r="R91" s="1" t="s">
        <v>71</v>
      </c>
      <c r="S91" s="1" t="s">
        <v>669</v>
      </c>
      <c r="T91" s="1" t="s">
        <v>670</v>
      </c>
    </row>
    <row r="92" s="1" customFormat="1" spans="1:20">
      <c r="A92" s="1" t="s">
        <v>248</v>
      </c>
      <c r="B92" s="1" t="s">
        <v>243</v>
      </c>
      <c r="C92" s="1" t="s">
        <v>1027</v>
      </c>
      <c r="D92" s="1" t="s">
        <v>250</v>
      </c>
      <c r="E92" s="1" t="s">
        <v>251</v>
      </c>
      <c r="F92" s="1" t="s">
        <v>77</v>
      </c>
      <c r="G92" s="1" t="s">
        <v>78</v>
      </c>
      <c r="H92" s="1" t="s">
        <v>662</v>
      </c>
      <c r="I92" s="1" t="s">
        <v>1028</v>
      </c>
      <c r="J92" s="1" t="s">
        <v>664</v>
      </c>
      <c r="K92" s="1" t="s">
        <v>1028</v>
      </c>
      <c r="L92" s="1" t="s">
        <v>1028</v>
      </c>
      <c r="M92" s="1" t="s">
        <v>665</v>
      </c>
      <c r="N92" s="1" t="s">
        <v>665</v>
      </c>
      <c r="O92" s="1" t="s">
        <v>666</v>
      </c>
      <c r="P92" s="1" t="s">
        <v>667</v>
      </c>
      <c r="Q92" s="1" t="s">
        <v>1029</v>
      </c>
      <c r="R92" s="1" t="s">
        <v>71</v>
      </c>
      <c r="S92" s="1" t="s">
        <v>669</v>
      </c>
      <c r="T92" s="1" t="s">
        <v>725</v>
      </c>
    </row>
    <row r="93" s="1" customFormat="1" spans="1:20">
      <c r="A93" s="1" t="s">
        <v>1030</v>
      </c>
      <c r="B93" s="1" t="s">
        <v>243</v>
      </c>
      <c r="C93" s="1" t="s">
        <v>1031</v>
      </c>
      <c r="D93" s="1" t="s">
        <v>1032</v>
      </c>
      <c r="E93" s="1" t="s">
        <v>1033</v>
      </c>
      <c r="F93" s="1" t="s">
        <v>128</v>
      </c>
      <c r="G93" s="1" t="s">
        <v>78</v>
      </c>
      <c r="H93" s="1" t="s">
        <v>662</v>
      </c>
      <c r="I93" s="1" t="s">
        <v>666</v>
      </c>
      <c r="J93" s="1" t="s">
        <v>664</v>
      </c>
      <c r="K93" s="1" t="s">
        <v>666</v>
      </c>
      <c r="L93" s="1" t="s">
        <v>666</v>
      </c>
      <c r="M93" s="1" t="s">
        <v>665</v>
      </c>
      <c r="N93" s="1" t="s">
        <v>665</v>
      </c>
      <c r="O93" s="1" t="s">
        <v>666</v>
      </c>
      <c r="P93" s="1" t="s">
        <v>667</v>
      </c>
      <c r="Q93" s="1" t="s">
        <v>1034</v>
      </c>
      <c r="R93" s="1" t="s">
        <v>71</v>
      </c>
      <c r="S93" s="1" t="s">
        <v>669</v>
      </c>
      <c r="T93" s="1" t="s">
        <v>670</v>
      </c>
    </row>
    <row r="94" s="1" customFormat="1" spans="1:20">
      <c r="A94" s="1" t="s">
        <v>1035</v>
      </c>
      <c r="B94" s="1" t="s">
        <v>243</v>
      </c>
      <c r="C94" s="1" t="s">
        <v>1036</v>
      </c>
      <c r="D94" s="1" t="s">
        <v>1037</v>
      </c>
      <c r="E94" s="1" t="s">
        <v>1038</v>
      </c>
      <c r="F94" s="1" t="s">
        <v>78</v>
      </c>
      <c r="G94" s="1" t="s">
        <v>404</v>
      </c>
      <c r="H94" s="1" t="s">
        <v>662</v>
      </c>
      <c r="I94" s="1" t="s">
        <v>666</v>
      </c>
      <c r="J94" s="1" t="s">
        <v>664</v>
      </c>
      <c r="K94" s="1" t="s">
        <v>666</v>
      </c>
      <c r="L94" s="1" t="s">
        <v>666</v>
      </c>
      <c r="M94" s="1" t="s">
        <v>665</v>
      </c>
      <c r="N94" s="1" t="s">
        <v>665</v>
      </c>
      <c r="O94" s="1" t="s">
        <v>666</v>
      </c>
      <c r="P94" s="1" t="s">
        <v>667</v>
      </c>
      <c r="Q94" s="1" t="s">
        <v>1039</v>
      </c>
      <c r="R94" s="1" t="s">
        <v>71</v>
      </c>
      <c r="S94" s="1" t="s">
        <v>669</v>
      </c>
      <c r="T94" s="1" t="s">
        <v>670</v>
      </c>
    </row>
    <row r="95" s="1" customFormat="1" spans="1:20">
      <c r="A95" s="1" t="s">
        <v>1040</v>
      </c>
      <c r="B95" s="1" t="s">
        <v>243</v>
      </c>
      <c r="C95" s="1" t="s">
        <v>1041</v>
      </c>
      <c r="D95" s="1" t="s">
        <v>1042</v>
      </c>
      <c r="E95" s="1" t="s">
        <v>1043</v>
      </c>
      <c r="F95" s="1" t="s">
        <v>77</v>
      </c>
      <c r="G95" s="1" t="s">
        <v>78</v>
      </c>
      <c r="H95" s="1" t="s">
        <v>662</v>
      </c>
      <c r="I95" s="1" t="s">
        <v>666</v>
      </c>
      <c r="J95" s="1" t="s">
        <v>664</v>
      </c>
      <c r="K95" s="1" t="s">
        <v>666</v>
      </c>
      <c r="L95" s="1" t="s">
        <v>666</v>
      </c>
      <c r="M95" s="1" t="s">
        <v>665</v>
      </c>
      <c r="N95" s="1" t="s">
        <v>665</v>
      </c>
      <c r="O95" s="1" t="s">
        <v>666</v>
      </c>
      <c r="P95" s="1" t="s">
        <v>667</v>
      </c>
      <c r="Q95" s="1" t="s">
        <v>1044</v>
      </c>
      <c r="R95" s="1" t="s">
        <v>71</v>
      </c>
      <c r="S95" s="1" t="s">
        <v>669</v>
      </c>
      <c r="T95" s="1" t="s">
        <v>670</v>
      </c>
    </row>
    <row r="96" s="1" customFormat="1" spans="1:20">
      <c r="A96" s="1" t="s">
        <v>1045</v>
      </c>
      <c r="B96" s="1" t="s">
        <v>1046</v>
      </c>
      <c r="C96" s="1" t="s">
        <v>1047</v>
      </c>
      <c r="D96" s="1" t="s">
        <v>1042</v>
      </c>
      <c r="E96" s="1" t="s">
        <v>1043</v>
      </c>
      <c r="F96" s="1" t="s">
        <v>77</v>
      </c>
      <c r="G96" s="1" t="s">
        <v>78</v>
      </c>
      <c r="H96" s="1" t="s">
        <v>662</v>
      </c>
      <c r="I96" s="1" t="s">
        <v>666</v>
      </c>
      <c r="J96" s="1" t="s">
        <v>664</v>
      </c>
      <c r="K96" s="1" t="s">
        <v>666</v>
      </c>
      <c r="L96" s="1" t="s">
        <v>666</v>
      </c>
      <c r="M96" s="1" t="s">
        <v>665</v>
      </c>
      <c r="N96" s="1" t="s">
        <v>665</v>
      </c>
      <c r="O96" s="1" t="s">
        <v>666</v>
      </c>
      <c r="P96" s="1" t="s">
        <v>667</v>
      </c>
      <c r="Q96" s="1" t="s">
        <v>1048</v>
      </c>
      <c r="R96" s="1" t="s">
        <v>71</v>
      </c>
      <c r="S96" s="1" t="s">
        <v>669</v>
      </c>
      <c r="T96" s="1" t="s">
        <v>670</v>
      </c>
    </row>
    <row r="97" s="1" customFormat="1" spans="1:20">
      <c r="A97" s="1" t="s">
        <v>1049</v>
      </c>
      <c r="B97" s="1" t="s">
        <v>1046</v>
      </c>
      <c r="C97" s="1" t="s">
        <v>1050</v>
      </c>
      <c r="D97" s="1" t="s">
        <v>1051</v>
      </c>
      <c r="E97" s="1" t="s">
        <v>1052</v>
      </c>
      <c r="F97" s="1" t="s">
        <v>78</v>
      </c>
      <c r="G97" s="1" t="s">
        <v>404</v>
      </c>
      <c r="H97" s="1" t="s">
        <v>662</v>
      </c>
      <c r="I97" s="1" t="s">
        <v>666</v>
      </c>
      <c r="J97" s="1" t="s">
        <v>664</v>
      </c>
      <c r="K97" s="1" t="s">
        <v>666</v>
      </c>
      <c r="L97" s="1" t="s">
        <v>666</v>
      </c>
      <c r="M97" s="1" t="s">
        <v>665</v>
      </c>
      <c r="N97" s="1" t="s">
        <v>665</v>
      </c>
      <c r="O97" s="1" t="s">
        <v>666</v>
      </c>
      <c r="P97" s="1" t="s">
        <v>667</v>
      </c>
      <c r="Q97" s="1" t="s">
        <v>1053</v>
      </c>
      <c r="R97" s="1" t="s">
        <v>71</v>
      </c>
      <c r="S97" s="1" t="s">
        <v>669</v>
      </c>
      <c r="T97" s="1" t="s">
        <v>670</v>
      </c>
    </row>
    <row r="98" s="1" customFormat="1" spans="1:20">
      <c r="A98" s="1" t="s">
        <v>1054</v>
      </c>
      <c r="B98" s="1" t="s">
        <v>118</v>
      </c>
      <c r="C98" s="1" t="s">
        <v>1055</v>
      </c>
      <c r="D98" s="1" t="s">
        <v>1056</v>
      </c>
      <c r="E98" s="1" t="s">
        <v>1057</v>
      </c>
      <c r="F98" s="1" t="s">
        <v>97</v>
      </c>
      <c r="G98" s="1" t="s">
        <v>78</v>
      </c>
      <c r="H98" s="1" t="s">
        <v>662</v>
      </c>
      <c r="I98" s="1" t="s">
        <v>666</v>
      </c>
      <c r="J98" s="1" t="s">
        <v>664</v>
      </c>
      <c r="K98" s="1" t="s">
        <v>666</v>
      </c>
      <c r="L98" s="1" t="s">
        <v>666</v>
      </c>
      <c r="M98" s="1" t="s">
        <v>665</v>
      </c>
      <c r="N98" s="1" t="s">
        <v>665</v>
      </c>
      <c r="O98" s="1" t="s">
        <v>666</v>
      </c>
      <c r="P98" s="1" t="s">
        <v>667</v>
      </c>
      <c r="Q98" s="1" t="s">
        <v>1058</v>
      </c>
      <c r="R98" s="1" t="s">
        <v>71</v>
      </c>
      <c r="S98" s="1" t="s">
        <v>669</v>
      </c>
      <c r="T98" s="1" t="s">
        <v>670</v>
      </c>
    </row>
    <row r="99" s="1" customFormat="1" spans="1:20">
      <c r="A99" s="1" t="s">
        <v>578</v>
      </c>
      <c r="B99" s="1" t="s">
        <v>118</v>
      </c>
      <c r="C99" s="1" t="s">
        <v>1059</v>
      </c>
      <c r="D99" s="1" t="s">
        <v>580</v>
      </c>
      <c r="E99" s="1" t="s">
        <v>581</v>
      </c>
      <c r="F99" s="1" t="s">
        <v>243</v>
      </c>
      <c r="G99" s="1" t="s">
        <v>404</v>
      </c>
      <c r="H99" s="1" t="s">
        <v>662</v>
      </c>
      <c r="I99" s="1" t="s">
        <v>1060</v>
      </c>
      <c r="J99" s="1" t="s">
        <v>664</v>
      </c>
      <c r="K99" s="1" t="s">
        <v>1060</v>
      </c>
      <c r="L99" s="1" t="s">
        <v>1060</v>
      </c>
      <c r="M99" s="1" t="s">
        <v>665</v>
      </c>
      <c r="N99" s="1" t="s">
        <v>665</v>
      </c>
      <c r="O99" s="1" t="s">
        <v>666</v>
      </c>
      <c r="P99" s="1" t="s">
        <v>667</v>
      </c>
      <c r="Q99" s="1" t="s">
        <v>1061</v>
      </c>
      <c r="R99" s="1" t="s">
        <v>71</v>
      </c>
      <c r="S99" s="1" t="s">
        <v>669</v>
      </c>
      <c r="T99" s="1" t="s">
        <v>670</v>
      </c>
    </row>
    <row r="100" s="1" customFormat="1" spans="1:20">
      <c r="A100" s="1" t="s">
        <v>365</v>
      </c>
      <c r="B100" s="1" t="s">
        <v>369</v>
      </c>
      <c r="C100" s="1" t="s">
        <v>1062</v>
      </c>
      <c r="D100" s="1" t="s">
        <v>367</v>
      </c>
      <c r="E100" s="1" t="s">
        <v>368</v>
      </c>
      <c r="F100" s="1" t="s">
        <v>77</v>
      </c>
      <c r="G100" s="1" t="s">
        <v>78</v>
      </c>
      <c r="H100" s="1" t="s">
        <v>662</v>
      </c>
      <c r="I100" s="1" t="s">
        <v>1063</v>
      </c>
      <c r="J100" s="1" t="s">
        <v>664</v>
      </c>
      <c r="K100" s="1" t="s">
        <v>1063</v>
      </c>
      <c r="L100" s="1" t="s">
        <v>1063</v>
      </c>
      <c r="M100" s="1" t="s">
        <v>665</v>
      </c>
      <c r="N100" s="1" t="s">
        <v>665</v>
      </c>
      <c r="O100" s="1" t="s">
        <v>666</v>
      </c>
      <c r="P100" s="1" t="s">
        <v>667</v>
      </c>
      <c r="Q100" s="1" t="s">
        <v>1064</v>
      </c>
      <c r="R100" s="1" t="s">
        <v>71</v>
      </c>
      <c r="S100" s="1" t="s">
        <v>669</v>
      </c>
      <c r="T100" s="1" t="s">
        <v>670</v>
      </c>
    </row>
    <row r="101" s="1" customFormat="1" spans="1:20">
      <c r="A101" s="1" t="s">
        <v>1065</v>
      </c>
      <c r="B101" s="1" t="s">
        <v>369</v>
      </c>
      <c r="C101" s="1" t="s">
        <v>1066</v>
      </c>
      <c r="D101" s="1" t="s">
        <v>1067</v>
      </c>
      <c r="E101" s="1" t="s">
        <v>1068</v>
      </c>
      <c r="F101" s="1" t="s">
        <v>1046</v>
      </c>
      <c r="G101" s="1" t="s">
        <v>78</v>
      </c>
      <c r="H101" s="1" t="s">
        <v>662</v>
      </c>
      <c r="I101" s="1" t="s">
        <v>666</v>
      </c>
      <c r="J101" s="1" t="s">
        <v>664</v>
      </c>
      <c r="K101" s="1" t="s">
        <v>666</v>
      </c>
      <c r="L101" s="1" t="s">
        <v>666</v>
      </c>
      <c r="M101" s="1" t="s">
        <v>665</v>
      </c>
      <c r="N101" s="1" t="s">
        <v>665</v>
      </c>
      <c r="O101" s="1" t="s">
        <v>666</v>
      </c>
      <c r="P101" s="1" t="s">
        <v>667</v>
      </c>
      <c r="Q101" s="1" t="s">
        <v>1069</v>
      </c>
      <c r="R101" s="1" t="s">
        <v>71</v>
      </c>
      <c r="S101" s="1" t="s">
        <v>669</v>
      </c>
      <c r="T101" s="1" t="s">
        <v>670</v>
      </c>
    </row>
    <row r="102" s="1" customFormat="1" spans="1:20">
      <c r="A102" s="1" t="s">
        <v>444</v>
      </c>
      <c r="B102" s="1" t="s">
        <v>369</v>
      </c>
      <c r="C102" s="1" t="s">
        <v>1070</v>
      </c>
      <c r="D102" s="1" t="s">
        <v>446</v>
      </c>
      <c r="E102" s="1" t="s">
        <v>1071</v>
      </c>
      <c r="F102" s="1" t="s">
        <v>97</v>
      </c>
      <c r="G102" s="1" t="s">
        <v>404</v>
      </c>
      <c r="H102" s="1" t="s">
        <v>662</v>
      </c>
      <c r="I102" s="1" t="s">
        <v>1072</v>
      </c>
      <c r="J102" s="1" t="s">
        <v>664</v>
      </c>
      <c r="K102" s="1" t="s">
        <v>1072</v>
      </c>
      <c r="L102" s="1" t="s">
        <v>1072</v>
      </c>
      <c r="M102" s="1" t="s">
        <v>665</v>
      </c>
      <c r="N102" s="1" t="s">
        <v>665</v>
      </c>
      <c r="O102" s="1" t="s">
        <v>666</v>
      </c>
      <c r="P102" s="1" t="s">
        <v>667</v>
      </c>
      <c r="Q102" s="1" t="s">
        <v>1073</v>
      </c>
      <c r="R102" s="1" t="s">
        <v>71</v>
      </c>
      <c r="S102" s="1" t="s">
        <v>669</v>
      </c>
      <c r="T102" s="1" t="s">
        <v>670</v>
      </c>
    </row>
    <row r="103" s="1" customFormat="1" spans="1:20">
      <c r="A103" s="1" t="s">
        <v>476</v>
      </c>
      <c r="B103" s="1" t="s">
        <v>369</v>
      </c>
      <c r="C103" s="1" t="s">
        <v>1074</v>
      </c>
      <c r="D103" s="1" t="s">
        <v>478</v>
      </c>
      <c r="E103" s="1" t="s">
        <v>1075</v>
      </c>
      <c r="F103" s="1" t="s">
        <v>128</v>
      </c>
      <c r="G103" s="1" t="s">
        <v>404</v>
      </c>
      <c r="H103" s="1" t="s">
        <v>662</v>
      </c>
      <c r="I103" s="1" t="s">
        <v>1076</v>
      </c>
      <c r="J103" s="1" t="s">
        <v>664</v>
      </c>
      <c r="K103" s="1" t="s">
        <v>1076</v>
      </c>
      <c r="L103" s="1" t="s">
        <v>1076</v>
      </c>
      <c r="M103" s="1" t="s">
        <v>665</v>
      </c>
      <c r="N103" s="1" t="s">
        <v>665</v>
      </c>
      <c r="O103" s="1" t="s">
        <v>666</v>
      </c>
      <c r="P103" s="1" t="s">
        <v>667</v>
      </c>
      <c r="Q103" s="1" t="s">
        <v>1077</v>
      </c>
      <c r="R103" s="1" t="s">
        <v>71</v>
      </c>
      <c r="S103" s="1" t="s">
        <v>669</v>
      </c>
      <c r="T103" s="1" t="s">
        <v>670</v>
      </c>
    </row>
    <row r="104" s="1" customFormat="1" spans="1:20">
      <c r="A104" s="1" t="s">
        <v>239</v>
      </c>
      <c r="B104" s="1" t="s">
        <v>234</v>
      </c>
      <c r="C104" s="1" t="s">
        <v>1078</v>
      </c>
      <c r="D104" s="1" t="s">
        <v>241</v>
      </c>
      <c r="E104" s="1" t="s">
        <v>1079</v>
      </c>
      <c r="F104" s="1" t="s">
        <v>243</v>
      </c>
      <c r="G104" s="1" t="s">
        <v>78</v>
      </c>
      <c r="H104" s="1" t="s">
        <v>662</v>
      </c>
      <c r="I104" s="1" t="s">
        <v>1080</v>
      </c>
      <c r="J104" s="1" t="s">
        <v>664</v>
      </c>
      <c r="K104" s="1" t="s">
        <v>1080</v>
      </c>
      <c r="L104" s="1" t="s">
        <v>1080</v>
      </c>
      <c r="M104" s="1" t="s">
        <v>665</v>
      </c>
      <c r="N104" s="1" t="s">
        <v>665</v>
      </c>
      <c r="O104" s="1" t="s">
        <v>666</v>
      </c>
      <c r="P104" s="1" t="s">
        <v>667</v>
      </c>
      <c r="Q104" s="1" t="s">
        <v>1081</v>
      </c>
      <c r="R104" s="1" t="s">
        <v>71</v>
      </c>
      <c r="S104" s="1" t="s">
        <v>669</v>
      </c>
      <c r="T104" s="1" t="s">
        <v>670</v>
      </c>
    </row>
    <row r="105" s="1" customFormat="1" spans="1:20">
      <c r="A105" s="1" t="s">
        <v>230</v>
      </c>
      <c r="B105" s="1" t="s">
        <v>234</v>
      </c>
      <c r="C105" s="1" t="s">
        <v>1082</v>
      </c>
      <c r="D105" s="1" t="s">
        <v>1083</v>
      </c>
      <c r="E105" s="1" t="s">
        <v>233</v>
      </c>
      <c r="F105" s="1" t="s">
        <v>118</v>
      </c>
      <c r="G105" s="1" t="s">
        <v>78</v>
      </c>
      <c r="H105" s="1" t="s">
        <v>662</v>
      </c>
      <c r="I105" s="1" t="s">
        <v>1084</v>
      </c>
      <c r="J105" s="1" t="s">
        <v>664</v>
      </c>
      <c r="K105" s="1" t="s">
        <v>1084</v>
      </c>
      <c r="L105" s="1" t="s">
        <v>1084</v>
      </c>
      <c r="M105" s="1" t="s">
        <v>665</v>
      </c>
      <c r="N105" s="1" t="s">
        <v>665</v>
      </c>
      <c r="O105" s="1" t="s">
        <v>666</v>
      </c>
      <c r="P105" s="1" t="s">
        <v>667</v>
      </c>
      <c r="Q105" s="1" t="s">
        <v>1085</v>
      </c>
      <c r="R105" s="1" t="s">
        <v>71</v>
      </c>
      <c r="S105" s="1" t="s">
        <v>669</v>
      </c>
      <c r="T105" s="1" t="s">
        <v>670</v>
      </c>
    </row>
    <row r="106" s="1" customFormat="1" spans="1:20">
      <c r="A106" s="1" t="s">
        <v>1086</v>
      </c>
      <c r="B106" s="1" t="s">
        <v>234</v>
      </c>
      <c r="C106" s="1" t="s">
        <v>1087</v>
      </c>
      <c r="D106" s="1" t="s">
        <v>1088</v>
      </c>
      <c r="E106" s="1" t="s">
        <v>1089</v>
      </c>
      <c r="F106" s="1" t="s">
        <v>78</v>
      </c>
      <c r="G106" s="1" t="s">
        <v>404</v>
      </c>
      <c r="H106" s="1" t="s">
        <v>662</v>
      </c>
      <c r="I106" s="1" t="s">
        <v>1090</v>
      </c>
      <c r="J106" s="1" t="s">
        <v>664</v>
      </c>
      <c r="K106" s="1" t="s">
        <v>1090</v>
      </c>
      <c r="L106" s="1" t="s">
        <v>1090</v>
      </c>
      <c r="M106" s="1" t="s">
        <v>665</v>
      </c>
      <c r="N106" s="1" t="s">
        <v>665</v>
      </c>
      <c r="O106" s="1" t="s">
        <v>666</v>
      </c>
      <c r="P106" s="1" t="s">
        <v>667</v>
      </c>
      <c r="Q106" s="1" t="s">
        <v>1091</v>
      </c>
      <c r="R106" s="1" t="s">
        <v>71</v>
      </c>
      <c r="S106" s="1" t="s">
        <v>669</v>
      </c>
      <c r="T106" s="1" t="s">
        <v>670</v>
      </c>
    </row>
    <row r="107" s="1" customFormat="1" spans="1:20">
      <c r="A107" s="1" t="s">
        <v>1092</v>
      </c>
      <c r="B107" s="1" t="s">
        <v>200</v>
      </c>
      <c r="C107" s="1" t="s">
        <v>1093</v>
      </c>
      <c r="D107" s="1" t="s">
        <v>1094</v>
      </c>
      <c r="E107" s="1" t="s">
        <v>1095</v>
      </c>
      <c r="F107" s="1" t="s">
        <v>97</v>
      </c>
      <c r="G107" s="1" t="s">
        <v>404</v>
      </c>
      <c r="H107" s="1" t="s">
        <v>662</v>
      </c>
      <c r="I107" s="1" t="s">
        <v>1096</v>
      </c>
      <c r="J107" s="1" t="s">
        <v>664</v>
      </c>
      <c r="K107" s="1" t="s">
        <v>1096</v>
      </c>
      <c r="L107" s="1" t="s">
        <v>1096</v>
      </c>
      <c r="M107" s="1" t="s">
        <v>665</v>
      </c>
      <c r="N107" s="1" t="s">
        <v>665</v>
      </c>
      <c r="O107" s="1" t="s">
        <v>666</v>
      </c>
      <c r="P107" s="1" t="s">
        <v>667</v>
      </c>
      <c r="Q107" s="1" t="s">
        <v>1097</v>
      </c>
      <c r="R107" s="1" t="s">
        <v>71</v>
      </c>
      <c r="S107" s="1" t="s">
        <v>669</v>
      </c>
      <c r="T107" s="1" t="s">
        <v>670</v>
      </c>
    </row>
    <row r="108" s="1" customFormat="1" spans="1:20">
      <c r="A108" s="1" t="s">
        <v>196</v>
      </c>
      <c r="B108" s="1" t="s">
        <v>200</v>
      </c>
      <c r="C108" s="1" t="s">
        <v>1098</v>
      </c>
      <c r="D108" s="1" t="s">
        <v>1099</v>
      </c>
      <c r="E108" s="1" t="s">
        <v>199</v>
      </c>
      <c r="F108" s="1" t="s">
        <v>77</v>
      </c>
      <c r="G108" s="1" t="s">
        <v>78</v>
      </c>
      <c r="H108" s="1" t="s">
        <v>662</v>
      </c>
      <c r="I108" s="1" t="s">
        <v>1100</v>
      </c>
      <c r="J108" s="1" t="s">
        <v>664</v>
      </c>
      <c r="K108" s="1" t="s">
        <v>1100</v>
      </c>
      <c r="L108" s="1" t="s">
        <v>1100</v>
      </c>
      <c r="M108" s="1" t="s">
        <v>665</v>
      </c>
      <c r="N108" s="1" t="s">
        <v>665</v>
      </c>
      <c r="O108" s="1" t="s">
        <v>666</v>
      </c>
      <c r="P108" s="1" t="s">
        <v>667</v>
      </c>
      <c r="Q108" s="1" t="s">
        <v>1101</v>
      </c>
      <c r="R108" s="1" t="s">
        <v>71</v>
      </c>
      <c r="S108" s="1" t="s">
        <v>669</v>
      </c>
      <c r="T108" s="1" t="s">
        <v>670</v>
      </c>
    </row>
    <row r="109" s="1" customFormat="1" spans="1:20">
      <c r="A109" s="1" t="s">
        <v>1102</v>
      </c>
      <c r="B109" s="1" t="s">
        <v>200</v>
      </c>
      <c r="C109" s="1" t="s">
        <v>1103</v>
      </c>
      <c r="D109" s="1" t="s">
        <v>1104</v>
      </c>
      <c r="E109" s="1" t="s">
        <v>1105</v>
      </c>
      <c r="F109" s="1" t="s">
        <v>78</v>
      </c>
      <c r="G109" s="1" t="s">
        <v>404</v>
      </c>
      <c r="H109" s="1" t="s">
        <v>662</v>
      </c>
      <c r="I109" s="1" t="s">
        <v>666</v>
      </c>
      <c r="J109" s="1" t="s">
        <v>664</v>
      </c>
      <c r="K109" s="1" t="s">
        <v>666</v>
      </c>
      <c r="L109" s="1" t="s">
        <v>666</v>
      </c>
      <c r="M109" s="1" t="s">
        <v>665</v>
      </c>
      <c r="N109" s="1" t="s">
        <v>665</v>
      </c>
      <c r="O109" s="1" t="s">
        <v>666</v>
      </c>
      <c r="P109" s="1" t="s">
        <v>667</v>
      </c>
      <c r="Q109" s="1" t="s">
        <v>1106</v>
      </c>
      <c r="R109" s="1" t="s">
        <v>71</v>
      </c>
      <c r="S109" s="1" t="s">
        <v>669</v>
      </c>
      <c r="T109" s="1" t="s">
        <v>670</v>
      </c>
    </row>
    <row r="110" s="1" customFormat="1" spans="1:20">
      <c r="A110" s="1" t="s">
        <v>1107</v>
      </c>
      <c r="B110" s="1" t="s">
        <v>200</v>
      </c>
      <c r="C110" s="1" t="s">
        <v>1108</v>
      </c>
      <c r="D110" s="1" t="s">
        <v>1109</v>
      </c>
      <c r="E110" s="1" t="s">
        <v>1110</v>
      </c>
      <c r="F110" s="1" t="s">
        <v>77</v>
      </c>
      <c r="G110" s="1" t="s">
        <v>78</v>
      </c>
      <c r="H110" s="1" t="s">
        <v>662</v>
      </c>
      <c r="I110" s="1" t="s">
        <v>666</v>
      </c>
      <c r="J110" s="1" t="s">
        <v>664</v>
      </c>
      <c r="K110" s="1" t="s">
        <v>666</v>
      </c>
      <c r="L110" s="1" t="s">
        <v>666</v>
      </c>
      <c r="M110" s="1" t="s">
        <v>665</v>
      </c>
      <c r="N110" s="1" t="s">
        <v>665</v>
      </c>
      <c r="O110" s="1" t="s">
        <v>666</v>
      </c>
      <c r="P110" s="1" t="s">
        <v>667</v>
      </c>
      <c r="Q110" s="1" t="s">
        <v>1111</v>
      </c>
      <c r="R110" s="1" t="s">
        <v>71</v>
      </c>
      <c r="S110" s="1" t="s">
        <v>669</v>
      </c>
      <c r="T110" s="1" t="s">
        <v>670</v>
      </c>
    </row>
    <row r="111" s="1" customFormat="1" spans="1:20">
      <c r="A111" s="1" t="s">
        <v>1112</v>
      </c>
      <c r="B111" s="1" t="s">
        <v>260</v>
      </c>
      <c r="C111" s="1" t="s">
        <v>1113</v>
      </c>
      <c r="D111" s="1" t="s">
        <v>1021</v>
      </c>
      <c r="E111" s="1" t="s">
        <v>1114</v>
      </c>
      <c r="F111" s="1" t="s">
        <v>78</v>
      </c>
      <c r="G111" s="1" t="s">
        <v>404</v>
      </c>
      <c r="H111" s="1" t="s">
        <v>662</v>
      </c>
      <c r="I111" s="1" t="s">
        <v>1115</v>
      </c>
      <c r="J111" s="1" t="s">
        <v>664</v>
      </c>
      <c r="K111" s="1" t="s">
        <v>1115</v>
      </c>
      <c r="L111" s="1" t="s">
        <v>1115</v>
      </c>
      <c r="M111" s="1" t="s">
        <v>665</v>
      </c>
      <c r="N111" s="1" t="s">
        <v>665</v>
      </c>
      <c r="O111" s="1" t="s">
        <v>666</v>
      </c>
      <c r="P111" s="1" t="s">
        <v>667</v>
      </c>
      <c r="Q111" s="1" t="s">
        <v>1116</v>
      </c>
      <c r="R111" s="1" t="s">
        <v>71</v>
      </c>
      <c r="S111" s="1" t="s">
        <v>669</v>
      </c>
      <c r="T111" s="1" t="s">
        <v>670</v>
      </c>
    </row>
    <row r="112" s="1" customFormat="1" spans="1:20">
      <c r="A112" s="1" t="s">
        <v>1117</v>
      </c>
      <c r="B112" s="1" t="s">
        <v>260</v>
      </c>
      <c r="C112" s="1" t="s">
        <v>1118</v>
      </c>
      <c r="D112" s="1" t="s">
        <v>1021</v>
      </c>
      <c r="E112" s="1" t="s">
        <v>1119</v>
      </c>
      <c r="F112" s="1" t="s">
        <v>78</v>
      </c>
      <c r="G112" s="1" t="s">
        <v>404</v>
      </c>
      <c r="H112" s="1" t="s">
        <v>662</v>
      </c>
      <c r="I112" s="1" t="s">
        <v>1115</v>
      </c>
      <c r="J112" s="1" t="s">
        <v>664</v>
      </c>
      <c r="K112" s="1" t="s">
        <v>1115</v>
      </c>
      <c r="L112" s="1" t="s">
        <v>1115</v>
      </c>
      <c r="M112" s="1" t="s">
        <v>665</v>
      </c>
      <c r="N112" s="1" t="s">
        <v>665</v>
      </c>
      <c r="O112" s="1" t="s">
        <v>666</v>
      </c>
      <c r="P112" s="1" t="s">
        <v>667</v>
      </c>
      <c r="Q112" s="1" t="s">
        <v>1120</v>
      </c>
      <c r="R112" s="1" t="s">
        <v>71</v>
      </c>
      <c r="S112" s="1" t="s">
        <v>669</v>
      </c>
      <c r="T112" s="1" t="s">
        <v>670</v>
      </c>
    </row>
    <row r="113" s="1" customFormat="1" spans="1:20">
      <c r="A113" s="1" t="s">
        <v>1121</v>
      </c>
      <c r="B113" s="1" t="s">
        <v>260</v>
      </c>
      <c r="C113" s="1" t="s">
        <v>1122</v>
      </c>
      <c r="D113" s="1" t="s">
        <v>1021</v>
      </c>
      <c r="E113" s="1" t="s">
        <v>1123</v>
      </c>
      <c r="F113" s="1" t="s">
        <v>78</v>
      </c>
      <c r="G113" s="1" t="s">
        <v>404</v>
      </c>
      <c r="H113" s="1" t="s">
        <v>662</v>
      </c>
      <c r="I113" s="1" t="s">
        <v>1115</v>
      </c>
      <c r="J113" s="1" t="s">
        <v>664</v>
      </c>
      <c r="K113" s="1" t="s">
        <v>1115</v>
      </c>
      <c r="L113" s="1" t="s">
        <v>1115</v>
      </c>
      <c r="M113" s="1" t="s">
        <v>665</v>
      </c>
      <c r="N113" s="1" t="s">
        <v>665</v>
      </c>
      <c r="O113" s="1" t="s">
        <v>666</v>
      </c>
      <c r="P113" s="1" t="s">
        <v>667</v>
      </c>
      <c r="Q113" s="1" t="s">
        <v>1124</v>
      </c>
      <c r="R113" s="1" t="s">
        <v>71</v>
      </c>
      <c r="S113" s="1" t="s">
        <v>669</v>
      </c>
      <c r="T113" s="1" t="s">
        <v>670</v>
      </c>
    </row>
    <row r="114" s="1" customFormat="1" spans="1:20">
      <c r="A114" s="1" t="s">
        <v>256</v>
      </c>
      <c r="B114" s="1" t="s">
        <v>260</v>
      </c>
      <c r="C114" s="1" t="s">
        <v>1125</v>
      </c>
      <c r="D114" s="1" t="s">
        <v>258</v>
      </c>
      <c r="E114" s="1" t="s">
        <v>1126</v>
      </c>
      <c r="F114" s="1" t="s">
        <v>243</v>
      </c>
      <c r="G114" s="1" t="s">
        <v>78</v>
      </c>
      <c r="H114" s="1" t="s">
        <v>662</v>
      </c>
      <c r="I114" s="1" t="s">
        <v>1127</v>
      </c>
      <c r="J114" s="1" t="s">
        <v>664</v>
      </c>
      <c r="K114" s="1" t="s">
        <v>1127</v>
      </c>
      <c r="L114" s="1" t="s">
        <v>1127</v>
      </c>
      <c r="M114" s="1" t="s">
        <v>665</v>
      </c>
      <c r="N114" s="1" t="s">
        <v>665</v>
      </c>
      <c r="O114" s="1" t="s">
        <v>666</v>
      </c>
      <c r="P114" s="1" t="s">
        <v>667</v>
      </c>
      <c r="Q114" s="1" t="s">
        <v>1128</v>
      </c>
      <c r="R114" s="1" t="s">
        <v>71</v>
      </c>
      <c r="S114" s="1" t="s">
        <v>669</v>
      </c>
      <c r="T114" s="1" t="s">
        <v>670</v>
      </c>
    </row>
    <row r="115" s="1" customFormat="1" spans="1:20">
      <c r="A115" s="1" t="s">
        <v>1129</v>
      </c>
      <c r="B115" s="1" t="s">
        <v>260</v>
      </c>
      <c r="C115" s="1" t="s">
        <v>1130</v>
      </c>
      <c r="D115" s="1" t="s">
        <v>1131</v>
      </c>
      <c r="E115" s="1" t="s">
        <v>1132</v>
      </c>
      <c r="F115" s="1" t="s">
        <v>77</v>
      </c>
      <c r="G115" s="1" t="s">
        <v>78</v>
      </c>
      <c r="H115" s="1" t="s">
        <v>662</v>
      </c>
      <c r="I115" s="1" t="s">
        <v>666</v>
      </c>
      <c r="J115" s="1" t="s">
        <v>664</v>
      </c>
      <c r="K115" s="1" t="s">
        <v>666</v>
      </c>
      <c r="L115" s="1" t="s">
        <v>666</v>
      </c>
      <c r="M115" s="1" t="s">
        <v>665</v>
      </c>
      <c r="N115" s="1" t="s">
        <v>665</v>
      </c>
      <c r="O115" s="1" t="s">
        <v>666</v>
      </c>
      <c r="P115" s="1" t="s">
        <v>667</v>
      </c>
      <c r="Q115" s="1" t="s">
        <v>1133</v>
      </c>
      <c r="R115" s="1" t="s">
        <v>71</v>
      </c>
      <c r="S115" s="1" t="s">
        <v>669</v>
      </c>
      <c r="T115" s="1" t="s">
        <v>670</v>
      </c>
    </row>
    <row r="116" s="1" customFormat="1" spans="1:20">
      <c r="A116" s="1" t="s">
        <v>113</v>
      </c>
      <c r="B116" s="1" t="s">
        <v>117</v>
      </c>
      <c r="C116" s="1" t="s">
        <v>1134</v>
      </c>
      <c r="D116" s="1" t="s">
        <v>115</v>
      </c>
      <c r="E116" s="1" t="s">
        <v>116</v>
      </c>
      <c r="F116" s="1" t="s">
        <v>118</v>
      </c>
      <c r="G116" s="1" t="s">
        <v>78</v>
      </c>
      <c r="H116" s="1" t="s">
        <v>662</v>
      </c>
      <c r="I116" s="1" t="s">
        <v>1135</v>
      </c>
      <c r="J116" s="1" t="s">
        <v>664</v>
      </c>
      <c r="K116" s="1" t="s">
        <v>1135</v>
      </c>
      <c r="L116" s="1" t="s">
        <v>1135</v>
      </c>
      <c r="M116" s="1" t="s">
        <v>665</v>
      </c>
      <c r="N116" s="1" t="s">
        <v>665</v>
      </c>
      <c r="O116" s="1" t="s">
        <v>666</v>
      </c>
      <c r="P116" s="1" t="s">
        <v>667</v>
      </c>
      <c r="Q116" s="1" t="s">
        <v>1136</v>
      </c>
      <c r="R116" s="1" t="s">
        <v>71</v>
      </c>
      <c r="S116" s="1" t="s">
        <v>669</v>
      </c>
      <c r="T116" s="1" t="s">
        <v>670</v>
      </c>
    </row>
    <row r="117" s="1" customFormat="1" spans="1:20">
      <c r="A117" s="1" t="s">
        <v>102</v>
      </c>
      <c r="B117" s="1" t="s">
        <v>88</v>
      </c>
      <c r="C117" s="1" t="s">
        <v>1137</v>
      </c>
      <c r="D117" s="1" t="s">
        <v>86</v>
      </c>
      <c r="E117" s="1" t="s">
        <v>1138</v>
      </c>
      <c r="F117" s="1" t="s">
        <v>77</v>
      </c>
      <c r="G117" s="1" t="s">
        <v>78</v>
      </c>
      <c r="H117" s="1" t="s">
        <v>662</v>
      </c>
      <c r="I117" s="1" t="s">
        <v>1139</v>
      </c>
      <c r="J117" s="1" t="s">
        <v>664</v>
      </c>
      <c r="K117" s="1" t="s">
        <v>1139</v>
      </c>
      <c r="L117" s="1" t="s">
        <v>1139</v>
      </c>
      <c r="M117" s="1" t="s">
        <v>665</v>
      </c>
      <c r="N117" s="1" t="s">
        <v>665</v>
      </c>
      <c r="O117" s="1" t="s">
        <v>666</v>
      </c>
      <c r="P117" s="1" t="s">
        <v>667</v>
      </c>
      <c r="Q117" s="1" t="s">
        <v>1140</v>
      </c>
      <c r="R117" s="1" t="s">
        <v>71</v>
      </c>
      <c r="S117" s="1" t="s">
        <v>669</v>
      </c>
      <c r="T117" s="1" t="s">
        <v>670</v>
      </c>
    </row>
    <row r="118" s="1" customFormat="1" spans="1:20">
      <c r="A118" s="1" t="s">
        <v>84</v>
      </c>
      <c r="B118" s="1" t="s">
        <v>88</v>
      </c>
      <c r="C118" s="1" t="s">
        <v>1141</v>
      </c>
      <c r="D118" s="1" t="s">
        <v>86</v>
      </c>
      <c r="E118" s="1" t="s">
        <v>87</v>
      </c>
      <c r="F118" s="1" t="s">
        <v>77</v>
      </c>
      <c r="G118" s="1" t="s">
        <v>78</v>
      </c>
      <c r="H118" s="1" t="s">
        <v>662</v>
      </c>
      <c r="I118" s="1" t="s">
        <v>1142</v>
      </c>
      <c r="J118" s="1" t="s">
        <v>664</v>
      </c>
      <c r="K118" s="1" t="s">
        <v>1142</v>
      </c>
      <c r="L118" s="1" t="s">
        <v>1142</v>
      </c>
      <c r="M118" s="1" t="s">
        <v>665</v>
      </c>
      <c r="N118" s="1" t="s">
        <v>665</v>
      </c>
      <c r="O118" s="1" t="s">
        <v>666</v>
      </c>
      <c r="P118" s="1" t="s">
        <v>667</v>
      </c>
      <c r="Q118" s="1" t="s">
        <v>1143</v>
      </c>
      <c r="R118" s="1" t="s">
        <v>71</v>
      </c>
      <c r="S118" s="1" t="s">
        <v>669</v>
      </c>
      <c r="T118" s="1" t="s">
        <v>670</v>
      </c>
    </row>
    <row r="119" s="1" customFormat="1" spans="1:20">
      <c r="A119" s="1" t="s">
        <v>107</v>
      </c>
      <c r="B119" s="1" t="s">
        <v>88</v>
      </c>
      <c r="C119" s="1" t="s">
        <v>1144</v>
      </c>
      <c r="D119" s="1" t="s">
        <v>95</v>
      </c>
      <c r="E119" s="1" t="s">
        <v>108</v>
      </c>
      <c r="F119" s="1" t="s">
        <v>97</v>
      </c>
      <c r="G119" s="1" t="s">
        <v>78</v>
      </c>
      <c r="H119" s="1" t="s">
        <v>662</v>
      </c>
      <c r="I119" s="1" t="s">
        <v>1145</v>
      </c>
      <c r="J119" s="1" t="s">
        <v>664</v>
      </c>
      <c r="K119" s="1" t="s">
        <v>1145</v>
      </c>
      <c r="L119" s="1" t="s">
        <v>1145</v>
      </c>
      <c r="M119" s="1" t="s">
        <v>665</v>
      </c>
      <c r="N119" s="1" t="s">
        <v>665</v>
      </c>
      <c r="O119" s="1" t="s">
        <v>666</v>
      </c>
      <c r="P119" s="1" t="s">
        <v>667</v>
      </c>
      <c r="Q119" s="1" t="s">
        <v>1146</v>
      </c>
      <c r="R119" s="1" t="s">
        <v>71</v>
      </c>
      <c r="S119" s="1" t="s">
        <v>669</v>
      </c>
      <c r="T119" s="1" t="s">
        <v>670</v>
      </c>
    </row>
    <row r="120" s="1" customFormat="1" spans="1:20">
      <c r="A120" s="1" t="s">
        <v>93</v>
      </c>
      <c r="B120" s="1" t="s">
        <v>88</v>
      </c>
      <c r="C120" s="1" t="s">
        <v>1147</v>
      </c>
      <c r="D120" s="1" t="s">
        <v>95</v>
      </c>
      <c r="E120" s="1" t="s">
        <v>96</v>
      </c>
      <c r="F120" s="1" t="s">
        <v>97</v>
      </c>
      <c r="G120" s="1" t="s">
        <v>78</v>
      </c>
      <c r="H120" s="1" t="s">
        <v>662</v>
      </c>
      <c r="I120" s="1" t="s">
        <v>1148</v>
      </c>
      <c r="J120" s="1" t="s">
        <v>664</v>
      </c>
      <c r="K120" s="1" t="s">
        <v>1148</v>
      </c>
      <c r="L120" s="1" t="s">
        <v>1148</v>
      </c>
      <c r="M120" s="1" t="s">
        <v>665</v>
      </c>
      <c r="N120" s="1" t="s">
        <v>665</v>
      </c>
      <c r="O120" s="1" t="s">
        <v>666</v>
      </c>
      <c r="P120" s="1" t="s">
        <v>667</v>
      </c>
      <c r="Q120" s="1" t="s">
        <v>1149</v>
      </c>
      <c r="R120" s="1" t="s">
        <v>71</v>
      </c>
      <c r="S120" s="1" t="s">
        <v>669</v>
      </c>
      <c r="T120" s="1" t="s">
        <v>670</v>
      </c>
    </row>
    <row r="121" s="1" customFormat="1" spans="1:20">
      <c r="A121" s="1" t="s">
        <v>1150</v>
      </c>
      <c r="B121" s="1" t="s">
        <v>209</v>
      </c>
      <c r="C121" s="1" t="s">
        <v>1151</v>
      </c>
      <c r="D121" s="1" t="s">
        <v>1152</v>
      </c>
      <c r="E121" s="1" t="s">
        <v>1153</v>
      </c>
      <c r="F121" s="1" t="s">
        <v>77</v>
      </c>
      <c r="G121" s="1" t="s">
        <v>78</v>
      </c>
      <c r="H121" s="1" t="s">
        <v>662</v>
      </c>
      <c r="I121" s="1" t="s">
        <v>1154</v>
      </c>
      <c r="J121" s="1" t="s">
        <v>664</v>
      </c>
      <c r="K121" s="1" t="s">
        <v>1154</v>
      </c>
      <c r="L121" s="1" t="s">
        <v>666</v>
      </c>
      <c r="M121" s="1" t="s">
        <v>1155</v>
      </c>
      <c r="N121" s="1" t="s">
        <v>1155</v>
      </c>
      <c r="O121" s="1" t="s">
        <v>666</v>
      </c>
      <c r="P121" s="1" t="s">
        <v>667</v>
      </c>
      <c r="Q121" s="1" t="s">
        <v>1156</v>
      </c>
      <c r="R121" s="1" t="s">
        <v>71</v>
      </c>
      <c r="S121" s="1" t="s">
        <v>669</v>
      </c>
      <c r="T121" s="1" t="s">
        <v>670</v>
      </c>
    </row>
    <row r="122" s="1" customFormat="1" spans="1:20">
      <c r="A122" s="1" t="s">
        <v>1157</v>
      </c>
      <c r="B122" s="1" t="s">
        <v>209</v>
      </c>
      <c r="C122" s="1" t="s">
        <v>1158</v>
      </c>
      <c r="D122" s="1" t="s">
        <v>1152</v>
      </c>
      <c r="E122" s="1" t="s">
        <v>1159</v>
      </c>
      <c r="F122" s="1" t="s">
        <v>77</v>
      </c>
      <c r="G122" s="1" t="s">
        <v>78</v>
      </c>
      <c r="H122" s="1" t="s">
        <v>662</v>
      </c>
      <c r="I122" s="1" t="s">
        <v>1160</v>
      </c>
      <c r="J122" s="1" t="s">
        <v>664</v>
      </c>
      <c r="K122" s="1" t="s">
        <v>1160</v>
      </c>
      <c r="L122" s="1" t="s">
        <v>666</v>
      </c>
      <c r="M122" s="1" t="s">
        <v>1161</v>
      </c>
      <c r="N122" s="1" t="s">
        <v>1161</v>
      </c>
      <c r="O122" s="1" t="s">
        <v>666</v>
      </c>
      <c r="P122" s="1" t="s">
        <v>667</v>
      </c>
      <c r="Q122" s="1" t="s">
        <v>1162</v>
      </c>
      <c r="R122" s="1" t="s">
        <v>71</v>
      </c>
      <c r="S122" s="1" t="s">
        <v>669</v>
      </c>
      <c r="T122" s="1" t="s">
        <v>670</v>
      </c>
    </row>
    <row r="123" s="1" customFormat="1" spans="1:20">
      <c r="A123" s="1" t="s">
        <v>205</v>
      </c>
      <c r="B123" s="1" t="s">
        <v>209</v>
      </c>
      <c r="C123" s="1" t="s">
        <v>1163</v>
      </c>
      <c r="D123" s="1" t="s">
        <v>1164</v>
      </c>
      <c r="E123" s="1" t="s">
        <v>208</v>
      </c>
      <c r="F123" s="1" t="s">
        <v>77</v>
      </c>
      <c r="G123" s="1" t="s">
        <v>78</v>
      </c>
      <c r="H123" s="1" t="s">
        <v>662</v>
      </c>
      <c r="I123" s="1" t="s">
        <v>1165</v>
      </c>
      <c r="J123" s="1" t="s">
        <v>664</v>
      </c>
      <c r="K123" s="1" t="s">
        <v>1165</v>
      </c>
      <c r="L123" s="1" t="s">
        <v>1165</v>
      </c>
      <c r="M123" s="1" t="s">
        <v>665</v>
      </c>
      <c r="N123" s="1" t="s">
        <v>665</v>
      </c>
      <c r="O123" s="1" t="s">
        <v>666</v>
      </c>
      <c r="P123" s="1" t="s">
        <v>667</v>
      </c>
      <c r="Q123" s="1" t="s">
        <v>1166</v>
      </c>
      <c r="R123" s="1" t="s">
        <v>71</v>
      </c>
      <c r="S123" s="1" t="s">
        <v>669</v>
      </c>
      <c r="T123" s="1" t="s">
        <v>670</v>
      </c>
    </row>
    <row r="124" s="1" customFormat="1" spans="1:20">
      <c r="A124" s="1" t="s">
        <v>222</v>
      </c>
      <c r="B124" s="1" t="s">
        <v>209</v>
      </c>
      <c r="C124" s="1" t="s">
        <v>1167</v>
      </c>
      <c r="D124" s="1" t="s">
        <v>224</v>
      </c>
      <c r="E124" s="1" t="s">
        <v>225</v>
      </c>
      <c r="F124" s="1" t="s">
        <v>128</v>
      </c>
      <c r="G124" s="1" t="s">
        <v>78</v>
      </c>
      <c r="H124" s="1" t="s">
        <v>662</v>
      </c>
      <c r="I124" s="1" t="s">
        <v>1168</v>
      </c>
      <c r="J124" s="1" t="s">
        <v>664</v>
      </c>
      <c r="K124" s="1" t="s">
        <v>1168</v>
      </c>
      <c r="L124" s="1" t="s">
        <v>1168</v>
      </c>
      <c r="M124" s="1" t="s">
        <v>665</v>
      </c>
      <c r="N124" s="1" t="s">
        <v>665</v>
      </c>
      <c r="O124" s="1" t="s">
        <v>666</v>
      </c>
      <c r="P124" s="1" t="s">
        <v>667</v>
      </c>
      <c r="Q124" s="1" t="s">
        <v>1169</v>
      </c>
      <c r="R124" s="1" t="s">
        <v>71</v>
      </c>
      <c r="S124" s="1" t="s">
        <v>669</v>
      </c>
      <c r="T124" s="1" t="s">
        <v>670</v>
      </c>
    </row>
    <row r="125" s="1" customFormat="1" spans="1:20">
      <c r="A125" s="1" t="s">
        <v>123</v>
      </c>
      <c r="B125" s="1" t="s">
        <v>127</v>
      </c>
      <c r="C125" s="1" t="s">
        <v>1170</v>
      </c>
      <c r="D125" s="1" t="s">
        <v>125</v>
      </c>
      <c r="E125" s="1" t="s">
        <v>1171</v>
      </c>
      <c r="F125" s="1" t="s">
        <v>128</v>
      </c>
      <c r="G125" s="1" t="s">
        <v>78</v>
      </c>
      <c r="H125" s="1" t="s">
        <v>662</v>
      </c>
      <c r="I125" s="1" t="s">
        <v>1172</v>
      </c>
      <c r="J125" s="1" t="s">
        <v>664</v>
      </c>
      <c r="K125" s="1" t="s">
        <v>1172</v>
      </c>
      <c r="L125" s="1" t="s">
        <v>1172</v>
      </c>
      <c r="M125" s="1" t="s">
        <v>665</v>
      </c>
      <c r="N125" s="1" t="s">
        <v>665</v>
      </c>
      <c r="O125" s="1" t="s">
        <v>666</v>
      </c>
      <c r="P125" s="1" t="s">
        <v>667</v>
      </c>
      <c r="Q125" s="1" t="s">
        <v>1173</v>
      </c>
      <c r="R125" s="1" t="s">
        <v>71</v>
      </c>
      <c r="S125" s="1" t="s">
        <v>669</v>
      </c>
      <c r="T125" s="1" t="s">
        <v>670</v>
      </c>
    </row>
    <row r="126" s="1" customFormat="1" spans="1:20">
      <c r="A126" s="1" t="s">
        <v>1174</v>
      </c>
      <c r="B126" s="1" t="s">
        <v>1175</v>
      </c>
      <c r="C126" s="1" t="s">
        <v>1176</v>
      </c>
      <c r="D126" s="1" t="s">
        <v>1177</v>
      </c>
      <c r="E126" s="1" t="s">
        <v>1178</v>
      </c>
      <c r="F126" s="1" t="s">
        <v>97</v>
      </c>
      <c r="G126" s="1" t="s">
        <v>404</v>
      </c>
      <c r="H126" s="1" t="s">
        <v>662</v>
      </c>
      <c r="I126" s="1" t="s">
        <v>1179</v>
      </c>
      <c r="J126" s="1" t="s">
        <v>664</v>
      </c>
      <c r="K126" s="1" t="s">
        <v>1179</v>
      </c>
      <c r="L126" s="1" t="s">
        <v>1179</v>
      </c>
      <c r="M126" s="1" t="s">
        <v>665</v>
      </c>
      <c r="N126" s="1" t="s">
        <v>665</v>
      </c>
      <c r="O126" s="1" t="s">
        <v>666</v>
      </c>
      <c r="P126" s="1" t="s">
        <v>667</v>
      </c>
      <c r="Q126" s="1" t="s">
        <v>1180</v>
      </c>
      <c r="R126" s="1" t="s">
        <v>71</v>
      </c>
      <c r="S126" s="1" t="s">
        <v>669</v>
      </c>
      <c r="T126" s="1" t="s">
        <v>670</v>
      </c>
    </row>
    <row r="127" s="1" customFormat="1" spans="1:20">
      <c r="A127" s="1" t="s">
        <v>1181</v>
      </c>
      <c r="B127" s="1" t="s">
        <v>1182</v>
      </c>
      <c r="C127" s="1" t="s">
        <v>1183</v>
      </c>
      <c r="D127" s="1" t="s">
        <v>1184</v>
      </c>
      <c r="E127" s="1" t="s">
        <v>1185</v>
      </c>
      <c r="F127" s="1" t="s">
        <v>97</v>
      </c>
      <c r="G127" s="1" t="s">
        <v>78</v>
      </c>
      <c r="H127" s="1" t="s">
        <v>662</v>
      </c>
      <c r="I127" s="1" t="s">
        <v>666</v>
      </c>
      <c r="J127" s="1" t="s">
        <v>664</v>
      </c>
      <c r="K127" s="1" t="s">
        <v>666</v>
      </c>
      <c r="L127" s="1" t="s">
        <v>666</v>
      </c>
      <c r="M127" s="1" t="s">
        <v>665</v>
      </c>
      <c r="N127" s="1" t="s">
        <v>665</v>
      </c>
      <c r="O127" s="1" t="s">
        <v>666</v>
      </c>
      <c r="P127" s="1" t="s">
        <v>667</v>
      </c>
      <c r="Q127" s="1" t="s">
        <v>1186</v>
      </c>
      <c r="R127" s="1" t="s">
        <v>71</v>
      </c>
      <c r="S127" s="1" t="s">
        <v>669</v>
      </c>
      <c r="T127" s="1" t="s">
        <v>670</v>
      </c>
    </row>
    <row r="128" s="1" customFormat="1" spans="1:20">
      <c r="A128" s="1" t="s">
        <v>1187</v>
      </c>
      <c r="B128" s="1" t="s">
        <v>1188</v>
      </c>
      <c r="C128" s="1" t="s">
        <v>1189</v>
      </c>
      <c r="D128" s="1" t="s">
        <v>1190</v>
      </c>
      <c r="E128" s="1" t="s">
        <v>1191</v>
      </c>
      <c r="F128" s="1" t="s">
        <v>77</v>
      </c>
      <c r="G128" s="1" t="s">
        <v>78</v>
      </c>
      <c r="H128" s="1" t="s">
        <v>662</v>
      </c>
      <c r="I128" s="1" t="s">
        <v>666</v>
      </c>
      <c r="J128" s="1" t="s">
        <v>664</v>
      </c>
      <c r="K128" s="1" t="s">
        <v>666</v>
      </c>
      <c r="L128" s="1" t="s">
        <v>666</v>
      </c>
      <c r="M128" s="1" t="s">
        <v>665</v>
      </c>
      <c r="N128" s="1" t="s">
        <v>665</v>
      </c>
      <c r="O128" s="1" t="s">
        <v>666</v>
      </c>
      <c r="P128" s="1" t="s">
        <v>667</v>
      </c>
      <c r="Q128" s="1" t="s">
        <v>1192</v>
      </c>
      <c r="R128" s="1" t="s">
        <v>71</v>
      </c>
      <c r="S128" s="1" t="s">
        <v>669</v>
      </c>
      <c r="T128" s="1" t="s">
        <v>670</v>
      </c>
    </row>
    <row r="129" s="1" customFormat="1" spans="1:20">
      <c r="A129" s="1" t="s">
        <v>533</v>
      </c>
      <c r="B129" s="1" t="s">
        <v>537</v>
      </c>
      <c r="C129" s="1" t="s">
        <v>1193</v>
      </c>
      <c r="D129" s="1" t="s">
        <v>535</v>
      </c>
      <c r="E129" s="1" t="s">
        <v>536</v>
      </c>
      <c r="F129" s="1" t="s">
        <v>97</v>
      </c>
      <c r="G129" s="1" t="s">
        <v>404</v>
      </c>
      <c r="H129" s="1" t="s">
        <v>662</v>
      </c>
      <c r="I129" s="1" t="s">
        <v>1194</v>
      </c>
      <c r="J129" s="1" t="s">
        <v>664</v>
      </c>
      <c r="K129" s="1" t="s">
        <v>1194</v>
      </c>
      <c r="L129" s="1" t="s">
        <v>1194</v>
      </c>
      <c r="M129" s="1" t="s">
        <v>665</v>
      </c>
      <c r="N129" s="1" t="s">
        <v>665</v>
      </c>
      <c r="O129" s="1" t="s">
        <v>666</v>
      </c>
      <c r="P129" s="1" t="s">
        <v>667</v>
      </c>
      <c r="Q129" s="1" t="s">
        <v>1195</v>
      </c>
      <c r="R129" s="1" t="s">
        <v>71</v>
      </c>
      <c r="S129" s="1" t="s">
        <v>669</v>
      </c>
      <c r="T129" s="1" t="s">
        <v>670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2021-07-27T01:58:16Z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D5EEAE50A8404025B6B571307900352B</vt:lpwstr>
  </property>
</Properties>
</file>