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对账!$1:$162</definedName>
  </definedNames>
  <calcPr calcId="144525"/>
</workbook>
</file>

<file path=xl/sharedStrings.xml><?xml version="1.0" encoding="utf-8"?>
<sst xmlns="http://schemas.openxmlformats.org/spreadsheetml/2006/main" count="4176" uniqueCount="795">
  <si>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</si>
  <si>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</si>
  <si>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</si>
  <si>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</si>
  <si>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</si>
  <si>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</si>
  <si>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</si>
  <si>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</si>
  <si>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</si>
  <si>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</si>
  <si>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</si>
  <si>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</si>
  <si>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</si>
  <si>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</si>
  <si>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</si>
  <si>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</si>
  <si>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</si>
  <si>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</si>
  <si>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</si>
  <si>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</si>
  <si>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</si>
  <si>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</si>
  <si>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</si>
  <si>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</si>
  <si>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</si>
  <si>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</si>
  <si>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</si>
  <si>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[上海]海友酒店(上海西藏南路店)(71451006)</t>
  </si>
  <si>
    <t>大床房A&lt;双人入住&gt;&lt;内宾&gt;&lt;预付&gt;&lt;无早&gt;</t>
  </si>
  <si>
    <t>CNY</t>
  </si>
  <si>
    <t>张益涵</t>
  </si>
  <si>
    <t>CA11323210728CNY</t>
  </si>
  <si>
    <t>未提现</t>
  </si>
  <si>
    <t>携程开票</t>
  </si>
  <si>
    <t>[上海]上海证大美爵酒店(52302186)</t>
  </si>
  <si>
    <t>豪华双床房&lt;双人入住&gt;&lt;内宾&gt;&lt;预付&gt;&lt;无早&gt;</t>
  </si>
  <si>
    <t>俞荣花</t>
  </si>
  <si>
    <t>[北京]汉庭酒店(北京王府井店)(72829883)</t>
  </si>
  <si>
    <t>双床房&lt;双人入住&gt;&lt;内宾&gt;&lt;预付&gt;&lt;无早&gt;</t>
  </si>
  <si>
    <t>李丰奇</t>
  </si>
  <si>
    <t>[杭州]汉庭酒店(杭州凤起中山北路店)(69041361)</t>
  </si>
  <si>
    <t>双床房&lt;双人入住&gt;&lt;内宾&gt;&lt;预付&gt;&lt;双早&gt;</t>
  </si>
  <si>
    <t>袁晨</t>
  </si>
  <si>
    <t>[上海]海友酒店(上海市北工业园区店)(71450470)</t>
  </si>
  <si>
    <t>高级大床房&lt;双人入住&gt;&lt;内宾&gt;&lt;预付&gt;&lt;无早&gt;</t>
  </si>
  <si>
    <t>王娴</t>
  </si>
  <si>
    <t>[上海]锦江之星品尚(上海浦东机场店)(66097247)</t>
  </si>
  <si>
    <t>精选双人房A&lt;双人入住&gt;&lt;内宾&gt;&lt;预付&gt;&lt;无早&gt;</t>
  </si>
  <si>
    <t>林蔚然</t>
  </si>
  <si>
    <t>[广州]汉庭酒店(广州东圃客运站店)(72916489)</t>
  </si>
  <si>
    <t>大床房&lt;双人入住&gt;&lt;内宾&gt;&lt;预付&gt;&lt;无早&gt;</t>
  </si>
  <si>
    <t>彭海叶</t>
  </si>
  <si>
    <t>[汕头]汕头国际大酒店(54941880)</t>
  </si>
  <si>
    <t>梁惠贞</t>
  </si>
  <si>
    <t>[杭州]汉庭酒店(杭州萧山人民广场地铁站店)(69041464)</t>
  </si>
  <si>
    <t>大床房&lt;双人入住&gt;&lt;内宾&gt;&lt;预付&gt;&lt;双早&gt;</t>
  </si>
  <si>
    <t>石玉莹</t>
  </si>
  <si>
    <t>占晓娟</t>
  </si>
  <si>
    <t>取消</t>
  </si>
  <si>
    <t>[北京]北京昆泰嘉华酒店(54938430)</t>
  </si>
  <si>
    <t>标准双床间&lt;双人入住&gt;&lt;中宾&gt;&lt;预付&gt;&lt;无早&gt;</t>
  </si>
  <si>
    <t>梅家骏</t>
  </si>
  <si>
    <t>[常熟]格林豪泰智选酒店（常熟琴湖路大润发店）(77362798)</t>
  </si>
  <si>
    <t>商务大床房&lt;双人入住&gt;&lt;内宾&gt;&lt;预付&gt;&lt;无早&gt;</t>
  </si>
  <si>
    <t>王坚文</t>
  </si>
  <si>
    <t>[成都]嘉年CEO酒店公寓(成都会展中心福年广场店)(69028591)</t>
  </si>
  <si>
    <t>豪华大床房&lt;内宾&gt;&lt;双人入住&gt;&lt;预付&gt;&lt;双早&gt;</t>
  </si>
  <si>
    <t>杨先波</t>
  </si>
  <si>
    <t>[北京]北京遨途机场酒店(76409907)</t>
  </si>
  <si>
    <t>大床房(无窗)&lt;双人入住&gt;&lt;内宾&gt;&lt;预付&gt;&lt;双早&gt;</t>
  </si>
  <si>
    <t>李娜</t>
  </si>
  <si>
    <t>[上海]上海新桥绿地铂骊酒店(64184715)</t>
  </si>
  <si>
    <t>豪华大床房&lt;双人入住&gt;&lt;内宾&gt;&lt;预付&gt;&lt;双早&gt;</t>
  </si>
  <si>
    <t>卞文刚</t>
  </si>
  <si>
    <t>[湛江]湛江君豪酒店(77362158)</t>
  </si>
  <si>
    <t>高级双床房&lt;双人入住&gt;&lt;内宾&gt;&lt;预付&gt;&lt;双早&gt;</t>
  </si>
  <si>
    <t>许碧皇</t>
  </si>
  <si>
    <t>[上海]全季酒店(上海松江大学城店)(66086047)</t>
  </si>
  <si>
    <t>汪薇</t>
  </si>
  <si>
    <t>[武汉]锦江都城酒店(武汉光谷科技会展中心店)(73247133)</t>
  </si>
  <si>
    <t>风雅商务房&lt;双人入住&gt;&lt;内宾&gt;&lt;预付&gt;&lt;无早&gt;</t>
  </si>
  <si>
    <t>张海华</t>
  </si>
  <si>
    <t>[上海]上海大酒店(51598627)</t>
  </si>
  <si>
    <t>豪华商务双床房&lt;双人入住&gt;&lt;内宾&gt;&lt;预付&gt;&lt;无早&gt;</t>
  </si>
  <si>
    <t>朱美兰</t>
  </si>
  <si>
    <t>[杭州]杭州科技城康得思酒店(77424325)</t>
  </si>
  <si>
    <t>杜国强</t>
  </si>
  <si>
    <t>[杭州]玉榕西湖别院度假酒店(64199124)</t>
  </si>
  <si>
    <t>张多</t>
  </si>
  <si>
    <t>[福州]福州西湖大酒店(60984735)</t>
  </si>
  <si>
    <t>豪华湖景双床房&lt;双人入住&gt;&lt;内宾&gt;&lt;预付&gt;&lt;双早&gt;</t>
  </si>
  <si>
    <t>黄新红</t>
  </si>
  <si>
    <t>张晓冠,翁智谋</t>
  </si>
  <si>
    <t>[深圳]名悦商务酒店(深圳华强北地铁站店)(71450049)</t>
  </si>
  <si>
    <t>雅致舒适单人房&lt;双人入住&gt;&lt;内宾&gt;&lt;预付&gt;&lt;无早&gt;</t>
  </si>
  <si>
    <t>陈庆年</t>
  </si>
  <si>
    <t>唐蓉</t>
  </si>
  <si>
    <t>[成都]成都天府丽都喜来登饭店(54622347)</t>
  </si>
  <si>
    <t>豪华大床房&lt;双人入住&gt;&lt;内宾&gt;&lt;预付&gt;&lt;无早&gt;</t>
  </si>
  <si>
    <t>杨鸿展</t>
  </si>
  <si>
    <t>[晋中]尚客优连锁酒店(晋中榆次汇通路店)(73295918)</t>
  </si>
  <si>
    <t>高级双床间&lt;双人入住&gt;&lt;内宾&gt;&lt;预付&gt;&lt;无早&gt;</t>
  </si>
  <si>
    <t>赵江超</t>
  </si>
  <si>
    <t>[通辽]骏怡精选酒店(通辽科尔沁大街批发城店)(70405578)</t>
  </si>
  <si>
    <t>标准间&lt;双人入住&gt;&lt;内宾&gt;&lt;预付&gt;&lt;无早&gt;</t>
  </si>
  <si>
    <t>于国欣</t>
  </si>
  <si>
    <t>[上海]格林豪泰（上海奉贤南桥店)(69036844)</t>
  </si>
  <si>
    <t>单人房&lt;内宾&gt;&lt;双人入住&gt;&lt;预付&gt;&lt;无早&gt;</t>
  </si>
  <si>
    <t>李吉,缪国平</t>
  </si>
  <si>
    <t>侯依晴</t>
  </si>
  <si>
    <t>[洪湖]城市便捷酒店(洪湖汇金财富广场金阳光店)(72812743)</t>
  </si>
  <si>
    <t>陈鹏,周闻捷</t>
  </si>
  <si>
    <t>[深圳]米兰时尚酒店(深圳龙华店)(69074474)</t>
  </si>
  <si>
    <t>温晓秋</t>
  </si>
  <si>
    <t>[滕州]格林豪泰(滕州解放中路店)(77362768)</t>
  </si>
  <si>
    <t>单人房&lt;双人入住&gt;&lt;内宾&gt;&lt;预付&gt;&lt;无早&gt;</t>
  </si>
  <si>
    <t>孟凡超</t>
  </si>
  <si>
    <t>[杭州]汉庭酒店(杭州火车南站西广场店)(69028949)</t>
  </si>
  <si>
    <t>丁洁琼</t>
  </si>
  <si>
    <t>退单</t>
  </si>
  <si>
    <t>补单</t>
  </si>
  <si>
    <t>[杭州]汉庭酒店(杭州火车南站西广场店)(22815645)</t>
  </si>
  <si>
    <t>[上海]全季酒店(上海松江体育中心店)(64223524)</t>
  </si>
  <si>
    <t>刘秋萍</t>
  </si>
  <si>
    <t>[广州]汉庭酒店(广州广园客运站店)(71451056)</t>
  </si>
  <si>
    <t>大床房A&lt;内宾&gt;&lt;双人入住&gt;&lt;预付&gt;&lt;无早&gt;</t>
  </si>
  <si>
    <t>伍洁勤</t>
  </si>
  <si>
    <t>[长沙]长沙盛达宾馆(78100008)</t>
  </si>
  <si>
    <t>标准大床房&lt;双人入住&gt;&lt;内宾&gt;&lt;预付&gt;&lt;无早&gt;</t>
  </si>
  <si>
    <t>李俊林</t>
  </si>
  <si>
    <t>叶荣珍</t>
  </si>
  <si>
    <t>[上海]锦江之星风尚(上海南京路步行街福建中路店)(60982744)</t>
  </si>
  <si>
    <t>单人房A&lt;内宾&gt;&lt;双人入住&gt;&lt;预付&gt;&lt;无早&gt;</t>
  </si>
  <si>
    <t>任孪晨</t>
  </si>
  <si>
    <t>[新昌]新昌沃洲逸郡酒店(60982978)</t>
  </si>
  <si>
    <t>高级双床房&lt;双人入住&gt;&lt;内宾&gt;&lt;预付&gt;&lt;无早&gt;</t>
  </si>
  <si>
    <t>胡华滨</t>
  </si>
  <si>
    <t>[苏州]锦江之星(苏州宝带路地铁站店)(69030740)</t>
  </si>
  <si>
    <t>标准房A&lt;双人入住&gt;&lt;内宾&gt;&lt;预付&gt;&lt;无早&gt;</t>
  </si>
  <si>
    <t>胡继明,刘刚,胡孟远,郑德志,曾强</t>
  </si>
  <si>
    <t>[成都]德馨客栈(成都骡马市地铁站店)(60984245)</t>
  </si>
  <si>
    <t>经济标准间&lt;双人入住&gt;&lt;内宾&gt;&lt;预付&gt;&lt;无早&gt;</t>
  </si>
  <si>
    <t>王丽莎,王丽莎</t>
  </si>
  <si>
    <t>[福州]锦江之星风尚(福州宜家鼓山店)(65976734)</t>
  </si>
  <si>
    <t>商务房A&lt;双人入住&gt;&lt;内宾&gt;&lt;预付&gt;&lt;无早&gt;</t>
  </si>
  <si>
    <t>邓洪亮</t>
  </si>
  <si>
    <t>[阿勒泰市]喆啡酒店(阿勒泰蓝湾美食城店)(72831026)</t>
  </si>
  <si>
    <t>醇享大床房&lt;双人入住&gt;&lt;内宾&gt;&lt;预付&gt;&lt;无早&gt;</t>
  </si>
  <si>
    <t>刘国兵</t>
  </si>
  <si>
    <t>[兴城]喆啡酒店(兴城海滨旅游风景区店)(70885785)</t>
  </si>
  <si>
    <t>啡凡双床房&lt;双人入住&gt;&lt;内宾&gt;&lt;预付&gt;&lt;无早&gt;</t>
  </si>
  <si>
    <t>朱春林</t>
  </si>
  <si>
    <t>[广州]广州富力空港假日酒店(60981618)</t>
  </si>
  <si>
    <t>酷芽亲子超级飞侠双床房&lt;双人入住&gt;&lt;内宾&gt;&lt;预付&gt;&lt;双早&gt;</t>
  </si>
  <si>
    <t>黄伟茹</t>
  </si>
  <si>
    <t>[梧州]格林豪泰酒店(梧州两广市场店)(77385963)</t>
  </si>
  <si>
    <t>标准双床房&lt;双人入住&gt;&lt;内宾&gt;&lt;预付&gt;&lt;无早&gt;</t>
  </si>
  <si>
    <t>黄信菊</t>
  </si>
  <si>
    <t>[上高]尚客优连锁酒店(上高万象广场店)(71988779)</t>
  </si>
  <si>
    <t>潘新军</t>
  </si>
  <si>
    <t>[上海]全季酒店(上海世博耀华路店)(72919901)</t>
  </si>
  <si>
    <t>刘婷</t>
  </si>
  <si>
    <t>[成都]喆啡酒店(成都华阳会展中心海昌极地海洋公园店)(73267323)</t>
  </si>
  <si>
    <t>张琴</t>
  </si>
  <si>
    <t>[上海]汉庭酒店(上海国家会展中心华新店)(76409614)</t>
  </si>
  <si>
    <t>郑文宾</t>
  </si>
  <si>
    <t>[靖西]尚客优酒店(靖西靖宇汽车站店)(73267618)</t>
  </si>
  <si>
    <t>黄明轮</t>
  </si>
  <si>
    <t>[黔西]尚客优连锁酒店(黔西高铁站店)(77411375)</t>
  </si>
  <si>
    <t>特惠双床房&lt;双人入住&gt;&lt;内宾&gt;&lt;预付&gt;&lt;无早&gt;</t>
  </si>
  <si>
    <t>罗大鹏</t>
  </si>
  <si>
    <t>[温州]锦江之星(温州火车站店)(71450247)</t>
  </si>
  <si>
    <t>单人间A&lt;双人入住&gt;&lt;内宾&gt;&lt;预付&gt;&lt;无早&gt;</t>
  </si>
  <si>
    <t>贾双海</t>
  </si>
  <si>
    <t>[西宁]尚客优精选酒店(西宁万达店)(73279635)</t>
  </si>
  <si>
    <t>豪华家庭三人套房&lt;双人入住&gt;&lt;内宾&gt;&lt;预付&gt;&lt;无早&gt;</t>
  </si>
  <si>
    <t>王小艺</t>
  </si>
  <si>
    <t>[珠海]城市便捷酒店(珠海横琴华发商都店)(71584553)</t>
  </si>
  <si>
    <t>标准大床房&lt;内宾&gt;&lt;双人入住&gt;&lt;预付&gt;&lt;无早&gt;</t>
  </si>
  <si>
    <t>陈亚民</t>
  </si>
  <si>
    <t>[徐州]锦江都城(徐州彭城广场地铁站金盾店)(71989794)</t>
  </si>
  <si>
    <t>温馨家庭房&lt;双人入住&gt;&lt;内宾&gt;&lt;预付&gt;&lt;无早&gt;</t>
  </si>
  <si>
    <t>伏广虎</t>
  </si>
  <si>
    <t>[天津]IU酒店(天津富民桥店)(66024907)</t>
  </si>
  <si>
    <t>小U超级大床房&lt;双人入住&gt;&lt;内宾&gt;&lt;预付&gt;&lt;无早&gt;</t>
  </si>
  <si>
    <t>周飞翔</t>
  </si>
  <si>
    <t>[南昌]城市便捷酒店(南昌洪城玛雅乐园朝阳店)(71586572)</t>
  </si>
  <si>
    <t>汪洋</t>
  </si>
  <si>
    <t>[杭州]格林豪泰智选酒店（杭州西溪湿地店）(72916843)</t>
  </si>
  <si>
    <t>张治国</t>
  </si>
  <si>
    <t>康蓉蓉</t>
  </si>
  <si>
    <t>[重庆]汉庭酒店(重庆两路口儿童医院店)(69086541)</t>
  </si>
  <si>
    <t>家庭房&lt;双人入住&gt;&lt;内宾&gt;&lt;预付&gt;&lt;无早&gt;</t>
  </si>
  <si>
    <t>林小川</t>
  </si>
  <si>
    <t>[北京]7天连锁酒店(北京三元桥地铁站国展中心店)(71450564)</t>
  </si>
  <si>
    <t>精选大床房&lt;内宾&gt;&lt;双人入住&gt;&lt;预付&gt;&lt;无早&gt;</t>
  </si>
  <si>
    <t>刘笑</t>
  </si>
  <si>
    <t>[莱州]尚客优精选酒店(莱州西苑路店)(77243900)</t>
  </si>
  <si>
    <t>美美睡特价大床房(无窗)&lt;双人入住&gt;&lt;内宾&gt;&lt;预付&gt;&lt;无早&gt;</t>
  </si>
  <si>
    <t>李国超</t>
  </si>
  <si>
    <t>[慈溪]锦江之星品尚酒店(宁波杭州湾大众产业园店)(71451019)</t>
  </si>
  <si>
    <t>商务房A&lt;内宾&gt;&lt;双人入住&gt;&lt;预付&gt;&lt;无早&gt;</t>
  </si>
  <si>
    <t>朱忠慰</t>
  </si>
  <si>
    <t>[阳新]格林豪泰酒店(阳新莲花湖店)(72916602)</t>
  </si>
  <si>
    <t>高级大床房&lt;内宾&gt;&lt;双人入住&gt;&lt;预付&gt;&lt;无早&gt;</t>
  </si>
  <si>
    <t>李志斌</t>
  </si>
  <si>
    <t>[杭州]杭州盛泰开元名都大酒店(60984683)</t>
  </si>
  <si>
    <t>姜永泉</t>
  </si>
  <si>
    <t>[上海]全季酒店(上海浦东机场城南路店)(68188679)</t>
  </si>
  <si>
    <t>薛昕彤</t>
  </si>
  <si>
    <t>[深圳]汉庭优佳酒店(深圳宝安万达广场店)(72918944)</t>
  </si>
  <si>
    <t>邓蕙</t>
  </si>
  <si>
    <t>[厦门]全季酒店(厦门明发广场店)(65978990)</t>
  </si>
  <si>
    <t>邓钟山</t>
  </si>
  <si>
    <t>欧淑艳</t>
  </si>
  <si>
    <t>[佛山]百盛达丽呈睿轩佛山千灯湖公园酒店(60985018)</t>
  </si>
  <si>
    <t>优选双床房&lt;双人入住&gt;&lt;内宾&gt;&lt;预付&gt;&lt;双早&gt;</t>
  </si>
  <si>
    <t>杨小红</t>
  </si>
  <si>
    <t>[阜阳]阜阳富力万达嘉华酒店(60985682)</t>
  </si>
  <si>
    <t>汪兵</t>
  </si>
  <si>
    <t>[慈溪]格林豪泰商务酒店(慈溪周巷店)(69037294)</t>
  </si>
  <si>
    <t>祝晓霞</t>
  </si>
  <si>
    <t>[广州]岭南佳园连锁酒店(广州怡乐路中大西门店)(60984795)</t>
  </si>
  <si>
    <t>林有宾</t>
  </si>
  <si>
    <t>[北京]7天优品(北京朝阳门东四地铁站店)(66093721)</t>
  </si>
  <si>
    <t>优品零压大床房&lt;双人入住&gt;&lt;内宾&gt;&lt;预付&gt;&lt;无早&gt;</t>
  </si>
  <si>
    <t>吴文静</t>
  </si>
  <si>
    <t>[秦皇岛]锦江之星(秦皇岛燕山大学店)(71572571)</t>
  </si>
  <si>
    <t>商务房B&lt;双人入住&gt;&lt;内宾&gt;&lt;预付&gt;&lt;无早&gt;</t>
  </si>
  <si>
    <t>宫军军</t>
  </si>
  <si>
    <t>[济南]汉庭酒店(济南遥墙国际机场店)(72921117)</t>
  </si>
  <si>
    <t>双床房&lt;内宾&gt;&lt;双人入住&gt;&lt;预付&gt;&lt;无早&gt;</t>
  </si>
  <si>
    <t>巴根那</t>
  </si>
  <si>
    <t>杨城</t>
  </si>
  <si>
    <t>[重庆]汉庭酒店(重庆大学城店)(69037880)</t>
  </si>
  <si>
    <t>殷勇</t>
  </si>
  <si>
    <t>[南宁]格林豪泰酒店(南宁秀峰路地铁站店)(72916920)</t>
  </si>
  <si>
    <t>商务双床房&lt;双人入住&gt;&lt;内宾&gt;&lt;预付&gt;&lt;无早&gt;</t>
  </si>
  <si>
    <t>谢鹏,倪雄辉</t>
  </si>
  <si>
    <t>[温州]锦江之星品尚(温州高铁南站新桥店)(73271445)</t>
  </si>
  <si>
    <t>陈雪梅</t>
  </si>
  <si>
    <t>[贵阳]7天连锁酒店(贵阳花果园店)(66006591)</t>
  </si>
  <si>
    <t>晏军</t>
  </si>
  <si>
    <t>孙博,代宇,代国强</t>
  </si>
  <si>
    <t>[温岭]锦江之星(温岭大溪店)(60984340)</t>
  </si>
  <si>
    <t>孟凡喆</t>
  </si>
  <si>
    <t>[金华]锦江之星(金华宾虹路店)(60983597)</t>
  </si>
  <si>
    <t>零压商务房A&lt;双人入住&gt;&lt;内宾&gt;&lt;预付&gt;&lt;无早&gt;</t>
  </si>
  <si>
    <t>王丽丽</t>
  </si>
  <si>
    <t>[北京]IU酒店(北京西客站六里桥东地铁站店)(66107591)</t>
  </si>
  <si>
    <t>小U精致大床房&lt;内宾&gt;&lt;双人入住&gt;&lt;预付&gt;&lt;无早&gt;</t>
  </si>
  <si>
    <t>林国钦</t>
  </si>
  <si>
    <t>石保</t>
  </si>
  <si>
    <t>[天津]IU酒店(天津机场空港经济区店)(65983292)</t>
  </si>
  <si>
    <t>小U·舒适大床房&lt;双人入住&gt;&lt;内宾&gt;&lt;预付&gt;&lt;无早&gt;</t>
  </si>
  <si>
    <t>刘桐</t>
  </si>
  <si>
    <t>付传坤</t>
  </si>
  <si>
    <t>黄玉坤</t>
  </si>
  <si>
    <t>[六盘水]城市便捷酒店(六盘水体育中心店)(71583962)</t>
  </si>
  <si>
    <t>王庆元</t>
  </si>
  <si>
    <t>[重庆]布丁酒店(重庆大坪地铁站店)(73247051)</t>
  </si>
  <si>
    <t>李刚</t>
  </si>
  <si>
    <t>[玉环]玉环福朋喜来登酒店(54629006)</t>
  </si>
  <si>
    <t>福朋大床房&lt;内宾&gt;&lt;双人入住&gt;&lt;预付&gt;&lt;双早&gt;</t>
  </si>
  <si>
    <t>陈斌</t>
  </si>
  <si>
    <t>[广州]汉庭酒店(广州天河客运站店)(72922546)</t>
  </si>
  <si>
    <t>零压-豪华大床房&lt;双人入住&gt;&lt;内宾&gt;&lt;预付&gt;&lt;无早&gt;</t>
  </si>
  <si>
    <t>伍瑜亮</t>
  </si>
  <si>
    <t>[昆山]贝壳酒店(昆山黄浦家园店)(77382323)</t>
  </si>
  <si>
    <t>张首昂</t>
  </si>
  <si>
    <t>[武汉]城市便捷酒店(武汉光谷锦绣龙城南湖店)(72816056)</t>
  </si>
  <si>
    <t>郭晖</t>
  </si>
  <si>
    <t>[上海]尚客优精选酒店(上海西渡店)(69027934)</t>
  </si>
  <si>
    <t>精选家庭房&lt;双人入住&gt;&lt;内宾&gt;&lt;预付&gt;&lt;无早&gt;</t>
  </si>
  <si>
    <t>葛传燕</t>
  </si>
  <si>
    <t>[深圳]汉庭酒店(深圳宝安机场航站楼店)(69036793)</t>
  </si>
  <si>
    <t>林海滨</t>
  </si>
  <si>
    <t>[兰州]派酒店(兰州高铁西站店)(65983440)</t>
  </si>
  <si>
    <t>陈启东,陈数,陆宁,许雪珍</t>
  </si>
  <si>
    <t>[珠海]汉庭酒店(珠海吉大店)(69142497)</t>
  </si>
  <si>
    <t>双床房&lt;内宾&gt;&lt;双人入住&gt;&lt;预付&gt;&lt;双早&gt;</t>
  </si>
  <si>
    <t>万黎</t>
  </si>
  <si>
    <t>[南宁]南宁迪拜七星酒店(69048710)</t>
  </si>
  <si>
    <t>豪华大床房&lt;内宾&gt;&lt;双人入住&gt;&lt;预付&gt;&lt;无早&gt;</t>
  </si>
  <si>
    <t>李姗姗</t>
  </si>
  <si>
    <t>[都江堰]派酒店(都江堰店)(65993106)</t>
  </si>
  <si>
    <t>吕红梅</t>
  </si>
  <si>
    <t>[南昌县]尚客优品酒店(南昌县莲塘华润万家店)(71988463)</t>
  </si>
  <si>
    <t>优品双床房&lt;双人入住&gt;&lt;内宾&gt;&lt;预付&gt;&lt;无早&gt;</t>
  </si>
  <si>
    <t>黄懿瑶</t>
  </si>
  <si>
    <t>[杭州]兰欧酒店(杭州良渚古城遗址公园店)(69028966)</t>
  </si>
  <si>
    <t>兰艺影音双床房&lt;双人入住&gt;&lt;内宾&gt;&lt;预付&gt;&lt;无早&gt;</t>
  </si>
  <si>
    <t>邹光勋</t>
  </si>
  <si>
    <t>[诸暨]城市便捷酒店(诸暨西施剧院永利广场店)(71582213)</t>
  </si>
  <si>
    <t>城市家庭房&lt;内宾&gt;&lt;双人入住&gt;&lt;预付&gt;&lt;无早&gt;</t>
  </si>
  <si>
    <t>陈玮玥</t>
  </si>
  <si>
    <t>[杭州]杭州云鲤悦酒店(77367846)</t>
  </si>
  <si>
    <t>舒适大床房(无窗)&lt;双人入住&gt;&lt;内宾&gt;&lt;预付&gt;&lt;双早&gt;</t>
  </si>
  <si>
    <t>杨帆</t>
  </si>
  <si>
    <t>[兰州]格林豪泰(兰州雁滩高新区南河路店)(71450616)</t>
  </si>
  <si>
    <t>大床房&lt;内宾&gt;&lt;双人入住&gt;&lt;预付&gt;&lt;无早&gt;</t>
  </si>
  <si>
    <t>马彦军</t>
  </si>
  <si>
    <t>[济南]济南鲁能贵和洲际酒店(60982049)</t>
  </si>
  <si>
    <t>洲际精英套房&lt;双人入住&gt;&lt;内宾&gt;&lt;预付&gt;&lt;双早&gt;</t>
  </si>
  <si>
    <t>许良喆,王欣瑶</t>
  </si>
  <si>
    <t>王家露</t>
  </si>
  <si>
    <t>陈晓敏</t>
  </si>
  <si>
    <t>钱俊威</t>
  </si>
  <si>
    <t>饶发术</t>
  </si>
  <si>
    <t>[五莲]白玉兰酒店(五莲解放路店)(70886270)</t>
  </si>
  <si>
    <t>兰舒双床房&lt;内宾&gt;&lt;双人入住&gt;&lt;预付&gt;&lt;无早&gt;</t>
  </si>
  <si>
    <t>郑杰</t>
  </si>
  <si>
    <t>武琰</t>
  </si>
  <si>
    <t>苏涛</t>
  </si>
  <si>
    <t>聂连勇</t>
  </si>
  <si>
    <t>余排超</t>
  </si>
  <si>
    <t>[常州]骏怡城际酒店(常州横山桥店)(71989973)</t>
  </si>
  <si>
    <t>张旭</t>
  </si>
  <si>
    <t>[泉州]泉州泰禾洲际酒店(60684237)</t>
  </si>
  <si>
    <t>洲际高级房&lt;双人入住&gt;&lt;内宾&gt;&lt;预付&gt;&lt;无早&gt;</t>
  </si>
  <si>
    <t>李金楠</t>
  </si>
  <si>
    <t>[上海]上海徐汇瑞峰酒店(54947063)</t>
  </si>
  <si>
    <t>李兰兰</t>
  </si>
  <si>
    <t>[义乌]半岛星际酒店(义乌国际商贸城店)(60986776)</t>
  </si>
  <si>
    <t>安居大床房&lt;双人入住&gt;&lt;内宾&gt;&lt;预付&gt;&lt;双早&gt;</t>
  </si>
  <si>
    <t>张雯</t>
  </si>
  <si>
    <t>，</t>
  </si>
  <si>
    <t>A210728094802481</t>
  </si>
  <si>
    <t>CNY / HKD 当前参考汇率: 1.193386729</t>
  </si>
  <si>
    <t>总计：50469.39 CNY/
60229.5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</si>
  <si>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</si>
  <si>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</si>
  <si>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</si>
  <si>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</si>
  <si>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</si>
  <si>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</si>
  <si>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</si>
  <si>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</si>
  <si>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</si>
  <si>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</si>
  <si>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</si>
  <si>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</si>
  <si>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</si>
  <si>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</si>
  <si>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</si>
  <si>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</si>
  <si>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</si>
  <si>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</si>
  <si>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2194596</t>
  </si>
  <si>
    <t>海友酒店(上海西藏南路店)</t>
  </si>
  <si>
    <t>2021-07-24</t>
  </si>
  <si>
    <t>2021-07-25</t>
  </si>
  <si>
    <t>退房日月结</t>
  </si>
  <si>
    <t>244.96</t>
  </si>
  <si>
    <t>RMB</t>
  </si>
  <si>
    <t>0</t>
  </si>
  <si>
    <t>0.00</t>
  </si>
  <si>
    <t>携程汇智国内直连</t>
  </si>
  <si>
    <t>2021-07-13 06:25:56</t>
  </si>
  <si>
    <t>否</t>
  </si>
  <si>
    <t>汇智国际旅游发展有限公司</t>
  </si>
  <si>
    <t>直连</t>
  </si>
  <si>
    <t>2195369</t>
  </si>
  <si>
    <t>上海证大美爵酒店</t>
  </si>
  <si>
    <t>2021-07-13 19:12:19</t>
  </si>
  <si>
    <t>2021-07-14</t>
  </si>
  <si>
    <t>2195979</t>
  </si>
  <si>
    <t>汉庭（北京王府井店）</t>
  </si>
  <si>
    <t>612.99</t>
  </si>
  <si>
    <t>2021-07-14 09:34:34</t>
  </si>
  <si>
    <t>2196659</t>
  </si>
  <si>
    <t>汉庭酒店(杭州凤起中山北路店)</t>
  </si>
  <si>
    <t>2021-07-23</t>
  </si>
  <si>
    <t>2021-07-14 18:44:16</t>
  </si>
  <si>
    <t>2197069</t>
  </si>
  <si>
    <t>海友酒店(上海市北工业园区店)</t>
  </si>
  <si>
    <t>2021-07-14 22:30:43</t>
  </si>
  <si>
    <t>2197096</t>
  </si>
  <si>
    <t>锦江之星品尚(上海浦东机场店)</t>
  </si>
  <si>
    <t>2021-07-14 22:42:20</t>
  </si>
  <si>
    <t>2021-07-15</t>
  </si>
  <si>
    <t>2197502</t>
  </si>
  <si>
    <t>汉庭酒店(广州东圃客运站店)</t>
  </si>
  <si>
    <t>187.22</t>
  </si>
  <si>
    <t>2021-07-15 10:58:38</t>
  </si>
  <si>
    <t>2197918</t>
  </si>
  <si>
    <t>汕头国际大酒店</t>
  </si>
  <si>
    <t>535.58</t>
  </si>
  <si>
    <t>2021-07-15 19:16:02</t>
  </si>
  <si>
    <t>2198018</t>
  </si>
  <si>
    <t>汉庭酒店(杭州萧山人民广场地铁站店)</t>
  </si>
  <si>
    <t>442.79</t>
  </si>
  <si>
    <t>2021-07-15 20:22:17</t>
  </si>
  <si>
    <t>2198045</t>
  </si>
  <si>
    <t>2021-07-15 20:40:32</t>
  </si>
  <si>
    <t>2021-07-16</t>
  </si>
  <si>
    <t>2199329</t>
  </si>
  <si>
    <t>北京昆泰嘉华酒店</t>
  </si>
  <si>
    <t>612.19</t>
  </si>
  <si>
    <t>2021-07-16 20:58:01</t>
  </si>
  <si>
    <t>2021-07-17</t>
  </si>
  <si>
    <t>2199738</t>
  </si>
  <si>
    <t>格林豪泰智选酒店（常熟琴湖路大润发店）</t>
  </si>
  <si>
    <t>2021-07-18</t>
  </si>
  <si>
    <t>1206.59</t>
  </si>
  <si>
    <t>2021-07-17 09:12:22</t>
  </si>
  <si>
    <t>2200385</t>
  </si>
  <si>
    <t>嘉年CEO酒店公寓(成都会展中心福年广场店)</t>
  </si>
  <si>
    <t>2021-07-19</t>
  </si>
  <si>
    <t>2044.44</t>
  </si>
  <si>
    <t>1703.70</t>
  </si>
  <si>
    <t>-340</t>
  </si>
  <si>
    <t>2021-07-17 19:35:17</t>
  </si>
  <si>
    <t>2201973</t>
  </si>
  <si>
    <t>北京遨途机场酒店</t>
  </si>
  <si>
    <t>519.96</t>
  </si>
  <si>
    <t>2021-07-19 13:32:38</t>
  </si>
  <si>
    <t>2021-07-20</t>
  </si>
  <si>
    <t>2202672</t>
  </si>
  <si>
    <t>上海新桥绿地铂骊酒店</t>
  </si>
  <si>
    <t>2021-07-22</t>
  </si>
  <si>
    <t>1498.89</t>
  </si>
  <si>
    <t>2021-07-20 08:38:07</t>
  </si>
  <si>
    <t>2202738</t>
  </si>
  <si>
    <t>湛江君豪酒店</t>
  </si>
  <si>
    <t>521.41</t>
  </si>
  <si>
    <t>2021-07-20 10:19:27</t>
  </si>
  <si>
    <t>2202942</t>
  </si>
  <si>
    <t>全季酒店(上海松江大学城店)</t>
  </si>
  <si>
    <t>2021-07-20 14:04:55</t>
  </si>
  <si>
    <t>2021-07-21</t>
  </si>
  <si>
    <t>2203886</t>
  </si>
  <si>
    <t>上海大酒店</t>
  </si>
  <si>
    <t>2555.34</t>
  </si>
  <si>
    <t>2021-07-21 08:36:43</t>
  </si>
  <si>
    <t>2204200</t>
  </si>
  <si>
    <t>杭州科技城康得思酒店</t>
  </si>
  <si>
    <t>2021-07-21 13:33:08</t>
  </si>
  <si>
    <t>2204289</t>
  </si>
  <si>
    <t>玉榕西湖别院度假酒店</t>
  </si>
  <si>
    <t>817.84</t>
  </si>
  <si>
    <t>2021-07-21 14:57:08</t>
  </si>
  <si>
    <t>2204308</t>
  </si>
  <si>
    <t>福州西湖大酒店</t>
  </si>
  <si>
    <t>1590.48</t>
  </si>
  <si>
    <t>2021-07-21 15:10:20</t>
  </si>
  <si>
    <t>2204606</t>
  </si>
  <si>
    <t>5307.48</t>
  </si>
  <si>
    <t>2021-07-21 20:46:12</t>
  </si>
  <si>
    <t>2204686</t>
  </si>
  <si>
    <t>深圳名悦商务酒店</t>
  </si>
  <si>
    <t>171.35</t>
  </si>
  <si>
    <t>2021-07-21 22:15:13</t>
  </si>
  <si>
    <t>2204733</t>
  </si>
  <si>
    <t>877.84</t>
  </si>
  <si>
    <t>2021-07-21 23:13:24</t>
  </si>
  <si>
    <t>2204745</t>
  </si>
  <si>
    <t>成都天府丽都喜来登饭店</t>
  </si>
  <si>
    <t>617.54</t>
  </si>
  <si>
    <t>2021-07-21 23:25:58</t>
  </si>
  <si>
    <t>2205014</t>
  </si>
  <si>
    <t>骏怡精选酒店(通辽科尔沁大街批发城店)</t>
  </si>
  <si>
    <t>133.62</t>
  </si>
  <si>
    <t>2021-07-22 11:13:15</t>
  </si>
  <si>
    <t>2205024</t>
  </si>
  <si>
    <t>格林豪泰(上海南奉公路店)</t>
  </si>
  <si>
    <t>2021-07-22 11:24:47</t>
  </si>
  <si>
    <t>2205026</t>
  </si>
  <si>
    <t>2021-07-22 11:25:59</t>
  </si>
  <si>
    <t>2205073</t>
  </si>
  <si>
    <t>城市便捷酒店(洪湖汇金财富广场金阳光店)</t>
  </si>
  <si>
    <t>402.20</t>
  </si>
  <si>
    <t>2021-07-22 12:29:26</t>
  </si>
  <si>
    <t>2205088</t>
  </si>
  <si>
    <t>米兰时尚酒店(深圳龙华店)</t>
  </si>
  <si>
    <t>420.46</t>
  </si>
  <si>
    <t>2021-07-22 12:39:10</t>
  </si>
  <si>
    <t>2205150</t>
  </si>
  <si>
    <t>格林豪泰(滕州解放中路店)</t>
  </si>
  <si>
    <t>123.75</t>
  </si>
  <si>
    <t>2021-07-22 13:42:29</t>
  </si>
  <si>
    <t>2205359</t>
  </si>
  <si>
    <t>汉庭酒店(杭州火车南站西广场店)</t>
  </si>
  <si>
    <t>396.26</t>
  </si>
  <si>
    <t>60.00</t>
  </si>
  <si>
    <t>-336</t>
  </si>
  <si>
    <t>2021-07-22 17:04:05</t>
  </si>
  <si>
    <t>2205546</t>
  </si>
  <si>
    <t>全季酒店(上海松江体育中心店)</t>
  </si>
  <si>
    <t>2021-07-22 19:32:03</t>
  </si>
  <si>
    <t>2205667</t>
  </si>
  <si>
    <t>汉庭酒店(广州广园客运站店)</t>
  </si>
  <si>
    <t>119.33</t>
  </si>
  <si>
    <t>2021-07-22 21:31:59</t>
  </si>
  <si>
    <t>2205811</t>
  </si>
  <si>
    <t>长沙盛达宾馆</t>
  </si>
  <si>
    <t>299.48</t>
  </si>
  <si>
    <t>2021-07-22 23:16:27</t>
  </si>
  <si>
    <t>2206005</t>
  </si>
  <si>
    <t>803.12</t>
  </si>
  <si>
    <t>2021-07-23 09:22:58</t>
  </si>
  <si>
    <t>2206060</t>
  </si>
  <si>
    <t>锦江之星风尚(上海南京路步行街福建中路店)</t>
  </si>
  <si>
    <t>2021-07-23 10:37:20</t>
  </si>
  <si>
    <t>2206079</t>
  </si>
  <si>
    <t>新昌沃洲逸郡酒店</t>
  </si>
  <si>
    <t>697.44</t>
  </si>
  <si>
    <t>2021-07-23 11:01:41</t>
  </si>
  <si>
    <t>2206135</t>
  </si>
  <si>
    <t>锦江之星(苏州宝带路地铁站店)</t>
  </si>
  <si>
    <t>1282.50</t>
  </si>
  <si>
    <t>2021-07-23 11:48:54</t>
  </si>
  <si>
    <t>2206184</t>
  </si>
  <si>
    <t>德馨客栈(成都骡马市地铁站店)</t>
  </si>
  <si>
    <t>140.55</t>
  </si>
  <si>
    <t>2021-07-23 12:38:14</t>
  </si>
  <si>
    <t>2206258</t>
  </si>
  <si>
    <t>锦江之星风尚(福州福马路鼓山店)</t>
  </si>
  <si>
    <t>215.38</t>
  </si>
  <si>
    <t>2021-07-23 13:40:20</t>
  </si>
  <si>
    <t>2206306</t>
  </si>
  <si>
    <t>喆啡酒店(阿勒泰蓝湾美食城店)</t>
  </si>
  <si>
    <t>594.82</t>
  </si>
  <si>
    <t>2021-07-23 14:15:15</t>
  </si>
  <si>
    <t>2206466</t>
  </si>
  <si>
    <t>喆啡酒店(兴城海滨旅游风景区店)</t>
  </si>
  <si>
    <t>534.88</t>
  </si>
  <si>
    <t>2021-07-23 16:43:21</t>
  </si>
  <si>
    <t>2206645</t>
  </si>
  <si>
    <t>广州富力空港假日酒店</t>
  </si>
  <si>
    <t>611.69</t>
  </si>
  <si>
    <t>2021-07-23 21:07:29</t>
  </si>
  <si>
    <t>2206860</t>
  </si>
  <si>
    <t>格林豪泰酒店(梧州两广市场店)</t>
  </si>
  <si>
    <t>178.23</t>
  </si>
  <si>
    <t>2021-07-23 22:11:58</t>
  </si>
  <si>
    <t>2206948</t>
  </si>
  <si>
    <t>尚客优连锁酒店(上高万象广场店)</t>
  </si>
  <si>
    <t>118.32</t>
  </si>
  <si>
    <t>2021-07-23 23:33:21</t>
  </si>
  <si>
    <t>2206969</t>
  </si>
  <si>
    <t>全季酒店(上海世博耀华路店)</t>
  </si>
  <si>
    <t>2021-07-24 00:03:01</t>
  </si>
  <si>
    <t>2206971</t>
  </si>
  <si>
    <t>喆啡酒店成都华阳会展中心海昌极地海洋公园店</t>
  </si>
  <si>
    <t>360.82</t>
  </si>
  <si>
    <t>2021-07-24 00:06:12</t>
  </si>
  <si>
    <t>2206974</t>
  </si>
  <si>
    <t>汉庭酒店(上海华新店)</t>
  </si>
  <si>
    <t>218.18</t>
  </si>
  <si>
    <t>2021-07-24 08:09:19</t>
  </si>
  <si>
    <t>2207002</t>
  </si>
  <si>
    <t>尚客优酒店(靖西靖宇汽车站店)</t>
  </si>
  <si>
    <t>115.26</t>
  </si>
  <si>
    <t>2021-07-24 00:46:54</t>
  </si>
  <si>
    <t>2207088</t>
  </si>
  <si>
    <t>尚客优连锁酒店(黔西高铁站店)</t>
  </si>
  <si>
    <t>147.58</t>
  </si>
  <si>
    <t>2021-07-24 06:03:30</t>
  </si>
  <si>
    <t>2207118</t>
  </si>
  <si>
    <t>锦江之星（温州火车站店）</t>
  </si>
  <si>
    <t>164.08</t>
  </si>
  <si>
    <t>2021-07-24 07:30:40</t>
  </si>
  <si>
    <t>2207125</t>
  </si>
  <si>
    <t>尚客优精选酒店（西宁万达金街店）</t>
  </si>
  <si>
    <t>2021-07-24 07:43:49</t>
  </si>
  <si>
    <t>2207135</t>
  </si>
  <si>
    <t>城市便捷酒店(珠海横琴华发商都店)</t>
  </si>
  <si>
    <t>205.81</t>
  </si>
  <si>
    <t>2021-07-24 07:55:19</t>
  </si>
  <si>
    <t>2207159</t>
  </si>
  <si>
    <t>锦江都城(徐州彭城广场地铁站金盾店)</t>
  </si>
  <si>
    <t>305.04</t>
  </si>
  <si>
    <t>2021-07-24 08:48:51</t>
  </si>
  <si>
    <t>2207165</t>
  </si>
  <si>
    <t>城市便捷酒店(南昌洪城大市场店)</t>
  </si>
  <si>
    <t>153.08</t>
  </si>
  <si>
    <t>2021-07-24 09:00:36</t>
  </si>
  <si>
    <t>2207166</t>
  </si>
  <si>
    <t>格林豪泰智选酒店(杭州西溪湿地店)</t>
  </si>
  <si>
    <t>219.79</t>
  </si>
  <si>
    <t>2021-07-24 09:00:56</t>
  </si>
  <si>
    <t>2207176</t>
  </si>
  <si>
    <t>2021-07-24 09:10:36</t>
  </si>
  <si>
    <t>2207185</t>
  </si>
  <si>
    <t>汉庭酒店(重庆两路口儿童医院店)</t>
  </si>
  <si>
    <t>315.31</t>
  </si>
  <si>
    <t>2021-07-24 09:23:49</t>
  </si>
  <si>
    <t>2207306</t>
  </si>
  <si>
    <t>7天连锁酒店(北京三元桥地铁站国展中心店)</t>
  </si>
  <si>
    <t>336.97</t>
  </si>
  <si>
    <t>2021-07-24 11:53:58</t>
  </si>
  <si>
    <t>2207314</t>
  </si>
  <si>
    <t>尚客优精选酒店（莱州西苑路店）</t>
  </si>
  <si>
    <t>169.32</t>
  </si>
  <si>
    <t>2021-07-24 11:58:03</t>
  </si>
  <si>
    <t>2207322</t>
  </si>
  <si>
    <t>格林豪泰酒店(阳新莲花湖店)</t>
  </si>
  <si>
    <t>181.54</t>
  </si>
  <si>
    <t>2021-07-24 12:05:14</t>
  </si>
  <si>
    <t>2207323</t>
  </si>
  <si>
    <t>锦江之星品尚酒店(宁波杭州湾大众产业园店)</t>
  </si>
  <si>
    <t>227.80</t>
  </si>
  <si>
    <t>2021-07-24 12:05:19</t>
  </si>
  <si>
    <t>2207342</t>
  </si>
  <si>
    <t>杭州盛泰开元名都大酒店</t>
  </si>
  <si>
    <t>816.14</t>
  </si>
  <si>
    <t>2021-07-24 12:30:12</t>
  </si>
  <si>
    <t>2207392</t>
  </si>
  <si>
    <t>全季酒店(上海浦东机场城南路店)</t>
  </si>
  <si>
    <t>2021-07-24 13:13:34</t>
  </si>
  <si>
    <t>2207393</t>
  </si>
  <si>
    <t>汉庭优佳酒店(深圳宝安流塘店)</t>
  </si>
  <si>
    <t>248.07</t>
  </si>
  <si>
    <t>2021-07-24 13:14:34</t>
  </si>
  <si>
    <t>2207403</t>
  </si>
  <si>
    <t>737.39</t>
  </si>
  <si>
    <t>2021-07-24 13:22:57</t>
  </si>
  <si>
    <t>2207418</t>
  </si>
  <si>
    <t>百盛达丽呈睿轩佛山千灯湖公园酒店</t>
  </si>
  <si>
    <t>288.66</t>
  </si>
  <si>
    <t>2021-07-24 13:37:52</t>
  </si>
  <si>
    <t>2207419</t>
  </si>
  <si>
    <t>全季酒店(厦门明发广场店)</t>
  </si>
  <si>
    <t>442.09</t>
  </si>
  <si>
    <t>2021-07-24 13:38:01</t>
  </si>
  <si>
    <t>2207468</t>
  </si>
  <si>
    <t>阜阳富力万达嘉华酒店</t>
  </si>
  <si>
    <t>466.23</t>
  </si>
  <si>
    <t>2021-07-24 14:19:14</t>
  </si>
  <si>
    <t>2207474</t>
  </si>
  <si>
    <t>格林豪泰商务酒店(慈溪周巷店)</t>
  </si>
  <si>
    <t>191.04</t>
  </si>
  <si>
    <t>2021-07-24 14:21:21</t>
  </si>
  <si>
    <t>2207479</t>
  </si>
  <si>
    <t>岭南佳园连锁酒店(广州怡乐路中大西门店)</t>
  </si>
  <si>
    <t>192.43</t>
  </si>
  <si>
    <t>2021-07-24 14:26:55</t>
  </si>
  <si>
    <t>2207483</t>
  </si>
  <si>
    <t>7天优品(北京朝阳门东四地铁站店)</t>
  </si>
  <si>
    <t>402.41</t>
  </si>
  <si>
    <t>2021-07-24 14:30:23</t>
  </si>
  <si>
    <t>2207491</t>
  </si>
  <si>
    <t>锦江之星（秦皇岛燕山大学店）</t>
  </si>
  <si>
    <t>382.28</t>
  </si>
  <si>
    <t>2021-07-24 14:43:18</t>
  </si>
  <si>
    <t>2207522</t>
  </si>
  <si>
    <t>汉庭酒店(济南遥墙国际机场店)</t>
  </si>
  <si>
    <t>191.79</t>
  </si>
  <si>
    <t>2021-07-24 15:25:47</t>
  </si>
  <si>
    <t>2207526</t>
  </si>
  <si>
    <t>186.14</t>
  </si>
  <si>
    <t>2021-07-24 15:27:57</t>
  </si>
  <si>
    <t>2207569</t>
  </si>
  <si>
    <t>汉庭酒店(重庆大学城店)</t>
  </si>
  <si>
    <t>245.16</t>
  </si>
  <si>
    <t>2021-07-24 16:37:04</t>
  </si>
  <si>
    <t>2207571</t>
  </si>
  <si>
    <t>格林豪泰酒店(南宁秀峰路地铁站店)</t>
  </si>
  <si>
    <t>298.48</t>
  </si>
  <si>
    <t>2021-07-24 16:40:25</t>
  </si>
  <si>
    <t>2207580</t>
  </si>
  <si>
    <t>锦江之星品尚酒店（高铁南站新桥店）</t>
  </si>
  <si>
    <t>215.40</t>
  </si>
  <si>
    <t>2021-07-24 16:48:44</t>
  </si>
  <si>
    <t>2207596</t>
  </si>
  <si>
    <t>7天连锁酒店(贵阳花果园店)</t>
  </si>
  <si>
    <t>2021-07-24 17:15:58</t>
  </si>
  <si>
    <t>2207601</t>
  </si>
  <si>
    <t>459.24</t>
  </si>
  <si>
    <t>2021-07-24 17:24:24</t>
  </si>
  <si>
    <t>2207605</t>
  </si>
  <si>
    <t>锦江之星(温岭大溪店)</t>
  </si>
  <si>
    <t>180.57</t>
  </si>
  <si>
    <t>2021-07-24 17:27:22</t>
  </si>
  <si>
    <t>2207617</t>
  </si>
  <si>
    <t>锦江之星(金华宾虹路店)</t>
  </si>
  <si>
    <t>198.13</t>
  </si>
  <si>
    <t>2021-07-24 17:41:55</t>
  </si>
  <si>
    <t>2207626</t>
  </si>
  <si>
    <t>IU酒店(北京西客站六里桥东地铁站店)</t>
  </si>
  <si>
    <t>2021-07-24 17:58:39</t>
  </si>
  <si>
    <t>2207634</t>
  </si>
  <si>
    <t>149.24</t>
  </si>
  <si>
    <t>2021-07-24 18:09:28</t>
  </si>
  <si>
    <t>2207649</t>
  </si>
  <si>
    <t>IU酒店(天津机场空港经济区店)</t>
  </si>
  <si>
    <t>162.36</t>
  </si>
  <si>
    <t>2021-07-24 18:26:59</t>
  </si>
  <si>
    <t>2207652</t>
  </si>
  <si>
    <t>180.61</t>
  </si>
  <si>
    <t>2021-07-24 18:29:48</t>
  </si>
  <si>
    <t>2207670</t>
  </si>
  <si>
    <t>2021-07-24 18:44:21</t>
  </si>
  <si>
    <t>2207674</t>
  </si>
  <si>
    <t>城市便捷酒店(六盘水体育中心店)</t>
  </si>
  <si>
    <t>183.82</t>
  </si>
  <si>
    <t>2021-07-24 18:46:32</t>
  </si>
  <si>
    <t>2207677</t>
  </si>
  <si>
    <t>布丁酒店（重庆大坪地铁站店）</t>
  </si>
  <si>
    <t>2021-07-24 18:50:49</t>
  </si>
  <si>
    <t>2207689</t>
  </si>
  <si>
    <t>玉环福朋喜来登酒店</t>
  </si>
  <si>
    <t>644.48</t>
  </si>
  <si>
    <t>2021-07-24 19:04:32</t>
  </si>
  <si>
    <t>2207728</t>
  </si>
  <si>
    <t>汉庭酒店(广州天河客运站店)</t>
  </si>
  <si>
    <t>227.21</t>
  </si>
  <si>
    <t>2021-07-24 19:46:54</t>
  </si>
  <si>
    <t>2207736</t>
  </si>
  <si>
    <t>贝壳酒店(昆山黄浦家园店)</t>
  </si>
  <si>
    <t>132.53</t>
  </si>
  <si>
    <t>2021-07-24 19:59:07</t>
  </si>
  <si>
    <t>2207738</t>
  </si>
  <si>
    <t>城市便捷酒店(武汉光谷锦绣龙城南湖店)</t>
  </si>
  <si>
    <t>227.01</t>
  </si>
  <si>
    <t>2021-07-24 20:01:28</t>
  </si>
  <si>
    <t>2207742</t>
  </si>
  <si>
    <t>尚客优精选酒店(上海西渡店)</t>
  </si>
  <si>
    <t>254.43</t>
  </si>
  <si>
    <t>2021-07-24 20:06:56</t>
  </si>
  <si>
    <t>2207767</t>
  </si>
  <si>
    <t>汉庭酒店(深圳宝安机场航站楼店)</t>
  </si>
  <si>
    <t>174.08</t>
  </si>
  <si>
    <t>2021-07-24 20:31:19</t>
  </si>
  <si>
    <t>2207781</t>
  </si>
  <si>
    <t>派酒店(兰州高铁西站店)</t>
  </si>
  <si>
    <t>1309.72</t>
  </si>
  <si>
    <t>2021-07-24 20:54:01</t>
  </si>
  <si>
    <t>2207797</t>
  </si>
  <si>
    <t>汉庭酒店(珠海吉大店)</t>
  </si>
  <si>
    <t>253.70</t>
  </si>
  <si>
    <t>2021-07-24 21:03:15</t>
  </si>
  <si>
    <t>2207801</t>
  </si>
  <si>
    <t>南宁迪拜七星酒店</t>
  </si>
  <si>
    <t>366.11</t>
  </si>
  <si>
    <t>2021-07-24 21:08:06</t>
  </si>
  <si>
    <t>2207803</t>
  </si>
  <si>
    <t>派酒店(都江堰店)</t>
  </si>
  <si>
    <t>219.92</t>
  </si>
  <si>
    <t>2021-07-24 21:12:24</t>
  </si>
  <si>
    <t>2207822</t>
  </si>
  <si>
    <t>尚客优品酒店(南昌县莲塘华润万家店)</t>
  </si>
  <si>
    <t>134.64</t>
  </si>
  <si>
    <t>2021-07-24 21:29:52</t>
  </si>
  <si>
    <t>2207824</t>
  </si>
  <si>
    <t>兰欧酒店(杭州良渚古城遗址公园店)</t>
  </si>
  <si>
    <t>337.62</t>
  </si>
  <si>
    <t>2021-07-24 21:31:24</t>
  </si>
  <si>
    <t>2207837</t>
  </si>
  <si>
    <t>城市便捷酒店(诸暨西施剧院店)</t>
  </si>
  <si>
    <t>219.26</t>
  </si>
  <si>
    <t>2021-07-24 21:38:57</t>
  </si>
  <si>
    <t>2207839</t>
  </si>
  <si>
    <t>杭州云鲤悦酒店</t>
  </si>
  <si>
    <t>382.81</t>
  </si>
  <si>
    <t>2021-07-24 21:42:33</t>
  </si>
  <si>
    <t>2207840</t>
  </si>
  <si>
    <t>格林豪泰(兰州雁滩高新区南河路店)</t>
  </si>
  <si>
    <t>199.32</t>
  </si>
  <si>
    <t>2021-07-24 21:42:53</t>
  </si>
  <si>
    <t>2207846</t>
  </si>
  <si>
    <t>济南鲁能贵和洲际酒店</t>
  </si>
  <si>
    <t>3152.80</t>
  </si>
  <si>
    <t>2021-07-24 21:46:17</t>
  </si>
  <si>
    <t>2207857</t>
  </si>
  <si>
    <t>2021-07-24 21:56:30</t>
  </si>
  <si>
    <t>2207863</t>
  </si>
  <si>
    <t>2021-07-24 22:02:43</t>
  </si>
  <si>
    <t>2207866</t>
  </si>
  <si>
    <t>2021-07-24 22:03:46</t>
  </si>
  <si>
    <t>2207867</t>
  </si>
  <si>
    <t>2021-07-24 22:04:38</t>
  </si>
  <si>
    <t>2207876</t>
  </si>
  <si>
    <t>白玉兰酒店(五莲解放路店)</t>
  </si>
  <si>
    <t>180.84</t>
  </si>
  <si>
    <t>2021-07-24 22:09:29</t>
  </si>
  <si>
    <t>2207878</t>
  </si>
  <si>
    <t>2021-07-24 22:10:45</t>
  </si>
  <si>
    <t>2207890</t>
  </si>
  <si>
    <t>2021-07-24 22:26:56</t>
  </si>
  <si>
    <t>2207906</t>
  </si>
  <si>
    <t>2021-07-24 22:40:26</t>
  </si>
  <si>
    <t>2207918</t>
  </si>
  <si>
    <t>2021-07-24 22:48:57</t>
  </si>
  <si>
    <t>2207934</t>
  </si>
  <si>
    <t>骏怡城际酒店(常州横山桥店)</t>
  </si>
  <si>
    <t>2021-07-24 23:02:19</t>
  </si>
  <si>
    <t>2207936</t>
  </si>
  <si>
    <t>泉州泰禾洲际酒店</t>
  </si>
  <si>
    <t>823.69</t>
  </si>
  <si>
    <t>2021-07-24 23:05:17</t>
  </si>
  <si>
    <t>2207949</t>
  </si>
  <si>
    <t>上海徐汇瑞峰酒店</t>
  </si>
  <si>
    <t>2021-07-24 23:19:17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</si>
</sst>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2" fillId="6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15785018373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44401</v>
      </c>
      <c r="G2" s="5">
        <v>44402</v>
      </c>
      <c r="H2" s="4">
        <v>1</v>
      </c>
      <c r="I2" s="4">
        <v>1</v>
      </c>
      <c r="J2" s="4">
        <v>1</v>
      </c>
      <c r="K2" s="4" t="s">
        <v>29</v>
      </c>
      <c r="L2" s="4">
        <v>244.96</v>
      </c>
      <c r="M2" s="4">
        <v>244.96</v>
      </c>
      <c r="N2" s="4" t="s">
        <v>30</v>
      </c>
      <c r="O2" s="4" t="s">
        <v>31</v>
      </c>
      <c r="P2" s="4" t="s">
        <v>32</v>
      </c>
      <c r="Q2" s="4">
        <v>0</v>
      </c>
      <c r="R2" s="6">
        <v>44390</v>
      </c>
      <c r="S2" s="5">
        <v>44405</v>
      </c>
      <c r="T2" s="4" t="s">
        <v>33</v>
      </c>
      <c r="U2" s="4">
        <v>244.96</v>
      </c>
      <c r="V2" s="4">
        <v>0</v>
      </c>
      <c r="W2" s="4">
        <v>0</v>
      </c>
      <c r="X2" s="4">
        <v>2194596</v>
      </c>
    </row>
    <row r="3" s="4" customFormat="1" spans="1:24">
      <c r="A3" s="4">
        <v>15791657105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44401</v>
      </c>
      <c r="G3" s="5">
        <v>44402</v>
      </c>
      <c r="H3" s="4">
        <v>1</v>
      </c>
      <c r="I3" s="4">
        <v>1</v>
      </c>
      <c r="J3" s="4">
        <v>1</v>
      </c>
      <c r="K3" s="4" t="s">
        <v>29</v>
      </c>
      <c r="L3" s="4">
        <v>536.71</v>
      </c>
      <c r="M3" s="4">
        <v>536.71</v>
      </c>
      <c r="N3" s="4" t="s">
        <v>36</v>
      </c>
      <c r="O3" s="4" t="s">
        <v>31</v>
      </c>
      <c r="P3" s="4" t="s">
        <v>32</v>
      </c>
      <c r="Q3" s="4">
        <v>0</v>
      </c>
      <c r="R3" s="6">
        <v>44390</v>
      </c>
      <c r="S3" s="5">
        <v>44405</v>
      </c>
      <c r="T3" s="4" t="s">
        <v>33</v>
      </c>
      <c r="U3" s="4">
        <v>536.71</v>
      </c>
      <c r="V3" s="4">
        <v>0</v>
      </c>
      <c r="W3" s="4">
        <v>0</v>
      </c>
      <c r="X3" s="4">
        <v>2195369</v>
      </c>
    </row>
    <row r="4" s="4" customFormat="1" spans="1:24">
      <c r="A4" s="4">
        <v>15794729468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44401</v>
      </c>
      <c r="G4" s="5">
        <v>44402</v>
      </c>
      <c r="H4" s="4">
        <v>1</v>
      </c>
      <c r="I4" s="4">
        <v>1</v>
      </c>
      <c r="J4" s="4">
        <v>1</v>
      </c>
      <c r="K4" s="4" t="s">
        <v>29</v>
      </c>
      <c r="L4" s="4">
        <v>612.99</v>
      </c>
      <c r="M4" s="4">
        <v>612.99</v>
      </c>
      <c r="N4" s="4" t="s">
        <v>39</v>
      </c>
      <c r="O4" s="4" t="s">
        <v>31</v>
      </c>
      <c r="P4" s="4" t="s">
        <v>32</v>
      </c>
      <c r="Q4" s="4">
        <v>0</v>
      </c>
      <c r="R4" s="6">
        <v>44391</v>
      </c>
      <c r="S4" s="5">
        <v>44405</v>
      </c>
      <c r="T4" s="4" t="s">
        <v>33</v>
      </c>
      <c r="U4" s="4">
        <v>612.99</v>
      </c>
      <c r="V4" s="4">
        <v>0</v>
      </c>
      <c r="W4" s="4">
        <v>0</v>
      </c>
      <c r="X4" s="4">
        <v>2195979</v>
      </c>
    </row>
    <row r="5" s="4" customFormat="1" spans="1:24">
      <c r="A5" s="4">
        <v>15800799534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44400</v>
      </c>
      <c r="G5" s="5">
        <v>44402</v>
      </c>
      <c r="H5" s="4">
        <v>1</v>
      </c>
      <c r="I5" s="4">
        <v>2</v>
      </c>
      <c r="J5" s="4">
        <v>2</v>
      </c>
      <c r="K5" s="4" t="s">
        <v>29</v>
      </c>
      <c r="L5" s="4">
        <v>627.74</v>
      </c>
      <c r="M5" s="4">
        <v>627.74</v>
      </c>
      <c r="N5" s="4" t="s">
        <v>42</v>
      </c>
      <c r="O5" s="4" t="s">
        <v>31</v>
      </c>
      <c r="P5" s="4" t="s">
        <v>32</v>
      </c>
      <c r="Q5" s="4">
        <v>0</v>
      </c>
      <c r="R5" s="6">
        <v>44391</v>
      </c>
      <c r="S5" s="5">
        <v>44405</v>
      </c>
      <c r="T5" s="4" t="s">
        <v>33</v>
      </c>
      <c r="U5" s="4">
        <v>627.74</v>
      </c>
      <c r="V5" s="4">
        <v>0</v>
      </c>
      <c r="W5" s="4">
        <v>0</v>
      </c>
      <c r="X5" s="4">
        <v>2196659</v>
      </c>
    </row>
    <row r="6" s="4" customFormat="1" spans="1:24">
      <c r="A6" s="4">
        <v>15806099936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44400</v>
      </c>
      <c r="G6" s="5">
        <v>44402</v>
      </c>
      <c r="H6" s="4">
        <v>1</v>
      </c>
      <c r="I6" s="4">
        <v>2</v>
      </c>
      <c r="J6" s="4">
        <v>2</v>
      </c>
      <c r="K6" s="4" t="s">
        <v>29</v>
      </c>
      <c r="L6" s="4">
        <v>475.3</v>
      </c>
      <c r="M6" s="4">
        <v>475.3</v>
      </c>
      <c r="N6" s="4" t="s">
        <v>45</v>
      </c>
      <c r="O6" s="4" t="s">
        <v>31</v>
      </c>
      <c r="P6" s="4" t="s">
        <v>32</v>
      </c>
      <c r="Q6" s="4">
        <v>0</v>
      </c>
      <c r="R6" s="6">
        <v>44391</v>
      </c>
      <c r="S6" s="5">
        <v>44405</v>
      </c>
      <c r="T6" s="4" t="s">
        <v>33</v>
      </c>
      <c r="U6" s="4">
        <v>475.3</v>
      </c>
      <c r="V6" s="4">
        <v>0</v>
      </c>
      <c r="W6" s="4">
        <v>0</v>
      </c>
      <c r="X6" s="4">
        <v>2197069</v>
      </c>
    </row>
    <row r="7" s="4" customFormat="1" spans="1:24">
      <c r="A7" s="4">
        <v>15806199647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44401</v>
      </c>
      <c r="G7" s="5">
        <v>44402</v>
      </c>
      <c r="H7" s="4">
        <v>1</v>
      </c>
      <c r="I7" s="4">
        <v>1</v>
      </c>
      <c r="J7" s="4">
        <v>1</v>
      </c>
      <c r="K7" s="4" t="s">
        <v>29</v>
      </c>
      <c r="L7" s="4">
        <v>329.21</v>
      </c>
      <c r="M7" s="4">
        <v>329.21</v>
      </c>
      <c r="N7" s="4" t="s">
        <v>48</v>
      </c>
      <c r="O7" s="4" t="s">
        <v>31</v>
      </c>
      <c r="P7" s="4" t="s">
        <v>32</v>
      </c>
      <c r="Q7" s="4">
        <v>0</v>
      </c>
      <c r="R7" s="6">
        <v>44391</v>
      </c>
      <c r="S7" s="5">
        <v>44405</v>
      </c>
      <c r="T7" s="4" t="s">
        <v>33</v>
      </c>
      <c r="U7" s="4">
        <v>329.21</v>
      </c>
      <c r="V7" s="4">
        <v>0</v>
      </c>
      <c r="W7" s="4">
        <v>0</v>
      </c>
      <c r="X7" s="4">
        <v>2197096</v>
      </c>
    </row>
    <row r="8" s="4" customFormat="1" spans="1:24">
      <c r="A8" s="4">
        <v>15808113567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44401</v>
      </c>
      <c r="G8" s="5">
        <v>44402</v>
      </c>
      <c r="H8" s="4">
        <v>1</v>
      </c>
      <c r="I8" s="4">
        <v>1</v>
      </c>
      <c r="J8" s="4">
        <v>1</v>
      </c>
      <c r="K8" s="4" t="s">
        <v>29</v>
      </c>
      <c r="L8" s="4">
        <v>187.22</v>
      </c>
      <c r="M8" s="4">
        <v>187.22</v>
      </c>
      <c r="N8" s="4" t="s">
        <v>51</v>
      </c>
      <c r="O8" s="4" t="s">
        <v>31</v>
      </c>
      <c r="P8" s="4" t="s">
        <v>32</v>
      </c>
      <c r="Q8" s="4">
        <v>0</v>
      </c>
      <c r="R8" s="6">
        <v>44392</v>
      </c>
      <c r="S8" s="5">
        <v>44405</v>
      </c>
      <c r="T8" s="4" t="s">
        <v>33</v>
      </c>
      <c r="U8" s="4">
        <v>187.22</v>
      </c>
      <c r="V8" s="4">
        <v>0</v>
      </c>
      <c r="W8" s="4">
        <v>0</v>
      </c>
      <c r="X8" s="4">
        <v>2197502</v>
      </c>
    </row>
    <row r="9" s="4" customFormat="1" spans="1:24">
      <c r="A9" s="4">
        <v>15814863676</v>
      </c>
      <c r="B9" s="4" t="s">
        <v>25</v>
      </c>
      <c r="C9" s="4" t="s">
        <v>26</v>
      </c>
      <c r="D9" s="4" t="s">
        <v>52</v>
      </c>
      <c r="E9" s="4" t="s">
        <v>35</v>
      </c>
      <c r="F9" s="5">
        <v>44401</v>
      </c>
      <c r="G9" s="5">
        <v>44402</v>
      </c>
      <c r="H9" s="4">
        <v>1</v>
      </c>
      <c r="I9" s="4">
        <v>1</v>
      </c>
      <c r="J9" s="4">
        <v>1</v>
      </c>
      <c r="K9" s="4" t="s">
        <v>29</v>
      </c>
      <c r="L9" s="4">
        <v>535.58</v>
      </c>
      <c r="M9" s="4">
        <v>535.58</v>
      </c>
      <c r="N9" s="4" t="s">
        <v>53</v>
      </c>
      <c r="O9" s="4" t="s">
        <v>31</v>
      </c>
      <c r="P9" s="4" t="s">
        <v>32</v>
      </c>
      <c r="Q9" s="4">
        <v>0</v>
      </c>
      <c r="R9" s="6">
        <v>44392</v>
      </c>
      <c r="S9" s="5">
        <v>44405</v>
      </c>
      <c r="T9" s="4" t="s">
        <v>33</v>
      </c>
      <c r="U9" s="4">
        <v>535.58</v>
      </c>
      <c r="V9" s="4">
        <v>0</v>
      </c>
      <c r="W9" s="4">
        <v>0</v>
      </c>
      <c r="X9" s="4">
        <v>2197918</v>
      </c>
    </row>
    <row r="10" s="4" customFormat="1" spans="1:24">
      <c r="A10" s="4">
        <v>15815421322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44400</v>
      </c>
      <c r="G10" s="5">
        <v>44402</v>
      </c>
      <c r="H10" s="4">
        <v>1</v>
      </c>
      <c r="I10" s="4">
        <v>2</v>
      </c>
      <c r="J10" s="4">
        <v>2</v>
      </c>
      <c r="K10" s="4" t="s">
        <v>29</v>
      </c>
      <c r="L10" s="4">
        <v>442.79</v>
      </c>
      <c r="M10" s="4">
        <v>442.79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44392</v>
      </c>
      <c r="S10" s="5">
        <v>44405</v>
      </c>
      <c r="T10" s="4" t="s">
        <v>33</v>
      </c>
      <c r="U10" s="4">
        <v>442.79</v>
      </c>
      <c r="V10" s="4">
        <v>0</v>
      </c>
      <c r="W10" s="4">
        <v>0</v>
      </c>
      <c r="X10" s="4">
        <v>2198018</v>
      </c>
    </row>
    <row r="11" s="4" customFormat="1" spans="1:24">
      <c r="A11" s="4">
        <v>15815555027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44400</v>
      </c>
      <c r="G11" s="5">
        <v>44402</v>
      </c>
      <c r="H11" s="4">
        <v>1</v>
      </c>
      <c r="I11" s="4">
        <v>2</v>
      </c>
      <c r="J11" s="4">
        <v>2</v>
      </c>
      <c r="K11" s="4" t="s">
        <v>29</v>
      </c>
      <c r="L11" s="4">
        <v>442.79</v>
      </c>
      <c r="M11" s="4">
        <v>442.79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44392</v>
      </c>
      <c r="S11" s="5">
        <v>44405</v>
      </c>
      <c r="T11" s="4" t="s">
        <v>33</v>
      </c>
      <c r="U11" s="4">
        <v>442.79</v>
      </c>
      <c r="V11" s="4">
        <v>0</v>
      </c>
      <c r="W11" s="4">
        <v>0</v>
      </c>
      <c r="X11" s="4">
        <v>2198045</v>
      </c>
    </row>
    <row r="12" s="4" customFormat="1" spans="1:24">
      <c r="A12" s="4">
        <v>15806099936</v>
      </c>
      <c r="B12" s="4" t="s">
        <v>25</v>
      </c>
      <c r="C12" s="4" t="s">
        <v>58</v>
      </c>
      <c r="D12" s="4" t="s">
        <v>43</v>
      </c>
      <c r="E12" s="4" t="s">
        <v>44</v>
      </c>
      <c r="F12" s="5">
        <v>44400</v>
      </c>
      <c r="G12" s="5">
        <v>44402</v>
      </c>
      <c r="H12" s="4">
        <v>1</v>
      </c>
      <c r="I12" s="4">
        <v>2</v>
      </c>
      <c r="J12" s="4">
        <v>2</v>
      </c>
      <c r="K12" s="4" t="s">
        <v>29</v>
      </c>
      <c r="L12" s="4">
        <v>-475.3</v>
      </c>
      <c r="M12" s="4">
        <v>-475.3</v>
      </c>
      <c r="N12" s="4" t="s">
        <v>45</v>
      </c>
      <c r="O12" s="4" t="s">
        <v>31</v>
      </c>
      <c r="P12" s="4" t="s">
        <v>32</v>
      </c>
      <c r="Q12" s="4">
        <v>0</v>
      </c>
      <c r="R12" s="6">
        <v>44391</v>
      </c>
      <c r="S12" s="5">
        <v>44405</v>
      </c>
      <c r="T12" s="4" t="s">
        <v>33</v>
      </c>
      <c r="U12" s="4">
        <v>-475.3</v>
      </c>
      <c r="V12" s="4">
        <v>0</v>
      </c>
      <c r="W12" s="4">
        <v>0</v>
      </c>
      <c r="X12" s="4">
        <v>2197069</v>
      </c>
    </row>
    <row r="13" s="4" customFormat="1" spans="1:24">
      <c r="A13" s="4">
        <v>15825623055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44401</v>
      </c>
      <c r="G13" s="5">
        <v>44402</v>
      </c>
      <c r="H13" s="4">
        <v>1</v>
      </c>
      <c r="I13" s="4">
        <v>1</v>
      </c>
      <c r="J13" s="4">
        <v>1</v>
      </c>
      <c r="K13" s="4" t="s">
        <v>29</v>
      </c>
      <c r="L13" s="4">
        <v>612.19</v>
      </c>
      <c r="M13" s="4">
        <v>612.19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44393</v>
      </c>
      <c r="S13" s="5">
        <v>44405</v>
      </c>
      <c r="T13" s="4" t="s">
        <v>33</v>
      </c>
      <c r="U13" s="4">
        <v>612.19</v>
      </c>
      <c r="V13" s="4">
        <v>0</v>
      </c>
      <c r="W13" s="4">
        <v>0</v>
      </c>
      <c r="X13" s="4">
        <v>2199329</v>
      </c>
    </row>
    <row r="14" s="4" customFormat="1" spans="1:24">
      <c r="A14" s="4">
        <v>15831370020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44395</v>
      </c>
      <c r="G14" s="5">
        <v>44402</v>
      </c>
      <c r="H14" s="4">
        <v>1</v>
      </c>
      <c r="I14" s="4">
        <v>7</v>
      </c>
      <c r="J14" s="4">
        <v>7</v>
      </c>
      <c r="K14" s="4" t="s">
        <v>29</v>
      </c>
      <c r="L14" s="4">
        <v>1206.59</v>
      </c>
      <c r="M14" s="4">
        <v>1206.59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44394</v>
      </c>
      <c r="S14" s="5">
        <v>44405</v>
      </c>
      <c r="T14" s="4" t="s">
        <v>33</v>
      </c>
      <c r="U14" s="4">
        <v>1206.59</v>
      </c>
      <c r="V14" s="4">
        <v>0</v>
      </c>
      <c r="W14" s="4">
        <v>0</v>
      </c>
      <c r="X14" s="4">
        <v>2199738</v>
      </c>
    </row>
    <row r="15" s="4" customFormat="1" spans="1:24">
      <c r="A15" s="4">
        <v>15838588357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44396</v>
      </c>
      <c r="G15" s="5">
        <v>44402</v>
      </c>
      <c r="H15" s="4">
        <v>1</v>
      </c>
      <c r="I15" s="4">
        <v>6</v>
      </c>
      <c r="J15" s="4">
        <v>6</v>
      </c>
      <c r="K15" s="4" t="s">
        <v>29</v>
      </c>
      <c r="L15" s="4">
        <v>2044.44</v>
      </c>
      <c r="M15" s="4">
        <v>2044.44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44394</v>
      </c>
      <c r="S15" s="5">
        <v>44405</v>
      </c>
      <c r="T15" s="4" t="s">
        <v>33</v>
      </c>
      <c r="U15" s="4">
        <v>2044.44</v>
      </c>
      <c r="V15" s="4">
        <v>0</v>
      </c>
      <c r="W15" s="4">
        <v>0</v>
      </c>
      <c r="X15" s="4">
        <v>2200385</v>
      </c>
    </row>
    <row r="16" s="4" customFormat="1" spans="1:23">
      <c r="A16" s="4">
        <v>15854547490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44401</v>
      </c>
      <c r="G16" s="5">
        <v>44402</v>
      </c>
      <c r="H16" s="4">
        <v>1</v>
      </c>
      <c r="I16" s="4">
        <v>1</v>
      </c>
      <c r="J16" s="4">
        <v>1</v>
      </c>
      <c r="K16" s="4" t="s">
        <v>29</v>
      </c>
      <c r="L16" s="4">
        <v>519.96</v>
      </c>
      <c r="M16" s="4">
        <v>519.96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44396</v>
      </c>
      <c r="S16" s="5">
        <v>44405</v>
      </c>
      <c r="T16" s="4" t="s">
        <v>33</v>
      </c>
      <c r="U16" s="4">
        <v>519.96</v>
      </c>
      <c r="V16" s="4">
        <v>0</v>
      </c>
      <c r="W16" s="4">
        <v>0</v>
      </c>
    </row>
    <row r="17" s="4" customFormat="1" spans="1:24">
      <c r="A17" s="4">
        <v>15862935471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44399</v>
      </c>
      <c r="G17" s="5">
        <v>44402</v>
      </c>
      <c r="H17" s="4">
        <v>1</v>
      </c>
      <c r="I17" s="4">
        <v>3</v>
      </c>
      <c r="J17" s="4">
        <v>3</v>
      </c>
      <c r="K17" s="4" t="s">
        <v>29</v>
      </c>
      <c r="L17" s="4">
        <v>1498.88</v>
      </c>
      <c r="M17" s="4">
        <v>1498.88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44397</v>
      </c>
      <c r="S17" s="5">
        <v>44405</v>
      </c>
      <c r="T17" s="4" t="s">
        <v>33</v>
      </c>
      <c r="U17" s="4">
        <v>1498.88</v>
      </c>
      <c r="V17" s="4">
        <v>0</v>
      </c>
      <c r="W17" s="4">
        <v>0</v>
      </c>
      <c r="X17" s="4">
        <v>2202672</v>
      </c>
    </row>
    <row r="18" s="4" customFormat="1" spans="1:24">
      <c r="A18" s="4">
        <v>15863399211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44401</v>
      </c>
      <c r="G18" s="5">
        <v>44402</v>
      </c>
      <c r="H18" s="4">
        <v>1</v>
      </c>
      <c r="I18" s="4">
        <v>1</v>
      </c>
      <c r="J18" s="4">
        <v>1</v>
      </c>
      <c r="K18" s="4" t="s">
        <v>29</v>
      </c>
      <c r="L18" s="4">
        <v>521.41</v>
      </c>
      <c r="M18" s="4">
        <v>521.41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44397</v>
      </c>
      <c r="S18" s="5">
        <v>44405</v>
      </c>
      <c r="T18" s="4" t="s">
        <v>33</v>
      </c>
      <c r="U18" s="4">
        <v>521.41</v>
      </c>
      <c r="V18" s="4">
        <v>0</v>
      </c>
      <c r="W18" s="4">
        <v>0</v>
      </c>
      <c r="X18" s="4">
        <v>2202738</v>
      </c>
    </row>
    <row r="19" s="4" customFormat="1" spans="1:24">
      <c r="A19" s="4">
        <v>15864923144</v>
      </c>
      <c r="B19" s="4" t="s">
        <v>25</v>
      </c>
      <c r="C19" s="4" t="s">
        <v>26</v>
      </c>
      <c r="D19" s="4" t="s">
        <v>77</v>
      </c>
      <c r="E19" s="4" t="s">
        <v>41</v>
      </c>
      <c r="F19" s="5">
        <v>44399</v>
      </c>
      <c r="G19" s="5">
        <v>44402</v>
      </c>
      <c r="H19" s="4">
        <v>1</v>
      </c>
      <c r="I19" s="4">
        <v>3</v>
      </c>
      <c r="J19" s="4">
        <v>3</v>
      </c>
      <c r="K19" s="4" t="s">
        <v>29</v>
      </c>
      <c r="L19" s="4">
        <v>1735.13</v>
      </c>
      <c r="M19" s="4">
        <v>1735.13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44397</v>
      </c>
      <c r="S19" s="5">
        <v>44405</v>
      </c>
      <c r="T19" s="4" t="s">
        <v>33</v>
      </c>
      <c r="U19" s="4">
        <v>1735.13</v>
      </c>
      <c r="V19" s="4">
        <v>0</v>
      </c>
      <c r="W19" s="4">
        <v>0</v>
      </c>
      <c r="X19" s="4">
        <v>2202942</v>
      </c>
    </row>
    <row r="20" s="4" customFormat="1" spans="1:24">
      <c r="A20" s="4">
        <v>15865640046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44401</v>
      </c>
      <c r="G20" s="5">
        <v>44402</v>
      </c>
      <c r="H20" s="4">
        <v>1</v>
      </c>
      <c r="I20" s="4">
        <v>1</v>
      </c>
      <c r="J20" s="4">
        <v>1</v>
      </c>
      <c r="K20" s="4" t="s">
        <v>29</v>
      </c>
      <c r="L20" s="4">
        <v>292.68</v>
      </c>
      <c r="M20" s="4">
        <v>292.68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44397</v>
      </c>
      <c r="S20" s="5">
        <v>44405</v>
      </c>
      <c r="T20" s="4" t="s">
        <v>33</v>
      </c>
      <c r="U20" s="4">
        <v>292.68</v>
      </c>
      <c r="V20" s="4">
        <v>0</v>
      </c>
      <c r="W20" s="4">
        <v>0</v>
      </c>
      <c r="X20" s="4">
        <v>2203067</v>
      </c>
    </row>
    <row r="21" s="4" customFormat="1" spans="1:24">
      <c r="A21" s="4">
        <v>15865640046</v>
      </c>
      <c r="B21" s="4" t="s">
        <v>25</v>
      </c>
      <c r="C21" s="4" t="s">
        <v>58</v>
      </c>
      <c r="D21" s="4" t="s">
        <v>79</v>
      </c>
      <c r="E21" s="4" t="s">
        <v>80</v>
      </c>
      <c r="F21" s="5">
        <v>44401</v>
      </c>
      <c r="G21" s="5">
        <v>44402</v>
      </c>
      <c r="H21" s="4">
        <v>1</v>
      </c>
      <c r="I21" s="4">
        <v>1</v>
      </c>
      <c r="J21" s="4">
        <v>1</v>
      </c>
      <c r="K21" s="4" t="s">
        <v>29</v>
      </c>
      <c r="L21" s="4">
        <v>-292.68</v>
      </c>
      <c r="M21" s="4">
        <v>-292.68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44397</v>
      </c>
      <c r="S21" s="5">
        <v>44405</v>
      </c>
      <c r="T21" s="4" t="s">
        <v>33</v>
      </c>
      <c r="U21" s="4">
        <v>-292.68</v>
      </c>
      <c r="V21" s="4">
        <v>0</v>
      </c>
      <c r="W21" s="4">
        <v>0</v>
      </c>
      <c r="X21" s="4">
        <v>2203067</v>
      </c>
    </row>
    <row r="22" s="4" customFormat="1" spans="1:24">
      <c r="A22" s="4">
        <v>15875003185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44399</v>
      </c>
      <c r="G22" s="5">
        <v>44402</v>
      </c>
      <c r="H22" s="4">
        <v>1</v>
      </c>
      <c r="I22" s="4">
        <v>3</v>
      </c>
      <c r="J22" s="4">
        <v>3</v>
      </c>
      <c r="K22" s="4" t="s">
        <v>29</v>
      </c>
      <c r="L22" s="4">
        <v>2555.35</v>
      </c>
      <c r="M22" s="4">
        <v>2555.35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44398</v>
      </c>
      <c r="S22" s="5">
        <v>44405</v>
      </c>
      <c r="T22" s="4" t="s">
        <v>33</v>
      </c>
      <c r="U22" s="4">
        <v>2555.35</v>
      </c>
      <c r="V22" s="4">
        <v>0</v>
      </c>
      <c r="W22" s="4">
        <v>0</v>
      </c>
      <c r="X22" s="4">
        <v>2203886</v>
      </c>
    </row>
    <row r="23" s="4" customFormat="1" spans="1:24">
      <c r="A23" s="4">
        <v>15877725741</v>
      </c>
      <c r="B23" s="4" t="s">
        <v>25</v>
      </c>
      <c r="C23" s="4" t="s">
        <v>26</v>
      </c>
      <c r="D23" s="4" t="s">
        <v>85</v>
      </c>
      <c r="E23" s="4" t="s">
        <v>44</v>
      </c>
      <c r="F23" s="5">
        <v>44400</v>
      </c>
      <c r="G23" s="5">
        <v>44402</v>
      </c>
      <c r="H23" s="4">
        <v>1</v>
      </c>
      <c r="I23" s="4">
        <v>2</v>
      </c>
      <c r="J23" s="4">
        <v>2</v>
      </c>
      <c r="K23" s="4" t="s">
        <v>29</v>
      </c>
      <c r="L23" s="4">
        <v>1539.77</v>
      </c>
      <c r="M23" s="4">
        <v>1539.77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44398</v>
      </c>
      <c r="S23" s="5">
        <v>44405</v>
      </c>
      <c r="T23" s="4" t="s">
        <v>33</v>
      </c>
      <c r="U23" s="4">
        <v>1539.77</v>
      </c>
      <c r="V23" s="4">
        <v>0</v>
      </c>
      <c r="W23" s="4">
        <v>0</v>
      </c>
      <c r="X23" s="4">
        <v>2204200</v>
      </c>
    </row>
    <row r="24" s="4" customFormat="1" spans="1:24">
      <c r="A24" s="4">
        <v>15884550156</v>
      </c>
      <c r="B24" s="4" t="s">
        <v>25</v>
      </c>
      <c r="C24" s="4" t="s">
        <v>26</v>
      </c>
      <c r="D24" s="4" t="s">
        <v>87</v>
      </c>
      <c r="E24" s="4" t="s">
        <v>72</v>
      </c>
      <c r="F24" s="5">
        <v>44400</v>
      </c>
      <c r="G24" s="5">
        <v>44402</v>
      </c>
      <c r="H24" s="4">
        <v>1</v>
      </c>
      <c r="I24" s="4">
        <v>2</v>
      </c>
      <c r="J24" s="4">
        <v>2</v>
      </c>
      <c r="K24" s="4" t="s">
        <v>29</v>
      </c>
      <c r="L24" s="4">
        <v>817.84</v>
      </c>
      <c r="M24" s="4">
        <v>817.84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44398</v>
      </c>
      <c r="S24" s="5">
        <v>44405</v>
      </c>
      <c r="T24" s="4" t="s">
        <v>33</v>
      </c>
      <c r="U24" s="4">
        <v>817.84</v>
      </c>
      <c r="V24" s="4">
        <v>0</v>
      </c>
      <c r="W24" s="4">
        <v>0</v>
      </c>
      <c r="X24" s="4">
        <v>2204289</v>
      </c>
    </row>
    <row r="25" s="4" customFormat="1" spans="1:24">
      <c r="A25" s="4">
        <v>15884708006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44400</v>
      </c>
      <c r="G25" s="5">
        <v>44402</v>
      </c>
      <c r="H25" s="4">
        <v>1</v>
      </c>
      <c r="I25" s="4">
        <v>2</v>
      </c>
      <c r="J25" s="4">
        <v>2</v>
      </c>
      <c r="K25" s="4" t="s">
        <v>29</v>
      </c>
      <c r="L25" s="4">
        <v>1590.48</v>
      </c>
      <c r="M25" s="4">
        <v>1590.48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44398</v>
      </c>
      <c r="S25" s="5">
        <v>44405</v>
      </c>
      <c r="T25" s="4" t="s">
        <v>33</v>
      </c>
      <c r="U25" s="4">
        <v>1590.48</v>
      </c>
      <c r="V25" s="4">
        <v>0</v>
      </c>
      <c r="W25" s="4">
        <v>0</v>
      </c>
      <c r="X25" s="4">
        <v>2204308</v>
      </c>
    </row>
    <row r="26" s="4" customFormat="1" spans="1:24">
      <c r="A26" s="4">
        <v>15800799534</v>
      </c>
      <c r="B26" s="4" t="s">
        <v>25</v>
      </c>
      <c r="C26" s="4" t="s">
        <v>58</v>
      </c>
      <c r="D26" s="4" t="s">
        <v>40</v>
      </c>
      <c r="E26" s="4" t="s">
        <v>41</v>
      </c>
      <c r="F26" s="5">
        <v>44400</v>
      </c>
      <c r="G26" s="5">
        <v>44402</v>
      </c>
      <c r="H26" s="4">
        <v>1</v>
      </c>
      <c r="I26" s="4">
        <v>2</v>
      </c>
      <c r="J26" s="4">
        <v>2</v>
      </c>
      <c r="K26" s="4" t="s">
        <v>29</v>
      </c>
      <c r="L26" s="4">
        <v>-627.74</v>
      </c>
      <c r="M26" s="4">
        <v>-627.74</v>
      </c>
      <c r="N26" s="4" t="s">
        <v>42</v>
      </c>
      <c r="O26" s="4" t="s">
        <v>31</v>
      </c>
      <c r="P26" s="4" t="s">
        <v>32</v>
      </c>
      <c r="Q26" s="4">
        <v>0</v>
      </c>
      <c r="R26" s="6">
        <v>44391</v>
      </c>
      <c r="S26" s="5">
        <v>44405</v>
      </c>
      <c r="T26" s="4" t="s">
        <v>33</v>
      </c>
      <c r="U26" s="4">
        <v>-627.74</v>
      </c>
      <c r="V26" s="4">
        <v>0</v>
      </c>
      <c r="W26" s="4">
        <v>0</v>
      </c>
      <c r="X26" s="4">
        <v>2196659</v>
      </c>
    </row>
    <row r="27" s="4" customFormat="1" spans="1:24">
      <c r="A27" s="4">
        <v>15887085927</v>
      </c>
      <c r="B27" s="4" t="s">
        <v>25</v>
      </c>
      <c r="C27" s="4" t="s">
        <v>26</v>
      </c>
      <c r="D27" s="4" t="s">
        <v>82</v>
      </c>
      <c r="E27" s="4" t="s">
        <v>83</v>
      </c>
      <c r="F27" s="5">
        <v>44399</v>
      </c>
      <c r="G27" s="5">
        <v>44402</v>
      </c>
      <c r="H27" s="4">
        <v>2</v>
      </c>
      <c r="I27" s="4">
        <v>3</v>
      </c>
      <c r="J27" s="4">
        <v>6</v>
      </c>
      <c r="K27" s="4" t="s">
        <v>29</v>
      </c>
      <c r="L27" s="4">
        <v>5307.46</v>
      </c>
      <c r="M27" s="4">
        <v>5307.46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44398</v>
      </c>
      <c r="S27" s="5">
        <v>44405</v>
      </c>
      <c r="T27" s="4" t="s">
        <v>33</v>
      </c>
      <c r="U27" s="4">
        <v>5307.46</v>
      </c>
      <c r="V27" s="4">
        <v>0</v>
      </c>
      <c r="W27" s="4">
        <v>0</v>
      </c>
      <c r="X27" s="4">
        <v>2204606</v>
      </c>
    </row>
    <row r="28" s="4" customFormat="1" spans="1:24">
      <c r="A28" s="4">
        <v>15887711735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44401</v>
      </c>
      <c r="G28" s="5">
        <v>44402</v>
      </c>
      <c r="H28" s="4">
        <v>1</v>
      </c>
      <c r="I28" s="4">
        <v>1</v>
      </c>
      <c r="J28" s="4">
        <v>1</v>
      </c>
      <c r="K28" s="4" t="s">
        <v>29</v>
      </c>
      <c r="L28" s="4">
        <v>171.35</v>
      </c>
      <c r="M28" s="4">
        <v>171.35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44398</v>
      </c>
      <c r="S28" s="5">
        <v>44405</v>
      </c>
      <c r="T28" s="4" t="s">
        <v>33</v>
      </c>
      <c r="U28" s="4">
        <v>171.35</v>
      </c>
      <c r="V28" s="4">
        <v>0</v>
      </c>
      <c r="W28" s="4">
        <v>0</v>
      </c>
      <c r="X28" s="4">
        <v>2204686</v>
      </c>
    </row>
    <row r="29" s="4" customFormat="1" spans="1:24">
      <c r="A29" s="4">
        <v>15888092110</v>
      </c>
      <c r="B29" s="4" t="s">
        <v>25</v>
      </c>
      <c r="C29" s="4" t="s">
        <v>26</v>
      </c>
      <c r="D29" s="4" t="s">
        <v>82</v>
      </c>
      <c r="E29" s="4" t="s">
        <v>83</v>
      </c>
      <c r="F29" s="5">
        <v>44401</v>
      </c>
      <c r="G29" s="5">
        <v>44402</v>
      </c>
      <c r="H29" s="4">
        <v>1</v>
      </c>
      <c r="I29" s="4">
        <v>1</v>
      </c>
      <c r="J29" s="4">
        <v>1</v>
      </c>
      <c r="K29" s="4" t="s">
        <v>29</v>
      </c>
      <c r="L29" s="4">
        <v>877.84</v>
      </c>
      <c r="M29" s="4">
        <v>877.84</v>
      </c>
      <c r="N29" s="4" t="s">
        <v>96</v>
      </c>
      <c r="O29" s="4" t="s">
        <v>31</v>
      </c>
      <c r="P29" s="4" t="s">
        <v>32</v>
      </c>
      <c r="Q29" s="4">
        <v>0</v>
      </c>
      <c r="R29" s="6">
        <v>44398</v>
      </c>
      <c r="S29" s="5">
        <v>44405</v>
      </c>
      <c r="T29" s="4" t="s">
        <v>33</v>
      </c>
      <c r="U29" s="4">
        <v>877.84</v>
      </c>
      <c r="V29" s="4">
        <v>0</v>
      </c>
      <c r="W29" s="4">
        <v>0</v>
      </c>
      <c r="X29" s="4">
        <v>2204733</v>
      </c>
    </row>
    <row r="30" s="4" customFormat="1" spans="1:24">
      <c r="A30" s="4">
        <v>15888165736</v>
      </c>
      <c r="B30" s="4" t="s">
        <v>25</v>
      </c>
      <c r="C30" s="4" t="s">
        <v>26</v>
      </c>
      <c r="D30" s="4" t="s">
        <v>97</v>
      </c>
      <c r="E30" s="4" t="s">
        <v>98</v>
      </c>
      <c r="F30" s="5">
        <v>44401</v>
      </c>
      <c r="G30" s="5">
        <v>44402</v>
      </c>
      <c r="H30" s="4">
        <v>1</v>
      </c>
      <c r="I30" s="4">
        <v>1</v>
      </c>
      <c r="J30" s="4">
        <v>1</v>
      </c>
      <c r="K30" s="4" t="s">
        <v>29</v>
      </c>
      <c r="L30" s="4">
        <v>617.54</v>
      </c>
      <c r="M30" s="4">
        <v>617.54</v>
      </c>
      <c r="N30" s="4" t="s">
        <v>99</v>
      </c>
      <c r="O30" s="4" t="s">
        <v>31</v>
      </c>
      <c r="P30" s="4" t="s">
        <v>32</v>
      </c>
      <c r="Q30" s="4">
        <v>0</v>
      </c>
      <c r="R30" s="6">
        <v>44398</v>
      </c>
      <c r="S30" s="5">
        <v>44405</v>
      </c>
      <c r="T30" s="4" t="s">
        <v>33</v>
      </c>
      <c r="U30" s="4">
        <v>617.54</v>
      </c>
      <c r="V30" s="4">
        <v>0</v>
      </c>
      <c r="W30" s="4">
        <v>666</v>
      </c>
      <c r="X30" s="4">
        <v>2204745</v>
      </c>
    </row>
    <row r="31" s="4" customFormat="1" spans="1:24">
      <c r="A31" s="4">
        <v>15893177246</v>
      </c>
      <c r="B31" s="4" t="s">
        <v>25</v>
      </c>
      <c r="C31" s="4" t="s">
        <v>26</v>
      </c>
      <c r="D31" s="4" t="s">
        <v>100</v>
      </c>
      <c r="E31" s="4" t="s">
        <v>101</v>
      </c>
      <c r="F31" s="5">
        <v>44401</v>
      </c>
      <c r="G31" s="5">
        <v>44402</v>
      </c>
      <c r="H31" s="4">
        <v>1</v>
      </c>
      <c r="I31" s="4">
        <v>1</v>
      </c>
      <c r="J31" s="4">
        <v>1</v>
      </c>
      <c r="K31" s="4" t="s">
        <v>29</v>
      </c>
      <c r="L31" s="4">
        <v>143.94</v>
      </c>
      <c r="M31" s="4">
        <v>143.94</v>
      </c>
      <c r="N31" s="4" t="s">
        <v>102</v>
      </c>
      <c r="O31" s="4" t="s">
        <v>31</v>
      </c>
      <c r="P31" s="4" t="s">
        <v>32</v>
      </c>
      <c r="Q31" s="4">
        <v>0</v>
      </c>
      <c r="R31" s="6">
        <v>44399</v>
      </c>
      <c r="S31" s="5">
        <v>44405</v>
      </c>
      <c r="T31" s="4" t="s">
        <v>33</v>
      </c>
      <c r="U31" s="4">
        <v>143.94</v>
      </c>
      <c r="V31" s="4">
        <v>0</v>
      </c>
      <c r="W31" s="4">
        <v>0</v>
      </c>
      <c r="X31" s="4">
        <v>2204967</v>
      </c>
    </row>
    <row r="32" s="4" customFormat="1" spans="1:24">
      <c r="A32" s="4">
        <v>15893178479</v>
      </c>
      <c r="B32" s="4" t="s">
        <v>25</v>
      </c>
      <c r="C32" s="4" t="s">
        <v>26</v>
      </c>
      <c r="D32" s="4" t="s">
        <v>100</v>
      </c>
      <c r="E32" s="4" t="s">
        <v>101</v>
      </c>
      <c r="F32" s="5">
        <v>44401</v>
      </c>
      <c r="G32" s="5">
        <v>44402</v>
      </c>
      <c r="H32" s="4">
        <v>1</v>
      </c>
      <c r="I32" s="4">
        <v>1</v>
      </c>
      <c r="J32" s="4">
        <v>1</v>
      </c>
      <c r="K32" s="4" t="s">
        <v>29</v>
      </c>
      <c r="L32" s="4">
        <v>143.94</v>
      </c>
      <c r="M32" s="4">
        <v>143.94</v>
      </c>
      <c r="N32" s="4" t="s">
        <v>102</v>
      </c>
      <c r="O32" s="4" t="s">
        <v>31</v>
      </c>
      <c r="P32" s="4" t="s">
        <v>32</v>
      </c>
      <c r="Q32" s="4">
        <v>0</v>
      </c>
      <c r="R32" s="6">
        <v>44399</v>
      </c>
      <c r="S32" s="5">
        <v>44405</v>
      </c>
      <c r="T32" s="4" t="s">
        <v>33</v>
      </c>
      <c r="U32" s="4">
        <v>143.94</v>
      </c>
      <c r="V32" s="4">
        <v>0</v>
      </c>
      <c r="W32" s="4">
        <v>0</v>
      </c>
      <c r="X32" s="4">
        <v>2204968</v>
      </c>
    </row>
    <row r="33" s="4" customFormat="1" spans="1:24">
      <c r="A33" s="4">
        <v>15893179850</v>
      </c>
      <c r="B33" s="4" t="s">
        <v>25</v>
      </c>
      <c r="C33" s="4" t="s">
        <v>26</v>
      </c>
      <c r="D33" s="4" t="s">
        <v>100</v>
      </c>
      <c r="E33" s="4" t="s">
        <v>101</v>
      </c>
      <c r="F33" s="5">
        <v>44401</v>
      </c>
      <c r="G33" s="5">
        <v>44402</v>
      </c>
      <c r="H33" s="4">
        <v>1</v>
      </c>
      <c r="I33" s="4">
        <v>1</v>
      </c>
      <c r="J33" s="4">
        <v>1</v>
      </c>
      <c r="K33" s="4" t="s">
        <v>29</v>
      </c>
      <c r="L33" s="4">
        <v>143.94</v>
      </c>
      <c r="M33" s="4">
        <v>143.94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44399</v>
      </c>
      <c r="S33" s="5">
        <v>44405</v>
      </c>
      <c r="T33" s="4" t="s">
        <v>33</v>
      </c>
      <c r="U33" s="4">
        <v>143.94</v>
      </c>
      <c r="V33" s="4">
        <v>0</v>
      </c>
      <c r="W33" s="4">
        <v>0</v>
      </c>
      <c r="X33" s="4">
        <v>2204969</v>
      </c>
    </row>
    <row r="34" s="4" customFormat="1" spans="1:24">
      <c r="A34" s="4">
        <v>15893176156</v>
      </c>
      <c r="B34" s="4" t="s">
        <v>25</v>
      </c>
      <c r="C34" s="4" t="s">
        <v>26</v>
      </c>
      <c r="D34" s="4" t="s">
        <v>100</v>
      </c>
      <c r="E34" s="4" t="s">
        <v>101</v>
      </c>
      <c r="F34" s="5">
        <v>44401</v>
      </c>
      <c r="G34" s="5">
        <v>44402</v>
      </c>
      <c r="H34" s="4">
        <v>1</v>
      </c>
      <c r="I34" s="4">
        <v>1</v>
      </c>
      <c r="J34" s="4">
        <v>1</v>
      </c>
      <c r="K34" s="4" t="s">
        <v>29</v>
      </c>
      <c r="L34" s="4">
        <v>143.94</v>
      </c>
      <c r="M34" s="4">
        <v>143.94</v>
      </c>
      <c r="N34" s="4" t="s">
        <v>102</v>
      </c>
      <c r="O34" s="4" t="s">
        <v>31</v>
      </c>
      <c r="P34" s="4" t="s">
        <v>32</v>
      </c>
      <c r="Q34" s="4">
        <v>0</v>
      </c>
      <c r="R34" s="6">
        <v>44399</v>
      </c>
      <c r="S34" s="5">
        <v>44405</v>
      </c>
      <c r="T34" s="4" t="s">
        <v>33</v>
      </c>
      <c r="U34" s="4">
        <v>143.94</v>
      </c>
      <c r="V34" s="4">
        <v>0</v>
      </c>
      <c r="W34" s="4">
        <v>0</v>
      </c>
      <c r="X34" s="4">
        <v>2204966</v>
      </c>
    </row>
    <row r="35" s="4" customFormat="1" spans="1:23">
      <c r="A35" s="4">
        <v>15893184390</v>
      </c>
      <c r="B35" s="4" t="s">
        <v>25</v>
      </c>
      <c r="C35" s="4" t="s">
        <v>26</v>
      </c>
      <c r="D35" s="4" t="s">
        <v>100</v>
      </c>
      <c r="E35" s="4" t="s">
        <v>101</v>
      </c>
      <c r="F35" s="5">
        <v>44401</v>
      </c>
      <c r="G35" s="5">
        <v>44402</v>
      </c>
      <c r="H35" s="4">
        <v>1</v>
      </c>
      <c r="I35" s="4">
        <v>1</v>
      </c>
      <c r="J35" s="4">
        <v>1</v>
      </c>
      <c r="K35" s="4" t="s">
        <v>29</v>
      </c>
      <c r="L35" s="4">
        <v>143.94</v>
      </c>
      <c r="M35" s="4">
        <v>143.94</v>
      </c>
      <c r="N35" s="4" t="s">
        <v>102</v>
      </c>
      <c r="O35" s="4" t="s">
        <v>31</v>
      </c>
      <c r="P35" s="4" t="s">
        <v>32</v>
      </c>
      <c r="Q35" s="4">
        <v>0</v>
      </c>
      <c r="R35" s="6">
        <v>44399</v>
      </c>
      <c r="S35" s="5">
        <v>44405</v>
      </c>
      <c r="T35" s="4" t="s">
        <v>33</v>
      </c>
      <c r="U35" s="4">
        <v>143.94</v>
      </c>
      <c r="V35" s="4">
        <v>0</v>
      </c>
      <c r="W35" s="4">
        <v>0</v>
      </c>
    </row>
    <row r="36" s="4" customFormat="1" spans="1:24">
      <c r="A36" s="4">
        <v>15893185520</v>
      </c>
      <c r="B36" s="4" t="s">
        <v>25</v>
      </c>
      <c r="C36" s="4" t="s">
        <v>26</v>
      </c>
      <c r="D36" s="4" t="s">
        <v>100</v>
      </c>
      <c r="E36" s="4" t="s">
        <v>101</v>
      </c>
      <c r="F36" s="5">
        <v>44401</v>
      </c>
      <c r="G36" s="5">
        <v>44402</v>
      </c>
      <c r="H36" s="4">
        <v>1</v>
      </c>
      <c r="I36" s="4">
        <v>1</v>
      </c>
      <c r="J36" s="4">
        <v>1</v>
      </c>
      <c r="K36" s="4" t="s">
        <v>29</v>
      </c>
      <c r="L36" s="4">
        <v>143.94</v>
      </c>
      <c r="M36" s="4">
        <v>143.94</v>
      </c>
      <c r="N36" s="4" t="s">
        <v>102</v>
      </c>
      <c r="O36" s="4" t="s">
        <v>31</v>
      </c>
      <c r="P36" s="4" t="s">
        <v>32</v>
      </c>
      <c r="Q36" s="4">
        <v>0</v>
      </c>
      <c r="R36" s="6">
        <v>44399</v>
      </c>
      <c r="S36" s="5">
        <v>44405</v>
      </c>
      <c r="T36" s="4" t="s">
        <v>33</v>
      </c>
      <c r="U36" s="4">
        <v>143.94</v>
      </c>
      <c r="V36" s="4">
        <v>0</v>
      </c>
      <c r="W36" s="4">
        <v>0</v>
      </c>
      <c r="X36" s="4">
        <v>2204973</v>
      </c>
    </row>
    <row r="37" s="4" customFormat="1" spans="1:24">
      <c r="A37" s="4">
        <v>15893182178</v>
      </c>
      <c r="B37" s="4" t="s">
        <v>25</v>
      </c>
      <c r="C37" s="4" t="s">
        <v>26</v>
      </c>
      <c r="D37" s="4" t="s">
        <v>100</v>
      </c>
      <c r="E37" s="4" t="s">
        <v>101</v>
      </c>
      <c r="F37" s="5">
        <v>44401</v>
      </c>
      <c r="G37" s="5">
        <v>44402</v>
      </c>
      <c r="H37" s="4">
        <v>1</v>
      </c>
      <c r="I37" s="4">
        <v>1</v>
      </c>
      <c r="J37" s="4">
        <v>1</v>
      </c>
      <c r="K37" s="4" t="s">
        <v>29</v>
      </c>
      <c r="L37" s="4">
        <v>143.94</v>
      </c>
      <c r="M37" s="4">
        <v>143.94</v>
      </c>
      <c r="N37" s="4" t="s">
        <v>102</v>
      </c>
      <c r="O37" s="4" t="s">
        <v>31</v>
      </c>
      <c r="P37" s="4" t="s">
        <v>32</v>
      </c>
      <c r="Q37" s="4">
        <v>0</v>
      </c>
      <c r="R37" s="6">
        <v>44399</v>
      </c>
      <c r="S37" s="5">
        <v>44405</v>
      </c>
      <c r="T37" s="4" t="s">
        <v>33</v>
      </c>
      <c r="U37" s="4">
        <v>143.94</v>
      </c>
      <c r="V37" s="4">
        <v>0</v>
      </c>
      <c r="W37" s="4">
        <v>0</v>
      </c>
      <c r="X37" s="4">
        <v>2204970</v>
      </c>
    </row>
    <row r="38" s="4" customFormat="1" spans="1:24">
      <c r="A38" s="4">
        <v>15893183042</v>
      </c>
      <c r="B38" s="4" t="s">
        <v>25</v>
      </c>
      <c r="C38" s="4" t="s">
        <v>26</v>
      </c>
      <c r="D38" s="4" t="s">
        <v>100</v>
      </c>
      <c r="E38" s="4" t="s">
        <v>101</v>
      </c>
      <c r="F38" s="5">
        <v>44401</v>
      </c>
      <c r="G38" s="5">
        <v>44402</v>
      </c>
      <c r="H38" s="4">
        <v>1</v>
      </c>
      <c r="I38" s="4">
        <v>1</v>
      </c>
      <c r="J38" s="4">
        <v>1</v>
      </c>
      <c r="K38" s="4" t="s">
        <v>29</v>
      </c>
      <c r="L38" s="4">
        <v>143.94</v>
      </c>
      <c r="M38" s="4">
        <v>143.94</v>
      </c>
      <c r="N38" s="4" t="s">
        <v>102</v>
      </c>
      <c r="O38" s="4" t="s">
        <v>31</v>
      </c>
      <c r="P38" s="4" t="s">
        <v>32</v>
      </c>
      <c r="Q38" s="4">
        <v>0</v>
      </c>
      <c r="R38" s="6">
        <v>44399</v>
      </c>
      <c r="S38" s="5">
        <v>44405</v>
      </c>
      <c r="T38" s="4" t="s">
        <v>33</v>
      </c>
      <c r="U38" s="4">
        <v>143.94</v>
      </c>
      <c r="V38" s="4">
        <v>0</v>
      </c>
      <c r="W38" s="4">
        <v>0</v>
      </c>
      <c r="X38" s="4">
        <v>2204971</v>
      </c>
    </row>
    <row r="39" s="4" customFormat="1" spans="1:24">
      <c r="A39" s="4">
        <v>15893186460</v>
      </c>
      <c r="B39" s="4" t="s">
        <v>25</v>
      </c>
      <c r="C39" s="4" t="s">
        <v>26</v>
      </c>
      <c r="D39" s="4" t="s">
        <v>100</v>
      </c>
      <c r="E39" s="4" t="s">
        <v>101</v>
      </c>
      <c r="F39" s="5">
        <v>44401</v>
      </c>
      <c r="G39" s="5">
        <v>44402</v>
      </c>
      <c r="H39" s="4">
        <v>1</v>
      </c>
      <c r="I39" s="4">
        <v>1</v>
      </c>
      <c r="J39" s="4">
        <v>1</v>
      </c>
      <c r="K39" s="4" t="s">
        <v>29</v>
      </c>
      <c r="L39" s="4">
        <v>143.94</v>
      </c>
      <c r="M39" s="4">
        <v>143.94</v>
      </c>
      <c r="N39" s="4" t="s">
        <v>102</v>
      </c>
      <c r="O39" s="4" t="s">
        <v>31</v>
      </c>
      <c r="P39" s="4" t="s">
        <v>32</v>
      </c>
      <c r="Q39" s="4">
        <v>0</v>
      </c>
      <c r="R39" s="6">
        <v>44399</v>
      </c>
      <c r="S39" s="5">
        <v>44405</v>
      </c>
      <c r="T39" s="4" t="s">
        <v>33</v>
      </c>
      <c r="U39" s="4">
        <v>143.94</v>
      </c>
      <c r="V39" s="4">
        <v>0</v>
      </c>
      <c r="W39" s="4">
        <v>0</v>
      </c>
      <c r="X39" s="4">
        <v>2204974</v>
      </c>
    </row>
    <row r="40" s="4" customFormat="1" spans="1:24">
      <c r="A40" s="4">
        <v>15893187352</v>
      </c>
      <c r="B40" s="4" t="s">
        <v>25</v>
      </c>
      <c r="C40" s="4" t="s">
        <v>26</v>
      </c>
      <c r="D40" s="4" t="s">
        <v>100</v>
      </c>
      <c r="E40" s="4" t="s">
        <v>101</v>
      </c>
      <c r="F40" s="5">
        <v>44401</v>
      </c>
      <c r="G40" s="5">
        <v>44402</v>
      </c>
      <c r="H40" s="4">
        <v>1</v>
      </c>
      <c r="I40" s="4">
        <v>1</v>
      </c>
      <c r="J40" s="4">
        <v>1</v>
      </c>
      <c r="K40" s="4" t="s">
        <v>29</v>
      </c>
      <c r="L40" s="4">
        <v>143.94</v>
      </c>
      <c r="M40" s="4">
        <v>143.94</v>
      </c>
      <c r="N40" s="4" t="s">
        <v>102</v>
      </c>
      <c r="O40" s="4" t="s">
        <v>31</v>
      </c>
      <c r="P40" s="4" t="s">
        <v>32</v>
      </c>
      <c r="Q40" s="4">
        <v>0</v>
      </c>
      <c r="R40" s="6">
        <v>44399</v>
      </c>
      <c r="S40" s="5">
        <v>44405</v>
      </c>
      <c r="T40" s="4" t="s">
        <v>33</v>
      </c>
      <c r="U40" s="4">
        <v>143.94</v>
      </c>
      <c r="V40" s="4">
        <v>0</v>
      </c>
      <c r="W40" s="4">
        <v>0</v>
      </c>
      <c r="X40" s="4">
        <v>2204975</v>
      </c>
    </row>
    <row r="41" s="4" customFormat="1" spans="1:24">
      <c r="A41" s="4">
        <v>15893188943</v>
      </c>
      <c r="B41" s="4" t="s">
        <v>25</v>
      </c>
      <c r="C41" s="4" t="s">
        <v>26</v>
      </c>
      <c r="D41" s="4" t="s">
        <v>100</v>
      </c>
      <c r="E41" s="4" t="s">
        <v>101</v>
      </c>
      <c r="F41" s="5">
        <v>44401</v>
      </c>
      <c r="G41" s="5">
        <v>44402</v>
      </c>
      <c r="H41" s="4">
        <v>1</v>
      </c>
      <c r="I41" s="4">
        <v>1</v>
      </c>
      <c r="J41" s="4">
        <v>1</v>
      </c>
      <c r="K41" s="4" t="s">
        <v>29</v>
      </c>
      <c r="L41" s="4">
        <v>143.94</v>
      </c>
      <c r="M41" s="4">
        <v>143.94</v>
      </c>
      <c r="N41" s="4" t="s">
        <v>102</v>
      </c>
      <c r="O41" s="4" t="s">
        <v>31</v>
      </c>
      <c r="P41" s="4" t="s">
        <v>32</v>
      </c>
      <c r="Q41" s="4">
        <v>0</v>
      </c>
      <c r="R41" s="6">
        <v>44399</v>
      </c>
      <c r="S41" s="5">
        <v>44405</v>
      </c>
      <c r="T41" s="4" t="s">
        <v>33</v>
      </c>
      <c r="U41" s="4">
        <v>143.94</v>
      </c>
      <c r="V41" s="4">
        <v>0</v>
      </c>
      <c r="W41" s="4">
        <v>0</v>
      </c>
      <c r="X41" s="4">
        <v>2204976</v>
      </c>
    </row>
    <row r="42" s="4" customFormat="1" spans="1:24">
      <c r="A42" s="4">
        <v>15893189874</v>
      </c>
      <c r="B42" s="4" t="s">
        <v>25</v>
      </c>
      <c r="C42" s="4" t="s">
        <v>26</v>
      </c>
      <c r="D42" s="4" t="s">
        <v>100</v>
      </c>
      <c r="E42" s="4" t="s">
        <v>101</v>
      </c>
      <c r="F42" s="5">
        <v>44401</v>
      </c>
      <c r="G42" s="5">
        <v>44402</v>
      </c>
      <c r="H42" s="4">
        <v>1</v>
      </c>
      <c r="I42" s="4">
        <v>1</v>
      </c>
      <c r="J42" s="4">
        <v>1</v>
      </c>
      <c r="K42" s="4" t="s">
        <v>29</v>
      </c>
      <c r="L42" s="4">
        <v>143.94</v>
      </c>
      <c r="M42" s="4">
        <v>143.94</v>
      </c>
      <c r="N42" s="4" t="s">
        <v>102</v>
      </c>
      <c r="O42" s="4" t="s">
        <v>31</v>
      </c>
      <c r="P42" s="4" t="s">
        <v>32</v>
      </c>
      <c r="Q42" s="4">
        <v>0</v>
      </c>
      <c r="R42" s="6">
        <v>44399</v>
      </c>
      <c r="S42" s="5">
        <v>44405</v>
      </c>
      <c r="T42" s="4" t="s">
        <v>33</v>
      </c>
      <c r="U42" s="4">
        <v>143.94</v>
      </c>
      <c r="V42" s="4">
        <v>0</v>
      </c>
      <c r="W42" s="4">
        <v>0</v>
      </c>
      <c r="X42" s="4">
        <v>2204977</v>
      </c>
    </row>
    <row r="43" s="4" customFormat="1" spans="1:24">
      <c r="A43" s="4">
        <v>15893193541</v>
      </c>
      <c r="B43" s="4" t="s">
        <v>25</v>
      </c>
      <c r="C43" s="4" t="s">
        <v>26</v>
      </c>
      <c r="D43" s="4" t="s">
        <v>100</v>
      </c>
      <c r="E43" s="4" t="s">
        <v>101</v>
      </c>
      <c r="F43" s="5">
        <v>44401</v>
      </c>
      <c r="G43" s="5">
        <v>44402</v>
      </c>
      <c r="H43" s="4">
        <v>1</v>
      </c>
      <c r="I43" s="4">
        <v>1</v>
      </c>
      <c r="J43" s="4">
        <v>1</v>
      </c>
      <c r="K43" s="4" t="s">
        <v>29</v>
      </c>
      <c r="L43" s="4">
        <v>143.94</v>
      </c>
      <c r="M43" s="4">
        <v>143.94</v>
      </c>
      <c r="N43" s="4" t="s">
        <v>102</v>
      </c>
      <c r="O43" s="4" t="s">
        <v>31</v>
      </c>
      <c r="P43" s="4" t="s">
        <v>32</v>
      </c>
      <c r="Q43" s="4">
        <v>0</v>
      </c>
      <c r="R43" s="6">
        <v>44399</v>
      </c>
      <c r="S43" s="5">
        <v>44405</v>
      </c>
      <c r="T43" s="4" t="s">
        <v>33</v>
      </c>
      <c r="U43" s="4">
        <v>143.94</v>
      </c>
      <c r="V43" s="4">
        <v>0</v>
      </c>
      <c r="W43" s="4">
        <v>0</v>
      </c>
      <c r="X43" s="4">
        <v>2204980</v>
      </c>
    </row>
    <row r="44" s="4" customFormat="1" spans="1:24">
      <c r="A44" s="4">
        <v>15893191043</v>
      </c>
      <c r="B44" s="4" t="s">
        <v>25</v>
      </c>
      <c r="C44" s="4" t="s">
        <v>26</v>
      </c>
      <c r="D44" s="4" t="s">
        <v>100</v>
      </c>
      <c r="E44" s="4" t="s">
        <v>101</v>
      </c>
      <c r="F44" s="5">
        <v>44401</v>
      </c>
      <c r="G44" s="5">
        <v>44402</v>
      </c>
      <c r="H44" s="4">
        <v>1</v>
      </c>
      <c r="I44" s="4">
        <v>1</v>
      </c>
      <c r="J44" s="4">
        <v>1</v>
      </c>
      <c r="K44" s="4" t="s">
        <v>29</v>
      </c>
      <c r="L44" s="4">
        <v>143.94</v>
      </c>
      <c r="M44" s="4">
        <v>143.94</v>
      </c>
      <c r="N44" s="4" t="s">
        <v>102</v>
      </c>
      <c r="O44" s="4" t="s">
        <v>31</v>
      </c>
      <c r="P44" s="4" t="s">
        <v>32</v>
      </c>
      <c r="Q44" s="4">
        <v>0</v>
      </c>
      <c r="R44" s="6">
        <v>44399</v>
      </c>
      <c r="S44" s="5">
        <v>44405</v>
      </c>
      <c r="T44" s="4" t="s">
        <v>33</v>
      </c>
      <c r="U44" s="4">
        <v>143.94</v>
      </c>
      <c r="V44" s="4">
        <v>0</v>
      </c>
      <c r="W44" s="4">
        <v>0</v>
      </c>
      <c r="X44" s="4">
        <v>2204978</v>
      </c>
    </row>
    <row r="45" s="4" customFormat="1" spans="1:23">
      <c r="A45" s="4">
        <v>15893194508</v>
      </c>
      <c r="B45" s="4" t="s">
        <v>25</v>
      </c>
      <c r="C45" s="4" t="s">
        <v>26</v>
      </c>
      <c r="D45" s="4" t="s">
        <v>100</v>
      </c>
      <c r="E45" s="4" t="s">
        <v>101</v>
      </c>
      <c r="F45" s="5">
        <v>44401</v>
      </c>
      <c r="G45" s="5">
        <v>44402</v>
      </c>
      <c r="H45" s="4">
        <v>1</v>
      </c>
      <c r="I45" s="4">
        <v>1</v>
      </c>
      <c r="J45" s="4">
        <v>1</v>
      </c>
      <c r="K45" s="4" t="s">
        <v>29</v>
      </c>
      <c r="L45" s="4">
        <v>143.94</v>
      </c>
      <c r="M45" s="4">
        <v>143.94</v>
      </c>
      <c r="N45" s="4" t="s">
        <v>102</v>
      </c>
      <c r="O45" s="4" t="s">
        <v>31</v>
      </c>
      <c r="P45" s="4" t="s">
        <v>32</v>
      </c>
      <c r="Q45" s="4">
        <v>0</v>
      </c>
      <c r="R45" s="6">
        <v>44399</v>
      </c>
      <c r="S45" s="5">
        <v>44405</v>
      </c>
      <c r="T45" s="4" t="s">
        <v>33</v>
      </c>
      <c r="U45" s="4">
        <v>143.94</v>
      </c>
      <c r="V45" s="4">
        <v>0</v>
      </c>
      <c r="W45" s="4">
        <v>0</v>
      </c>
    </row>
    <row r="46" s="4" customFormat="1" spans="1:24">
      <c r="A46" s="4">
        <v>15893192001</v>
      </c>
      <c r="B46" s="4" t="s">
        <v>25</v>
      </c>
      <c r="C46" s="4" t="s">
        <v>26</v>
      </c>
      <c r="D46" s="4" t="s">
        <v>100</v>
      </c>
      <c r="E46" s="4" t="s">
        <v>101</v>
      </c>
      <c r="F46" s="5">
        <v>44401</v>
      </c>
      <c r="G46" s="5">
        <v>44402</v>
      </c>
      <c r="H46" s="4">
        <v>1</v>
      </c>
      <c r="I46" s="4">
        <v>1</v>
      </c>
      <c r="J46" s="4">
        <v>1</v>
      </c>
      <c r="K46" s="4" t="s">
        <v>29</v>
      </c>
      <c r="L46" s="4">
        <v>143.94</v>
      </c>
      <c r="M46" s="4">
        <v>143.94</v>
      </c>
      <c r="N46" s="4" t="s">
        <v>102</v>
      </c>
      <c r="O46" s="4" t="s">
        <v>31</v>
      </c>
      <c r="P46" s="4" t="s">
        <v>32</v>
      </c>
      <c r="Q46" s="4">
        <v>0</v>
      </c>
      <c r="R46" s="6">
        <v>44399</v>
      </c>
      <c r="S46" s="5">
        <v>44405</v>
      </c>
      <c r="T46" s="4" t="s">
        <v>33</v>
      </c>
      <c r="U46" s="4">
        <v>143.94</v>
      </c>
      <c r="V46" s="4">
        <v>0</v>
      </c>
      <c r="W46" s="4">
        <v>0</v>
      </c>
      <c r="X46" s="4">
        <v>2204979</v>
      </c>
    </row>
    <row r="47" s="4" customFormat="1" spans="1:24">
      <c r="A47" s="4">
        <v>15893195653</v>
      </c>
      <c r="B47" s="4" t="s">
        <v>25</v>
      </c>
      <c r="C47" s="4" t="s">
        <v>26</v>
      </c>
      <c r="D47" s="4" t="s">
        <v>100</v>
      </c>
      <c r="E47" s="4" t="s">
        <v>101</v>
      </c>
      <c r="F47" s="5">
        <v>44401</v>
      </c>
      <c r="G47" s="5">
        <v>44402</v>
      </c>
      <c r="H47" s="4">
        <v>1</v>
      </c>
      <c r="I47" s="4">
        <v>1</v>
      </c>
      <c r="J47" s="4">
        <v>1</v>
      </c>
      <c r="K47" s="4" t="s">
        <v>29</v>
      </c>
      <c r="L47" s="4">
        <v>143.94</v>
      </c>
      <c r="M47" s="4">
        <v>143.94</v>
      </c>
      <c r="N47" s="4" t="s">
        <v>102</v>
      </c>
      <c r="O47" s="4" t="s">
        <v>31</v>
      </c>
      <c r="P47" s="4" t="s">
        <v>32</v>
      </c>
      <c r="Q47" s="4">
        <v>0</v>
      </c>
      <c r="R47" s="6">
        <v>44399</v>
      </c>
      <c r="S47" s="5">
        <v>44405</v>
      </c>
      <c r="T47" s="4" t="s">
        <v>33</v>
      </c>
      <c r="U47" s="4">
        <v>143.94</v>
      </c>
      <c r="V47" s="4">
        <v>0</v>
      </c>
      <c r="W47" s="4">
        <v>0</v>
      </c>
      <c r="X47" s="4">
        <v>2204982</v>
      </c>
    </row>
    <row r="48" s="4" customFormat="1" spans="1:24">
      <c r="A48" s="4">
        <v>15893196555</v>
      </c>
      <c r="B48" s="4" t="s">
        <v>25</v>
      </c>
      <c r="C48" s="4" t="s">
        <v>26</v>
      </c>
      <c r="D48" s="4" t="s">
        <v>100</v>
      </c>
      <c r="E48" s="4" t="s">
        <v>101</v>
      </c>
      <c r="F48" s="5">
        <v>44401</v>
      </c>
      <c r="G48" s="5">
        <v>44402</v>
      </c>
      <c r="H48" s="4">
        <v>1</v>
      </c>
      <c r="I48" s="4">
        <v>1</v>
      </c>
      <c r="J48" s="4">
        <v>1</v>
      </c>
      <c r="K48" s="4" t="s">
        <v>29</v>
      </c>
      <c r="L48" s="4">
        <v>143.94</v>
      </c>
      <c r="M48" s="4">
        <v>143.94</v>
      </c>
      <c r="N48" s="4" t="s">
        <v>102</v>
      </c>
      <c r="O48" s="4" t="s">
        <v>31</v>
      </c>
      <c r="P48" s="4" t="s">
        <v>32</v>
      </c>
      <c r="Q48" s="4">
        <v>0</v>
      </c>
      <c r="R48" s="6">
        <v>44399</v>
      </c>
      <c r="S48" s="5">
        <v>44405</v>
      </c>
      <c r="T48" s="4" t="s">
        <v>33</v>
      </c>
      <c r="U48" s="4">
        <v>143.94</v>
      </c>
      <c r="V48" s="4">
        <v>0</v>
      </c>
      <c r="W48" s="4">
        <v>0</v>
      </c>
      <c r="X48" s="4">
        <v>2204983</v>
      </c>
    </row>
    <row r="49" s="4" customFormat="1" spans="1:24">
      <c r="A49" s="4">
        <v>15893197436</v>
      </c>
      <c r="B49" s="4" t="s">
        <v>25</v>
      </c>
      <c r="C49" s="4" t="s">
        <v>26</v>
      </c>
      <c r="D49" s="4" t="s">
        <v>100</v>
      </c>
      <c r="E49" s="4" t="s">
        <v>101</v>
      </c>
      <c r="F49" s="5">
        <v>44401</v>
      </c>
      <c r="G49" s="5">
        <v>44402</v>
      </c>
      <c r="H49" s="4">
        <v>1</v>
      </c>
      <c r="I49" s="4">
        <v>1</v>
      </c>
      <c r="J49" s="4">
        <v>1</v>
      </c>
      <c r="K49" s="4" t="s">
        <v>29</v>
      </c>
      <c r="L49" s="4">
        <v>143.94</v>
      </c>
      <c r="M49" s="4">
        <v>143.94</v>
      </c>
      <c r="N49" s="4" t="s">
        <v>102</v>
      </c>
      <c r="O49" s="4" t="s">
        <v>31</v>
      </c>
      <c r="P49" s="4" t="s">
        <v>32</v>
      </c>
      <c r="Q49" s="4">
        <v>0</v>
      </c>
      <c r="R49" s="6">
        <v>44399</v>
      </c>
      <c r="S49" s="5">
        <v>44405</v>
      </c>
      <c r="T49" s="4" t="s">
        <v>33</v>
      </c>
      <c r="U49" s="4">
        <v>143.94</v>
      </c>
      <c r="V49" s="4">
        <v>0</v>
      </c>
      <c r="W49" s="4">
        <v>0</v>
      </c>
      <c r="X49" s="4">
        <v>2204984</v>
      </c>
    </row>
    <row r="50" s="4" customFormat="1" spans="1:24">
      <c r="A50" s="4">
        <v>15893198637</v>
      </c>
      <c r="B50" s="4" t="s">
        <v>25</v>
      </c>
      <c r="C50" s="4" t="s">
        <v>26</v>
      </c>
      <c r="D50" s="4" t="s">
        <v>100</v>
      </c>
      <c r="E50" s="4" t="s">
        <v>101</v>
      </c>
      <c r="F50" s="5">
        <v>44401</v>
      </c>
      <c r="G50" s="5">
        <v>44402</v>
      </c>
      <c r="H50" s="4">
        <v>1</v>
      </c>
      <c r="I50" s="4">
        <v>1</v>
      </c>
      <c r="J50" s="4">
        <v>1</v>
      </c>
      <c r="K50" s="4" t="s">
        <v>29</v>
      </c>
      <c r="L50" s="4">
        <v>143.94</v>
      </c>
      <c r="M50" s="4">
        <v>143.94</v>
      </c>
      <c r="N50" s="4" t="s">
        <v>102</v>
      </c>
      <c r="O50" s="4" t="s">
        <v>31</v>
      </c>
      <c r="P50" s="4" t="s">
        <v>32</v>
      </c>
      <c r="Q50" s="4">
        <v>0</v>
      </c>
      <c r="R50" s="6">
        <v>44399</v>
      </c>
      <c r="S50" s="5">
        <v>44405</v>
      </c>
      <c r="T50" s="4" t="s">
        <v>33</v>
      </c>
      <c r="U50" s="4">
        <v>143.94</v>
      </c>
      <c r="V50" s="4">
        <v>0</v>
      </c>
      <c r="W50" s="4">
        <v>0</v>
      </c>
      <c r="X50" s="4">
        <v>2204985</v>
      </c>
    </row>
    <row r="51" s="4" customFormat="1" spans="1:24">
      <c r="A51" s="4">
        <v>15893199604</v>
      </c>
      <c r="B51" s="4" t="s">
        <v>25</v>
      </c>
      <c r="C51" s="4" t="s">
        <v>26</v>
      </c>
      <c r="D51" s="4" t="s">
        <v>100</v>
      </c>
      <c r="E51" s="4" t="s">
        <v>101</v>
      </c>
      <c r="F51" s="5">
        <v>44401</v>
      </c>
      <c r="G51" s="5">
        <v>44402</v>
      </c>
      <c r="H51" s="4">
        <v>1</v>
      </c>
      <c r="I51" s="4">
        <v>1</v>
      </c>
      <c r="J51" s="4">
        <v>1</v>
      </c>
      <c r="K51" s="4" t="s">
        <v>29</v>
      </c>
      <c r="L51" s="4">
        <v>143.94</v>
      </c>
      <c r="M51" s="4">
        <v>143.94</v>
      </c>
      <c r="N51" s="4" t="s">
        <v>102</v>
      </c>
      <c r="O51" s="4" t="s">
        <v>31</v>
      </c>
      <c r="P51" s="4" t="s">
        <v>32</v>
      </c>
      <c r="Q51" s="4">
        <v>0</v>
      </c>
      <c r="R51" s="6">
        <v>44399</v>
      </c>
      <c r="S51" s="5">
        <v>44405</v>
      </c>
      <c r="T51" s="4" t="s">
        <v>33</v>
      </c>
      <c r="U51" s="4">
        <v>143.94</v>
      </c>
      <c r="V51" s="4">
        <v>0</v>
      </c>
      <c r="W51" s="4">
        <v>0</v>
      </c>
      <c r="X51" s="4">
        <v>2204986</v>
      </c>
    </row>
    <row r="52" s="4" customFormat="1" spans="1:24">
      <c r="A52" s="4">
        <v>15893200514</v>
      </c>
      <c r="B52" s="4" t="s">
        <v>25</v>
      </c>
      <c r="C52" s="4" t="s">
        <v>26</v>
      </c>
      <c r="D52" s="4" t="s">
        <v>100</v>
      </c>
      <c r="E52" s="4" t="s">
        <v>101</v>
      </c>
      <c r="F52" s="5">
        <v>44401</v>
      </c>
      <c r="G52" s="5">
        <v>44402</v>
      </c>
      <c r="H52" s="4">
        <v>1</v>
      </c>
      <c r="I52" s="4">
        <v>1</v>
      </c>
      <c r="J52" s="4">
        <v>1</v>
      </c>
      <c r="K52" s="4" t="s">
        <v>29</v>
      </c>
      <c r="L52" s="4">
        <v>143.94</v>
      </c>
      <c r="M52" s="4">
        <v>143.94</v>
      </c>
      <c r="N52" s="4" t="s">
        <v>102</v>
      </c>
      <c r="O52" s="4" t="s">
        <v>31</v>
      </c>
      <c r="P52" s="4" t="s">
        <v>32</v>
      </c>
      <c r="Q52" s="4">
        <v>0</v>
      </c>
      <c r="R52" s="6">
        <v>44399</v>
      </c>
      <c r="S52" s="5">
        <v>44405</v>
      </c>
      <c r="T52" s="4" t="s">
        <v>33</v>
      </c>
      <c r="U52" s="4">
        <v>143.94</v>
      </c>
      <c r="V52" s="4">
        <v>0</v>
      </c>
      <c r="W52" s="4">
        <v>0</v>
      </c>
      <c r="X52" s="4">
        <v>2204988</v>
      </c>
    </row>
    <row r="53" s="4" customFormat="1" spans="1:24">
      <c r="A53" s="4">
        <v>15893201517</v>
      </c>
      <c r="B53" s="4" t="s">
        <v>25</v>
      </c>
      <c r="C53" s="4" t="s">
        <v>26</v>
      </c>
      <c r="D53" s="4" t="s">
        <v>100</v>
      </c>
      <c r="E53" s="4" t="s">
        <v>101</v>
      </c>
      <c r="F53" s="5">
        <v>44401</v>
      </c>
      <c r="G53" s="5">
        <v>44402</v>
      </c>
      <c r="H53" s="4">
        <v>1</v>
      </c>
      <c r="I53" s="4">
        <v>1</v>
      </c>
      <c r="J53" s="4">
        <v>1</v>
      </c>
      <c r="K53" s="4" t="s">
        <v>29</v>
      </c>
      <c r="L53" s="4">
        <v>143.94</v>
      </c>
      <c r="M53" s="4">
        <v>143.94</v>
      </c>
      <c r="N53" s="4" t="s">
        <v>102</v>
      </c>
      <c r="O53" s="4" t="s">
        <v>31</v>
      </c>
      <c r="P53" s="4" t="s">
        <v>32</v>
      </c>
      <c r="Q53" s="4">
        <v>0</v>
      </c>
      <c r="R53" s="6">
        <v>44399</v>
      </c>
      <c r="S53" s="5">
        <v>44405</v>
      </c>
      <c r="T53" s="4" t="s">
        <v>33</v>
      </c>
      <c r="U53" s="4">
        <v>143.94</v>
      </c>
      <c r="V53" s="4">
        <v>0</v>
      </c>
      <c r="W53" s="4">
        <v>0</v>
      </c>
      <c r="X53" s="4">
        <v>2204989</v>
      </c>
    </row>
    <row r="54" s="4" customFormat="1" spans="1:24">
      <c r="A54" s="4">
        <v>15893202320</v>
      </c>
      <c r="B54" s="4" t="s">
        <v>25</v>
      </c>
      <c r="C54" s="4" t="s">
        <v>26</v>
      </c>
      <c r="D54" s="4" t="s">
        <v>100</v>
      </c>
      <c r="E54" s="4" t="s">
        <v>101</v>
      </c>
      <c r="F54" s="5">
        <v>44401</v>
      </c>
      <c r="G54" s="5">
        <v>44402</v>
      </c>
      <c r="H54" s="4">
        <v>1</v>
      </c>
      <c r="I54" s="4">
        <v>1</v>
      </c>
      <c r="J54" s="4">
        <v>1</v>
      </c>
      <c r="K54" s="4" t="s">
        <v>29</v>
      </c>
      <c r="L54" s="4">
        <v>143.94</v>
      </c>
      <c r="M54" s="4">
        <v>143.94</v>
      </c>
      <c r="N54" s="4" t="s">
        <v>102</v>
      </c>
      <c r="O54" s="4" t="s">
        <v>31</v>
      </c>
      <c r="P54" s="4" t="s">
        <v>32</v>
      </c>
      <c r="Q54" s="4">
        <v>0</v>
      </c>
      <c r="R54" s="6">
        <v>44399</v>
      </c>
      <c r="S54" s="5">
        <v>44405</v>
      </c>
      <c r="T54" s="4" t="s">
        <v>33</v>
      </c>
      <c r="U54" s="4">
        <v>143.94</v>
      </c>
      <c r="V54" s="4">
        <v>0</v>
      </c>
      <c r="W54" s="4">
        <v>0</v>
      </c>
      <c r="X54" s="4">
        <v>2204990</v>
      </c>
    </row>
    <row r="55" s="4" customFormat="1" spans="1:24">
      <c r="A55" s="4">
        <v>15893203313</v>
      </c>
      <c r="B55" s="4" t="s">
        <v>25</v>
      </c>
      <c r="C55" s="4" t="s">
        <v>26</v>
      </c>
      <c r="D55" s="4" t="s">
        <v>100</v>
      </c>
      <c r="E55" s="4" t="s">
        <v>101</v>
      </c>
      <c r="F55" s="5">
        <v>44401</v>
      </c>
      <c r="G55" s="5">
        <v>44402</v>
      </c>
      <c r="H55" s="4">
        <v>1</v>
      </c>
      <c r="I55" s="4">
        <v>1</v>
      </c>
      <c r="J55" s="4">
        <v>1</v>
      </c>
      <c r="K55" s="4" t="s">
        <v>29</v>
      </c>
      <c r="L55" s="4">
        <v>143.94</v>
      </c>
      <c r="M55" s="4">
        <v>143.94</v>
      </c>
      <c r="N55" s="4" t="s">
        <v>102</v>
      </c>
      <c r="O55" s="4" t="s">
        <v>31</v>
      </c>
      <c r="P55" s="4" t="s">
        <v>32</v>
      </c>
      <c r="Q55" s="4">
        <v>0</v>
      </c>
      <c r="R55" s="6">
        <v>44399</v>
      </c>
      <c r="S55" s="5">
        <v>44405</v>
      </c>
      <c r="T55" s="4" t="s">
        <v>33</v>
      </c>
      <c r="U55" s="4">
        <v>143.94</v>
      </c>
      <c r="V55" s="4">
        <v>0</v>
      </c>
      <c r="W55" s="4">
        <v>0</v>
      </c>
      <c r="X55" s="4">
        <v>2204991</v>
      </c>
    </row>
    <row r="56" s="4" customFormat="1" spans="1:23">
      <c r="A56" s="4">
        <v>15893204383</v>
      </c>
      <c r="B56" s="4" t="s">
        <v>25</v>
      </c>
      <c r="C56" s="4" t="s">
        <v>26</v>
      </c>
      <c r="D56" s="4" t="s">
        <v>100</v>
      </c>
      <c r="E56" s="4" t="s">
        <v>101</v>
      </c>
      <c r="F56" s="5">
        <v>44401</v>
      </c>
      <c r="G56" s="5">
        <v>44402</v>
      </c>
      <c r="H56" s="4">
        <v>1</v>
      </c>
      <c r="I56" s="4">
        <v>1</v>
      </c>
      <c r="J56" s="4">
        <v>1</v>
      </c>
      <c r="K56" s="4" t="s">
        <v>29</v>
      </c>
      <c r="L56" s="4">
        <v>143.94</v>
      </c>
      <c r="M56" s="4">
        <v>143.94</v>
      </c>
      <c r="N56" s="4" t="s">
        <v>102</v>
      </c>
      <c r="O56" s="4" t="s">
        <v>31</v>
      </c>
      <c r="P56" s="4" t="s">
        <v>32</v>
      </c>
      <c r="Q56" s="4">
        <v>0</v>
      </c>
      <c r="R56" s="6">
        <v>44399</v>
      </c>
      <c r="S56" s="5">
        <v>44405</v>
      </c>
      <c r="T56" s="4" t="s">
        <v>33</v>
      </c>
      <c r="U56" s="4">
        <v>143.94</v>
      </c>
      <c r="V56" s="4">
        <v>0</v>
      </c>
      <c r="W56" s="4">
        <v>0</v>
      </c>
    </row>
    <row r="57" s="4" customFormat="1" spans="1:24">
      <c r="A57" s="4">
        <v>15893205377</v>
      </c>
      <c r="B57" s="4" t="s">
        <v>25</v>
      </c>
      <c r="C57" s="4" t="s">
        <v>26</v>
      </c>
      <c r="D57" s="4" t="s">
        <v>100</v>
      </c>
      <c r="E57" s="4" t="s">
        <v>101</v>
      </c>
      <c r="F57" s="5">
        <v>44401</v>
      </c>
      <c r="G57" s="5">
        <v>44402</v>
      </c>
      <c r="H57" s="4">
        <v>1</v>
      </c>
      <c r="I57" s="4">
        <v>1</v>
      </c>
      <c r="J57" s="4">
        <v>1</v>
      </c>
      <c r="K57" s="4" t="s">
        <v>29</v>
      </c>
      <c r="L57" s="4">
        <v>143.94</v>
      </c>
      <c r="M57" s="4">
        <v>143.94</v>
      </c>
      <c r="N57" s="4" t="s">
        <v>102</v>
      </c>
      <c r="O57" s="4" t="s">
        <v>31</v>
      </c>
      <c r="P57" s="4" t="s">
        <v>32</v>
      </c>
      <c r="Q57" s="4">
        <v>0</v>
      </c>
      <c r="R57" s="6">
        <v>44399</v>
      </c>
      <c r="S57" s="5">
        <v>44405</v>
      </c>
      <c r="T57" s="4" t="s">
        <v>33</v>
      </c>
      <c r="U57" s="4">
        <v>143.94</v>
      </c>
      <c r="V57" s="4">
        <v>0</v>
      </c>
      <c r="W57" s="4">
        <v>0</v>
      </c>
      <c r="X57" s="4">
        <v>2204993</v>
      </c>
    </row>
    <row r="58" s="4" customFormat="1" spans="1:23">
      <c r="A58" s="4">
        <v>15893206241</v>
      </c>
      <c r="B58" s="4" t="s">
        <v>25</v>
      </c>
      <c r="C58" s="4" t="s">
        <v>26</v>
      </c>
      <c r="D58" s="4" t="s">
        <v>100</v>
      </c>
      <c r="E58" s="4" t="s">
        <v>101</v>
      </c>
      <c r="F58" s="5">
        <v>44401</v>
      </c>
      <c r="G58" s="5">
        <v>44402</v>
      </c>
      <c r="H58" s="4">
        <v>1</v>
      </c>
      <c r="I58" s="4">
        <v>1</v>
      </c>
      <c r="J58" s="4">
        <v>1</v>
      </c>
      <c r="K58" s="4" t="s">
        <v>29</v>
      </c>
      <c r="L58" s="4">
        <v>143.94</v>
      </c>
      <c r="M58" s="4">
        <v>143.94</v>
      </c>
      <c r="N58" s="4" t="s">
        <v>102</v>
      </c>
      <c r="O58" s="4" t="s">
        <v>31</v>
      </c>
      <c r="P58" s="4" t="s">
        <v>32</v>
      </c>
      <c r="Q58" s="4">
        <v>0</v>
      </c>
      <c r="R58" s="6">
        <v>44399</v>
      </c>
      <c r="S58" s="5">
        <v>44405</v>
      </c>
      <c r="T58" s="4" t="s">
        <v>33</v>
      </c>
      <c r="U58" s="4">
        <v>143.94</v>
      </c>
      <c r="V58" s="4">
        <v>0</v>
      </c>
      <c r="W58" s="4">
        <v>0</v>
      </c>
    </row>
    <row r="59" s="4" customFormat="1" spans="1:23">
      <c r="A59" s="4">
        <v>15893207403</v>
      </c>
      <c r="B59" s="4" t="s">
        <v>25</v>
      </c>
      <c r="C59" s="4" t="s">
        <v>26</v>
      </c>
      <c r="D59" s="4" t="s">
        <v>100</v>
      </c>
      <c r="E59" s="4" t="s">
        <v>101</v>
      </c>
      <c r="F59" s="5">
        <v>44401</v>
      </c>
      <c r="G59" s="5">
        <v>44402</v>
      </c>
      <c r="H59" s="4">
        <v>1</v>
      </c>
      <c r="I59" s="4">
        <v>1</v>
      </c>
      <c r="J59" s="4">
        <v>1</v>
      </c>
      <c r="K59" s="4" t="s">
        <v>29</v>
      </c>
      <c r="L59" s="4">
        <v>143.94</v>
      </c>
      <c r="M59" s="4">
        <v>143.94</v>
      </c>
      <c r="N59" s="4" t="s">
        <v>102</v>
      </c>
      <c r="O59" s="4" t="s">
        <v>31</v>
      </c>
      <c r="P59" s="4" t="s">
        <v>32</v>
      </c>
      <c r="Q59" s="4">
        <v>0</v>
      </c>
      <c r="R59" s="6">
        <v>44399</v>
      </c>
      <c r="S59" s="5">
        <v>44405</v>
      </c>
      <c r="T59" s="4" t="s">
        <v>33</v>
      </c>
      <c r="U59" s="4">
        <v>143.94</v>
      </c>
      <c r="V59" s="4">
        <v>0</v>
      </c>
      <c r="W59" s="4">
        <v>0</v>
      </c>
    </row>
    <row r="60" s="4" customFormat="1" spans="1:24">
      <c r="A60" s="4">
        <v>15893208298</v>
      </c>
      <c r="B60" s="4" t="s">
        <v>25</v>
      </c>
      <c r="C60" s="4" t="s">
        <v>26</v>
      </c>
      <c r="D60" s="4" t="s">
        <v>100</v>
      </c>
      <c r="E60" s="4" t="s">
        <v>101</v>
      </c>
      <c r="F60" s="5">
        <v>44401</v>
      </c>
      <c r="G60" s="5">
        <v>44402</v>
      </c>
      <c r="H60" s="4">
        <v>1</v>
      </c>
      <c r="I60" s="4">
        <v>1</v>
      </c>
      <c r="J60" s="4">
        <v>1</v>
      </c>
      <c r="K60" s="4" t="s">
        <v>29</v>
      </c>
      <c r="L60" s="4">
        <v>143.94</v>
      </c>
      <c r="M60" s="4">
        <v>143.94</v>
      </c>
      <c r="N60" s="4" t="s">
        <v>102</v>
      </c>
      <c r="O60" s="4" t="s">
        <v>31</v>
      </c>
      <c r="P60" s="4" t="s">
        <v>32</v>
      </c>
      <c r="Q60" s="4">
        <v>0</v>
      </c>
      <c r="R60" s="6">
        <v>44399</v>
      </c>
      <c r="S60" s="5">
        <v>44405</v>
      </c>
      <c r="T60" s="4" t="s">
        <v>33</v>
      </c>
      <c r="U60" s="4">
        <v>143.94</v>
      </c>
      <c r="V60" s="4">
        <v>0</v>
      </c>
      <c r="W60" s="4">
        <v>0</v>
      </c>
      <c r="X60" s="4">
        <v>2204996</v>
      </c>
    </row>
    <row r="61" s="4" customFormat="1" spans="1:24">
      <c r="A61" s="4">
        <v>15893209529</v>
      </c>
      <c r="B61" s="4" t="s">
        <v>25</v>
      </c>
      <c r="C61" s="4" t="s">
        <v>26</v>
      </c>
      <c r="D61" s="4" t="s">
        <v>100</v>
      </c>
      <c r="E61" s="4" t="s">
        <v>101</v>
      </c>
      <c r="F61" s="5">
        <v>44401</v>
      </c>
      <c r="G61" s="5">
        <v>44402</v>
      </c>
      <c r="H61" s="4">
        <v>1</v>
      </c>
      <c r="I61" s="4">
        <v>1</v>
      </c>
      <c r="J61" s="4">
        <v>1</v>
      </c>
      <c r="K61" s="4" t="s">
        <v>29</v>
      </c>
      <c r="L61" s="4">
        <v>143.94</v>
      </c>
      <c r="M61" s="4">
        <v>143.94</v>
      </c>
      <c r="N61" s="4" t="s">
        <v>102</v>
      </c>
      <c r="O61" s="4" t="s">
        <v>31</v>
      </c>
      <c r="P61" s="4" t="s">
        <v>32</v>
      </c>
      <c r="Q61" s="4">
        <v>0</v>
      </c>
      <c r="R61" s="6">
        <v>44399</v>
      </c>
      <c r="S61" s="5">
        <v>44405</v>
      </c>
      <c r="T61" s="4" t="s">
        <v>33</v>
      </c>
      <c r="U61" s="4">
        <v>143.94</v>
      </c>
      <c r="V61" s="4">
        <v>0</v>
      </c>
      <c r="W61" s="4">
        <v>0</v>
      </c>
      <c r="X61" s="4">
        <v>2204997</v>
      </c>
    </row>
    <row r="62" s="4" customFormat="1" spans="1:24">
      <c r="A62" s="4">
        <v>15893210481</v>
      </c>
      <c r="B62" s="4" t="s">
        <v>25</v>
      </c>
      <c r="C62" s="4" t="s">
        <v>26</v>
      </c>
      <c r="D62" s="4" t="s">
        <v>100</v>
      </c>
      <c r="E62" s="4" t="s">
        <v>101</v>
      </c>
      <c r="F62" s="5">
        <v>44401</v>
      </c>
      <c r="G62" s="5">
        <v>44402</v>
      </c>
      <c r="H62" s="4">
        <v>1</v>
      </c>
      <c r="I62" s="4">
        <v>1</v>
      </c>
      <c r="J62" s="4">
        <v>1</v>
      </c>
      <c r="K62" s="4" t="s">
        <v>29</v>
      </c>
      <c r="L62" s="4">
        <v>143.94</v>
      </c>
      <c r="M62" s="4">
        <v>143.94</v>
      </c>
      <c r="N62" s="4" t="s">
        <v>102</v>
      </c>
      <c r="O62" s="4" t="s">
        <v>31</v>
      </c>
      <c r="P62" s="4" t="s">
        <v>32</v>
      </c>
      <c r="Q62" s="4">
        <v>0</v>
      </c>
      <c r="R62" s="6">
        <v>44399</v>
      </c>
      <c r="S62" s="5">
        <v>44405</v>
      </c>
      <c r="T62" s="4" t="s">
        <v>33</v>
      </c>
      <c r="U62" s="4">
        <v>143.94</v>
      </c>
      <c r="V62" s="4">
        <v>0</v>
      </c>
      <c r="W62" s="4">
        <v>0</v>
      </c>
      <c r="X62" s="4">
        <v>2204998</v>
      </c>
    </row>
    <row r="63" s="4" customFormat="1" spans="1:23">
      <c r="A63" s="4">
        <v>15893211520</v>
      </c>
      <c r="B63" s="4" t="s">
        <v>25</v>
      </c>
      <c r="C63" s="4" t="s">
        <v>26</v>
      </c>
      <c r="D63" s="4" t="s">
        <v>100</v>
      </c>
      <c r="E63" s="4" t="s">
        <v>101</v>
      </c>
      <c r="F63" s="5">
        <v>44401</v>
      </c>
      <c r="G63" s="5">
        <v>44402</v>
      </c>
      <c r="H63" s="4">
        <v>1</v>
      </c>
      <c r="I63" s="4">
        <v>1</v>
      </c>
      <c r="J63" s="4">
        <v>1</v>
      </c>
      <c r="K63" s="4" t="s">
        <v>29</v>
      </c>
      <c r="L63" s="4">
        <v>143.94</v>
      </c>
      <c r="M63" s="4">
        <v>143.94</v>
      </c>
      <c r="N63" s="4" t="s">
        <v>102</v>
      </c>
      <c r="O63" s="4" t="s">
        <v>31</v>
      </c>
      <c r="P63" s="4" t="s">
        <v>32</v>
      </c>
      <c r="Q63" s="4">
        <v>0</v>
      </c>
      <c r="R63" s="6">
        <v>44399</v>
      </c>
      <c r="S63" s="5">
        <v>44405</v>
      </c>
      <c r="T63" s="4" t="s">
        <v>33</v>
      </c>
      <c r="U63" s="4">
        <v>143.94</v>
      </c>
      <c r="V63" s="4">
        <v>0</v>
      </c>
      <c r="W63" s="4">
        <v>0</v>
      </c>
    </row>
    <row r="64" s="4" customFormat="1" spans="1:23">
      <c r="A64" s="4">
        <v>15893207403</v>
      </c>
      <c r="B64" s="4" t="s">
        <v>25</v>
      </c>
      <c r="C64" s="4" t="s">
        <v>58</v>
      </c>
      <c r="D64" s="4" t="s">
        <v>100</v>
      </c>
      <c r="E64" s="4" t="s">
        <v>101</v>
      </c>
      <c r="F64" s="5">
        <v>44401</v>
      </c>
      <c r="G64" s="5">
        <v>44402</v>
      </c>
      <c r="H64" s="4">
        <v>1</v>
      </c>
      <c r="I64" s="4">
        <v>1</v>
      </c>
      <c r="J64" s="4">
        <v>1</v>
      </c>
      <c r="K64" s="4" t="s">
        <v>29</v>
      </c>
      <c r="L64" s="4">
        <v>-143.94</v>
      </c>
      <c r="M64" s="4">
        <v>-143.94</v>
      </c>
      <c r="N64" s="4" t="s">
        <v>102</v>
      </c>
      <c r="O64" s="4" t="s">
        <v>31</v>
      </c>
      <c r="P64" s="4" t="s">
        <v>32</v>
      </c>
      <c r="Q64" s="4">
        <v>0</v>
      </c>
      <c r="R64" s="6">
        <v>44399</v>
      </c>
      <c r="S64" s="5">
        <v>44405</v>
      </c>
      <c r="T64" s="4" t="s">
        <v>33</v>
      </c>
      <c r="U64" s="4">
        <v>-143.94</v>
      </c>
      <c r="V64" s="4">
        <v>0</v>
      </c>
      <c r="W64" s="4">
        <v>0</v>
      </c>
    </row>
    <row r="65" s="4" customFormat="1" spans="1:24">
      <c r="A65" s="4">
        <v>15893208298</v>
      </c>
      <c r="B65" s="4" t="s">
        <v>25</v>
      </c>
      <c r="C65" s="4" t="s">
        <v>58</v>
      </c>
      <c r="D65" s="4" t="s">
        <v>100</v>
      </c>
      <c r="E65" s="4" t="s">
        <v>101</v>
      </c>
      <c r="F65" s="5">
        <v>44401</v>
      </c>
      <c r="G65" s="5">
        <v>44402</v>
      </c>
      <c r="H65" s="4">
        <v>1</v>
      </c>
      <c r="I65" s="4">
        <v>1</v>
      </c>
      <c r="J65" s="4">
        <v>1</v>
      </c>
      <c r="K65" s="4" t="s">
        <v>29</v>
      </c>
      <c r="L65" s="4">
        <v>-143.94</v>
      </c>
      <c r="M65" s="4">
        <v>-143.94</v>
      </c>
      <c r="N65" s="4" t="s">
        <v>102</v>
      </c>
      <c r="O65" s="4" t="s">
        <v>31</v>
      </c>
      <c r="P65" s="4" t="s">
        <v>32</v>
      </c>
      <c r="Q65" s="4">
        <v>0</v>
      </c>
      <c r="R65" s="6">
        <v>44399</v>
      </c>
      <c r="S65" s="5">
        <v>44405</v>
      </c>
      <c r="T65" s="4" t="s">
        <v>33</v>
      </c>
      <c r="U65" s="4">
        <v>-143.94</v>
      </c>
      <c r="V65" s="4">
        <v>0</v>
      </c>
      <c r="W65" s="4">
        <v>0</v>
      </c>
      <c r="X65" s="4">
        <v>2204996</v>
      </c>
    </row>
    <row r="66" s="4" customFormat="1" spans="1:24">
      <c r="A66" s="4">
        <v>15893209529</v>
      </c>
      <c r="B66" s="4" t="s">
        <v>25</v>
      </c>
      <c r="C66" s="4" t="s">
        <v>58</v>
      </c>
      <c r="D66" s="4" t="s">
        <v>100</v>
      </c>
      <c r="E66" s="4" t="s">
        <v>101</v>
      </c>
      <c r="F66" s="5">
        <v>44401</v>
      </c>
      <c r="G66" s="5">
        <v>44402</v>
      </c>
      <c r="H66" s="4">
        <v>1</v>
      </c>
      <c r="I66" s="4">
        <v>1</v>
      </c>
      <c r="J66" s="4">
        <v>1</v>
      </c>
      <c r="K66" s="4" t="s">
        <v>29</v>
      </c>
      <c r="L66" s="4">
        <v>-143.94</v>
      </c>
      <c r="M66" s="4">
        <v>-143.94</v>
      </c>
      <c r="N66" s="4" t="s">
        <v>102</v>
      </c>
      <c r="O66" s="4" t="s">
        <v>31</v>
      </c>
      <c r="P66" s="4" t="s">
        <v>32</v>
      </c>
      <c r="Q66" s="4">
        <v>0</v>
      </c>
      <c r="R66" s="6">
        <v>44399</v>
      </c>
      <c r="S66" s="5">
        <v>44405</v>
      </c>
      <c r="T66" s="4" t="s">
        <v>33</v>
      </c>
      <c r="U66" s="4">
        <v>-143.94</v>
      </c>
      <c r="V66" s="4">
        <v>0</v>
      </c>
      <c r="W66" s="4">
        <v>0</v>
      </c>
      <c r="X66" s="4">
        <v>2204997</v>
      </c>
    </row>
    <row r="67" s="4" customFormat="1" spans="1:24">
      <c r="A67" s="4">
        <v>15893210481</v>
      </c>
      <c r="B67" s="4" t="s">
        <v>25</v>
      </c>
      <c r="C67" s="4" t="s">
        <v>58</v>
      </c>
      <c r="D67" s="4" t="s">
        <v>100</v>
      </c>
      <c r="E67" s="4" t="s">
        <v>101</v>
      </c>
      <c r="F67" s="5">
        <v>44401</v>
      </c>
      <c r="G67" s="5">
        <v>44402</v>
      </c>
      <c r="H67" s="4">
        <v>1</v>
      </c>
      <c r="I67" s="4">
        <v>1</v>
      </c>
      <c r="J67" s="4">
        <v>1</v>
      </c>
      <c r="K67" s="4" t="s">
        <v>29</v>
      </c>
      <c r="L67" s="4">
        <v>-143.94</v>
      </c>
      <c r="M67" s="4">
        <v>-143.94</v>
      </c>
      <c r="N67" s="4" t="s">
        <v>102</v>
      </c>
      <c r="O67" s="4" t="s">
        <v>31</v>
      </c>
      <c r="P67" s="4" t="s">
        <v>32</v>
      </c>
      <c r="Q67" s="4">
        <v>0</v>
      </c>
      <c r="R67" s="6">
        <v>44399</v>
      </c>
      <c r="S67" s="5">
        <v>44405</v>
      </c>
      <c r="T67" s="4" t="s">
        <v>33</v>
      </c>
      <c r="U67" s="4">
        <v>-143.94</v>
      </c>
      <c r="V67" s="4">
        <v>0</v>
      </c>
      <c r="W67" s="4">
        <v>0</v>
      </c>
      <c r="X67" s="4">
        <v>2204998</v>
      </c>
    </row>
    <row r="68" s="4" customFormat="1" spans="1:23">
      <c r="A68" s="4">
        <v>15893211520</v>
      </c>
      <c r="B68" s="4" t="s">
        <v>25</v>
      </c>
      <c r="C68" s="4" t="s">
        <v>58</v>
      </c>
      <c r="D68" s="4" t="s">
        <v>100</v>
      </c>
      <c r="E68" s="4" t="s">
        <v>101</v>
      </c>
      <c r="F68" s="5">
        <v>44401</v>
      </c>
      <c r="G68" s="5">
        <v>44402</v>
      </c>
      <c r="H68" s="4">
        <v>1</v>
      </c>
      <c r="I68" s="4">
        <v>1</v>
      </c>
      <c r="J68" s="4">
        <v>1</v>
      </c>
      <c r="K68" s="4" t="s">
        <v>29</v>
      </c>
      <c r="L68" s="4">
        <v>-143.94</v>
      </c>
      <c r="M68" s="4">
        <v>-143.94</v>
      </c>
      <c r="N68" s="4" t="s">
        <v>102</v>
      </c>
      <c r="O68" s="4" t="s">
        <v>31</v>
      </c>
      <c r="P68" s="4" t="s">
        <v>32</v>
      </c>
      <c r="Q68" s="4">
        <v>0</v>
      </c>
      <c r="R68" s="6">
        <v>44399</v>
      </c>
      <c r="S68" s="5">
        <v>44405</v>
      </c>
      <c r="T68" s="4" t="s">
        <v>33</v>
      </c>
      <c r="U68" s="4">
        <v>-143.94</v>
      </c>
      <c r="V68" s="4">
        <v>0</v>
      </c>
      <c r="W68" s="4">
        <v>0</v>
      </c>
    </row>
    <row r="69" s="4" customFormat="1" spans="1:23">
      <c r="A69" s="4">
        <v>15893204383</v>
      </c>
      <c r="B69" s="4" t="s">
        <v>25</v>
      </c>
      <c r="C69" s="4" t="s">
        <v>58</v>
      </c>
      <c r="D69" s="4" t="s">
        <v>100</v>
      </c>
      <c r="E69" s="4" t="s">
        <v>101</v>
      </c>
      <c r="F69" s="5">
        <v>44401</v>
      </c>
      <c r="G69" s="5">
        <v>44402</v>
      </c>
      <c r="H69" s="4">
        <v>1</v>
      </c>
      <c r="I69" s="4">
        <v>1</v>
      </c>
      <c r="J69" s="4">
        <v>1</v>
      </c>
      <c r="K69" s="4" t="s">
        <v>29</v>
      </c>
      <c r="L69" s="4">
        <v>-143.94</v>
      </c>
      <c r="M69" s="4">
        <v>-143.94</v>
      </c>
      <c r="N69" s="4" t="s">
        <v>102</v>
      </c>
      <c r="O69" s="4" t="s">
        <v>31</v>
      </c>
      <c r="P69" s="4" t="s">
        <v>32</v>
      </c>
      <c r="Q69" s="4">
        <v>0</v>
      </c>
      <c r="R69" s="6">
        <v>44399</v>
      </c>
      <c r="S69" s="5">
        <v>44405</v>
      </c>
      <c r="T69" s="4" t="s">
        <v>33</v>
      </c>
      <c r="U69" s="4">
        <v>-143.94</v>
      </c>
      <c r="V69" s="4">
        <v>0</v>
      </c>
      <c r="W69" s="4">
        <v>0</v>
      </c>
    </row>
    <row r="70" s="4" customFormat="1" spans="1:24">
      <c r="A70" s="4">
        <v>15893205377</v>
      </c>
      <c r="B70" s="4" t="s">
        <v>25</v>
      </c>
      <c r="C70" s="4" t="s">
        <v>58</v>
      </c>
      <c r="D70" s="4" t="s">
        <v>100</v>
      </c>
      <c r="E70" s="4" t="s">
        <v>101</v>
      </c>
      <c r="F70" s="5">
        <v>44401</v>
      </c>
      <c r="G70" s="5">
        <v>44402</v>
      </c>
      <c r="H70" s="4">
        <v>1</v>
      </c>
      <c r="I70" s="4">
        <v>1</v>
      </c>
      <c r="J70" s="4">
        <v>1</v>
      </c>
      <c r="K70" s="4" t="s">
        <v>29</v>
      </c>
      <c r="L70" s="4">
        <v>-143.94</v>
      </c>
      <c r="M70" s="4">
        <v>-143.94</v>
      </c>
      <c r="N70" s="4" t="s">
        <v>102</v>
      </c>
      <c r="O70" s="4" t="s">
        <v>31</v>
      </c>
      <c r="P70" s="4" t="s">
        <v>32</v>
      </c>
      <c r="Q70" s="4">
        <v>0</v>
      </c>
      <c r="R70" s="6">
        <v>44399</v>
      </c>
      <c r="S70" s="5">
        <v>44405</v>
      </c>
      <c r="T70" s="4" t="s">
        <v>33</v>
      </c>
      <c r="U70" s="4">
        <v>-143.94</v>
      </c>
      <c r="V70" s="4">
        <v>0</v>
      </c>
      <c r="W70" s="4">
        <v>0</v>
      </c>
      <c r="X70" s="4">
        <v>2204993</v>
      </c>
    </row>
    <row r="71" s="4" customFormat="1" spans="1:23">
      <c r="A71" s="4">
        <v>15893206241</v>
      </c>
      <c r="B71" s="4" t="s">
        <v>25</v>
      </c>
      <c r="C71" s="4" t="s">
        <v>58</v>
      </c>
      <c r="D71" s="4" t="s">
        <v>100</v>
      </c>
      <c r="E71" s="4" t="s">
        <v>101</v>
      </c>
      <c r="F71" s="5">
        <v>44401</v>
      </c>
      <c r="G71" s="5">
        <v>44402</v>
      </c>
      <c r="H71" s="4">
        <v>1</v>
      </c>
      <c r="I71" s="4">
        <v>1</v>
      </c>
      <c r="J71" s="4">
        <v>1</v>
      </c>
      <c r="K71" s="4" t="s">
        <v>29</v>
      </c>
      <c r="L71" s="4">
        <v>-143.94</v>
      </c>
      <c r="M71" s="4">
        <v>-143.94</v>
      </c>
      <c r="N71" s="4" t="s">
        <v>102</v>
      </c>
      <c r="O71" s="4" t="s">
        <v>31</v>
      </c>
      <c r="P71" s="4" t="s">
        <v>32</v>
      </c>
      <c r="Q71" s="4">
        <v>0</v>
      </c>
      <c r="R71" s="6">
        <v>44399</v>
      </c>
      <c r="S71" s="5">
        <v>44405</v>
      </c>
      <c r="T71" s="4" t="s">
        <v>33</v>
      </c>
      <c r="U71" s="4">
        <v>-143.94</v>
      </c>
      <c r="V71" s="4">
        <v>0</v>
      </c>
      <c r="W71" s="4">
        <v>0</v>
      </c>
    </row>
    <row r="72" s="4" customFormat="1" spans="1:24">
      <c r="A72" s="4">
        <v>15893202320</v>
      </c>
      <c r="B72" s="4" t="s">
        <v>25</v>
      </c>
      <c r="C72" s="4" t="s">
        <v>58</v>
      </c>
      <c r="D72" s="4" t="s">
        <v>100</v>
      </c>
      <c r="E72" s="4" t="s">
        <v>101</v>
      </c>
      <c r="F72" s="5">
        <v>44401</v>
      </c>
      <c r="G72" s="5">
        <v>44402</v>
      </c>
      <c r="H72" s="4">
        <v>1</v>
      </c>
      <c r="I72" s="4">
        <v>1</v>
      </c>
      <c r="J72" s="4">
        <v>1</v>
      </c>
      <c r="K72" s="4" t="s">
        <v>29</v>
      </c>
      <c r="L72" s="4">
        <v>-143.94</v>
      </c>
      <c r="M72" s="4">
        <v>-143.94</v>
      </c>
      <c r="N72" s="4" t="s">
        <v>102</v>
      </c>
      <c r="O72" s="4" t="s">
        <v>31</v>
      </c>
      <c r="P72" s="4" t="s">
        <v>32</v>
      </c>
      <c r="Q72" s="4">
        <v>0</v>
      </c>
      <c r="R72" s="6">
        <v>44399</v>
      </c>
      <c r="S72" s="5">
        <v>44405</v>
      </c>
      <c r="T72" s="4" t="s">
        <v>33</v>
      </c>
      <c r="U72" s="4">
        <v>-143.94</v>
      </c>
      <c r="V72" s="4">
        <v>0</v>
      </c>
      <c r="W72" s="4">
        <v>0</v>
      </c>
      <c r="X72" s="4">
        <v>2204990</v>
      </c>
    </row>
    <row r="73" s="4" customFormat="1" spans="1:24">
      <c r="A73" s="4">
        <v>15893203313</v>
      </c>
      <c r="B73" s="4" t="s">
        <v>25</v>
      </c>
      <c r="C73" s="4" t="s">
        <v>58</v>
      </c>
      <c r="D73" s="4" t="s">
        <v>100</v>
      </c>
      <c r="E73" s="4" t="s">
        <v>101</v>
      </c>
      <c r="F73" s="5">
        <v>44401</v>
      </c>
      <c r="G73" s="5">
        <v>44402</v>
      </c>
      <c r="H73" s="4">
        <v>1</v>
      </c>
      <c r="I73" s="4">
        <v>1</v>
      </c>
      <c r="J73" s="4">
        <v>1</v>
      </c>
      <c r="K73" s="4" t="s">
        <v>29</v>
      </c>
      <c r="L73" s="4">
        <v>-143.94</v>
      </c>
      <c r="M73" s="4">
        <v>-143.94</v>
      </c>
      <c r="N73" s="4" t="s">
        <v>102</v>
      </c>
      <c r="O73" s="4" t="s">
        <v>31</v>
      </c>
      <c r="P73" s="4" t="s">
        <v>32</v>
      </c>
      <c r="Q73" s="4">
        <v>0</v>
      </c>
      <c r="R73" s="6">
        <v>44399</v>
      </c>
      <c r="S73" s="5">
        <v>44405</v>
      </c>
      <c r="T73" s="4" t="s">
        <v>33</v>
      </c>
      <c r="U73" s="4">
        <v>-143.94</v>
      </c>
      <c r="V73" s="4">
        <v>0</v>
      </c>
      <c r="W73" s="4">
        <v>0</v>
      </c>
      <c r="X73" s="4">
        <v>2204991</v>
      </c>
    </row>
    <row r="74" s="4" customFormat="1" spans="1:24">
      <c r="A74" s="4">
        <v>15893189874</v>
      </c>
      <c r="B74" s="4" t="s">
        <v>25</v>
      </c>
      <c r="C74" s="4" t="s">
        <v>58</v>
      </c>
      <c r="D74" s="4" t="s">
        <v>100</v>
      </c>
      <c r="E74" s="4" t="s">
        <v>101</v>
      </c>
      <c r="F74" s="5">
        <v>44401</v>
      </c>
      <c r="G74" s="5">
        <v>44402</v>
      </c>
      <c r="H74" s="4">
        <v>1</v>
      </c>
      <c r="I74" s="4">
        <v>1</v>
      </c>
      <c r="J74" s="4">
        <v>1</v>
      </c>
      <c r="K74" s="4" t="s">
        <v>29</v>
      </c>
      <c r="L74" s="4">
        <v>-143.94</v>
      </c>
      <c r="M74" s="4">
        <v>-143.94</v>
      </c>
      <c r="N74" s="4" t="s">
        <v>102</v>
      </c>
      <c r="O74" s="4" t="s">
        <v>31</v>
      </c>
      <c r="P74" s="4" t="s">
        <v>32</v>
      </c>
      <c r="Q74" s="4">
        <v>0</v>
      </c>
      <c r="R74" s="6">
        <v>44399</v>
      </c>
      <c r="S74" s="5">
        <v>44405</v>
      </c>
      <c r="T74" s="4" t="s">
        <v>33</v>
      </c>
      <c r="U74" s="4">
        <v>-143.94</v>
      </c>
      <c r="V74" s="4">
        <v>0</v>
      </c>
      <c r="W74" s="4">
        <v>0</v>
      </c>
      <c r="X74" s="4">
        <v>2204977</v>
      </c>
    </row>
    <row r="75" s="4" customFormat="1" spans="1:24">
      <c r="A75" s="4">
        <v>15893191043</v>
      </c>
      <c r="B75" s="4" t="s">
        <v>25</v>
      </c>
      <c r="C75" s="4" t="s">
        <v>58</v>
      </c>
      <c r="D75" s="4" t="s">
        <v>100</v>
      </c>
      <c r="E75" s="4" t="s">
        <v>101</v>
      </c>
      <c r="F75" s="5">
        <v>44401</v>
      </c>
      <c r="G75" s="5">
        <v>44402</v>
      </c>
      <c r="H75" s="4">
        <v>1</v>
      </c>
      <c r="I75" s="4">
        <v>1</v>
      </c>
      <c r="J75" s="4">
        <v>1</v>
      </c>
      <c r="K75" s="4" t="s">
        <v>29</v>
      </c>
      <c r="L75" s="4">
        <v>-143.94</v>
      </c>
      <c r="M75" s="4">
        <v>-143.94</v>
      </c>
      <c r="N75" s="4" t="s">
        <v>102</v>
      </c>
      <c r="O75" s="4" t="s">
        <v>31</v>
      </c>
      <c r="P75" s="4" t="s">
        <v>32</v>
      </c>
      <c r="Q75" s="4">
        <v>0</v>
      </c>
      <c r="R75" s="6">
        <v>44399</v>
      </c>
      <c r="S75" s="5">
        <v>44405</v>
      </c>
      <c r="T75" s="4" t="s">
        <v>33</v>
      </c>
      <c r="U75" s="4">
        <v>-143.94</v>
      </c>
      <c r="V75" s="4">
        <v>0</v>
      </c>
      <c r="W75" s="4">
        <v>0</v>
      </c>
      <c r="X75" s="4">
        <v>2204978</v>
      </c>
    </row>
    <row r="76" s="4" customFormat="1" spans="1:24">
      <c r="A76" s="4">
        <v>15893192001</v>
      </c>
      <c r="B76" s="4" t="s">
        <v>25</v>
      </c>
      <c r="C76" s="4" t="s">
        <v>58</v>
      </c>
      <c r="D76" s="4" t="s">
        <v>100</v>
      </c>
      <c r="E76" s="4" t="s">
        <v>101</v>
      </c>
      <c r="F76" s="5">
        <v>44401</v>
      </c>
      <c r="G76" s="5">
        <v>44402</v>
      </c>
      <c r="H76" s="4">
        <v>1</v>
      </c>
      <c r="I76" s="4">
        <v>1</v>
      </c>
      <c r="J76" s="4">
        <v>1</v>
      </c>
      <c r="K76" s="4" t="s">
        <v>29</v>
      </c>
      <c r="L76" s="4">
        <v>-143.94</v>
      </c>
      <c r="M76" s="4">
        <v>-143.94</v>
      </c>
      <c r="N76" s="4" t="s">
        <v>102</v>
      </c>
      <c r="O76" s="4" t="s">
        <v>31</v>
      </c>
      <c r="P76" s="4" t="s">
        <v>32</v>
      </c>
      <c r="Q76" s="4">
        <v>0</v>
      </c>
      <c r="R76" s="6">
        <v>44399</v>
      </c>
      <c r="S76" s="5">
        <v>44405</v>
      </c>
      <c r="T76" s="4" t="s">
        <v>33</v>
      </c>
      <c r="U76" s="4">
        <v>-143.94</v>
      </c>
      <c r="V76" s="4">
        <v>0</v>
      </c>
      <c r="W76" s="4">
        <v>0</v>
      </c>
      <c r="X76" s="4">
        <v>2204979</v>
      </c>
    </row>
    <row r="77" s="4" customFormat="1" spans="1:24">
      <c r="A77" s="4">
        <v>15893193541</v>
      </c>
      <c r="B77" s="4" t="s">
        <v>25</v>
      </c>
      <c r="C77" s="4" t="s">
        <v>58</v>
      </c>
      <c r="D77" s="4" t="s">
        <v>100</v>
      </c>
      <c r="E77" s="4" t="s">
        <v>101</v>
      </c>
      <c r="F77" s="5">
        <v>44401</v>
      </c>
      <c r="G77" s="5">
        <v>44402</v>
      </c>
      <c r="H77" s="4">
        <v>1</v>
      </c>
      <c r="I77" s="4">
        <v>1</v>
      </c>
      <c r="J77" s="4">
        <v>1</v>
      </c>
      <c r="K77" s="4" t="s">
        <v>29</v>
      </c>
      <c r="L77" s="4">
        <v>-143.94</v>
      </c>
      <c r="M77" s="4">
        <v>-143.94</v>
      </c>
      <c r="N77" s="4" t="s">
        <v>102</v>
      </c>
      <c r="O77" s="4" t="s">
        <v>31</v>
      </c>
      <c r="P77" s="4" t="s">
        <v>32</v>
      </c>
      <c r="Q77" s="4">
        <v>0</v>
      </c>
      <c r="R77" s="6">
        <v>44399</v>
      </c>
      <c r="S77" s="5">
        <v>44405</v>
      </c>
      <c r="T77" s="4" t="s">
        <v>33</v>
      </c>
      <c r="U77" s="4">
        <v>-143.94</v>
      </c>
      <c r="V77" s="4">
        <v>0</v>
      </c>
      <c r="W77" s="4">
        <v>0</v>
      </c>
      <c r="X77" s="4">
        <v>2204980</v>
      </c>
    </row>
    <row r="78" s="4" customFormat="1" spans="1:23">
      <c r="A78" s="4">
        <v>15893194508</v>
      </c>
      <c r="B78" s="4" t="s">
        <v>25</v>
      </c>
      <c r="C78" s="4" t="s">
        <v>58</v>
      </c>
      <c r="D78" s="4" t="s">
        <v>100</v>
      </c>
      <c r="E78" s="4" t="s">
        <v>101</v>
      </c>
      <c r="F78" s="5">
        <v>44401</v>
      </c>
      <c r="G78" s="5">
        <v>44402</v>
      </c>
      <c r="H78" s="4">
        <v>1</v>
      </c>
      <c r="I78" s="4">
        <v>1</v>
      </c>
      <c r="J78" s="4">
        <v>1</v>
      </c>
      <c r="K78" s="4" t="s">
        <v>29</v>
      </c>
      <c r="L78" s="4">
        <v>-143.94</v>
      </c>
      <c r="M78" s="4">
        <v>-143.94</v>
      </c>
      <c r="N78" s="4" t="s">
        <v>102</v>
      </c>
      <c r="O78" s="4" t="s">
        <v>31</v>
      </c>
      <c r="P78" s="4" t="s">
        <v>32</v>
      </c>
      <c r="Q78" s="4">
        <v>0</v>
      </c>
      <c r="R78" s="6">
        <v>44399</v>
      </c>
      <c r="S78" s="5">
        <v>44405</v>
      </c>
      <c r="T78" s="4" t="s">
        <v>33</v>
      </c>
      <c r="U78" s="4">
        <v>-143.94</v>
      </c>
      <c r="V78" s="4">
        <v>0</v>
      </c>
      <c r="W78" s="4">
        <v>0</v>
      </c>
    </row>
    <row r="79" s="4" customFormat="1" spans="1:24">
      <c r="A79" s="4">
        <v>15893195653</v>
      </c>
      <c r="B79" s="4" t="s">
        <v>25</v>
      </c>
      <c r="C79" s="4" t="s">
        <v>58</v>
      </c>
      <c r="D79" s="4" t="s">
        <v>100</v>
      </c>
      <c r="E79" s="4" t="s">
        <v>101</v>
      </c>
      <c r="F79" s="5">
        <v>44401</v>
      </c>
      <c r="G79" s="5">
        <v>44402</v>
      </c>
      <c r="H79" s="4">
        <v>1</v>
      </c>
      <c r="I79" s="4">
        <v>1</v>
      </c>
      <c r="J79" s="4">
        <v>1</v>
      </c>
      <c r="K79" s="4" t="s">
        <v>29</v>
      </c>
      <c r="L79" s="4">
        <v>-143.94</v>
      </c>
      <c r="M79" s="4">
        <v>-143.94</v>
      </c>
      <c r="N79" s="4" t="s">
        <v>102</v>
      </c>
      <c r="O79" s="4" t="s">
        <v>31</v>
      </c>
      <c r="P79" s="4" t="s">
        <v>32</v>
      </c>
      <c r="Q79" s="4">
        <v>0</v>
      </c>
      <c r="R79" s="6">
        <v>44399</v>
      </c>
      <c r="S79" s="5">
        <v>44405</v>
      </c>
      <c r="T79" s="4" t="s">
        <v>33</v>
      </c>
      <c r="U79" s="4">
        <v>-143.94</v>
      </c>
      <c r="V79" s="4">
        <v>0</v>
      </c>
      <c r="W79" s="4">
        <v>0</v>
      </c>
      <c r="X79" s="4">
        <v>2204982</v>
      </c>
    </row>
    <row r="80" s="4" customFormat="1" spans="1:24">
      <c r="A80" s="4">
        <v>15893196555</v>
      </c>
      <c r="B80" s="4" t="s">
        <v>25</v>
      </c>
      <c r="C80" s="4" t="s">
        <v>58</v>
      </c>
      <c r="D80" s="4" t="s">
        <v>100</v>
      </c>
      <c r="E80" s="4" t="s">
        <v>101</v>
      </c>
      <c r="F80" s="5">
        <v>44401</v>
      </c>
      <c r="G80" s="5">
        <v>44402</v>
      </c>
      <c r="H80" s="4">
        <v>1</v>
      </c>
      <c r="I80" s="4">
        <v>1</v>
      </c>
      <c r="J80" s="4">
        <v>1</v>
      </c>
      <c r="K80" s="4" t="s">
        <v>29</v>
      </c>
      <c r="L80" s="4">
        <v>-143.94</v>
      </c>
      <c r="M80" s="4">
        <v>-143.94</v>
      </c>
      <c r="N80" s="4" t="s">
        <v>102</v>
      </c>
      <c r="O80" s="4" t="s">
        <v>31</v>
      </c>
      <c r="P80" s="4" t="s">
        <v>32</v>
      </c>
      <c r="Q80" s="4">
        <v>0</v>
      </c>
      <c r="R80" s="6">
        <v>44399</v>
      </c>
      <c r="S80" s="5">
        <v>44405</v>
      </c>
      <c r="T80" s="4" t="s">
        <v>33</v>
      </c>
      <c r="U80" s="4">
        <v>-143.94</v>
      </c>
      <c r="V80" s="4">
        <v>0</v>
      </c>
      <c r="W80" s="4">
        <v>0</v>
      </c>
      <c r="X80" s="4">
        <v>2204983</v>
      </c>
    </row>
    <row r="81" s="4" customFormat="1" spans="1:24">
      <c r="A81" s="4">
        <v>15893197436</v>
      </c>
      <c r="B81" s="4" t="s">
        <v>25</v>
      </c>
      <c r="C81" s="4" t="s">
        <v>58</v>
      </c>
      <c r="D81" s="4" t="s">
        <v>100</v>
      </c>
      <c r="E81" s="4" t="s">
        <v>101</v>
      </c>
      <c r="F81" s="5">
        <v>44401</v>
      </c>
      <c r="G81" s="5">
        <v>44402</v>
      </c>
      <c r="H81" s="4">
        <v>1</v>
      </c>
      <c r="I81" s="4">
        <v>1</v>
      </c>
      <c r="J81" s="4">
        <v>1</v>
      </c>
      <c r="K81" s="4" t="s">
        <v>29</v>
      </c>
      <c r="L81" s="4">
        <v>-143.94</v>
      </c>
      <c r="M81" s="4">
        <v>-143.94</v>
      </c>
      <c r="N81" s="4" t="s">
        <v>102</v>
      </c>
      <c r="O81" s="4" t="s">
        <v>31</v>
      </c>
      <c r="P81" s="4" t="s">
        <v>32</v>
      </c>
      <c r="Q81" s="4">
        <v>0</v>
      </c>
      <c r="R81" s="6">
        <v>44399</v>
      </c>
      <c r="S81" s="5">
        <v>44405</v>
      </c>
      <c r="T81" s="4" t="s">
        <v>33</v>
      </c>
      <c r="U81" s="4">
        <v>-143.94</v>
      </c>
      <c r="V81" s="4">
        <v>0</v>
      </c>
      <c r="W81" s="4">
        <v>0</v>
      </c>
      <c r="X81" s="4">
        <v>2204984</v>
      </c>
    </row>
    <row r="82" s="4" customFormat="1" spans="1:24">
      <c r="A82" s="4">
        <v>15893198637</v>
      </c>
      <c r="B82" s="4" t="s">
        <v>25</v>
      </c>
      <c r="C82" s="4" t="s">
        <v>58</v>
      </c>
      <c r="D82" s="4" t="s">
        <v>100</v>
      </c>
      <c r="E82" s="4" t="s">
        <v>101</v>
      </c>
      <c r="F82" s="5">
        <v>44401</v>
      </c>
      <c r="G82" s="5">
        <v>44402</v>
      </c>
      <c r="H82" s="4">
        <v>1</v>
      </c>
      <c r="I82" s="4">
        <v>1</v>
      </c>
      <c r="J82" s="4">
        <v>1</v>
      </c>
      <c r="K82" s="4" t="s">
        <v>29</v>
      </c>
      <c r="L82" s="4">
        <v>-143.94</v>
      </c>
      <c r="M82" s="4">
        <v>-143.94</v>
      </c>
      <c r="N82" s="4" t="s">
        <v>102</v>
      </c>
      <c r="O82" s="4" t="s">
        <v>31</v>
      </c>
      <c r="P82" s="4" t="s">
        <v>32</v>
      </c>
      <c r="Q82" s="4">
        <v>0</v>
      </c>
      <c r="R82" s="6">
        <v>44399</v>
      </c>
      <c r="S82" s="5">
        <v>44405</v>
      </c>
      <c r="T82" s="4" t="s">
        <v>33</v>
      </c>
      <c r="U82" s="4">
        <v>-143.94</v>
      </c>
      <c r="V82" s="4">
        <v>0</v>
      </c>
      <c r="W82" s="4">
        <v>0</v>
      </c>
      <c r="X82" s="4">
        <v>2204985</v>
      </c>
    </row>
    <row r="83" s="4" customFormat="1" spans="1:24">
      <c r="A83" s="4">
        <v>15893199604</v>
      </c>
      <c r="B83" s="4" t="s">
        <v>25</v>
      </c>
      <c r="C83" s="4" t="s">
        <v>58</v>
      </c>
      <c r="D83" s="4" t="s">
        <v>100</v>
      </c>
      <c r="E83" s="4" t="s">
        <v>101</v>
      </c>
      <c r="F83" s="5">
        <v>44401</v>
      </c>
      <c r="G83" s="5">
        <v>44402</v>
      </c>
      <c r="H83" s="4">
        <v>1</v>
      </c>
      <c r="I83" s="4">
        <v>1</v>
      </c>
      <c r="J83" s="4">
        <v>1</v>
      </c>
      <c r="K83" s="4" t="s">
        <v>29</v>
      </c>
      <c r="L83" s="4">
        <v>-143.94</v>
      </c>
      <c r="M83" s="4">
        <v>-143.94</v>
      </c>
      <c r="N83" s="4" t="s">
        <v>102</v>
      </c>
      <c r="O83" s="4" t="s">
        <v>31</v>
      </c>
      <c r="P83" s="4" t="s">
        <v>32</v>
      </c>
      <c r="Q83" s="4">
        <v>0</v>
      </c>
      <c r="R83" s="6">
        <v>44399</v>
      </c>
      <c r="S83" s="5">
        <v>44405</v>
      </c>
      <c r="T83" s="4" t="s">
        <v>33</v>
      </c>
      <c r="U83" s="4">
        <v>-143.94</v>
      </c>
      <c r="V83" s="4">
        <v>0</v>
      </c>
      <c r="W83" s="4">
        <v>0</v>
      </c>
      <c r="X83" s="4">
        <v>2204986</v>
      </c>
    </row>
    <row r="84" s="4" customFormat="1" spans="1:24">
      <c r="A84" s="4">
        <v>15893200514</v>
      </c>
      <c r="B84" s="4" t="s">
        <v>25</v>
      </c>
      <c r="C84" s="4" t="s">
        <v>58</v>
      </c>
      <c r="D84" s="4" t="s">
        <v>100</v>
      </c>
      <c r="E84" s="4" t="s">
        <v>101</v>
      </c>
      <c r="F84" s="5">
        <v>44401</v>
      </c>
      <c r="G84" s="5">
        <v>44402</v>
      </c>
      <c r="H84" s="4">
        <v>1</v>
      </c>
      <c r="I84" s="4">
        <v>1</v>
      </c>
      <c r="J84" s="4">
        <v>1</v>
      </c>
      <c r="K84" s="4" t="s">
        <v>29</v>
      </c>
      <c r="L84" s="4">
        <v>-143.94</v>
      </c>
      <c r="M84" s="4">
        <v>-143.94</v>
      </c>
      <c r="N84" s="4" t="s">
        <v>102</v>
      </c>
      <c r="O84" s="4" t="s">
        <v>31</v>
      </c>
      <c r="P84" s="4" t="s">
        <v>32</v>
      </c>
      <c r="Q84" s="4">
        <v>0</v>
      </c>
      <c r="R84" s="6">
        <v>44399</v>
      </c>
      <c r="S84" s="5">
        <v>44405</v>
      </c>
      <c r="T84" s="4" t="s">
        <v>33</v>
      </c>
      <c r="U84" s="4">
        <v>-143.94</v>
      </c>
      <c r="V84" s="4">
        <v>0</v>
      </c>
      <c r="W84" s="4">
        <v>0</v>
      </c>
      <c r="X84" s="4">
        <v>2204988</v>
      </c>
    </row>
    <row r="85" s="4" customFormat="1" spans="1:24">
      <c r="A85" s="4">
        <v>15893201517</v>
      </c>
      <c r="B85" s="4" t="s">
        <v>25</v>
      </c>
      <c r="C85" s="4" t="s">
        <v>58</v>
      </c>
      <c r="D85" s="4" t="s">
        <v>100</v>
      </c>
      <c r="E85" s="4" t="s">
        <v>101</v>
      </c>
      <c r="F85" s="5">
        <v>44401</v>
      </c>
      <c r="G85" s="5">
        <v>44402</v>
      </c>
      <c r="H85" s="4">
        <v>1</v>
      </c>
      <c r="I85" s="4">
        <v>1</v>
      </c>
      <c r="J85" s="4">
        <v>1</v>
      </c>
      <c r="K85" s="4" t="s">
        <v>29</v>
      </c>
      <c r="L85" s="4">
        <v>-143.94</v>
      </c>
      <c r="M85" s="4">
        <v>-143.94</v>
      </c>
      <c r="N85" s="4" t="s">
        <v>102</v>
      </c>
      <c r="O85" s="4" t="s">
        <v>31</v>
      </c>
      <c r="P85" s="4" t="s">
        <v>32</v>
      </c>
      <c r="Q85" s="4">
        <v>0</v>
      </c>
      <c r="R85" s="6">
        <v>44399</v>
      </c>
      <c r="S85" s="5">
        <v>44405</v>
      </c>
      <c r="T85" s="4" t="s">
        <v>33</v>
      </c>
      <c r="U85" s="4">
        <v>-143.94</v>
      </c>
      <c r="V85" s="4">
        <v>0</v>
      </c>
      <c r="W85" s="4">
        <v>0</v>
      </c>
      <c r="X85" s="4">
        <v>2204989</v>
      </c>
    </row>
    <row r="86" s="4" customFormat="1" spans="1:24">
      <c r="A86" s="4">
        <v>15893186460</v>
      </c>
      <c r="B86" s="4" t="s">
        <v>25</v>
      </c>
      <c r="C86" s="4" t="s">
        <v>58</v>
      </c>
      <c r="D86" s="4" t="s">
        <v>100</v>
      </c>
      <c r="E86" s="4" t="s">
        <v>101</v>
      </c>
      <c r="F86" s="5">
        <v>44401</v>
      </c>
      <c r="G86" s="5">
        <v>44402</v>
      </c>
      <c r="H86" s="4">
        <v>1</v>
      </c>
      <c r="I86" s="4">
        <v>1</v>
      </c>
      <c r="J86" s="4">
        <v>1</v>
      </c>
      <c r="K86" s="4" t="s">
        <v>29</v>
      </c>
      <c r="L86" s="4">
        <v>-143.94</v>
      </c>
      <c r="M86" s="4">
        <v>-143.94</v>
      </c>
      <c r="N86" s="4" t="s">
        <v>102</v>
      </c>
      <c r="O86" s="4" t="s">
        <v>31</v>
      </c>
      <c r="P86" s="4" t="s">
        <v>32</v>
      </c>
      <c r="Q86" s="4">
        <v>0</v>
      </c>
      <c r="R86" s="6">
        <v>44399</v>
      </c>
      <c r="S86" s="5">
        <v>44405</v>
      </c>
      <c r="T86" s="4" t="s">
        <v>33</v>
      </c>
      <c r="U86" s="4">
        <v>-143.94</v>
      </c>
      <c r="V86" s="4">
        <v>0</v>
      </c>
      <c r="W86" s="4">
        <v>0</v>
      </c>
      <c r="X86" s="4">
        <v>2204974</v>
      </c>
    </row>
    <row r="87" s="4" customFormat="1" spans="1:24">
      <c r="A87" s="4">
        <v>15893187352</v>
      </c>
      <c r="B87" s="4" t="s">
        <v>25</v>
      </c>
      <c r="C87" s="4" t="s">
        <v>58</v>
      </c>
      <c r="D87" s="4" t="s">
        <v>100</v>
      </c>
      <c r="E87" s="4" t="s">
        <v>101</v>
      </c>
      <c r="F87" s="5">
        <v>44401</v>
      </c>
      <c r="G87" s="5">
        <v>44402</v>
      </c>
      <c r="H87" s="4">
        <v>1</v>
      </c>
      <c r="I87" s="4">
        <v>1</v>
      </c>
      <c r="J87" s="4">
        <v>1</v>
      </c>
      <c r="K87" s="4" t="s">
        <v>29</v>
      </c>
      <c r="L87" s="4">
        <v>-143.94</v>
      </c>
      <c r="M87" s="4">
        <v>-143.94</v>
      </c>
      <c r="N87" s="4" t="s">
        <v>102</v>
      </c>
      <c r="O87" s="4" t="s">
        <v>31</v>
      </c>
      <c r="P87" s="4" t="s">
        <v>32</v>
      </c>
      <c r="Q87" s="4">
        <v>0</v>
      </c>
      <c r="R87" s="6">
        <v>44399</v>
      </c>
      <c r="S87" s="5">
        <v>44405</v>
      </c>
      <c r="T87" s="4" t="s">
        <v>33</v>
      </c>
      <c r="U87" s="4">
        <v>-143.94</v>
      </c>
      <c r="V87" s="4">
        <v>0</v>
      </c>
      <c r="W87" s="4">
        <v>0</v>
      </c>
      <c r="X87" s="4">
        <v>2204975</v>
      </c>
    </row>
    <row r="88" s="4" customFormat="1" spans="1:24">
      <c r="A88" s="4">
        <v>15893188943</v>
      </c>
      <c r="B88" s="4" t="s">
        <v>25</v>
      </c>
      <c r="C88" s="4" t="s">
        <v>58</v>
      </c>
      <c r="D88" s="4" t="s">
        <v>100</v>
      </c>
      <c r="E88" s="4" t="s">
        <v>101</v>
      </c>
      <c r="F88" s="5">
        <v>44401</v>
      </c>
      <c r="G88" s="5">
        <v>44402</v>
      </c>
      <c r="H88" s="4">
        <v>1</v>
      </c>
      <c r="I88" s="4">
        <v>1</v>
      </c>
      <c r="J88" s="4">
        <v>1</v>
      </c>
      <c r="K88" s="4" t="s">
        <v>29</v>
      </c>
      <c r="L88" s="4">
        <v>-143.94</v>
      </c>
      <c r="M88" s="4">
        <v>-143.94</v>
      </c>
      <c r="N88" s="4" t="s">
        <v>102</v>
      </c>
      <c r="O88" s="4" t="s">
        <v>31</v>
      </c>
      <c r="P88" s="4" t="s">
        <v>32</v>
      </c>
      <c r="Q88" s="4">
        <v>0</v>
      </c>
      <c r="R88" s="6">
        <v>44399</v>
      </c>
      <c r="S88" s="5">
        <v>44405</v>
      </c>
      <c r="T88" s="4" t="s">
        <v>33</v>
      </c>
      <c r="U88" s="4">
        <v>-143.94</v>
      </c>
      <c r="V88" s="4">
        <v>0</v>
      </c>
      <c r="W88" s="4">
        <v>0</v>
      </c>
      <c r="X88" s="4">
        <v>2204976</v>
      </c>
    </row>
    <row r="89" s="4" customFormat="1" spans="1:24">
      <c r="A89" s="4">
        <v>15893418350</v>
      </c>
      <c r="B89" s="4" t="s">
        <v>25</v>
      </c>
      <c r="C89" s="4" t="s">
        <v>26</v>
      </c>
      <c r="D89" s="4" t="s">
        <v>103</v>
      </c>
      <c r="E89" s="4" t="s">
        <v>104</v>
      </c>
      <c r="F89" s="5">
        <v>44401</v>
      </c>
      <c r="G89" s="5">
        <v>44402</v>
      </c>
      <c r="H89" s="4">
        <v>1</v>
      </c>
      <c r="I89" s="4">
        <v>1</v>
      </c>
      <c r="J89" s="4">
        <v>1</v>
      </c>
      <c r="K89" s="4" t="s">
        <v>29</v>
      </c>
      <c r="L89" s="4">
        <v>133.62</v>
      </c>
      <c r="M89" s="4">
        <v>133.62</v>
      </c>
      <c r="N89" s="4" t="s">
        <v>105</v>
      </c>
      <c r="O89" s="4" t="s">
        <v>31</v>
      </c>
      <c r="P89" s="4" t="s">
        <v>32</v>
      </c>
      <c r="Q89" s="4">
        <v>0</v>
      </c>
      <c r="R89" s="6">
        <v>44399</v>
      </c>
      <c r="S89" s="5">
        <v>44405</v>
      </c>
      <c r="T89" s="4" t="s">
        <v>33</v>
      </c>
      <c r="U89" s="4">
        <v>133.62</v>
      </c>
      <c r="V89" s="4">
        <v>0</v>
      </c>
      <c r="W89" s="4">
        <v>0</v>
      </c>
      <c r="X89" s="4">
        <v>2205014</v>
      </c>
    </row>
    <row r="90" s="4" customFormat="1" spans="1:24">
      <c r="A90" s="4">
        <v>15893182178</v>
      </c>
      <c r="B90" s="4" t="s">
        <v>25</v>
      </c>
      <c r="C90" s="4" t="s">
        <v>58</v>
      </c>
      <c r="D90" s="4" t="s">
        <v>100</v>
      </c>
      <c r="E90" s="4" t="s">
        <v>101</v>
      </c>
      <c r="F90" s="5">
        <v>44401</v>
      </c>
      <c r="G90" s="5">
        <v>44402</v>
      </c>
      <c r="H90" s="4">
        <v>1</v>
      </c>
      <c r="I90" s="4">
        <v>1</v>
      </c>
      <c r="J90" s="4">
        <v>1</v>
      </c>
      <c r="K90" s="4" t="s">
        <v>29</v>
      </c>
      <c r="L90" s="4">
        <v>-143.94</v>
      </c>
      <c r="M90" s="4">
        <v>-143.94</v>
      </c>
      <c r="N90" s="4" t="s">
        <v>102</v>
      </c>
      <c r="O90" s="4" t="s">
        <v>31</v>
      </c>
      <c r="P90" s="4" t="s">
        <v>32</v>
      </c>
      <c r="Q90" s="4">
        <v>0</v>
      </c>
      <c r="R90" s="6">
        <v>44399</v>
      </c>
      <c r="S90" s="5">
        <v>44405</v>
      </c>
      <c r="T90" s="4" t="s">
        <v>33</v>
      </c>
      <c r="U90" s="4">
        <v>-143.94</v>
      </c>
      <c r="V90" s="4">
        <v>0</v>
      </c>
      <c r="W90" s="4">
        <v>0</v>
      </c>
      <c r="X90" s="4">
        <v>2204970</v>
      </c>
    </row>
    <row r="91" s="4" customFormat="1" spans="1:24">
      <c r="A91" s="4">
        <v>15893183042</v>
      </c>
      <c r="B91" s="4" t="s">
        <v>25</v>
      </c>
      <c r="C91" s="4" t="s">
        <v>58</v>
      </c>
      <c r="D91" s="4" t="s">
        <v>100</v>
      </c>
      <c r="E91" s="4" t="s">
        <v>101</v>
      </c>
      <c r="F91" s="5">
        <v>44401</v>
      </c>
      <c r="G91" s="5">
        <v>44402</v>
      </c>
      <c r="H91" s="4">
        <v>1</v>
      </c>
      <c r="I91" s="4">
        <v>1</v>
      </c>
      <c r="J91" s="4">
        <v>1</v>
      </c>
      <c r="K91" s="4" t="s">
        <v>29</v>
      </c>
      <c r="L91" s="4">
        <v>-143.94</v>
      </c>
      <c r="M91" s="4">
        <v>-143.94</v>
      </c>
      <c r="N91" s="4" t="s">
        <v>102</v>
      </c>
      <c r="O91" s="4" t="s">
        <v>31</v>
      </c>
      <c r="P91" s="4" t="s">
        <v>32</v>
      </c>
      <c r="Q91" s="4">
        <v>0</v>
      </c>
      <c r="R91" s="6">
        <v>44399</v>
      </c>
      <c r="S91" s="5">
        <v>44405</v>
      </c>
      <c r="T91" s="4" t="s">
        <v>33</v>
      </c>
      <c r="U91" s="4">
        <v>-143.94</v>
      </c>
      <c r="V91" s="4">
        <v>0</v>
      </c>
      <c r="W91" s="4">
        <v>0</v>
      </c>
      <c r="X91" s="4">
        <v>2204971</v>
      </c>
    </row>
    <row r="92" s="4" customFormat="1" spans="1:23">
      <c r="A92" s="4">
        <v>15893184390</v>
      </c>
      <c r="B92" s="4" t="s">
        <v>25</v>
      </c>
      <c r="C92" s="4" t="s">
        <v>58</v>
      </c>
      <c r="D92" s="4" t="s">
        <v>100</v>
      </c>
      <c r="E92" s="4" t="s">
        <v>101</v>
      </c>
      <c r="F92" s="5">
        <v>44401</v>
      </c>
      <c r="G92" s="5">
        <v>44402</v>
      </c>
      <c r="H92" s="4">
        <v>1</v>
      </c>
      <c r="I92" s="4">
        <v>1</v>
      </c>
      <c r="J92" s="4">
        <v>1</v>
      </c>
      <c r="K92" s="4" t="s">
        <v>29</v>
      </c>
      <c r="L92" s="4">
        <v>-143.94</v>
      </c>
      <c r="M92" s="4">
        <v>-143.94</v>
      </c>
      <c r="N92" s="4" t="s">
        <v>102</v>
      </c>
      <c r="O92" s="4" t="s">
        <v>31</v>
      </c>
      <c r="P92" s="4" t="s">
        <v>32</v>
      </c>
      <c r="Q92" s="4">
        <v>0</v>
      </c>
      <c r="R92" s="6">
        <v>44399</v>
      </c>
      <c r="S92" s="5">
        <v>44405</v>
      </c>
      <c r="T92" s="4" t="s">
        <v>33</v>
      </c>
      <c r="U92" s="4">
        <v>-143.94</v>
      </c>
      <c r="V92" s="4">
        <v>0</v>
      </c>
      <c r="W92" s="4">
        <v>0</v>
      </c>
    </row>
    <row r="93" s="4" customFormat="1" spans="1:24">
      <c r="A93" s="4">
        <v>15893185520</v>
      </c>
      <c r="B93" s="4" t="s">
        <v>25</v>
      </c>
      <c r="C93" s="4" t="s">
        <v>58</v>
      </c>
      <c r="D93" s="4" t="s">
        <v>100</v>
      </c>
      <c r="E93" s="4" t="s">
        <v>101</v>
      </c>
      <c r="F93" s="5">
        <v>44401</v>
      </c>
      <c r="G93" s="5">
        <v>44402</v>
      </c>
      <c r="H93" s="4">
        <v>1</v>
      </c>
      <c r="I93" s="4">
        <v>1</v>
      </c>
      <c r="J93" s="4">
        <v>1</v>
      </c>
      <c r="K93" s="4" t="s">
        <v>29</v>
      </c>
      <c r="L93" s="4">
        <v>-143.94</v>
      </c>
      <c r="M93" s="4">
        <v>-143.94</v>
      </c>
      <c r="N93" s="4" t="s">
        <v>102</v>
      </c>
      <c r="O93" s="4" t="s">
        <v>31</v>
      </c>
      <c r="P93" s="4" t="s">
        <v>32</v>
      </c>
      <c r="Q93" s="4">
        <v>0</v>
      </c>
      <c r="R93" s="6">
        <v>44399</v>
      </c>
      <c r="S93" s="5">
        <v>44405</v>
      </c>
      <c r="T93" s="4" t="s">
        <v>33</v>
      </c>
      <c r="U93" s="4">
        <v>-143.94</v>
      </c>
      <c r="V93" s="4">
        <v>0</v>
      </c>
      <c r="W93" s="4">
        <v>0</v>
      </c>
      <c r="X93" s="4">
        <v>2204973</v>
      </c>
    </row>
    <row r="94" s="4" customFormat="1" spans="1:24">
      <c r="A94" s="4">
        <v>15893178479</v>
      </c>
      <c r="B94" s="4" t="s">
        <v>25</v>
      </c>
      <c r="C94" s="4" t="s">
        <v>58</v>
      </c>
      <c r="D94" s="4" t="s">
        <v>100</v>
      </c>
      <c r="E94" s="4" t="s">
        <v>101</v>
      </c>
      <c r="F94" s="5">
        <v>44401</v>
      </c>
      <c r="G94" s="5">
        <v>44402</v>
      </c>
      <c r="H94" s="4">
        <v>1</v>
      </c>
      <c r="I94" s="4">
        <v>1</v>
      </c>
      <c r="J94" s="4">
        <v>1</v>
      </c>
      <c r="K94" s="4" t="s">
        <v>29</v>
      </c>
      <c r="L94" s="4">
        <v>-143.94</v>
      </c>
      <c r="M94" s="4">
        <v>-143.94</v>
      </c>
      <c r="N94" s="4" t="s">
        <v>102</v>
      </c>
      <c r="O94" s="4" t="s">
        <v>31</v>
      </c>
      <c r="P94" s="4" t="s">
        <v>32</v>
      </c>
      <c r="Q94" s="4">
        <v>0</v>
      </c>
      <c r="R94" s="6">
        <v>44399</v>
      </c>
      <c r="S94" s="5">
        <v>44405</v>
      </c>
      <c r="T94" s="4" t="s">
        <v>33</v>
      </c>
      <c r="U94" s="4">
        <v>-143.94</v>
      </c>
      <c r="V94" s="4">
        <v>0</v>
      </c>
      <c r="W94" s="4">
        <v>0</v>
      </c>
      <c r="X94" s="4">
        <v>2204968</v>
      </c>
    </row>
    <row r="95" s="4" customFormat="1" spans="1:24">
      <c r="A95" s="4">
        <v>15893179850</v>
      </c>
      <c r="B95" s="4" t="s">
        <v>25</v>
      </c>
      <c r="C95" s="4" t="s">
        <v>58</v>
      </c>
      <c r="D95" s="4" t="s">
        <v>100</v>
      </c>
      <c r="E95" s="4" t="s">
        <v>101</v>
      </c>
      <c r="F95" s="5">
        <v>44401</v>
      </c>
      <c r="G95" s="5">
        <v>44402</v>
      </c>
      <c r="H95" s="4">
        <v>1</v>
      </c>
      <c r="I95" s="4">
        <v>1</v>
      </c>
      <c r="J95" s="4">
        <v>1</v>
      </c>
      <c r="K95" s="4" t="s">
        <v>29</v>
      </c>
      <c r="L95" s="4">
        <v>-143.94</v>
      </c>
      <c r="M95" s="4">
        <v>-143.94</v>
      </c>
      <c r="N95" s="4" t="s">
        <v>102</v>
      </c>
      <c r="O95" s="4" t="s">
        <v>31</v>
      </c>
      <c r="P95" s="4" t="s">
        <v>32</v>
      </c>
      <c r="Q95" s="4">
        <v>0</v>
      </c>
      <c r="R95" s="6">
        <v>44399</v>
      </c>
      <c r="S95" s="5">
        <v>44405</v>
      </c>
      <c r="T95" s="4" t="s">
        <v>33</v>
      </c>
      <c r="U95" s="4">
        <v>-143.94</v>
      </c>
      <c r="V95" s="4">
        <v>0</v>
      </c>
      <c r="W95" s="4">
        <v>0</v>
      </c>
      <c r="X95" s="4">
        <v>2204969</v>
      </c>
    </row>
    <row r="96" s="4" customFormat="1" spans="1:24">
      <c r="A96" s="4">
        <v>15893177246</v>
      </c>
      <c r="B96" s="4" t="s">
        <v>25</v>
      </c>
      <c r="C96" s="4" t="s">
        <v>58</v>
      </c>
      <c r="D96" s="4" t="s">
        <v>100</v>
      </c>
      <c r="E96" s="4" t="s">
        <v>101</v>
      </c>
      <c r="F96" s="5">
        <v>44401</v>
      </c>
      <c r="G96" s="5">
        <v>44402</v>
      </c>
      <c r="H96" s="4">
        <v>1</v>
      </c>
      <c r="I96" s="4">
        <v>1</v>
      </c>
      <c r="J96" s="4">
        <v>1</v>
      </c>
      <c r="K96" s="4" t="s">
        <v>29</v>
      </c>
      <c r="L96" s="4">
        <v>-143.94</v>
      </c>
      <c r="M96" s="4">
        <v>-143.94</v>
      </c>
      <c r="N96" s="4" t="s">
        <v>102</v>
      </c>
      <c r="O96" s="4" t="s">
        <v>31</v>
      </c>
      <c r="P96" s="4" t="s">
        <v>32</v>
      </c>
      <c r="Q96" s="4">
        <v>0</v>
      </c>
      <c r="R96" s="6">
        <v>44399</v>
      </c>
      <c r="S96" s="5">
        <v>44405</v>
      </c>
      <c r="T96" s="4" t="s">
        <v>33</v>
      </c>
      <c r="U96" s="4">
        <v>-143.94</v>
      </c>
      <c r="V96" s="4">
        <v>0</v>
      </c>
      <c r="W96" s="4">
        <v>0</v>
      </c>
      <c r="X96" s="4">
        <v>2204967</v>
      </c>
    </row>
    <row r="97" s="4" customFormat="1" spans="1:24">
      <c r="A97" s="4">
        <v>15893555736</v>
      </c>
      <c r="B97" s="4" t="s">
        <v>25</v>
      </c>
      <c r="C97" s="4" t="s">
        <v>26</v>
      </c>
      <c r="D97" s="4" t="s">
        <v>106</v>
      </c>
      <c r="E97" s="4" t="s">
        <v>107</v>
      </c>
      <c r="F97" s="5">
        <v>44401</v>
      </c>
      <c r="G97" s="5">
        <v>44402</v>
      </c>
      <c r="H97" s="4">
        <v>2</v>
      </c>
      <c r="I97" s="4">
        <v>1</v>
      </c>
      <c r="J97" s="4">
        <v>2</v>
      </c>
      <c r="K97" s="4" t="s">
        <v>29</v>
      </c>
      <c r="L97" s="4">
        <v>342.44</v>
      </c>
      <c r="M97" s="4">
        <v>342.44</v>
      </c>
      <c r="N97" s="4" t="s">
        <v>108</v>
      </c>
      <c r="O97" s="4" t="s">
        <v>31</v>
      </c>
      <c r="P97" s="4" t="s">
        <v>32</v>
      </c>
      <c r="Q97" s="4">
        <v>0</v>
      </c>
      <c r="R97" s="6">
        <v>44399</v>
      </c>
      <c r="S97" s="5">
        <v>44405</v>
      </c>
      <c r="T97" s="4" t="s">
        <v>33</v>
      </c>
      <c r="U97" s="4">
        <v>342.44</v>
      </c>
      <c r="V97" s="4">
        <v>0</v>
      </c>
      <c r="W97" s="4">
        <v>0</v>
      </c>
      <c r="X97" s="4">
        <v>2205024</v>
      </c>
    </row>
    <row r="98" s="4" customFormat="1" spans="1:23">
      <c r="A98" s="4">
        <v>15893573377</v>
      </c>
      <c r="B98" s="4" t="s">
        <v>25</v>
      </c>
      <c r="C98" s="4" t="s">
        <v>26</v>
      </c>
      <c r="D98" s="4" t="s">
        <v>103</v>
      </c>
      <c r="E98" s="4" t="s">
        <v>104</v>
      </c>
      <c r="F98" s="5">
        <v>44401</v>
      </c>
      <c r="G98" s="5">
        <v>44402</v>
      </c>
      <c r="H98" s="4">
        <v>1</v>
      </c>
      <c r="I98" s="4">
        <v>1</v>
      </c>
      <c r="J98" s="4">
        <v>1</v>
      </c>
      <c r="K98" s="4" t="s">
        <v>29</v>
      </c>
      <c r="L98" s="4">
        <v>133.62</v>
      </c>
      <c r="M98" s="4">
        <v>133.62</v>
      </c>
      <c r="N98" s="4" t="s">
        <v>109</v>
      </c>
      <c r="O98" s="4" t="s">
        <v>31</v>
      </c>
      <c r="P98" s="4" t="s">
        <v>32</v>
      </c>
      <c r="Q98" s="4">
        <v>0</v>
      </c>
      <c r="R98" s="6">
        <v>44399</v>
      </c>
      <c r="S98" s="5">
        <v>44405</v>
      </c>
      <c r="T98" s="4" t="s">
        <v>33</v>
      </c>
      <c r="U98" s="4">
        <v>133.62</v>
      </c>
      <c r="V98" s="4">
        <v>0</v>
      </c>
      <c r="W98" s="4">
        <v>0</v>
      </c>
    </row>
    <row r="99" s="4" customFormat="1" spans="1:24">
      <c r="A99" s="4">
        <v>15893176156</v>
      </c>
      <c r="B99" s="4" t="s">
        <v>25</v>
      </c>
      <c r="C99" s="4" t="s">
        <v>58</v>
      </c>
      <c r="D99" s="4" t="s">
        <v>100</v>
      </c>
      <c r="E99" s="4" t="s">
        <v>101</v>
      </c>
      <c r="F99" s="5">
        <v>44401</v>
      </c>
      <c r="G99" s="5">
        <v>44402</v>
      </c>
      <c r="H99" s="4">
        <v>1</v>
      </c>
      <c r="I99" s="4">
        <v>1</v>
      </c>
      <c r="J99" s="4">
        <v>1</v>
      </c>
      <c r="K99" s="4" t="s">
        <v>29</v>
      </c>
      <c r="L99" s="4">
        <v>-143.94</v>
      </c>
      <c r="M99" s="4">
        <v>-143.94</v>
      </c>
      <c r="N99" s="4" t="s">
        <v>102</v>
      </c>
      <c r="O99" s="4" t="s">
        <v>31</v>
      </c>
      <c r="P99" s="4" t="s">
        <v>32</v>
      </c>
      <c r="Q99" s="4">
        <v>0</v>
      </c>
      <c r="R99" s="6">
        <v>44399</v>
      </c>
      <c r="S99" s="5">
        <v>44405</v>
      </c>
      <c r="T99" s="4" t="s">
        <v>33</v>
      </c>
      <c r="U99" s="4">
        <v>-143.94</v>
      </c>
      <c r="V99" s="4">
        <v>0</v>
      </c>
      <c r="W99" s="4">
        <v>0</v>
      </c>
      <c r="X99" s="4">
        <v>2204966</v>
      </c>
    </row>
    <row r="100" s="4" customFormat="1" spans="1:23">
      <c r="A100" s="4">
        <v>15894106438</v>
      </c>
      <c r="B100" s="4" t="s">
        <v>25</v>
      </c>
      <c r="C100" s="4" t="s">
        <v>26</v>
      </c>
      <c r="D100" s="4" t="s">
        <v>110</v>
      </c>
      <c r="E100" s="4" t="s">
        <v>63</v>
      </c>
      <c r="F100" s="5">
        <v>44401</v>
      </c>
      <c r="G100" s="5">
        <v>44402</v>
      </c>
      <c r="H100" s="4">
        <v>2</v>
      </c>
      <c r="I100" s="4">
        <v>1</v>
      </c>
      <c r="J100" s="4">
        <v>2</v>
      </c>
      <c r="K100" s="4" t="s">
        <v>29</v>
      </c>
      <c r="L100" s="4">
        <v>402.2</v>
      </c>
      <c r="M100" s="4">
        <v>402.2</v>
      </c>
      <c r="N100" s="4" t="s">
        <v>111</v>
      </c>
      <c r="O100" s="4" t="s">
        <v>31</v>
      </c>
      <c r="P100" s="4" t="s">
        <v>32</v>
      </c>
      <c r="Q100" s="4">
        <v>0</v>
      </c>
      <c r="R100" s="6">
        <v>44399</v>
      </c>
      <c r="S100" s="5">
        <v>44405</v>
      </c>
      <c r="T100" s="4" t="s">
        <v>33</v>
      </c>
      <c r="U100" s="4">
        <v>402.2</v>
      </c>
      <c r="V100" s="4">
        <v>0</v>
      </c>
      <c r="W100" s="4">
        <v>0</v>
      </c>
    </row>
    <row r="101" s="4" customFormat="1" spans="1:24">
      <c r="A101" s="4">
        <v>15894179243</v>
      </c>
      <c r="B101" s="4" t="s">
        <v>25</v>
      </c>
      <c r="C101" s="4" t="s">
        <v>26</v>
      </c>
      <c r="D101" s="4" t="s">
        <v>112</v>
      </c>
      <c r="E101" s="4" t="s">
        <v>98</v>
      </c>
      <c r="F101" s="5">
        <v>44400</v>
      </c>
      <c r="G101" s="5">
        <v>44402</v>
      </c>
      <c r="H101" s="4">
        <v>1</v>
      </c>
      <c r="I101" s="4">
        <v>2</v>
      </c>
      <c r="J101" s="4">
        <v>2</v>
      </c>
      <c r="K101" s="4" t="s">
        <v>29</v>
      </c>
      <c r="L101" s="4">
        <v>420.45</v>
      </c>
      <c r="M101" s="4">
        <v>420.45</v>
      </c>
      <c r="N101" s="4" t="s">
        <v>113</v>
      </c>
      <c r="O101" s="4" t="s">
        <v>31</v>
      </c>
      <c r="P101" s="4" t="s">
        <v>32</v>
      </c>
      <c r="Q101" s="4">
        <v>0</v>
      </c>
      <c r="R101" s="6">
        <v>44399</v>
      </c>
      <c r="S101" s="5">
        <v>44405</v>
      </c>
      <c r="T101" s="4" t="s">
        <v>33</v>
      </c>
      <c r="U101" s="4">
        <v>420.45</v>
      </c>
      <c r="V101" s="4">
        <v>0</v>
      </c>
      <c r="W101" s="4">
        <v>0</v>
      </c>
      <c r="X101" s="4">
        <v>2205088</v>
      </c>
    </row>
    <row r="102" s="4" customFormat="1" spans="1:23">
      <c r="A102" s="4">
        <v>15893573377</v>
      </c>
      <c r="B102" s="4" t="s">
        <v>25</v>
      </c>
      <c r="C102" s="4" t="s">
        <v>58</v>
      </c>
      <c r="D102" s="4" t="s">
        <v>103</v>
      </c>
      <c r="E102" s="4" t="s">
        <v>104</v>
      </c>
      <c r="F102" s="5">
        <v>44401</v>
      </c>
      <c r="G102" s="5">
        <v>44402</v>
      </c>
      <c r="H102" s="4">
        <v>1</v>
      </c>
      <c r="I102" s="4">
        <v>1</v>
      </c>
      <c r="J102" s="4">
        <v>1</v>
      </c>
      <c r="K102" s="4" t="s">
        <v>29</v>
      </c>
      <c r="L102" s="4">
        <v>-133.62</v>
      </c>
      <c r="M102" s="4">
        <v>-133.62</v>
      </c>
      <c r="N102" s="4" t="s">
        <v>109</v>
      </c>
      <c r="O102" s="4" t="s">
        <v>31</v>
      </c>
      <c r="P102" s="4" t="s">
        <v>32</v>
      </c>
      <c r="Q102" s="4">
        <v>0</v>
      </c>
      <c r="R102" s="6">
        <v>44399</v>
      </c>
      <c r="S102" s="5">
        <v>44405</v>
      </c>
      <c r="T102" s="4" t="s">
        <v>33</v>
      </c>
      <c r="U102" s="4">
        <v>-133.62</v>
      </c>
      <c r="V102" s="4">
        <v>0</v>
      </c>
      <c r="W102" s="4">
        <v>0</v>
      </c>
    </row>
    <row r="103" s="4" customFormat="1" spans="1:24">
      <c r="A103" s="4">
        <v>15894616849</v>
      </c>
      <c r="B103" s="4" t="s">
        <v>25</v>
      </c>
      <c r="C103" s="4" t="s">
        <v>26</v>
      </c>
      <c r="D103" s="4" t="s">
        <v>114</v>
      </c>
      <c r="E103" s="4" t="s">
        <v>115</v>
      </c>
      <c r="F103" s="5">
        <v>44401</v>
      </c>
      <c r="G103" s="5">
        <v>44402</v>
      </c>
      <c r="H103" s="4">
        <v>1</v>
      </c>
      <c r="I103" s="4">
        <v>1</v>
      </c>
      <c r="J103" s="4">
        <v>1</v>
      </c>
      <c r="K103" s="4" t="s">
        <v>29</v>
      </c>
      <c r="L103" s="4">
        <v>123.75</v>
      </c>
      <c r="M103" s="4">
        <v>123.75</v>
      </c>
      <c r="N103" s="4" t="s">
        <v>116</v>
      </c>
      <c r="O103" s="4" t="s">
        <v>31</v>
      </c>
      <c r="P103" s="4" t="s">
        <v>32</v>
      </c>
      <c r="Q103" s="4">
        <v>0</v>
      </c>
      <c r="R103" s="6">
        <v>44399</v>
      </c>
      <c r="S103" s="5">
        <v>44405</v>
      </c>
      <c r="T103" s="4" t="s">
        <v>33</v>
      </c>
      <c r="U103" s="4">
        <v>123.75</v>
      </c>
      <c r="V103" s="4">
        <v>0</v>
      </c>
      <c r="W103" s="4">
        <v>0</v>
      </c>
      <c r="X103" s="4">
        <v>2205150</v>
      </c>
    </row>
    <row r="104" s="4" customFormat="1" spans="1:24">
      <c r="A104" s="4">
        <v>15895933187</v>
      </c>
      <c r="B104" s="4" t="s">
        <v>25</v>
      </c>
      <c r="C104" s="4" t="s">
        <v>26</v>
      </c>
      <c r="D104" s="4" t="s">
        <v>117</v>
      </c>
      <c r="E104" s="4" t="s">
        <v>55</v>
      </c>
      <c r="F104" s="5">
        <v>44400</v>
      </c>
      <c r="G104" s="5">
        <v>44402</v>
      </c>
      <c r="H104" s="4">
        <v>1</v>
      </c>
      <c r="I104" s="4">
        <v>2</v>
      </c>
      <c r="J104" s="4">
        <v>2</v>
      </c>
      <c r="K104" s="4" t="s">
        <v>29</v>
      </c>
      <c r="L104" s="4">
        <v>396.26</v>
      </c>
      <c r="M104" s="4">
        <v>396.26</v>
      </c>
      <c r="N104" s="4" t="s">
        <v>118</v>
      </c>
      <c r="O104" s="4" t="s">
        <v>31</v>
      </c>
      <c r="P104" s="4" t="s">
        <v>32</v>
      </c>
      <c r="Q104" s="4">
        <v>0</v>
      </c>
      <c r="R104" s="6">
        <v>44399</v>
      </c>
      <c r="S104" s="5">
        <v>44405</v>
      </c>
      <c r="T104" s="4" t="s">
        <v>33</v>
      </c>
      <c r="U104" s="4">
        <v>396.26</v>
      </c>
      <c r="V104" s="4">
        <v>0</v>
      </c>
      <c r="W104" s="4">
        <v>0</v>
      </c>
      <c r="X104" s="4">
        <v>2205359</v>
      </c>
    </row>
    <row r="105" s="4" customFormat="1" spans="1:24">
      <c r="A105" s="4">
        <v>15895933187</v>
      </c>
      <c r="B105" s="4" t="s">
        <v>25</v>
      </c>
      <c r="C105" s="4" t="s">
        <v>58</v>
      </c>
      <c r="D105" s="4" t="s">
        <v>117</v>
      </c>
      <c r="E105" s="4" t="s">
        <v>55</v>
      </c>
      <c r="F105" s="5">
        <v>44400</v>
      </c>
      <c r="G105" s="5">
        <v>44402</v>
      </c>
      <c r="H105" s="4">
        <v>1</v>
      </c>
      <c r="I105" s="4">
        <v>2</v>
      </c>
      <c r="J105" s="4">
        <v>2</v>
      </c>
      <c r="K105" s="4" t="s">
        <v>29</v>
      </c>
      <c r="L105" s="4">
        <v>-396.26</v>
      </c>
      <c r="M105" s="4">
        <v>-396.26</v>
      </c>
      <c r="N105" s="4" t="s">
        <v>118</v>
      </c>
      <c r="O105" s="4" t="s">
        <v>31</v>
      </c>
      <c r="P105" s="4" t="s">
        <v>32</v>
      </c>
      <c r="Q105" s="4">
        <v>0</v>
      </c>
      <c r="R105" s="6">
        <v>44399</v>
      </c>
      <c r="S105" s="5">
        <v>44405</v>
      </c>
      <c r="T105" s="4" t="s">
        <v>33</v>
      </c>
      <c r="U105" s="4">
        <v>-396.26</v>
      </c>
      <c r="V105" s="4">
        <v>0</v>
      </c>
      <c r="W105" s="4">
        <v>0</v>
      </c>
      <c r="X105" s="4">
        <v>2205359</v>
      </c>
    </row>
    <row r="106" s="4" customFormat="1" spans="1:24">
      <c r="A106" s="4">
        <v>15895933187</v>
      </c>
      <c r="B106" s="4" t="s">
        <v>25</v>
      </c>
      <c r="C106" s="4" t="s">
        <v>119</v>
      </c>
      <c r="D106" s="4" t="s">
        <v>117</v>
      </c>
      <c r="E106" s="4" t="s">
        <v>55</v>
      </c>
      <c r="F106" s="5">
        <v>44400</v>
      </c>
      <c r="G106" s="5">
        <v>44402</v>
      </c>
      <c r="H106" s="4">
        <v>1</v>
      </c>
      <c r="I106" s="4">
        <v>2</v>
      </c>
      <c r="J106" s="4">
        <v>2</v>
      </c>
      <c r="K106" s="4" t="s">
        <v>29</v>
      </c>
      <c r="L106" s="4">
        <v>-396.26</v>
      </c>
      <c r="M106" s="4">
        <v>-396.26</v>
      </c>
      <c r="N106" s="4" t="s">
        <v>118</v>
      </c>
      <c r="O106" s="4" t="s">
        <v>31</v>
      </c>
      <c r="P106" s="4" t="s">
        <v>32</v>
      </c>
      <c r="Q106" s="4">
        <v>0</v>
      </c>
      <c r="R106" s="6">
        <v>44399</v>
      </c>
      <c r="S106" s="5">
        <v>44405</v>
      </c>
      <c r="T106" s="4" t="s">
        <v>33</v>
      </c>
      <c r="U106" s="4">
        <v>-396.26</v>
      </c>
      <c r="V106" s="4">
        <v>0</v>
      </c>
      <c r="W106" s="4">
        <v>0</v>
      </c>
      <c r="X106" s="4">
        <v>2205359</v>
      </c>
    </row>
    <row r="107" s="4" customFormat="1" spans="1:24">
      <c r="A107" s="4">
        <v>15895933187</v>
      </c>
      <c r="B107" s="4" t="s">
        <v>25</v>
      </c>
      <c r="C107" s="4" t="s">
        <v>120</v>
      </c>
      <c r="D107" s="4" t="s">
        <v>121</v>
      </c>
      <c r="E107" s="4" t="s">
        <v>55</v>
      </c>
      <c r="F107" s="5">
        <v>44400</v>
      </c>
      <c r="G107" s="5">
        <v>44402</v>
      </c>
      <c r="H107" s="4">
        <v>1</v>
      </c>
      <c r="I107" s="4">
        <v>2</v>
      </c>
      <c r="J107" s="4">
        <v>2</v>
      </c>
      <c r="K107" s="4" t="s">
        <v>29</v>
      </c>
      <c r="L107" s="4">
        <v>396.26</v>
      </c>
      <c r="M107" s="4">
        <v>396.26</v>
      </c>
      <c r="N107" s="4" t="s">
        <v>118</v>
      </c>
      <c r="O107" s="4" t="s">
        <v>31</v>
      </c>
      <c r="P107" s="4" t="s">
        <v>32</v>
      </c>
      <c r="Q107" s="4">
        <v>0</v>
      </c>
      <c r="R107" s="6">
        <v>44399</v>
      </c>
      <c r="S107" s="5">
        <v>44405</v>
      </c>
      <c r="T107" s="4" t="s">
        <v>33</v>
      </c>
      <c r="U107" s="4">
        <v>396.26</v>
      </c>
      <c r="V107" s="4">
        <v>0</v>
      </c>
      <c r="W107" s="4">
        <v>0</v>
      </c>
      <c r="X107" s="4">
        <v>2205359</v>
      </c>
    </row>
    <row r="108" s="4" customFormat="1" spans="1:24">
      <c r="A108" s="4">
        <v>15896936616</v>
      </c>
      <c r="B108" s="4" t="s">
        <v>25</v>
      </c>
      <c r="C108" s="4" t="s">
        <v>26</v>
      </c>
      <c r="D108" s="4" t="s">
        <v>122</v>
      </c>
      <c r="E108" s="4" t="s">
        <v>41</v>
      </c>
      <c r="F108" s="5">
        <v>44401</v>
      </c>
      <c r="G108" s="5">
        <v>44402</v>
      </c>
      <c r="H108" s="4">
        <v>1</v>
      </c>
      <c r="I108" s="4">
        <v>1</v>
      </c>
      <c r="J108" s="4">
        <v>1</v>
      </c>
      <c r="K108" s="4" t="s">
        <v>29</v>
      </c>
      <c r="L108" s="4">
        <v>451.32</v>
      </c>
      <c r="M108" s="4">
        <v>451.32</v>
      </c>
      <c r="N108" s="4" t="s">
        <v>123</v>
      </c>
      <c r="O108" s="4" t="s">
        <v>31</v>
      </c>
      <c r="P108" s="4" t="s">
        <v>32</v>
      </c>
      <c r="Q108" s="4">
        <v>0</v>
      </c>
      <c r="R108" s="6">
        <v>44399</v>
      </c>
      <c r="S108" s="5">
        <v>44405</v>
      </c>
      <c r="T108" s="4" t="s">
        <v>33</v>
      </c>
      <c r="U108" s="4">
        <v>451.32</v>
      </c>
      <c r="V108" s="4">
        <v>0</v>
      </c>
      <c r="W108" s="4">
        <v>0</v>
      </c>
      <c r="X108" s="4">
        <v>2205546</v>
      </c>
    </row>
    <row r="109" s="4" customFormat="1" spans="1:24">
      <c r="A109" s="4">
        <v>15897751498</v>
      </c>
      <c r="B109" s="4" t="s">
        <v>25</v>
      </c>
      <c r="C109" s="4" t="s">
        <v>26</v>
      </c>
      <c r="D109" s="4" t="s">
        <v>124</v>
      </c>
      <c r="E109" s="4" t="s">
        <v>125</v>
      </c>
      <c r="F109" s="5">
        <v>44401</v>
      </c>
      <c r="G109" s="5">
        <v>44402</v>
      </c>
      <c r="H109" s="4">
        <v>1</v>
      </c>
      <c r="I109" s="4">
        <v>1</v>
      </c>
      <c r="J109" s="4">
        <v>1</v>
      </c>
      <c r="K109" s="4" t="s">
        <v>29</v>
      </c>
      <c r="L109" s="4">
        <v>119.33</v>
      </c>
      <c r="M109" s="4">
        <v>119.33</v>
      </c>
      <c r="N109" s="4" t="s">
        <v>126</v>
      </c>
      <c r="O109" s="4" t="s">
        <v>31</v>
      </c>
      <c r="P109" s="4" t="s">
        <v>32</v>
      </c>
      <c r="Q109" s="4">
        <v>0</v>
      </c>
      <c r="R109" s="6">
        <v>44399</v>
      </c>
      <c r="S109" s="5">
        <v>44405</v>
      </c>
      <c r="T109" s="4" t="s">
        <v>33</v>
      </c>
      <c r="U109" s="4">
        <v>119.33</v>
      </c>
      <c r="V109" s="4">
        <v>0</v>
      </c>
      <c r="W109" s="4">
        <v>0</v>
      </c>
      <c r="X109" s="4">
        <v>2205667</v>
      </c>
    </row>
    <row r="110" s="4" customFormat="1" spans="1:24">
      <c r="A110" s="4">
        <v>15902530858</v>
      </c>
      <c r="B110" s="4" t="s">
        <v>25</v>
      </c>
      <c r="C110" s="4" t="s">
        <v>26</v>
      </c>
      <c r="D110" s="4" t="s">
        <v>127</v>
      </c>
      <c r="E110" s="4" t="s">
        <v>128</v>
      </c>
      <c r="F110" s="5">
        <v>44400</v>
      </c>
      <c r="G110" s="5">
        <v>44402</v>
      </c>
      <c r="H110" s="4">
        <v>1</v>
      </c>
      <c r="I110" s="4">
        <v>2</v>
      </c>
      <c r="J110" s="4">
        <v>2</v>
      </c>
      <c r="K110" s="4" t="s">
        <v>29</v>
      </c>
      <c r="L110" s="4">
        <v>299.47</v>
      </c>
      <c r="M110" s="4">
        <v>299.47</v>
      </c>
      <c r="N110" s="4" t="s">
        <v>129</v>
      </c>
      <c r="O110" s="4" t="s">
        <v>31</v>
      </c>
      <c r="P110" s="4" t="s">
        <v>32</v>
      </c>
      <c r="Q110" s="4">
        <v>0</v>
      </c>
      <c r="R110" s="6">
        <v>44399</v>
      </c>
      <c r="S110" s="5">
        <v>44405</v>
      </c>
      <c r="T110" s="4" t="s">
        <v>33</v>
      </c>
      <c r="U110" s="4">
        <v>299.47</v>
      </c>
      <c r="V110" s="4">
        <v>0</v>
      </c>
      <c r="W110" s="4">
        <v>0</v>
      </c>
      <c r="X110" s="4">
        <v>2205811</v>
      </c>
    </row>
    <row r="111" s="4" customFormat="1" spans="1:24">
      <c r="A111" s="4">
        <v>15904055814</v>
      </c>
      <c r="B111" s="4" t="s">
        <v>25</v>
      </c>
      <c r="C111" s="4" t="s">
        <v>26</v>
      </c>
      <c r="D111" s="4" t="s">
        <v>89</v>
      </c>
      <c r="E111" s="4" t="s">
        <v>90</v>
      </c>
      <c r="F111" s="5">
        <v>44401</v>
      </c>
      <c r="G111" s="5">
        <v>44402</v>
      </c>
      <c r="H111" s="4">
        <v>1</v>
      </c>
      <c r="I111" s="4">
        <v>1</v>
      </c>
      <c r="J111" s="4">
        <v>1</v>
      </c>
      <c r="K111" s="4" t="s">
        <v>29</v>
      </c>
      <c r="L111" s="4">
        <v>803.12</v>
      </c>
      <c r="M111" s="4">
        <v>803.12</v>
      </c>
      <c r="N111" s="4" t="s">
        <v>130</v>
      </c>
      <c r="O111" s="4" t="s">
        <v>31</v>
      </c>
      <c r="P111" s="4" t="s">
        <v>32</v>
      </c>
      <c r="Q111" s="4">
        <v>0</v>
      </c>
      <c r="R111" s="6">
        <v>44400</v>
      </c>
      <c r="S111" s="5">
        <v>44405</v>
      </c>
      <c r="T111" s="4" t="s">
        <v>33</v>
      </c>
      <c r="U111" s="4">
        <v>803.12</v>
      </c>
      <c r="V111" s="4">
        <v>0</v>
      </c>
      <c r="W111" s="4">
        <v>0</v>
      </c>
      <c r="X111" s="4">
        <v>2206005</v>
      </c>
    </row>
    <row r="112" s="4" customFormat="1" spans="1:24">
      <c r="A112" s="4">
        <v>15904417909</v>
      </c>
      <c r="B112" s="4" t="s">
        <v>25</v>
      </c>
      <c r="C112" s="4" t="s">
        <v>26</v>
      </c>
      <c r="D112" s="4" t="s">
        <v>131</v>
      </c>
      <c r="E112" s="4" t="s">
        <v>132</v>
      </c>
      <c r="F112" s="5">
        <v>44401</v>
      </c>
      <c r="G112" s="5">
        <v>44402</v>
      </c>
      <c r="H112" s="4">
        <v>1</v>
      </c>
      <c r="I112" s="4">
        <v>1</v>
      </c>
      <c r="J112" s="4">
        <v>1</v>
      </c>
      <c r="K112" s="4" t="s">
        <v>29</v>
      </c>
      <c r="L112" s="4">
        <v>314.4</v>
      </c>
      <c r="M112" s="4">
        <v>314.4</v>
      </c>
      <c r="N112" s="4" t="s">
        <v>133</v>
      </c>
      <c r="O112" s="4" t="s">
        <v>31</v>
      </c>
      <c r="P112" s="4" t="s">
        <v>32</v>
      </c>
      <c r="Q112" s="4">
        <v>0</v>
      </c>
      <c r="R112" s="6">
        <v>44400</v>
      </c>
      <c r="S112" s="5">
        <v>44405</v>
      </c>
      <c r="T112" s="4" t="s">
        <v>33</v>
      </c>
      <c r="U112" s="4">
        <v>314.4</v>
      </c>
      <c r="V112" s="4">
        <v>0</v>
      </c>
      <c r="W112" s="4">
        <v>0</v>
      </c>
      <c r="X112" s="4">
        <v>2206060</v>
      </c>
    </row>
    <row r="113" s="4" customFormat="1" spans="1:24">
      <c r="A113" s="4">
        <v>15904556438</v>
      </c>
      <c r="B113" s="4" t="s">
        <v>25</v>
      </c>
      <c r="C113" s="4" t="s">
        <v>26</v>
      </c>
      <c r="D113" s="4" t="s">
        <v>134</v>
      </c>
      <c r="E113" s="4" t="s">
        <v>135</v>
      </c>
      <c r="F113" s="5">
        <v>44400</v>
      </c>
      <c r="G113" s="5">
        <v>44402</v>
      </c>
      <c r="H113" s="4">
        <v>1</v>
      </c>
      <c r="I113" s="4">
        <v>2</v>
      </c>
      <c r="J113" s="4">
        <v>2</v>
      </c>
      <c r="K113" s="4" t="s">
        <v>29</v>
      </c>
      <c r="L113" s="4">
        <v>697.44</v>
      </c>
      <c r="M113" s="4">
        <v>697.44</v>
      </c>
      <c r="N113" s="4" t="s">
        <v>136</v>
      </c>
      <c r="O113" s="4" t="s">
        <v>31</v>
      </c>
      <c r="P113" s="4" t="s">
        <v>32</v>
      </c>
      <c r="Q113" s="4">
        <v>0</v>
      </c>
      <c r="R113" s="6">
        <v>44400</v>
      </c>
      <c r="S113" s="5">
        <v>44405</v>
      </c>
      <c r="T113" s="4" t="s">
        <v>33</v>
      </c>
      <c r="U113" s="4">
        <v>697.44</v>
      </c>
      <c r="V113" s="4">
        <v>0</v>
      </c>
      <c r="W113" s="4">
        <v>0</v>
      </c>
      <c r="X113" s="4">
        <v>2206079</v>
      </c>
    </row>
    <row r="114" s="4" customFormat="1" spans="1:24">
      <c r="A114" s="4">
        <v>15904836420</v>
      </c>
      <c r="B114" s="4" t="s">
        <v>25</v>
      </c>
      <c r="C114" s="4" t="s">
        <v>26</v>
      </c>
      <c r="D114" s="4" t="s">
        <v>137</v>
      </c>
      <c r="E114" s="4" t="s">
        <v>138</v>
      </c>
      <c r="F114" s="5">
        <v>44400</v>
      </c>
      <c r="G114" s="5">
        <v>44402</v>
      </c>
      <c r="H114" s="4">
        <v>3</v>
      </c>
      <c r="I114" s="4">
        <v>2</v>
      </c>
      <c r="J114" s="4">
        <v>6</v>
      </c>
      <c r="K114" s="4" t="s">
        <v>29</v>
      </c>
      <c r="L114" s="4">
        <v>1282.47</v>
      </c>
      <c r="M114" s="4">
        <v>1282.47</v>
      </c>
      <c r="N114" s="4" t="s">
        <v>139</v>
      </c>
      <c r="O114" s="4" t="s">
        <v>31</v>
      </c>
      <c r="P114" s="4" t="s">
        <v>32</v>
      </c>
      <c r="Q114" s="4">
        <v>0</v>
      </c>
      <c r="R114" s="6">
        <v>44400</v>
      </c>
      <c r="S114" s="5">
        <v>44405</v>
      </c>
      <c r="T114" s="4" t="s">
        <v>33</v>
      </c>
      <c r="U114" s="4">
        <v>1282.47</v>
      </c>
      <c r="V114" s="4">
        <v>0</v>
      </c>
      <c r="W114" s="4">
        <v>0</v>
      </c>
      <c r="X114" s="4">
        <v>2206135</v>
      </c>
    </row>
    <row r="115" s="4" customFormat="1" spans="1:24">
      <c r="A115" s="4">
        <v>15905177217</v>
      </c>
      <c r="B115" s="4" t="s">
        <v>25</v>
      </c>
      <c r="C115" s="4" t="s">
        <v>26</v>
      </c>
      <c r="D115" s="4" t="s">
        <v>140</v>
      </c>
      <c r="E115" s="4" t="s">
        <v>141</v>
      </c>
      <c r="F115" s="5">
        <v>44401</v>
      </c>
      <c r="G115" s="5">
        <v>44402</v>
      </c>
      <c r="H115" s="4">
        <v>1</v>
      </c>
      <c r="I115" s="4">
        <v>1</v>
      </c>
      <c r="J115" s="4">
        <v>1</v>
      </c>
      <c r="K115" s="4" t="s">
        <v>29</v>
      </c>
      <c r="L115" s="4">
        <v>140.55</v>
      </c>
      <c r="M115" s="4">
        <v>140.55</v>
      </c>
      <c r="N115" s="4" t="s">
        <v>142</v>
      </c>
      <c r="O115" s="4" t="s">
        <v>31</v>
      </c>
      <c r="P115" s="4" t="s">
        <v>32</v>
      </c>
      <c r="Q115" s="4">
        <v>0</v>
      </c>
      <c r="R115" s="6">
        <v>44400</v>
      </c>
      <c r="S115" s="5">
        <v>44405</v>
      </c>
      <c r="T115" s="4" t="s">
        <v>33</v>
      </c>
      <c r="U115" s="4">
        <v>140.55</v>
      </c>
      <c r="V115" s="4">
        <v>0</v>
      </c>
      <c r="W115" s="4">
        <v>0</v>
      </c>
      <c r="X115" s="4">
        <v>2206184</v>
      </c>
    </row>
    <row r="116" s="4" customFormat="1" spans="1:24">
      <c r="A116" s="4">
        <v>15877725741</v>
      </c>
      <c r="B116" s="4" t="s">
        <v>25</v>
      </c>
      <c r="C116" s="4" t="s">
        <v>58</v>
      </c>
      <c r="D116" s="4" t="s">
        <v>85</v>
      </c>
      <c r="E116" s="4" t="s">
        <v>44</v>
      </c>
      <c r="F116" s="5">
        <v>44400</v>
      </c>
      <c r="G116" s="5">
        <v>44402</v>
      </c>
      <c r="H116" s="4">
        <v>1</v>
      </c>
      <c r="I116" s="4">
        <v>2</v>
      </c>
      <c r="J116" s="4">
        <v>2</v>
      </c>
      <c r="K116" s="4" t="s">
        <v>29</v>
      </c>
      <c r="L116" s="4">
        <v>-1539.77</v>
      </c>
      <c r="M116" s="4">
        <v>-1539.77</v>
      </c>
      <c r="N116" s="4" t="s">
        <v>86</v>
      </c>
      <c r="O116" s="4" t="s">
        <v>31</v>
      </c>
      <c r="P116" s="4" t="s">
        <v>32</v>
      </c>
      <c r="Q116" s="4">
        <v>0</v>
      </c>
      <c r="R116" s="6">
        <v>44398</v>
      </c>
      <c r="S116" s="5">
        <v>44405</v>
      </c>
      <c r="T116" s="4" t="s">
        <v>33</v>
      </c>
      <c r="U116" s="4">
        <v>-1539.77</v>
      </c>
      <c r="V116" s="4">
        <v>0</v>
      </c>
      <c r="W116" s="4">
        <v>0</v>
      </c>
      <c r="X116" s="4">
        <v>2204200</v>
      </c>
    </row>
    <row r="117" s="4" customFormat="1" spans="1:24">
      <c r="A117" s="4">
        <v>15864923144</v>
      </c>
      <c r="B117" s="4" t="s">
        <v>25</v>
      </c>
      <c r="C117" s="4" t="s">
        <v>119</v>
      </c>
      <c r="D117" s="4" t="s">
        <v>77</v>
      </c>
      <c r="E117" s="4" t="s">
        <v>41</v>
      </c>
      <c r="F117" s="5">
        <v>44399</v>
      </c>
      <c r="G117" s="5">
        <v>44402</v>
      </c>
      <c r="H117" s="4">
        <v>1</v>
      </c>
      <c r="I117" s="4">
        <v>3</v>
      </c>
      <c r="J117" s="4">
        <v>3</v>
      </c>
      <c r="K117" s="4" t="s">
        <v>29</v>
      </c>
      <c r="L117" s="4">
        <v>-1735.13</v>
      </c>
      <c r="M117" s="4">
        <v>-1735.13</v>
      </c>
      <c r="N117" s="4" t="s">
        <v>78</v>
      </c>
      <c r="O117" s="4" t="s">
        <v>31</v>
      </c>
      <c r="P117" s="4" t="s">
        <v>32</v>
      </c>
      <c r="Q117" s="4">
        <v>0</v>
      </c>
      <c r="R117" s="6">
        <v>44397</v>
      </c>
      <c r="S117" s="5">
        <v>44405</v>
      </c>
      <c r="T117" s="4" t="s">
        <v>33</v>
      </c>
      <c r="U117" s="4">
        <v>-1735.13</v>
      </c>
      <c r="V117" s="4">
        <v>0</v>
      </c>
      <c r="W117" s="4">
        <v>0</v>
      </c>
      <c r="X117" s="4">
        <v>2202942</v>
      </c>
    </row>
    <row r="118" s="4" customFormat="1" spans="1:24">
      <c r="A118" s="4">
        <v>15905582339</v>
      </c>
      <c r="B118" s="4" t="s">
        <v>25</v>
      </c>
      <c r="C118" s="4" t="s">
        <v>26</v>
      </c>
      <c r="D118" s="4" t="s">
        <v>143</v>
      </c>
      <c r="E118" s="4" t="s">
        <v>144</v>
      </c>
      <c r="F118" s="5">
        <v>44401</v>
      </c>
      <c r="G118" s="5">
        <v>44402</v>
      </c>
      <c r="H118" s="4">
        <v>1</v>
      </c>
      <c r="I118" s="4">
        <v>1</v>
      </c>
      <c r="J118" s="4">
        <v>1</v>
      </c>
      <c r="K118" s="4" t="s">
        <v>29</v>
      </c>
      <c r="L118" s="4">
        <v>215.38</v>
      </c>
      <c r="M118" s="4">
        <v>215.38</v>
      </c>
      <c r="N118" s="4" t="s">
        <v>145</v>
      </c>
      <c r="O118" s="4" t="s">
        <v>31</v>
      </c>
      <c r="P118" s="4" t="s">
        <v>32</v>
      </c>
      <c r="Q118" s="4">
        <v>0</v>
      </c>
      <c r="R118" s="6">
        <v>44400</v>
      </c>
      <c r="S118" s="5">
        <v>44405</v>
      </c>
      <c r="T118" s="4" t="s">
        <v>33</v>
      </c>
      <c r="U118" s="4">
        <v>215.38</v>
      </c>
      <c r="V118" s="4">
        <v>0</v>
      </c>
      <c r="W118" s="4">
        <v>0</v>
      </c>
      <c r="X118" s="4">
        <v>2206258</v>
      </c>
    </row>
    <row r="119" s="4" customFormat="1" spans="1:24">
      <c r="A119" s="4">
        <v>15905801984</v>
      </c>
      <c r="B119" s="4" t="s">
        <v>25</v>
      </c>
      <c r="C119" s="4" t="s">
        <v>26</v>
      </c>
      <c r="D119" s="4" t="s">
        <v>146</v>
      </c>
      <c r="E119" s="4" t="s">
        <v>147</v>
      </c>
      <c r="F119" s="5">
        <v>44400</v>
      </c>
      <c r="G119" s="5">
        <v>44402</v>
      </c>
      <c r="H119" s="4">
        <v>1</v>
      </c>
      <c r="I119" s="4">
        <v>2</v>
      </c>
      <c r="J119" s="4">
        <v>2</v>
      </c>
      <c r="K119" s="4" t="s">
        <v>29</v>
      </c>
      <c r="L119" s="4">
        <v>594.81</v>
      </c>
      <c r="M119" s="4">
        <v>594.81</v>
      </c>
      <c r="N119" s="4" t="s">
        <v>148</v>
      </c>
      <c r="O119" s="4" t="s">
        <v>31</v>
      </c>
      <c r="P119" s="4" t="s">
        <v>32</v>
      </c>
      <c r="Q119" s="4">
        <v>0</v>
      </c>
      <c r="R119" s="6">
        <v>44400</v>
      </c>
      <c r="S119" s="5">
        <v>44405</v>
      </c>
      <c r="T119" s="4" t="s">
        <v>33</v>
      </c>
      <c r="U119" s="4">
        <v>594.81</v>
      </c>
      <c r="V119" s="4">
        <v>0</v>
      </c>
      <c r="W119" s="4">
        <v>0</v>
      </c>
      <c r="X119" s="4">
        <v>2206306</v>
      </c>
    </row>
    <row r="120" s="4" customFormat="1" spans="1:24">
      <c r="A120" s="4">
        <v>15791657105</v>
      </c>
      <c r="B120" s="4" t="s">
        <v>25</v>
      </c>
      <c r="C120" s="4" t="s">
        <v>58</v>
      </c>
      <c r="D120" s="4" t="s">
        <v>34</v>
      </c>
      <c r="E120" s="4" t="s">
        <v>35</v>
      </c>
      <c r="F120" s="5">
        <v>44401</v>
      </c>
      <c r="G120" s="5">
        <v>44402</v>
      </c>
      <c r="H120" s="4">
        <v>1</v>
      </c>
      <c r="I120" s="4">
        <v>1</v>
      </c>
      <c r="J120" s="4">
        <v>1</v>
      </c>
      <c r="K120" s="4" t="s">
        <v>29</v>
      </c>
      <c r="L120" s="4">
        <v>-536.71</v>
      </c>
      <c r="M120" s="4">
        <v>-536.71</v>
      </c>
      <c r="N120" s="4" t="s">
        <v>36</v>
      </c>
      <c r="O120" s="4" t="s">
        <v>31</v>
      </c>
      <c r="P120" s="4" t="s">
        <v>32</v>
      </c>
      <c r="Q120" s="4">
        <v>0</v>
      </c>
      <c r="R120" s="6">
        <v>44390</v>
      </c>
      <c r="S120" s="5">
        <v>44405</v>
      </c>
      <c r="T120" s="4" t="s">
        <v>33</v>
      </c>
      <c r="U120" s="4">
        <v>-536.71</v>
      </c>
      <c r="V120" s="4">
        <v>0</v>
      </c>
      <c r="W120" s="4">
        <v>0</v>
      </c>
      <c r="X120" s="4">
        <v>2195369</v>
      </c>
    </row>
    <row r="121" s="4" customFormat="1" spans="1:24">
      <c r="A121" s="4">
        <v>15893555736</v>
      </c>
      <c r="B121" s="4" t="s">
        <v>25</v>
      </c>
      <c r="C121" s="4" t="s">
        <v>58</v>
      </c>
      <c r="D121" s="4" t="s">
        <v>106</v>
      </c>
      <c r="E121" s="4" t="s">
        <v>107</v>
      </c>
      <c r="F121" s="5">
        <v>44401</v>
      </c>
      <c r="G121" s="5">
        <v>44402</v>
      </c>
      <c r="H121" s="4">
        <v>2</v>
      </c>
      <c r="I121" s="4">
        <v>1</v>
      </c>
      <c r="J121" s="4">
        <v>2</v>
      </c>
      <c r="K121" s="4" t="s">
        <v>29</v>
      </c>
      <c r="L121" s="4">
        <v>-342.44</v>
      </c>
      <c r="M121" s="4">
        <v>-342.44</v>
      </c>
      <c r="N121" s="4" t="s">
        <v>108</v>
      </c>
      <c r="O121" s="4" t="s">
        <v>31</v>
      </c>
      <c r="P121" s="4" t="s">
        <v>32</v>
      </c>
      <c r="Q121" s="4">
        <v>0</v>
      </c>
      <c r="R121" s="6">
        <v>44399</v>
      </c>
      <c r="S121" s="5">
        <v>44405</v>
      </c>
      <c r="T121" s="4" t="s">
        <v>33</v>
      </c>
      <c r="U121" s="4">
        <v>-342.44</v>
      </c>
      <c r="V121" s="4">
        <v>0</v>
      </c>
      <c r="W121" s="4">
        <v>0</v>
      </c>
      <c r="X121" s="4">
        <v>2205024</v>
      </c>
    </row>
    <row r="122" s="4" customFormat="1" spans="1:24">
      <c r="A122" s="4">
        <v>15906693728</v>
      </c>
      <c r="B122" s="4" t="s">
        <v>25</v>
      </c>
      <c r="C122" s="4" t="s">
        <v>26</v>
      </c>
      <c r="D122" s="4" t="s">
        <v>149</v>
      </c>
      <c r="E122" s="4" t="s">
        <v>150</v>
      </c>
      <c r="F122" s="5">
        <v>44401</v>
      </c>
      <c r="G122" s="5">
        <v>44402</v>
      </c>
      <c r="H122" s="4">
        <v>1</v>
      </c>
      <c r="I122" s="4">
        <v>1</v>
      </c>
      <c r="J122" s="4">
        <v>1</v>
      </c>
      <c r="K122" s="4" t="s">
        <v>29</v>
      </c>
      <c r="L122" s="4">
        <v>534.88</v>
      </c>
      <c r="M122" s="4">
        <v>534.88</v>
      </c>
      <c r="N122" s="4" t="s">
        <v>151</v>
      </c>
      <c r="O122" s="4" t="s">
        <v>31</v>
      </c>
      <c r="P122" s="4" t="s">
        <v>32</v>
      </c>
      <c r="Q122" s="4">
        <v>0</v>
      </c>
      <c r="R122" s="6">
        <v>44400</v>
      </c>
      <c r="S122" s="5">
        <v>44405</v>
      </c>
      <c r="T122" s="4" t="s">
        <v>33</v>
      </c>
      <c r="U122" s="4">
        <v>534.88</v>
      </c>
      <c r="V122" s="4">
        <v>0</v>
      </c>
      <c r="W122" s="4">
        <v>0</v>
      </c>
      <c r="X122" s="4">
        <v>2206466</v>
      </c>
    </row>
    <row r="123" s="4" customFormat="1" spans="1:24">
      <c r="A123" s="4">
        <v>15806199647</v>
      </c>
      <c r="B123" s="4" t="s">
        <v>25</v>
      </c>
      <c r="C123" s="4" t="s">
        <v>58</v>
      </c>
      <c r="D123" s="4" t="s">
        <v>46</v>
      </c>
      <c r="E123" s="4" t="s">
        <v>47</v>
      </c>
      <c r="F123" s="5">
        <v>44401</v>
      </c>
      <c r="G123" s="5">
        <v>44402</v>
      </c>
      <c r="H123" s="4">
        <v>1</v>
      </c>
      <c r="I123" s="4">
        <v>1</v>
      </c>
      <c r="J123" s="4">
        <v>1</v>
      </c>
      <c r="K123" s="4" t="s">
        <v>29</v>
      </c>
      <c r="L123" s="4">
        <v>-329.21</v>
      </c>
      <c r="M123" s="4">
        <v>-329.21</v>
      </c>
      <c r="N123" s="4" t="s">
        <v>48</v>
      </c>
      <c r="O123" s="4" t="s">
        <v>31</v>
      </c>
      <c r="P123" s="4" t="s">
        <v>32</v>
      </c>
      <c r="Q123" s="4">
        <v>0</v>
      </c>
      <c r="R123" s="6">
        <v>44391</v>
      </c>
      <c r="S123" s="5">
        <v>44405</v>
      </c>
      <c r="T123" s="4" t="s">
        <v>33</v>
      </c>
      <c r="U123" s="4">
        <v>-329.21</v>
      </c>
      <c r="V123" s="4">
        <v>0</v>
      </c>
      <c r="W123" s="4">
        <v>0</v>
      </c>
      <c r="X123" s="4">
        <v>2197096</v>
      </c>
    </row>
    <row r="124" s="4" customFormat="1" spans="1:23">
      <c r="A124" s="4">
        <v>15909947989</v>
      </c>
      <c r="B124" s="4" t="s">
        <v>25</v>
      </c>
      <c r="C124" s="4" t="s">
        <v>26</v>
      </c>
      <c r="D124" s="4" t="s">
        <v>152</v>
      </c>
      <c r="E124" s="4" t="s">
        <v>153</v>
      </c>
      <c r="F124" s="5">
        <v>44401</v>
      </c>
      <c r="G124" s="5">
        <v>44402</v>
      </c>
      <c r="H124" s="4">
        <v>1</v>
      </c>
      <c r="I124" s="4">
        <v>1</v>
      </c>
      <c r="J124" s="4">
        <v>1</v>
      </c>
      <c r="K124" s="4" t="s">
        <v>29</v>
      </c>
      <c r="L124" s="4">
        <v>611.69</v>
      </c>
      <c r="M124" s="4">
        <v>611.69</v>
      </c>
      <c r="N124" s="4" t="s">
        <v>154</v>
      </c>
      <c r="O124" s="4" t="s">
        <v>31</v>
      </c>
      <c r="P124" s="4" t="s">
        <v>32</v>
      </c>
      <c r="Q124" s="4">
        <v>0</v>
      </c>
      <c r="R124" s="6">
        <v>44400</v>
      </c>
      <c r="S124" s="5">
        <v>44405</v>
      </c>
      <c r="T124" s="4" t="s">
        <v>33</v>
      </c>
      <c r="U124" s="4">
        <v>611.69</v>
      </c>
      <c r="V124" s="4">
        <v>0</v>
      </c>
      <c r="W124" s="4">
        <v>0</v>
      </c>
    </row>
    <row r="125" s="4" customFormat="1" spans="1:24">
      <c r="A125" s="4">
        <v>15911773451</v>
      </c>
      <c r="B125" s="4" t="s">
        <v>25</v>
      </c>
      <c r="C125" s="4" t="s">
        <v>26</v>
      </c>
      <c r="D125" s="4" t="s">
        <v>155</v>
      </c>
      <c r="E125" s="4" t="s">
        <v>156</v>
      </c>
      <c r="F125" s="5">
        <v>44401</v>
      </c>
      <c r="G125" s="5">
        <v>44402</v>
      </c>
      <c r="H125" s="4">
        <v>1</v>
      </c>
      <c r="I125" s="4">
        <v>1</v>
      </c>
      <c r="J125" s="4">
        <v>1</v>
      </c>
      <c r="K125" s="4" t="s">
        <v>29</v>
      </c>
      <c r="L125" s="4">
        <v>178.23</v>
      </c>
      <c r="M125" s="4">
        <v>178.23</v>
      </c>
      <c r="N125" s="4" t="s">
        <v>157</v>
      </c>
      <c r="O125" s="4" t="s">
        <v>31</v>
      </c>
      <c r="P125" s="4" t="s">
        <v>32</v>
      </c>
      <c r="Q125" s="4">
        <v>0</v>
      </c>
      <c r="R125" s="6">
        <v>44400</v>
      </c>
      <c r="S125" s="5">
        <v>44405</v>
      </c>
      <c r="T125" s="4" t="s">
        <v>33</v>
      </c>
      <c r="U125" s="4">
        <v>178.23</v>
      </c>
      <c r="V125" s="4">
        <v>0</v>
      </c>
      <c r="W125" s="4">
        <v>0</v>
      </c>
      <c r="X125" s="4">
        <v>2206860</v>
      </c>
    </row>
    <row r="126" s="4" customFormat="1" spans="1:24">
      <c r="A126" s="4">
        <v>15912279680</v>
      </c>
      <c r="B126" s="4" t="s">
        <v>25</v>
      </c>
      <c r="C126" s="4" t="s">
        <v>26</v>
      </c>
      <c r="D126" s="4" t="s">
        <v>158</v>
      </c>
      <c r="E126" s="4" t="s">
        <v>156</v>
      </c>
      <c r="F126" s="5">
        <v>44401</v>
      </c>
      <c r="G126" s="5">
        <v>44402</v>
      </c>
      <c r="H126" s="4">
        <v>1</v>
      </c>
      <c r="I126" s="4">
        <v>1</v>
      </c>
      <c r="J126" s="4">
        <v>1</v>
      </c>
      <c r="K126" s="4" t="s">
        <v>29</v>
      </c>
      <c r="L126" s="4">
        <v>118.32</v>
      </c>
      <c r="M126" s="4">
        <v>118.32</v>
      </c>
      <c r="N126" s="4" t="s">
        <v>159</v>
      </c>
      <c r="O126" s="4" t="s">
        <v>31</v>
      </c>
      <c r="P126" s="4" t="s">
        <v>32</v>
      </c>
      <c r="Q126" s="4">
        <v>0</v>
      </c>
      <c r="R126" s="6">
        <v>44400</v>
      </c>
      <c r="S126" s="5">
        <v>44405</v>
      </c>
      <c r="T126" s="4" t="s">
        <v>33</v>
      </c>
      <c r="U126" s="4">
        <v>118.32</v>
      </c>
      <c r="V126" s="4">
        <v>0</v>
      </c>
      <c r="W126" s="4">
        <v>0</v>
      </c>
      <c r="X126" s="4">
        <v>2206948</v>
      </c>
    </row>
    <row r="127" s="4" customFormat="1" spans="1:24">
      <c r="A127" s="4">
        <v>15912422348</v>
      </c>
      <c r="B127" s="4" t="s">
        <v>25</v>
      </c>
      <c r="C127" s="4" t="s">
        <v>26</v>
      </c>
      <c r="D127" s="4" t="s">
        <v>160</v>
      </c>
      <c r="E127" s="4" t="s">
        <v>55</v>
      </c>
      <c r="F127" s="5">
        <v>44401</v>
      </c>
      <c r="G127" s="5">
        <v>44402</v>
      </c>
      <c r="H127" s="4">
        <v>1</v>
      </c>
      <c r="I127" s="4">
        <v>1</v>
      </c>
      <c r="J127" s="4">
        <v>1</v>
      </c>
      <c r="K127" s="4" t="s">
        <v>29</v>
      </c>
      <c r="L127" s="4">
        <v>458.77</v>
      </c>
      <c r="M127" s="4">
        <v>458.77</v>
      </c>
      <c r="N127" s="4" t="s">
        <v>161</v>
      </c>
      <c r="O127" s="4" t="s">
        <v>31</v>
      </c>
      <c r="P127" s="4" t="s">
        <v>32</v>
      </c>
      <c r="Q127" s="4">
        <v>0</v>
      </c>
      <c r="R127" s="6">
        <v>44401</v>
      </c>
      <c r="S127" s="5">
        <v>44405</v>
      </c>
      <c r="T127" s="4" t="s">
        <v>33</v>
      </c>
      <c r="U127" s="4">
        <v>458.77</v>
      </c>
      <c r="V127" s="4">
        <v>0</v>
      </c>
      <c r="W127" s="4">
        <v>0</v>
      </c>
      <c r="X127" s="4">
        <v>2206969</v>
      </c>
    </row>
    <row r="128" s="4" customFormat="1" spans="1:24">
      <c r="A128" s="4">
        <v>15912436207</v>
      </c>
      <c r="B128" s="4" t="s">
        <v>25</v>
      </c>
      <c r="C128" s="4" t="s">
        <v>26</v>
      </c>
      <c r="D128" s="4" t="s">
        <v>162</v>
      </c>
      <c r="E128" s="4" t="s">
        <v>150</v>
      </c>
      <c r="F128" s="5">
        <v>44401</v>
      </c>
      <c r="G128" s="5">
        <v>44402</v>
      </c>
      <c r="H128" s="4">
        <v>1</v>
      </c>
      <c r="I128" s="4">
        <v>1</v>
      </c>
      <c r="J128" s="4">
        <v>1</v>
      </c>
      <c r="K128" s="4" t="s">
        <v>29</v>
      </c>
      <c r="L128" s="4">
        <v>360.82</v>
      </c>
      <c r="M128" s="4">
        <v>360.82</v>
      </c>
      <c r="N128" s="4" t="s">
        <v>163</v>
      </c>
      <c r="O128" s="4" t="s">
        <v>31</v>
      </c>
      <c r="P128" s="4" t="s">
        <v>32</v>
      </c>
      <c r="Q128" s="4">
        <v>0</v>
      </c>
      <c r="R128" s="6">
        <v>44401</v>
      </c>
      <c r="S128" s="5">
        <v>44405</v>
      </c>
      <c r="T128" s="4" t="s">
        <v>33</v>
      </c>
      <c r="U128" s="4">
        <v>360.82</v>
      </c>
      <c r="V128" s="4">
        <v>0</v>
      </c>
      <c r="W128" s="4">
        <v>0</v>
      </c>
      <c r="X128" s="4">
        <v>2206971</v>
      </c>
    </row>
    <row r="129" s="4" customFormat="1" spans="1:24">
      <c r="A129" s="4">
        <v>15912422348</v>
      </c>
      <c r="B129" s="4" t="s">
        <v>25</v>
      </c>
      <c r="C129" s="4" t="s">
        <v>58</v>
      </c>
      <c r="D129" s="4" t="s">
        <v>160</v>
      </c>
      <c r="E129" s="4" t="s">
        <v>55</v>
      </c>
      <c r="F129" s="5">
        <v>44401</v>
      </c>
      <c r="G129" s="5">
        <v>44402</v>
      </c>
      <c r="H129" s="4">
        <v>1</v>
      </c>
      <c r="I129" s="4">
        <v>1</v>
      </c>
      <c r="J129" s="4">
        <v>1</v>
      </c>
      <c r="K129" s="4" t="s">
        <v>29</v>
      </c>
      <c r="L129" s="4">
        <v>-458.77</v>
      </c>
      <c r="M129" s="4">
        <v>-458.77</v>
      </c>
      <c r="N129" s="4" t="s">
        <v>161</v>
      </c>
      <c r="O129" s="4" t="s">
        <v>31</v>
      </c>
      <c r="P129" s="4" t="s">
        <v>32</v>
      </c>
      <c r="Q129" s="4">
        <v>0</v>
      </c>
      <c r="R129" s="6">
        <v>44401</v>
      </c>
      <c r="S129" s="5">
        <v>44405</v>
      </c>
      <c r="T129" s="4" t="s">
        <v>33</v>
      </c>
      <c r="U129" s="4">
        <v>-458.77</v>
      </c>
      <c r="V129" s="4">
        <v>0</v>
      </c>
      <c r="W129" s="4">
        <v>0</v>
      </c>
      <c r="X129" s="4">
        <v>2206969</v>
      </c>
    </row>
    <row r="130" s="4" customFormat="1" spans="1:24">
      <c r="A130" s="4">
        <v>15912451274</v>
      </c>
      <c r="B130" s="4" t="s">
        <v>25</v>
      </c>
      <c r="C130" s="4" t="s">
        <v>26</v>
      </c>
      <c r="D130" s="4" t="s">
        <v>164</v>
      </c>
      <c r="E130" s="4" t="s">
        <v>50</v>
      </c>
      <c r="F130" s="5">
        <v>44401</v>
      </c>
      <c r="G130" s="5">
        <v>44402</v>
      </c>
      <c r="H130" s="4">
        <v>1</v>
      </c>
      <c r="I130" s="4">
        <v>1</v>
      </c>
      <c r="J130" s="4">
        <v>1</v>
      </c>
      <c r="K130" s="4" t="s">
        <v>29</v>
      </c>
      <c r="L130" s="4">
        <v>218.18</v>
      </c>
      <c r="M130" s="4">
        <v>218.18</v>
      </c>
      <c r="N130" s="4" t="s">
        <v>165</v>
      </c>
      <c r="O130" s="4" t="s">
        <v>31</v>
      </c>
      <c r="P130" s="4" t="s">
        <v>32</v>
      </c>
      <c r="Q130" s="4">
        <v>0</v>
      </c>
      <c r="R130" s="6">
        <v>44401</v>
      </c>
      <c r="S130" s="5">
        <v>44405</v>
      </c>
      <c r="T130" s="4" t="s">
        <v>33</v>
      </c>
      <c r="U130" s="4">
        <v>218.18</v>
      </c>
      <c r="V130" s="4">
        <v>0</v>
      </c>
      <c r="W130" s="4">
        <v>0</v>
      </c>
      <c r="X130" s="4">
        <v>2206974</v>
      </c>
    </row>
    <row r="131" s="4" customFormat="1" spans="1:24">
      <c r="A131" s="4">
        <v>15912588077</v>
      </c>
      <c r="B131" s="4" t="s">
        <v>25</v>
      </c>
      <c r="C131" s="4" t="s">
        <v>26</v>
      </c>
      <c r="D131" s="4" t="s">
        <v>166</v>
      </c>
      <c r="E131" s="4" t="s">
        <v>44</v>
      </c>
      <c r="F131" s="5">
        <v>44401</v>
      </c>
      <c r="G131" s="5">
        <v>44402</v>
      </c>
      <c r="H131" s="4">
        <v>1</v>
      </c>
      <c r="I131" s="4">
        <v>1</v>
      </c>
      <c r="J131" s="4">
        <v>1</v>
      </c>
      <c r="K131" s="4" t="s">
        <v>29</v>
      </c>
      <c r="L131" s="4">
        <v>115.26</v>
      </c>
      <c r="M131" s="4">
        <v>115.26</v>
      </c>
      <c r="N131" s="4" t="s">
        <v>167</v>
      </c>
      <c r="O131" s="4" t="s">
        <v>31</v>
      </c>
      <c r="P131" s="4" t="s">
        <v>32</v>
      </c>
      <c r="Q131" s="4">
        <v>0</v>
      </c>
      <c r="R131" s="6">
        <v>44401</v>
      </c>
      <c r="S131" s="5">
        <v>44405</v>
      </c>
      <c r="T131" s="4" t="s">
        <v>33</v>
      </c>
      <c r="U131" s="4">
        <v>115.26</v>
      </c>
      <c r="V131" s="4">
        <v>0</v>
      </c>
      <c r="W131" s="4">
        <v>0</v>
      </c>
      <c r="X131" s="4">
        <v>2207002</v>
      </c>
    </row>
    <row r="132" s="4" customFormat="1" spans="1:24">
      <c r="A132" s="4">
        <v>15912931806</v>
      </c>
      <c r="B132" s="4" t="s">
        <v>25</v>
      </c>
      <c r="C132" s="4" t="s">
        <v>26</v>
      </c>
      <c r="D132" s="4" t="s">
        <v>168</v>
      </c>
      <c r="E132" s="4" t="s">
        <v>169</v>
      </c>
      <c r="F132" s="5">
        <v>44401</v>
      </c>
      <c r="G132" s="5">
        <v>44402</v>
      </c>
      <c r="H132" s="4">
        <v>1</v>
      </c>
      <c r="I132" s="4">
        <v>1</v>
      </c>
      <c r="J132" s="4">
        <v>1</v>
      </c>
      <c r="K132" s="4" t="s">
        <v>29</v>
      </c>
      <c r="L132" s="4">
        <v>147.58</v>
      </c>
      <c r="M132" s="4">
        <v>147.58</v>
      </c>
      <c r="N132" s="4" t="s">
        <v>170</v>
      </c>
      <c r="O132" s="4" t="s">
        <v>31</v>
      </c>
      <c r="P132" s="4" t="s">
        <v>32</v>
      </c>
      <c r="Q132" s="4">
        <v>0</v>
      </c>
      <c r="R132" s="6">
        <v>44401</v>
      </c>
      <c r="S132" s="5">
        <v>44405</v>
      </c>
      <c r="T132" s="4" t="s">
        <v>33</v>
      </c>
      <c r="U132" s="4">
        <v>147.58</v>
      </c>
      <c r="V132" s="4">
        <v>0</v>
      </c>
      <c r="W132" s="4">
        <v>0</v>
      </c>
      <c r="X132" s="4">
        <v>2207088</v>
      </c>
    </row>
    <row r="133" s="4" customFormat="1" spans="1:24">
      <c r="A133" s="4">
        <v>15913032364</v>
      </c>
      <c r="B133" s="4" t="s">
        <v>25</v>
      </c>
      <c r="C133" s="4" t="s">
        <v>26</v>
      </c>
      <c r="D133" s="4" t="s">
        <v>171</v>
      </c>
      <c r="E133" s="4" t="s">
        <v>172</v>
      </c>
      <c r="F133" s="5">
        <v>44401</v>
      </c>
      <c r="G133" s="5">
        <v>44402</v>
      </c>
      <c r="H133" s="4">
        <v>1</v>
      </c>
      <c r="I133" s="4">
        <v>1</v>
      </c>
      <c r="J133" s="4">
        <v>1</v>
      </c>
      <c r="K133" s="4" t="s">
        <v>29</v>
      </c>
      <c r="L133" s="4">
        <v>164.08</v>
      </c>
      <c r="M133" s="4">
        <v>164.08</v>
      </c>
      <c r="N133" s="4" t="s">
        <v>173</v>
      </c>
      <c r="O133" s="4" t="s">
        <v>31</v>
      </c>
      <c r="P133" s="4" t="s">
        <v>32</v>
      </c>
      <c r="Q133" s="4">
        <v>0</v>
      </c>
      <c r="R133" s="6">
        <v>44401</v>
      </c>
      <c r="S133" s="5">
        <v>44405</v>
      </c>
      <c r="T133" s="4" t="s">
        <v>33</v>
      </c>
      <c r="U133" s="4">
        <v>164.08</v>
      </c>
      <c r="V133" s="4">
        <v>0</v>
      </c>
      <c r="W133" s="4">
        <v>0</v>
      </c>
      <c r="X133" s="4">
        <v>2207118</v>
      </c>
    </row>
    <row r="134" s="4" customFormat="1" spans="1:24">
      <c r="A134" s="4">
        <v>15913054806</v>
      </c>
      <c r="B134" s="4" t="s">
        <v>25</v>
      </c>
      <c r="C134" s="4" t="s">
        <v>26</v>
      </c>
      <c r="D134" s="4" t="s">
        <v>174</v>
      </c>
      <c r="E134" s="4" t="s">
        <v>175</v>
      </c>
      <c r="F134" s="5">
        <v>44401</v>
      </c>
      <c r="G134" s="5">
        <v>44402</v>
      </c>
      <c r="H134" s="4">
        <v>1</v>
      </c>
      <c r="I134" s="4">
        <v>1</v>
      </c>
      <c r="J134" s="4">
        <v>1</v>
      </c>
      <c r="K134" s="4" t="s">
        <v>29</v>
      </c>
      <c r="L134" s="4">
        <v>629.42</v>
      </c>
      <c r="M134" s="4">
        <v>629.42</v>
      </c>
      <c r="N134" s="4" t="s">
        <v>176</v>
      </c>
      <c r="O134" s="4" t="s">
        <v>31</v>
      </c>
      <c r="P134" s="4" t="s">
        <v>32</v>
      </c>
      <c r="Q134" s="4">
        <v>0</v>
      </c>
      <c r="R134" s="6">
        <v>44401</v>
      </c>
      <c r="S134" s="5">
        <v>44405</v>
      </c>
      <c r="T134" s="4" t="s">
        <v>33</v>
      </c>
      <c r="U134" s="4">
        <v>629.42</v>
      </c>
      <c r="V134" s="4">
        <v>0</v>
      </c>
      <c r="W134" s="4">
        <v>0</v>
      </c>
      <c r="X134" s="4">
        <v>2207125</v>
      </c>
    </row>
    <row r="135" s="4" customFormat="1" spans="1:24">
      <c r="A135" s="4">
        <v>15913082051</v>
      </c>
      <c r="B135" s="4" t="s">
        <v>25</v>
      </c>
      <c r="C135" s="4" t="s">
        <v>26</v>
      </c>
      <c r="D135" s="4" t="s">
        <v>177</v>
      </c>
      <c r="E135" s="4" t="s">
        <v>178</v>
      </c>
      <c r="F135" s="5">
        <v>44401</v>
      </c>
      <c r="G135" s="5">
        <v>44402</v>
      </c>
      <c r="H135" s="4">
        <v>1</v>
      </c>
      <c r="I135" s="4">
        <v>1</v>
      </c>
      <c r="J135" s="4">
        <v>1</v>
      </c>
      <c r="K135" s="4" t="s">
        <v>29</v>
      </c>
      <c r="L135" s="4">
        <v>205.81</v>
      </c>
      <c r="M135" s="4">
        <v>205.81</v>
      </c>
      <c r="N135" s="4" t="s">
        <v>179</v>
      </c>
      <c r="O135" s="4" t="s">
        <v>31</v>
      </c>
      <c r="P135" s="4" t="s">
        <v>32</v>
      </c>
      <c r="Q135" s="4">
        <v>0</v>
      </c>
      <c r="R135" s="6">
        <v>44401</v>
      </c>
      <c r="S135" s="5">
        <v>44405</v>
      </c>
      <c r="T135" s="4" t="s">
        <v>33</v>
      </c>
      <c r="U135" s="4">
        <v>205.81</v>
      </c>
      <c r="V135" s="4">
        <v>0</v>
      </c>
      <c r="W135" s="4">
        <v>0</v>
      </c>
      <c r="X135" s="4">
        <v>2207135</v>
      </c>
    </row>
    <row r="136" s="4" customFormat="1" spans="1:24">
      <c r="A136" s="4">
        <v>15913236252</v>
      </c>
      <c r="B136" s="4" t="s">
        <v>25</v>
      </c>
      <c r="C136" s="4" t="s">
        <v>26</v>
      </c>
      <c r="D136" s="4" t="s">
        <v>180</v>
      </c>
      <c r="E136" s="4" t="s">
        <v>181</v>
      </c>
      <c r="F136" s="5">
        <v>44401</v>
      </c>
      <c r="G136" s="5">
        <v>44402</v>
      </c>
      <c r="H136" s="4">
        <v>1</v>
      </c>
      <c r="I136" s="4">
        <v>1</v>
      </c>
      <c r="J136" s="4">
        <v>1</v>
      </c>
      <c r="K136" s="4" t="s">
        <v>29</v>
      </c>
      <c r="L136" s="4">
        <v>305.04</v>
      </c>
      <c r="M136" s="4">
        <v>305.04</v>
      </c>
      <c r="N136" s="4" t="s">
        <v>182</v>
      </c>
      <c r="O136" s="4" t="s">
        <v>31</v>
      </c>
      <c r="P136" s="4" t="s">
        <v>32</v>
      </c>
      <c r="Q136" s="4">
        <v>0</v>
      </c>
      <c r="R136" s="6">
        <v>44401</v>
      </c>
      <c r="S136" s="5">
        <v>44405</v>
      </c>
      <c r="T136" s="4" t="s">
        <v>33</v>
      </c>
      <c r="U136" s="4">
        <v>305.04</v>
      </c>
      <c r="V136" s="4">
        <v>0</v>
      </c>
      <c r="W136" s="4">
        <v>0</v>
      </c>
      <c r="X136" s="4">
        <v>2207159</v>
      </c>
    </row>
    <row r="137" s="4" customFormat="1" spans="1:24">
      <c r="A137" s="4">
        <v>15913278132</v>
      </c>
      <c r="B137" s="4" t="s">
        <v>25</v>
      </c>
      <c r="C137" s="4" t="s">
        <v>26</v>
      </c>
      <c r="D137" s="4" t="s">
        <v>183</v>
      </c>
      <c r="E137" s="4" t="s">
        <v>184</v>
      </c>
      <c r="F137" s="5">
        <v>44401</v>
      </c>
      <c r="G137" s="5">
        <v>44402</v>
      </c>
      <c r="H137" s="4">
        <v>1</v>
      </c>
      <c r="I137" s="4">
        <v>1</v>
      </c>
      <c r="J137" s="4">
        <v>1</v>
      </c>
      <c r="K137" s="4" t="s">
        <v>29</v>
      </c>
      <c r="L137" s="4">
        <v>217.91</v>
      </c>
      <c r="M137" s="4">
        <v>217.91</v>
      </c>
      <c r="N137" s="4" t="s">
        <v>185</v>
      </c>
      <c r="O137" s="4" t="s">
        <v>31</v>
      </c>
      <c r="P137" s="4" t="s">
        <v>32</v>
      </c>
      <c r="Q137" s="4">
        <v>0</v>
      </c>
      <c r="R137" s="6">
        <v>44401</v>
      </c>
      <c r="S137" s="5">
        <v>44405</v>
      </c>
      <c r="T137" s="4" t="s">
        <v>33</v>
      </c>
      <c r="U137" s="4">
        <v>217.91</v>
      </c>
      <c r="V137" s="4">
        <v>0</v>
      </c>
      <c r="W137" s="4">
        <v>0</v>
      </c>
      <c r="X137" s="4">
        <v>2207164</v>
      </c>
    </row>
    <row r="138" s="4" customFormat="1" spans="1:24">
      <c r="A138" s="4">
        <v>15913278978</v>
      </c>
      <c r="B138" s="4" t="s">
        <v>25</v>
      </c>
      <c r="C138" s="4" t="s">
        <v>26</v>
      </c>
      <c r="D138" s="4" t="s">
        <v>186</v>
      </c>
      <c r="E138" s="4" t="s">
        <v>63</v>
      </c>
      <c r="F138" s="5">
        <v>44401</v>
      </c>
      <c r="G138" s="5">
        <v>44402</v>
      </c>
      <c r="H138" s="4">
        <v>1</v>
      </c>
      <c r="I138" s="4">
        <v>1</v>
      </c>
      <c r="J138" s="4">
        <v>1</v>
      </c>
      <c r="K138" s="4" t="s">
        <v>29</v>
      </c>
      <c r="L138" s="4">
        <v>153.08</v>
      </c>
      <c r="M138" s="4">
        <v>153.08</v>
      </c>
      <c r="N138" s="4" t="s">
        <v>187</v>
      </c>
      <c r="O138" s="4" t="s">
        <v>31</v>
      </c>
      <c r="P138" s="4" t="s">
        <v>32</v>
      </c>
      <c r="Q138" s="4">
        <v>0</v>
      </c>
      <c r="R138" s="6">
        <v>44401</v>
      </c>
      <c r="S138" s="5">
        <v>44405</v>
      </c>
      <c r="T138" s="4" t="s">
        <v>33</v>
      </c>
      <c r="U138" s="4">
        <v>153.08</v>
      </c>
      <c r="V138" s="4">
        <v>0</v>
      </c>
      <c r="W138" s="4">
        <v>0</v>
      </c>
      <c r="X138" s="4">
        <v>2207165</v>
      </c>
    </row>
    <row r="139" s="4" customFormat="1" spans="1:23">
      <c r="A139" s="4">
        <v>15913280409</v>
      </c>
      <c r="B139" s="4" t="s">
        <v>25</v>
      </c>
      <c r="C139" s="4" t="s">
        <v>26</v>
      </c>
      <c r="D139" s="4" t="s">
        <v>188</v>
      </c>
      <c r="E139" s="4" t="s">
        <v>135</v>
      </c>
      <c r="F139" s="5">
        <v>44401</v>
      </c>
      <c r="G139" s="5">
        <v>44402</v>
      </c>
      <c r="H139" s="4">
        <v>1</v>
      </c>
      <c r="I139" s="4">
        <v>1</v>
      </c>
      <c r="J139" s="4">
        <v>1</v>
      </c>
      <c r="K139" s="4" t="s">
        <v>29</v>
      </c>
      <c r="L139" s="4">
        <v>219.79</v>
      </c>
      <c r="M139" s="4">
        <v>219.79</v>
      </c>
      <c r="N139" s="4" t="s">
        <v>189</v>
      </c>
      <c r="O139" s="4" t="s">
        <v>31</v>
      </c>
      <c r="P139" s="4" t="s">
        <v>32</v>
      </c>
      <c r="Q139" s="4">
        <v>0</v>
      </c>
      <c r="R139" s="6">
        <v>44401</v>
      </c>
      <c r="S139" s="5">
        <v>44405</v>
      </c>
      <c r="T139" s="4" t="s">
        <v>33</v>
      </c>
      <c r="U139" s="4">
        <v>219.79</v>
      </c>
      <c r="V139" s="4">
        <v>0</v>
      </c>
      <c r="W139" s="4">
        <v>0</v>
      </c>
    </row>
    <row r="140" s="4" customFormat="1" spans="1:24">
      <c r="A140" s="4">
        <v>15913278132</v>
      </c>
      <c r="B140" s="4" t="s">
        <v>25</v>
      </c>
      <c r="C140" s="4" t="s">
        <v>58</v>
      </c>
      <c r="D140" s="4" t="s">
        <v>183</v>
      </c>
      <c r="E140" s="4" t="s">
        <v>184</v>
      </c>
      <c r="F140" s="5">
        <v>44401</v>
      </c>
      <c r="G140" s="5">
        <v>44402</v>
      </c>
      <c r="H140" s="4">
        <v>1</v>
      </c>
      <c r="I140" s="4">
        <v>1</v>
      </c>
      <c r="J140" s="4">
        <v>1</v>
      </c>
      <c r="K140" s="4" t="s">
        <v>29</v>
      </c>
      <c r="L140" s="4">
        <v>-217.91</v>
      </c>
      <c r="M140" s="4">
        <v>-217.91</v>
      </c>
      <c r="N140" s="4" t="s">
        <v>185</v>
      </c>
      <c r="O140" s="4" t="s">
        <v>31</v>
      </c>
      <c r="P140" s="4" t="s">
        <v>32</v>
      </c>
      <c r="Q140" s="4">
        <v>0</v>
      </c>
      <c r="R140" s="6">
        <v>44401</v>
      </c>
      <c r="S140" s="5">
        <v>44405</v>
      </c>
      <c r="T140" s="4" t="s">
        <v>33</v>
      </c>
      <c r="U140" s="4">
        <v>-217.91</v>
      </c>
      <c r="V140" s="4">
        <v>0</v>
      </c>
      <c r="W140" s="4">
        <v>0</v>
      </c>
      <c r="X140" s="4">
        <v>2207164</v>
      </c>
    </row>
    <row r="141" s="4" customFormat="1" spans="1:24">
      <c r="A141" s="4">
        <v>15904417909</v>
      </c>
      <c r="B141" s="4" t="s">
        <v>25</v>
      </c>
      <c r="C141" s="4" t="s">
        <v>58</v>
      </c>
      <c r="D141" s="4" t="s">
        <v>131</v>
      </c>
      <c r="E141" s="4" t="s">
        <v>132</v>
      </c>
      <c r="F141" s="5">
        <v>44401</v>
      </c>
      <c r="G141" s="5">
        <v>44402</v>
      </c>
      <c r="H141" s="4">
        <v>1</v>
      </c>
      <c r="I141" s="4">
        <v>1</v>
      </c>
      <c r="J141" s="4">
        <v>1</v>
      </c>
      <c r="K141" s="4" t="s">
        <v>29</v>
      </c>
      <c r="L141" s="4">
        <v>-314.4</v>
      </c>
      <c r="M141" s="4">
        <v>-314.4</v>
      </c>
      <c r="N141" s="4" t="s">
        <v>133</v>
      </c>
      <c r="O141" s="4" t="s">
        <v>31</v>
      </c>
      <c r="P141" s="4" t="s">
        <v>32</v>
      </c>
      <c r="Q141" s="4">
        <v>0</v>
      </c>
      <c r="R141" s="6">
        <v>44400</v>
      </c>
      <c r="S141" s="5">
        <v>44405</v>
      </c>
      <c r="T141" s="4" t="s">
        <v>33</v>
      </c>
      <c r="U141" s="4">
        <v>-314.4</v>
      </c>
      <c r="V141" s="4">
        <v>0</v>
      </c>
      <c r="W141" s="4">
        <v>0</v>
      </c>
      <c r="X141" s="4">
        <v>2206060</v>
      </c>
    </row>
    <row r="142" s="4" customFormat="1" spans="1:24">
      <c r="A142" s="4">
        <v>15913317070</v>
      </c>
      <c r="B142" s="4" t="s">
        <v>25</v>
      </c>
      <c r="C142" s="4" t="s">
        <v>26</v>
      </c>
      <c r="D142" s="4" t="s">
        <v>180</v>
      </c>
      <c r="E142" s="4" t="s">
        <v>181</v>
      </c>
      <c r="F142" s="5">
        <v>44401</v>
      </c>
      <c r="G142" s="5">
        <v>44402</v>
      </c>
      <c r="H142" s="4">
        <v>1</v>
      </c>
      <c r="I142" s="4">
        <v>1</v>
      </c>
      <c r="J142" s="4">
        <v>1</v>
      </c>
      <c r="K142" s="4" t="s">
        <v>29</v>
      </c>
      <c r="L142" s="4">
        <v>305.04</v>
      </c>
      <c r="M142" s="4">
        <v>305.04</v>
      </c>
      <c r="N142" s="4" t="s">
        <v>190</v>
      </c>
      <c r="O142" s="4" t="s">
        <v>31</v>
      </c>
      <c r="P142" s="4" t="s">
        <v>32</v>
      </c>
      <c r="Q142" s="4">
        <v>0</v>
      </c>
      <c r="R142" s="6">
        <v>44401</v>
      </c>
      <c r="S142" s="5">
        <v>44405</v>
      </c>
      <c r="T142" s="4" t="s">
        <v>33</v>
      </c>
      <c r="U142" s="4">
        <v>305.04</v>
      </c>
      <c r="V142" s="4">
        <v>0</v>
      </c>
      <c r="W142" s="4">
        <v>0</v>
      </c>
      <c r="X142" s="4">
        <v>2207176</v>
      </c>
    </row>
    <row r="143" s="4" customFormat="1" spans="1:24">
      <c r="A143" s="4">
        <v>15913368096</v>
      </c>
      <c r="B143" s="4" t="s">
        <v>25</v>
      </c>
      <c r="C143" s="4" t="s">
        <v>26</v>
      </c>
      <c r="D143" s="4" t="s">
        <v>191</v>
      </c>
      <c r="E143" s="4" t="s">
        <v>192</v>
      </c>
      <c r="F143" s="5">
        <v>44401</v>
      </c>
      <c r="G143" s="5">
        <v>44402</v>
      </c>
      <c r="H143" s="4">
        <v>1</v>
      </c>
      <c r="I143" s="4">
        <v>1</v>
      </c>
      <c r="J143" s="4">
        <v>1</v>
      </c>
      <c r="K143" s="4" t="s">
        <v>29</v>
      </c>
      <c r="L143" s="4">
        <v>315.31</v>
      </c>
      <c r="M143" s="4">
        <v>315.31</v>
      </c>
      <c r="N143" s="4" t="s">
        <v>193</v>
      </c>
      <c r="O143" s="4" t="s">
        <v>31</v>
      </c>
      <c r="P143" s="4" t="s">
        <v>32</v>
      </c>
      <c r="Q143" s="4">
        <v>0</v>
      </c>
      <c r="R143" s="6">
        <v>44401</v>
      </c>
      <c r="S143" s="5">
        <v>44405</v>
      </c>
      <c r="T143" s="4" t="s">
        <v>33</v>
      </c>
      <c r="U143" s="4">
        <v>315.31</v>
      </c>
      <c r="V143" s="4">
        <v>0</v>
      </c>
      <c r="W143" s="4">
        <v>0</v>
      </c>
      <c r="X143" s="4">
        <v>2207185</v>
      </c>
    </row>
    <row r="144" s="4" customFormat="1" spans="1:24">
      <c r="A144" s="4">
        <v>15896936616</v>
      </c>
      <c r="B144" s="4" t="s">
        <v>25</v>
      </c>
      <c r="C144" s="4" t="s">
        <v>58</v>
      </c>
      <c r="D144" s="4" t="s">
        <v>122</v>
      </c>
      <c r="E144" s="4" t="s">
        <v>41</v>
      </c>
      <c r="F144" s="5">
        <v>44401</v>
      </c>
      <c r="G144" s="5">
        <v>44402</v>
      </c>
      <c r="H144" s="4">
        <v>1</v>
      </c>
      <c r="I144" s="4">
        <v>1</v>
      </c>
      <c r="J144" s="4">
        <v>1</v>
      </c>
      <c r="K144" s="4" t="s">
        <v>29</v>
      </c>
      <c r="L144" s="4">
        <v>-451.32</v>
      </c>
      <c r="M144" s="4">
        <v>-451.32</v>
      </c>
      <c r="N144" s="4" t="s">
        <v>123</v>
      </c>
      <c r="O144" s="4" t="s">
        <v>31</v>
      </c>
      <c r="P144" s="4" t="s">
        <v>32</v>
      </c>
      <c r="Q144" s="4">
        <v>0</v>
      </c>
      <c r="R144" s="6">
        <v>44399</v>
      </c>
      <c r="S144" s="5">
        <v>44405</v>
      </c>
      <c r="T144" s="4" t="s">
        <v>33</v>
      </c>
      <c r="U144" s="4">
        <v>-451.32</v>
      </c>
      <c r="V144" s="4">
        <v>0</v>
      </c>
      <c r="W144" s="4">
        <v>0</v>
      </c>
      <c r="X144" s="4">
        <v>2205546</v>
      </c>
    </row>
    <row r="145" s="4" customFormat="1" spans="1:24">
      <c r="A145" s="4">
        <v>15914173179</v>
      </c>
      <c r="B145" s="4" t="s">
        <v>25</v>
      </c>
      <c r="C145" s="4" t="s">
        <v>26</v>
      </c>
      <c r="D145" s="4" t="s">
        <v>194</v>
      </c>
      <c r="E145" s="4" t="s">
        <v>195</v>
      </c>
      <c r="F145" s="5">
        <v>44401</v>
      </c>
      <c r="G145" s="5">
        <v>44402</v>
      </c>
      <c r="H145" s="4">
        <v>1</v>
      </c>
      <c r="I145" s="4">
        <v>1</v>
      </c>
      <c r="J145" s="4">
        <v>1</v>
      </c>
      <c r="K145" s="4" t="s">
        <v>29</v>
      </c>
      <c r="L145" s="4">
        <v>336.97</v>
      </c>
      <c r="M145" s="4">
        <v>336.97</v>
      </c>
      <c r="N145" s="4" t="s">
        <v>196</v>
      </c>
      <c r="O145" s="4" t="s">
        <v>31</v>
      </c>
      <c r="P145" s="4" t="s">
        <v>32</v>
      </c>
      <c r="Q145" s="4">
        <v>0</v>
      </c>
      <c r="R145" s="6">
        <v>44401</v>
      </c>
      <c r="S145" s="5">
        <v>44405</v>
      </c>
      <c r="T145" s="4" t="s">
        <v>33</v>
      </c>
      <c r="U145" s="4">
        <v>336.97</v>
      </c>
      <c r="V145" s="4">
        <v>0</v>
      </c>
      <c r="W145" s="4">
        <v>0</v>
      </c>
      <c r="X145" s="4">
        <v>2207306</v>
      </c>
    </row>
    <row r="146" s="4" customFormat="1" spans="1:24">
      <c r="A146" s="4">
        <v>15914198525</v>
      </c>
      <c r="B146" s="4" t="s">
        <v>25</v>
      </c>
      <c r="C146" s="4" t="s">
        <v>26</v>
      </c>
      <c r="D146" s="4" t="s">
        <v>197</v>
      </c>
      <c r="E146" s="4" t="s">
        <v>198</v>
      </c>
      <c r="F146" s="5">
        <v>44401</v>
      </c>
      <c r="G146" s="5">
        <v>44402</v>
      </c>
      <c r="H146" s="4">
        <v>1</v>
      </c>
      <c r="I146" s="4">
        <v>1</v>
      </c>
      <c r="J146" s="4">
        <v>1</v>
      </c>
      <c r="K146" s="4" t="s">
        <v>29</v>
      </c>
      <c r="L146" s="4">
        <v>169.32</v>
      </c>
      <c r="M146" s="4">
        <v>169.32</v>
      </c>
      <c r="N146" s="4" t="s">
        <v>199</v>
      </c>
      <c r="O146" s="4" t="s">
        <v>31</v>
      </c>
      <c r="P146" s="4" t="s">
        <v>32</v>
      </c>
      <c r="Q146" s="4">
        <v>0</v>
      </c>
      <c r="R146" s="6">
        <v>44401</v>
      </c>
      <c r="S146" s="5">
        <v>44405</v>
      </c>
      <c r="T146" s="4" t="s">
        <v>33</v>
      </c>
      <c r="U146" s="4">
        <v>169.32</v>
      </c>
      <c r="V146" s="4">
        <v>0</v>
      </c>
      <c r="W146" s="4">
        <v>0</v>
      </c>
      <c r="X146" s="4">
        <v>2207314</v>
      </c>
    </row>
    <row r="147" s="4" customFormat="1" spans="1:24">
      <c r="A147" s="4">
        <v>15914245445</v>
      </c>
      <c r="B147" s="4" t="s">
        <v>25</v>
      </c>
      <c r="C147" s="4" t="s">
        <v>26</v>
      </c>
      <c r="D147" s="4" t="s">
        <v>200</v>
      </c>
      <c r="E147" s="4" t="s">
        <v>201</v>
      </c>
      <c r="F147" s="5">
        <v>44401</v>
      </c>
      <c r="G147" s="5">
        <v>44402</v>
      </c>
      <c r="H147" s="4">
        <v>1</v>
      </c>
      <c r="I147" s="4">
        <v>1</v>
      </c>
      <c r="J147" s="4">
        <v>1</v>
      </c>
      <c r="K147" s="4" t="s">
        <v>29</v>
      </c>
      <c r="L147" s="4">
        <v>227.8</v>
      </c>
      <c r="M147" s="4">
        <v>227.8</v>
      </c>
      <c r="N147" s="4" t="s">
        <v>202</v>
      </c>
      <c r="O147" s="4" t="s">
        <v>31</v>
      </c>
      <c r="P147" s="4" t="s">
        <v>32</v>
      </c>
      <c r="Q147" s="4">
        <v>0</v>
      </c>
      <c r="R147" s="6">
        <v>44401</v>
      </c>
      <c r="S147" s="5">
        <v>44405</v>
      </c>
      <c r="T147" s="4" t="s">
        <v>33</v>
      </c>
      <c r="U147" s="4">
        <v>227.8</v>
      </c>
      <c r="V147" s="4">
        <v>0</v>
      </c>
      <c r="W147" s="4">
        <v>0</v>
      </c>
      <c r="X147" s="4">
        <v>2207323</v>
      </c>
    </row>
    <row r="148" s="4" customFormat="1" spans="1:24">
      <c r="A148" s="4">
        <v>15914243287</v>
      </c>
      <c r="B148" s="4" t="s">
        <v>25</v>
      </c>
      <c r="C148" s="4" t="s">
        <v>26</v>
      </c>
      <c r="D148" s="4" t="s">
        <v>203</v>
      </c>
      <c r="E148" s="4" t="s">
        <v>204</v>
      </c>
      <c r="F148" s="5">
        <v>44401</v>
      </c>
      <c r="G148" s="5">
        <v>44402</v>
      </c>
      <c r="H148" s="4">
        <v>1</v>
      </c>
      <c r="I148" s="4">
        <v>1</v>
      </c>
      <c r="J148" s="4">
        <v>1</v>
      </c>
      <c r="K148" s="4" t="s">
        <v>29</v>
      </c>
      <c r="L148" s="4">
        <v>181.54</v>
      </c>
      <c r="M148" s="4">
        <v>181.54</v>
      </c>
      <c r="N148" s="4" t="s">
        <v>205</v>
      </c>
      <c r="O148" s="4" t="s">
        <v>31</v>
      </c>
      <c r="P148" s="4" t="s">
        <v>32</v>
      </c>
      <c r="Q148" s="4">
        <v>0</v>
      </c>
      <c r="R148" s="6">
        <v>44401</v>
      </c>
      <c r="S148" s="5">
        <v>44405</v>
      </c>
      <c r="T148" s="4" t="s">
        <v>33</v>
      </c>
      <c r="U148" s="4">
        <v>181.54</v>
      </c>
      <c r="V148" s="4">
        <v>0</v>
      </c>
      <c r="W148" s="4">
        <v>0</v>
      </c>
      <c r="X148" s="4">
        <v>2207322</v>
      </c>
    </row>
    <row r="149" s="4" customFormat="1" spans="1:24">
      <c r="A149" s="4">
        <v>15914401980</v>
      </c>
      <c r="B149" s="4" t="s">
        <v>25</v>
      </c>
      <c r="C149" s="4" t="s">
        <v>26</v>
      </c>
      <c r="D149" s="4" t="s">
        <v>206</v>
      </c>
      <c r="E149" s="4" t="s">
        <v>66</v>
      </c>
      <c r="F149" s="5">
        <v>44401</v>
      </c>
      <c r="G149" s="5">
        <v>44402</v>
      </c>
      <c r="H149" s="4">
        <v>1</v>
      </c>
      <c r="I149" s="4">
        <v>1</v>
      </c>
      <c r="J149" s="4">
        <v>1</v>
      </c>
      <c r="K149" s="4" t="s">
        <v>29</v>
      </c>
      <c r="L149" s="4">
        <v>816.14</v>
      </c>
      <c r="M149" s="4">
        <v>816.14</v>
      </c>
      <c r="N149" s="4" t="s">
        <v>207</v>
      </c>
      <c r="O149" s="4" t="s">
        <v>31</v>
      </c>
      <c r="P149" s="4" t="s">
        <v>32</v>
      </c>
      <c r="Q149" s="4">
        <v>0</v>
      </c>
      <c r="R149" s="6">
        <v>44401</v>
      </c>
      <c r="S149" s="5">
        <v>44405</v>
      </c>
      <c r="T149" s="4" t="s">
        <v>33</v>
      </c>
      <c r="U149" s="4">
        <v>816.14</v>
      </c>
      <c r="V149" s="4">
        <v>0</v>
      </c>
      <c r="W149" s="4">
        <v>0</v>
      </c>
      <c r="X149" s="4">
        <v>2207342</v>
      </c>
    </row>
    <row r="150" s="4" customFormat="1" spans="1:24">
      <c r="A150" s="4">
        <v>15914675600</v>
      </c>
      <c r="B150" s="4" t="s">
        <v>25</v>
      </c>
      <c r="C150" s="4" t="s">
        <v>26</v>
      </c>
      <c r="D150" s="4" t="s">
        <v>208</v>
      </c>
      <c r="E150" s="4" t="s">
        <v>50</v>
      </c>
      <c r="F150" s="5">
        <v>44401</v>
      </c>
      <c r="G150" s="5">
        <v>44402</v>
      </c>
      <c r="H150" s="4">
        <v>1</v>
      </c>
      <c r="I150" s="4">
        <v>1</v>
      </c>
      <c r="J150" s="4">
        <v>1</v>
      </c>
      <c r="K150" s="4" t="s">
        <v>29</v>
      </c>
      <c r="L150" s="4">
        <v>324.32</v>
      </c>
      <c r="M150" s="4">
        <v>324.32</v>
      </c>
      <c r="N150" s="4" t="s">
        <v>209</v>
      </c>
      <c r="O150" s="4" t="s">
        <v>31</v>
      </c>
      <c r="P150" s="4" t="s">
        <v>32</v>
      </c>
      <c r="Q150" s="4">
        <v>0</v>
      </c>
      <c r="R150" s="6">
        <v>44401</v>
      </c>
      <c r="S150" s="5">
        <v>44405</v>
      </c>
      <c r="T150" s="4" t="s">
        <v>33</v>
      </c>
      <c r="U150" s="4">
        <v>324.32</v>
      </c>
      <c r="V150" s="4">
        <v>0</v>
      </c>
      <c r="W150" s="4">
        <v>0</v>
      </c>
      <c r="X150" s="4">
        <v>2207392</v>
      </c>
    </row>
    <row r="151" s="4" customFormat="1" spans="1:24">
      <c r="A151" s="4">
        <v>15914681354</v>
      </c>
      <c r="B151" s="4" t="s">
        <v>25</v>
      </c>
      <c r="C151" s="4" t="s">
        <v>26</v>
      </c>
      <c r="D151" s="4" t="s">
        <v>210</v>
      </c>
      <c r="E151" s="4" t="s">
        <v>38</v>
      </c>
      <c r="F151" s="5">
        <v>44401</v>
      </c>
      <c r="G151" s="5">
        <v>44402</v>
      </c>
      <c r="H151" s="4">
        <v>1</v>
      </c>
      <c r="I151" s="4">
        <v>1</v>
      </c>
      <c r="J151" s="4">
        <v>1</v>
      </c>
      <c r="K151" s="4" t="s">
        <v>29</v>
      </c>
      <c r="L151" s="4">
        <v>248.07</v>
      </c>
      <c r="M151" s="4">
        <v>248.07</v>
      </c>
      <c r="N151" s="4" t="s">
        <v>211</v>
      </c>
      <c r="O151" s="4" t="s">
        <v>31</v>
      </c>
      <c r="P151" s="4" t="s">
        <v>32</v>
      </c>
      <c r="Q151" s="4">
        <v>0</v>
      </c>
      <c r="R151" s="6">
        <v>44401</v>
      </c>
      <c r="S151" s="5">
        <v>44405</v>
      </c>
      <c r="T151" s="4" t="s">
        <v>33</v>
      </c>
      <c r="U151" s="4">
        <v>248.07</v>
      </c>
      <c r="V151" s="4">
        <v>0</v>
      </c>
      <c r="W151" s="4">
        <v>0</v>
      </c>
      <c r="X151" s="4">
        <v>2207393</v>
      </c>
    </row>
    <row r="152" s="4" customFormat="1" spans="1:24">
      <c r="A152" s="4">
        <v>15914832588</v>
      </c>
      <c r="B152" s="4" t="s">
        <v>25</v>
      </c>
      <c r="C152" s="4" t="s">
        <v>26</v>
      </c>
      <c r="D152" s="4" t="s">
        <v>212</v>
      </c>
      <c r="E152" s="4" t="s">
        <v>41</v>
      </c>
      <c r="F152" s="5">
        <v>44401</v>
      </c>
      <c r="G152" s="5">
        <v>44402</v>
      </c>
      <c r="H152" s="4">
        <v>1</v>
      </c>
      <c r="I152" s="4">
        <v>1</v>
      </c>
      <c r="J152" s="4">
        <v>1</v>
      </c>
      <c r="K152" s="4" t="s">
        <v>29</v>
      </c>
      <c r="L152" s="4">
        <v>442.09</v>
      </c>
      <c r="M152" s="4">
        <v>442.09</v>
      </c>
      <c r="N152" s="4" t="s">
        <v>213</v>
      </c>
      <c r="O152" s="4" t="s">
        <v>31</v>
      </c>
      <c r="P152" s="4" t="s">
        <v>32</v>
      </c>
      <c r="Q152" s="4">
        <v>0</v>
      </c>
      <c r="R152" s="6">
        <v>44401</v>
      </c>
      <c r="S152" s="5">
        <v>44405</v>
      </c>
      <c r="T152" s="4" t="s">
        <v>33</v>
      </c>
      <c r="U152" s="4">
        <v>442.09</v>
      </c>
      <c r="V152" s="4">
        <v>0</v>
      </c>
      <c r="W152" s="4">
        <v>0</v>
      </c>
      <c r="X152" s="4">
        <v>2207419</v>
      </c>
    </row>
    <row r="153" s="4" customFormat="1" spans="1:24">
      <c r="A153" s="4">
        <v>15914730188</v>
      </c>
      <c r="B153" s="4" t="s">
        <v>25</v>
      </c>
      <c r="C153" s="4" t="s">
        <v>26</v>
      </c>
      <c r="D153" s="4" t="s">
        <v>82</v>
      </c>
      <c r="E153" s="4" t="s">
        <v>83</v>
      </c>
      <c r="F153" s="5">
        <v>44401</v>
      </c>
      <c r="G153" s="5">
        <v>44402</v>
      </c>
      <c r="H153" s="4">
        <v>1</v>
      </c>
      <c r="I153" s="4">
        <v>1</v>
      </c>
      <c r="J153" s="4">
        <v>1</v>
      </c>
      <c r="K153" s="4" t="s">
        <v>29</v>
      </c>
      <c r="L153" s="4">
        <v>737.39</v>
      </c>
      <c r="M153" s="4">
        <v>737.39</v>
      </c>
      <c r="N153" s="4" t="s">
        <v>214</v>
      </c>
      <c r="O153" s="4" t="s">
        <v>31</v>
      </c>
      <c r="P153" s="4" t="s">
        <v>32</v>
      </c>
      <c r="Q153" s="4">
        <v>0</v>
      </c>
      <c r="R153" s="6">
        <v>44401</v>
      </c>
      <c r="S153" s="5">
        <v>44405</v>
      </c>
      <c r="T153" s="4" t="s">
        <v>33</v>
      </c>
      <c r="U153" s="4">
        <v>737.39</v>
      </c>
      <c r="V153" s="4">
        <v>0</v>
      </c>
      <c r="W153" s="4">
        <v>0</v>
      </c>
      <c r="X153" s="4">
        <v>2207403</v>
      </c>
    </row>
    <row r="154" s="4" customFormat="1" spans="1:24">
      <c r="A154" s="4">
        <v>15914829028</v>
      </c>
      <c r="B154" s="4" t="s">
        <v>25</v>
      </c>
      <c r="C154" s="4" t="s">
        <v>26</v>
      </c>
      <c r="D154" s="4" t="s">
        <v>215</v>
      </c>
      <c r="E154" s="4" t="s">
        <v>216</v>
      </c>
      <c r="F154" s="5">
        <v>44401</v>
      </c>
      <c r="G154" s="5">
        <v>44402</v>
      </c>
      <c r="H154" s="4">
        <v>1</v>
      </c>
      <c r="I154" s="4">
        <v>1</v>
      </c>
      <c r="J154" s="4">
        <v>1</v>
      </c>
      <c r="K154" s="4" t="s">
        <v>29</v>
      </c>
      <c r="L154" s="4">
        <v>288.66</v>
      </c>
      <c r="M154" s="4">
        <v>288.66</v>
      </c>
      <c r="N154" s="4" t="s">
        <v>217</v>
      </c>
      <c r="O154" s="4" t="s">
        <v>31</v>
      </c>
      <c r="P154" s="4" t="s">
        <v>32</v>
      </c>
      <c r="Q154" s="4">
        <v>0</v>
      </c>
      <c r="R154" s="6">
        <v>44401</v>
      </c>
      <c r="S154" s="5">
        <v>44405</v>
      </c>
      <c r="T154" s="4" t="s">
        <v>33</v>
      </c>
      <c r="U154" s="4">
        <v>288.66</v>
      </c>
      <c r="V154" s="4">
        <v>0</v>
      </c>
      <c r="W154" s="4">
        <v>0</v>
      </c>
      <c r="X154" s="4">
        <v>2207418</v>
      </c>
    </row>
    <row r="155" s="4" customFormat="1" spans="1:24">
      <c r="A155" s="4">
        <v>15917933980</v>
      </c>
      <c r="B155" s="4" t="s">
        <v>25</v>
      </c>
      <c r="C155" s="4" t="s">
        <v>26</v>
      </c>
      <c r="D155" s="4" t="s">
        <v>218</v>
      </c>
      <c r="E155" s="4" t="s">
        <v>35</v>
      </c>
      <c r="F155" s="5">
        <v>44401</v>
      </c>
      <c r="G155" s="5">
        <v>44402</v>
      </c>
      <c r="H155" s="4">
        <v>1</v>
      </c>
      <c r="I155" s="4">
        <v>1</v>
      </c>
      <c r="J155" s="4">
        <v>1</v>
      </c>
      <c r="K155" s="4" t="s">
        <v>29</v>
      </c>
      <c r="L155" s="4">
        <v>466.23</v>
      </c>
      <c r="M155" s="4">
        <v>466.23</v>
      </c>
      <c r="N155" s="4" t="s">
        <v>219</v>
      </c>
      <c r="O155" s="4" t="s">
        <v>31</v>
      </c>
      <c r="P155" s="4" t="s">
        <v>32</v>
      </c>
      <c r="Q155" s="4">
        <v>0</v>
      </c>
      <c r="R155" s="6">
        <v>44401</v>
      </c>
      <c r="S155" s="5">
        <v>44405</v>
      </c>
      <c r="T155" s="4" t="s">
        <v>33</v>
      </c>
      <c r="U155" s="4">
        <v>466.23</v>
      </c>
      <c r="V155" s="4">
        <v>0</v>
      </c>
      <c r="W155" s="4">
        <v>0</v>
      </c>
      <c r="X155" s="4">
        <v>2207468</v>
      </c>
    </row>
    <row r="156" s="4" customFormat="1" spans="1:24">
      <c r="A156" s="4">
        <v>15917968441</v>
      </c>
      <c r="B156" s="4" t="s">
        <v>25</v>
      </c>
      <c r="C156" s="4" t="s">
        <v>26</v>
      </c>
      <c r="D156" s="4" t="s">
        <v>220</v>
      </c>
      <c r="E156" s="4" t="s">
        <v>63</v>
      </c>
      <c r="F156" s="5">
        <v>44401</v>
      </c>
      <c r="G156" s="5">
        <v>44402</v>
      </c>
      <c r="H156" s="4">
        <v>1</v>
      </c>
      <c r="I156" s="4">
        <v>1</v>
      </c>
      <c r="J156" s="4">
        <v>1</v>
      </c>
      <c r="K156" s="4" t="s">
        <v>29</v>
      </c>
      <c r="L156" s="4">
        <v>191.04</v>
      </c>
      <c r="M156" s="4">
        <v>191.04</v>
      </c>
      <c r="N156" s="4" t="s">
        <v>221</v>
      </c>
      <c r="O156" s="4" t="s">
        <v>31</v>
      </c>
      <c r="P156" s="4" t="s">
        <v>32</v>
      </c>
      <c r="Q156" s="4">
        <v>0</v>
      </c>
      <c r="R156" s="6">
        <v>44401</v>
      </c>
      <c r="S156" s="5">
        <v>44405</v>
      </c>
      <c r="T156" s="4" t="s">
        <v>33</v>
      </c>
      <c r="U156" s="4">
        <v>191.04</v>
      </c>
      <c r="V156" s="4">
        <v>0</v>
      </c>
      <c r="W156" s="4">
        <v>0</v>
      </c>
      <c r="X156" s="4">
        <v>2207474</v>
      </c>
    </row>
    <row r="157" s="4" customFormat="1" spans="1:24">
      <c r="A157" s="4">
        <v>15918050450</v>
      </c>
      <c r="B157" s="4" t="s">
        <v>25</v>
      </c>
      <c r="C157" s="4" t="s">
        <v>26</v>
      </c>
      <c r="D157" s="4" t="s">
        <v>222</v>
      </c>
      <c r="E157" s="4" t="s">
        <v>63</v>
      </c>
      <c r="F157" s="5">
        <v>44401</v>
      </c>
      <c r="G157" s="5">
        <v>44402</v>
      </c>
      <c r="H157" s="4">
        <v>1</v>
      </c>
      <c r="I157" s="4">
        <v>1</v>
      </c>
      <c r="J157" s="4">
        <v>1</v>
      </c>
      <c r="K157" s="4" t="s">
        <v>29</v>
      </c>
      <c r="L157" s="4">
        <v>192.43</v>
      </c>
      <c r="M157" s="4">
        <v>192.43</v>
      </c>
      <c r="N157" s="4" t="s">
        <v>223</v>
      </c>
      <c r="O157" s="4" t="s">
        <v>31</v>
      </c>
      <c r="P157" s="4" t="s">
        <v>32</v>
      </c>
      <c r="Q157" s="4">
        <v>0</v>
      </c>
      <c r="R157" s="6">
        <v>44401</v>
      </c>
      <c r="S157" s="5">
        <v>44405</v>
      </c>
      <c r="T157" s="4" t="s">
        <v>33</v>
      </c>
      <c r="U157" s="4">
        <v>192.43</v>
      </c>
      <c r="V157" s="4">
        <v>0</v>
      </c>
      <c r="W157" s="4">
        <v>0</v>
      </c>
      <c r="X157" s="4">
        <v>2207479</v>
      </c>
    </row>
    <row r="158" s="4" customFormat="1" spans="1:24">
      <c r="A158" s="4">
        <v>15918090358</v>
      </c>
      <c r="B158" s="4" t="s">
        <v>25</v>
      </c>
      <c r="C158" s="4" t="s">
        <v>26</v>
      </c>
      <c r="D158" s="4" t="s">
        <v>224</v>
      </c>
      <c r="E158" s="4" t="s">
        <v>225</v>
      </c>
      <c r="F158" s="5">
        <v>44401</v>
      </c>
      <c r="G158" s="5">
        <v>44402</v>
      </c>
      <c r="H158" s="4">
        <v>1</v>
      </c>
      <c r="I158" s="4">
        <v>1</v>
      </c>
      <c r="J158" s="4">
        <v>1</v>
      </c>
      <c r="K158" s="4" t="s">
        <v>29</v>
      </c>
      <c r="L158" s="4">
        <v>402.41</v>
      </c>
      <c r="M158" s="4">
        <v>402.41</v>
      </c>
      <c r="N158" s="4" t="s">
        <v>226</v>
      </c>
      <c r="O158" s="4" t="s">
        <v>31</v>
      </c>
      <c r="P158" s="4" t="s">
        <v>32</v>
      </c>
      <c r="Q158" s="4">
        <v>0</v>
      </c>
      <c r="R158" s="6">
        <v>44401</v>
      </c>
      <c r="S158" s="5">
        <v>44405</v>
      </c>
      <c r="T158" s="4" t="s">
        <v>33</v>
      </c>
      <c r="U158" s="4">
        <v>402.41</v>
      </c>
      <c r="V158" s="4">
        <v>0</v>
      </c>
      <c r="W158" s="4">
        <v>0</v>
      </c>
      <c r="X158" s="4">
        <v>2207483</v>
      </c>
    </row>
    <row r="159" s="4" customFormat="1" spans="1:24">
      <c r="A159" s="4">
        <v>15918263603</v>
      </c>
      <c r="B159" s="4" t="s">
        <v>25</v>
      </c>
      <c r="C159" s="4" t="s">
        <v>26</v>
      </c>
      <c r="D159" s="4" t="s">
        <v>227</v>
      </c>
      <c r="E159" s="4" t="s">
        <v>228</v>
      </c>
      <c r="F159" s="5">
        <v>44401</v>
      </c>
      <c r="G159" s="5">
        <v>44402</v>
      </c>
      <c r="H159" s="4">
        <v>1</v>
      </c>
      <c r="I159" s="4">
        <v>1</v>
      </c>
      <c r="J159" s="4">
        <v>1</v>
      </c>
      <c r="K159" s="4" t="s">
        <v>29</v>
      </c>
      <c r="L159" s="4">
        <v>382.28</v>
      </c>
      <c r="M159" s="4">
        <v>382.28</v>
      </c>
      <c r="N159" s="4" t="s">
        <v>229</v>
      </c>
      <c r="O159" s="4" t="s">
        <v>31</v>
      </c>
      <c r="P159" s="4" t="s">
        <v>32</v>
      </c>
      <c r="Q159" s="4">
        <v>0</v>
      </c>
      <c r="R159" s="6">
        <v>44401</v>
      </c>
      <c r="S159" s="5">
        <v>44405</v>
      </c>
      <c r="T159" s="4" t="s">
        <v>33</v>
      </c>
      <c r="U159" s="4">
        <v>382.28</v>
      </c>
      <c r="V159" s="4">
        <v>0</v>
      </c>
      <c r="W159" s="4">
        <v>0</v>
      </c>
      <c r="X159" s="4">
        <v>2207491</v>
      </c>
    </row>
    <row r="160" s="4" customFormat="1" spans="1:24">
      <c r="A160" s="4">
        <v>15918735633</v>
      </c>
      <c r="B160" s="4" t="s">
        <v>25</v>
      </c>
      <c r="C160" s="4" t="s">
        <v>26</v>
      </c>
      <c r="D160" s="4" t="s">
        <v>230</v>
      </c>
      <c r="E160" s="4" t="s">
        <v>231</v>
      </c>
      <c r="F160" s="5">
        <v>44401</v>
      </c>
      <c r="G160" s="5">
        <v>44402</v>
      </c>
      <c r="H160" s="4">
        <v>1</v>
      </c>
      <c r="I160" s="4">
        <v>1</v>
      </c>
      <c r="J160" s="4">
        <v>1</v>
      </c>
      <c r="K160" s="4" t="s">
        <v>29</v>
      </c>
      <c r="L160" s="4">
        <v>191.79</v>
      </c>
      <c r="M160" s="4">
        <v>191.79</v>
      </c>
      <c r="N160" s="4" t="s">
        <v>232</v>
      </c>
      <c r="O160" s="4" t="s">
        <v>31</v>
      </c>
      <c r="P160" s="4" t="s">
        <v>32</v>
      </c>
      <c r="Q160" s="4">
        <v>0</v>
      </c>
      <c r="R160" s="6">
        <v>44401</v>
      </c>
      <c r="S160" s="5">
        <v>44405</v>
      </c>
      <c r="T160" s="4" t="s">
        <v>33</v>
      </c>
      <c r="U160" s="4">
        <v>191.79</v>
      </c>
      <c r="V160" s="4">
        <v>0</v>
      </c>
      <c r="W160" s="4">
        <v>0</v>
      </c>
      <c r="X160" s="4">
        <v>2207522</v>
      </c>
    </row>
    <row r="161" s="4" customFormat="1" spans="1:24">
      <c r="A161" s="4">
        <v>15918746690</v>
      </c>
      <c r="B161" s="4" t="s">
        <v>25</v>
      </c>
      <c r="C161" s="4" t="s">
        <v>26</v>
      </c>
      <c r="D161" s="4" t="s">
        <v>155</v>
      </c>
      <c r="E161" s="4" t="s">
        <v>156</v>
      </c>
      <c r="F161" s="5">
        <v>44401</v>
      </c>
      <c r="G161" s="5">
        <v>44402</v>
      </c>
      <c r="H161" s="4">
        <v>1</v>
      </c>
      <c r="I161" s="4">
        <v>1</v>
      </c>
      <c r="J161" s="4">
        <v>1</v>
      </c>
      <c r="K161" s="4" t="s">
        <v>29</v>
      </c>
      <c r="L161" s="4">
        <v>186.14</v>
      </c>
      <c r="M161" s="4">
        <v>186.14</v>
      </c>
      <c r="N161" s="4" t="s">
        <v>233</v>
      </c>
      <c r="O161" s="4" t="s">
        <v>31</v>
      </c>
      <c r="P161" s="4" t="s">
        <v>32</v>
      </c>
      <c r="Q161" s="4">
        <v>0</v>
      </c>
      <c r="R161" s="6">
        <v>44401</v>
      </c>
      <c r="S161" s="5">
        <v>44405</v>
      </c>
      <c r="T161" s="4" t="s">
        <v>33</v>
      </c>
      <c r="U161" s="4">
        <v>186.14</v>
      </c>
      <c r="V161" s="4">
        <v>0</v>
      </c>
      <c r="W161" s="4">
        <v>0</v>
      </c>
      <c r="X161" s="4">
        <v>2207526</v>
      </c>
    </row>
    <row r="162" s="4" customFormat="1" spans="1:24">
      <c r="A162" s="4">
        <v>15913054806</v>
      </c>
      <c r="B162" s="4" t="s">
        <v>25</v>
      </c>
      <c r="C162" s="4" t="s">
        <v>58</v>
      </c>
      <c r="D162" s="4" t="s">
        <v>174</v>
      </c>
      <c r="E162" s="4" t="s">
        <v>175</v>
      </c>
      <c r="F162" s="5">
        <v>44401</v>
      </c>
      <c r="G162" s="5">
        <v>44402</v>
      </c>
      <c r="H162" s="4">
        <v>1</v>
      </c>
      <c r="I162" s="4">
        <v>1</v>
      </c>
      <c r="J162" s="4">
        <v>1</v>
      </c>
      <c r="K162" s="4" t="s">
        <v>29</v>
      </c>
      <c r="L162" s="4">
        <v>-629.42</v>
      </c>
      <c r="M162" s="4">
        <v>-629.42</v>
      </c>
      <c r="N162" s="4" t="s">
        <v>176</v>
      </c>
      <c r="O162" s="4" t="s">
        <v>31</v>
      </c>
      <c r="P162" s="4" t="s">
        <v>32</v>
      </c>
      <c r="Q162" s="4">
        <v>0</v>
      </c>
      <c r="R162" s="6">
        <v>44401</v>
      </c>
      <c r="S162" s="5">
        <v>44405</v>
      </c>
      <c r="T162" s="4" t="s">
        <v>33</v>
      </c>
      <c r="U162" s="4">
        <v>-629.42</v>
      </c>
      <c r="V162" s="4">
        <v>0</v>
      </c>
      <c r="W162" s="4">
        <v>0</v>
      </c>
      <c r="X162" s="4">
        <v>2207125</v>
      </c>
    </row>
    <row r="163" s="4" customFormat="1" spans="1:24">
      <c r="A163" s="4">
        <v>15919227816</v>
      </c>
      <c r="B163" s="4" t="s">
        <v>25</v>
      </c>
      <c r="C163" s="4" t="s">
        <v>26</v>
      </c>
      <c r="D163" s="4" t="s">
        <v>234</v>
      </c>
      <c r="E163" s="4" t="s">
        <v>63</v>
      </c>
      <c r="F163" s="5">
        <v>44401</v>
      </c>
      <c r="G163" s="5">
        <v>44402</v>
      </c>
      <c r="H163" s="4">
        <v>1</v>
      </c>
      <c r="I163" s="4">
        <v>1</v>
      </c>
      <c r="J163" s="4">
        <v>1</v>
      </c>
      <c r="K163" s="4" t="s">
        <v>29</v>
      </c>
      <c r="L163" s="4">
        <v>245.16</v>
      </c>
      <c r="M163" s="4">
        <v>245.16</v>
      </c>
      <c r="N163" s="4" t="s">
        <v>235</v>
      </c>
      <c r="O163" s="4" t="s">
        <v>31</v>
      </c>
      <c r="P163" s="4" t="s">
        <v>32</v>
      </c>
      <c r="Q163" s="4">
        <v>0</v>
      </c>
      <c r="R163" s="6">
        <v>44401</v>
      </c>
      <c r="S163" s="5">
        <v>44405</v>
      </c>
      <c r="T163" s="4" t="s">
        <v>33</v>
      </c>
      <c r="U163" s="4">
        <v>245.16</v>
      </c>
      <c r="V163" s="4">
        <v>0</v>
      </c>
      <c r="W163" s="4">
        <v>0</v>
      </c>
      <c r="X163" s="4">
        <v>2207569</v>
      </c>
    </row>
    <row r="164" s="4" customFormat="1" spans="1:24">
      <c r="A164" s="4">
        <v>15919253068</v>
      </c>
      <c r="B164" s="4" t="s">
        <v>25</v>
      </c>
      <c r="C164" s="4" t="s">
        <v>26</v>
      </c>
      <c r="D164" s="4" t="s">
        <v>236</v>
      </c>
      <c r="E164" s="4" t="s">
        <v>237</v>
      </c>
      <c r="F164" s="5">
        <v>44401</v>
      </c>
      <c r="G164" s="5">
        <v>44402</v>
      </c>
      <c r="H164" s="4">
        <v>2</v>
      </c>
      <c r="I164" s="4">
        <v>1</v>
      </c>
      <c r="J164" s="4">
        <v>2</v>
      </c>
      <c r="K164" s="4" t="s">
        <v>29</v>
      </c>
      <c r="L164" s="4">
        <v>298.48</v>
      </c>
      <c r="M164" s="4">
        <v>298.48</v>
      </c>
      <c r="N164" s="4" t="s">
        <v>238</v>
      </c>
      <c r="O164" s="4" t="s">
        <v>31</v>
      </c>
      <c r="P164" s="4" t="s">
        <v>32</v>
      </c>
      <c r="Q164" s="4">
        <v>0</v>
      </c>
      <c r="R164" s="6">
        <v>44401</v>
      </c>
      <c r="S164" s="5">
        <v>44405</v>
      </c>
      <c r="T164" s="4" t="s">
        <v>33</v>
      </c>
      <c r="U164" s="4">
        <v>298.48</v>
      </c>
      <c r="V164" s="4">
        <v>0</v>
      </c>
      <c r="W164" s="4">
        <v>0</v>
      </c>
      <c r="X164" s="4">
        <v>2207571</v>
      </c>
    </row>
    <row r="165" s="4" customFormat="1" spans="1:24">
      <c r="A165" s="4">
        <v>15919303182</v>
      </c>
      <c r="B165" s="4" t="s">
        <v>25</v>
      </c>
      <c r="C165" s="4" t="s">
        <v>26</v>
      </c>
      <c r="D165" s="4" t="s">
        <v>239</v>
      </c>
      <c r="E165" s="4" t="s">
        <v>144</v>
      </c>
      <c r="F165" s="5">
        <v>44401</v>
      </c>
      <c r="G165" s="5">
        <v>44402</v>
      </c>
      <c r="H165" s="4">
        <v>1</v>
      </c>
      <c r="I165" s="4">
        <v>1</v>
      </c>
      <c r="J165" s="4">
        <v>1</v>
      </c>
      <c r="K165" s="4" t="s">
        <v>29</v>
      </c>
      <c r="L165" s="4">
        <v>215.4</v>
      </c>
      <c r="M165" s="4">
        <v>215.4</v>
      </c>
      <c r="N165" s="4" t="s">
        <v>240</v>
      </c>
      <c r="O165" s="4" t="s">
        <v>31</v>
      </c>
      <c r="P165" s="4" t="s">
        <v>32</v>
      </c>
      <c r="Q165" s="4">
        <v>0</v>
      </c>
      <c r="R165" s="6">
        <v>44401</v>
      </c>
      <c r="S165" s="5">
        <v>44405</v>
      </c>
      <c r="T165" s="4" t="s">
        <v>33</v>
      </c>
      <c r="U165" s="4">
        <v>215.4</v>
      </c>
      <c r="V165" s="4">
        <v>0</v>
      </c>
      <c r="W165" s="4">
        <v>0</v>
      </c>
      <c r="X165" s="4">
        <v>2207580</v>
      </c>
    </row>
    <row r="166" s="4" customFormat="1" spans="1:24">
      <c r="A166" s="4">
        <v>15914675600</v>
      </c>
      <c r="B166" s="4" t="s">
        <v>25</v>
      </c>
      <c r="C166" s="4" t="s">
        <v>58</v>
      </c>
      <c r="D166" s="4" t="s">
        <v>208</v>
      </c>
      <c r="E166" s="4" t="s">
        <v>50</v>
      </c>
      <c r="F166" s="5">
        <v>44401</v>
      </c>
      <c r="G166" s="5">
        <v>44402</v>
      </c>
      <c r="H166" s="4">
        <v>1</v>
      </c>
      <c r="I166" s="4">
        <v>1</v>
      </c>
      <c r="J166" s="4">
        <v>1</v>
      </c>
      <c r="K166" s="4" t="s">
        <v>29</v>
      </c>
      <c r="L166" s="4">
        <v>-324.32</v>
      </c>
      <c r="M166" s="4">
        <v>-324.32</v>
      </c>
      <c r="N166" s="4" t="s">
        <v>209</v>
      </c>
      <c r="O166" s="4" t="s">
        <v>31</v>
      </c>
      <c r="P166" s="4" t="s">
        <v>32</v>
      </c>
      <c r="Q166" s="4">
        <v>0</v>
      </c>
      <c r="R166" s="6">
        <v>44401</v>
      </c>
      <c r="S166" s="5">
        <v>44405</v>
      </c>
      <c r="T166" s="4" t="s">
        <v>33</v>
      </c>
      <c r="U166" s="4">
        <v>-324.32</v>
      </c>
      <c r="V166" s="4">
        <v>0</v>
      </c>
      <c r="W166" s="4">
        <v>0</v>
      </c>
      <c r="X166" s="4">
        <v>2207392</v>
      </c>
    </row>
    <row r="167" s="4" customFormat="1" spans="1:24">
      <c r="A167" s="4">
        <v>15919469973</v>
      </c>
      <c r="B167" s="4" t="s">
        <v>25</v>
      </c>
      <c r="C167" s="4" t="s">
        <v>26</v>
      </c>
      <c r="D167" s="4" t="s">
        <v>241</v>
      </c>
      <c r="E167" s="4" t="s">
        <v>44</v>
      </c>
      <c r="F167" s="5">
        <v>44401</v>
      </c>
      <c r="G167" s="5">
        <v>44402</v>
      </c>
      <c r="H167" s="4">
        <v>1</v>
      </c>
      <c r="I167" s="4">
        <v>1</v>
      </c>
      <c r="J167" s="4">
        <v>1</v>
      </c>
      <c r="K167" s="4" t="s">
        <v>29</v>
      </c>
      <c r="L167" s="4">
        <v>153.08</v>
      </c>
      <c r="M167" s="4">
        <v>153.08</v>
      </c>
      <c r="N167" s="4" t="s">
        <v>242</v>
      </c>
      <c r="O167" s="4" t="s">
        <v>31</v>
      </c>
      <c r="P167" s="4" t="s">
        <v>32</v>
      </c>
      <c r="Q167" s="4">
        <v>0</v>
      </c>
      <c r="R167" s="6">
        <v>44401</v>
      </c>
      <c r="S167" s="5">
        <v>44405</v>
      </c>
      <c r="T167" s="4" t="s">
        <v>33</v>
      </c>
      <c r="U167" s="4">
        <v>153.08</v>
      </c>
      <c r="V167" s="4">
        <v>0</v>
      </c>
      <c r="W167" s="4">
        <v>0</v>
      </c>
      <c r="X167" s="4">
        <v>2207596</v>
      </c>
    </row>
    <row r="168" s="4" customFormat="1" spans="1:24">
      <c r="A168" s="4">
        <v>15919525550</v>
      </c>
      <c r="B168" s="4" t="s">
        <v>25</v>
      </c>
      <c r="C168" s="4" t="s">
        <v>26</v>
      </c>
      <c r="D168" s="4" t="s">
        <v>241</v>
      </c>
      <c r="E168" s="4" t="s">
        <v>44</v>
      </c>
      <c r="F168" s="5">
        <v>44401</v>
      </c>
      <c r="G168" s="5">
        <v>44402</v>
      </c>
      <c r="H168" s="4">
        <v>3</v>
      </c>
      <c r="I168" s="4">
        <v>1</v>
      </c>
      <c r="J168" s="4">
        <v>3</v>
      </c>
      <c r="K168" s="4" t="s">
        <v>29</v>
      </c>
      <c r="L168" s="4">
        <v>459.24</v>
      </c>
      <c r="M168" s="4">
        <v>459.24</v>
      </c>
      <c r="N168" s="4" t="s">
        <v>243</v>
      </c>
      <c r="O168" s="4" t="s">
        <v>31</v>
      </c>
      <c r="P168" s="4" t="s">
        <v>32</v>
      </c>
      <c r="Q168" s="4">
        <v>0</v>
      </c>
      <c r="R168" s="6">
        <v>44401</v>
      </c>
      <c r="S168" s="5">
        <v>44405</v>
      </c>
      <c r="T168" s="4" t="s">
        <v>33</v>
      </c>
      <c r="U168" s="4">
        <v>459.24</v>
      </c>
      <c r="V168" s="4">
        <v>0</v>
      </c>
      <c r="W168" s="4">
        <v>0</v>
      </c>
      <c r="X168" s="4">
        <v>2207601</v>
      </c>
    </row>
    <row r="169" s="4" customFormat="1" spans="1:24">
      <c r="A169" s="4">
        <v>15919542369</v>
      </c>
      <c r="B169" s="4" t="s">
        <v>25</v>
      </c>
      <c r="C169" s="4" t="s">
        <v>26</v>
      </c>
      <c r="D169" s="4" t="s">
        <v>244</v>
      </c>
      <c r="E169" s="4" t="s">
        <v>138</v>
      </c>
      <c r="F169" s="5">
        <v>44401</v>
      </c>
      <c r="G169" s="5">
        <v>44402</v>
      </c>
      <c r="H169" s="4">
        <v>1</v>
      </c>
      <c r="I169" s="4">
        <v>1</v>
      </c>
      <c r="J169" s="4">
        <v>1</v>
      </c>
      <c r="K169" s="4" t="s">
        <v>29</v>
      </c>
      <c r="L169" s="4">
        <v>180.57</v>
      </c>
      <c r="M169" s="4">
        <v>180.57</v>
      </c>
      <c r="N169" s="4" t="s">
        <v>245</v>
      </c>
      <c r="O169" s="4" t="s">
        <v>31</v>
      </c>
      <c r="P169" s="4" t="s">
        <v>32</v>
      </c>
      <c r="Q169" s="4">
        <v>0</v>
      </c>
      <c r="R169" s="6">
        <v>44401</v>
      </c>
      <c r="S169" s="5">
        <v>44405</v>
      </c>
      <c r="T169" s="4" t="s">
        <v>33</v>
      </c>
      <c r="U169" s="4">
        <v>180.57</v>
      </c>
      <c r="V169" s="4">
        <v>0</v>
      </c>
      <c r="W169" s="4">
        <v>0</v>
      </c>
      <c r="X169" s="4">
        <v>2207605</v>
      </c>
    </row>
    <row r="170" s="4" customFormat="1" spans="1:24">
      <c r="A170" s="4">
        <v>15919637758</v>
      </c>
      <c r="B170" s="4" t="s">
        <v>25</v>
      </c>
      <c r="C170" s="4" t="s">
        <v>26</v>
      </c>
      <c r="D170" s="4" t="s">
        <v>246</v>
      </c>
      <c r="E170" s="4" t="s">
        <v>247</v>
      </c>
      <c r="F170" s="5">
        <v>44401</v>
      </c>
      <c r="G170" s="5">
        <v>44402</v>
      </c>
      <c r="H170" s="4">
        <v>1</v>
      </c>
      <c r="I170" s="4">
        <v>1</v>
      </c>
      <c r="J170" s="4">
        <v>1</v>
      </c>
      <c r="K170" s="4" t="s">
        <v>29</v>
      </c>
      <c r="L170" s="4">
        <v>198.13</v>
      </c>
      <c r="M170" s="4">
        <v>198.13</v>
      </c>
      <c r="N170" s="4" t="s">
        <v>248</v>
      </c>
      <c r="O170" s="4" t="s">
        <v>31</v>
      </c>
      <c r="P170" s="4" t="s">
        <v>32</v>
      </c>
      <c r="Q170" s="4">
        <v>0</v>
      </c>
      <c r="R170" s="6">
        <v>44401</v>
      </c>
      <c r="S170" s="5">
        <v>44405</v>
      </c>
      <c r="T170" s="4" t="s">
        <v>33</v>
      </c>
      <c r="U170" s="4">
        <v>198.13</v>
      </c>
      <c r="V170" s="4">
        <v>0</v>
      </c>
      <c r="W170" s="4">
        <v>0</v>
      </c>
      <c r="X170" s="4">
        <v>2207617</v>
      </c>
    </row>
    <row r="171" s="4" customFormat="1" spans="1:24">
      <c r="A171" s="4">
        <v>15919745811</v>
      </c>
      <c r="B171" s="4" t="s">
        <v>25</v>
      </c>
      <c r="C171" s="4" t="s">
        <v>26</v>
      </c>
      <c r="D171" s="4" t="s">
        <v>249</v>
      </c>
      <c r="E171" s="4" t="s">
        <v>250</v>
      </c>
      <c r="F171" s="5">
        <v>44401</v>
      </c>
      <c r="G171" s="5">
        <v>44402</v>
      </c>
      <c r="H171" s="4">
        <v>1</v>
      </c>
      <c r="I171" s="4">
        <v>1</v>
      </c>
      <c r="J171" s="4">
        <v>1</v>
      </c>
      <c r="K171" s="4" t="s">
        <v>29</v>
      </c>
      <c r="L171" s="4">
        <v>305.04</v>
      </c>
      <c r="M171" s="4">
        <v>305.04</v>
      </c>
      <c r="N171" s="4" t="s">
        <v>251</v>
      </c>
      <c r="O171" s="4" t="s">
        <v>31</v>
      </c>
      <c r="P171" s="4" t="s">
        <v>32</v>
      </c>
      <c r="Q171" s="4">
        <v>0</v>
      </c>
      <c r="R171" s="6">
        <v>44401</v>
      </c>
      <c r="S171" s="5">
        <v>44405</v>
      </c>
      <c r="T171" s="4" t="s">
        <v>33</v>
      </c>
      <c r="U171" s="4">
        <v>305.04</v>
      </c>
      <c r="V171" s="4">
        <v>0</v>
      </c>
      <c r="W171" s="4">
        <v>0</v>
      </c>
      <c r="X171" s="4">
        <v>2207626</v>
      </c>
    </row>
    <row r="172" s="4" customFormat="1" spans="1:24">
      <c r="A172" s="4">
        <v>15919813088</v>
      </c>
      <c r="B172" s="4" t="s">
        <v>25</v>
      </c>
      <c r="C172" s="4" t="s">
        <v>26</v>
      </c>
      <c r="D172" s="4" t="s">
        <v>236</v>
      </c>
      <c r="E172" s="4" t="s">
        <v>63</v>
      </c>
      <c r="F172" s="5">
        <v>44401</v>
      </c>
      <c r="G172" s="5">
        <v>44402</v>
      </c>
      <c r="H172" s="4">
        <v>1</v>
      </c>
      <c r="I172" s="4">
        <v>1</v>
      </c>
      <c r="J172" s="4">
        <v>1</v>
      </c>
      <c r="K172" s="4" t="s">
        <v>29</v>
      </c>
      <c r="L172" s="4">
        <v>149.24</v>
      </c>
      <c r="M172" s="4">
        <v>149.24</v>
      </c>
      <c r="N172" s="4" t="s">
        <v>252</v>
      </c>
      <c r="O172" s="4" t="s">
        <v>31</v>
      </c>
      <c r="P172" s="4" t="s">
        <v>32</v>
      </c>
      <c r="Q172" s="4">
        <v>0</v>
      </c>
      <c r="R172" s="6">
        <v>44401</v>
      </c>
      <c r="S172" s="5">
        <v>44405</v>
      </c>
      <c r="T172" s="4" t="s">
        <v>33</v>
      </c>
      <c r="U172" s="4">
        <v>149.24</v>
      </c>
      <c r="V172" s="4">
        <v>0</v>
      </c>
      <c r="W172" s="4">
        <v>0</v>
      </c>
      <c r="X172" s="4">
        <v>2207634</v>
      </c>
    </row>
    <row r="173" s="4" customFormat="1" spans="1:24">
      <c r="A173" s="4">
        <v>15919921281</v>
      </c>
      <c r="B173" s="4" t="s">
        <v>25</v>
      </c>
      <c r="C173" s="4" t="s">
        <v>26</v>
      </c>
      <c r="D173" s="4" t="s">
        <v>253</v>
      </c>
      <c r="E173" s="4" t="s">
        <v>254</v>
      </c>
      <c r="F173" s="5">
        <v>44401</v>
      </c>
      <c r="G173" s="5">
        <v>44402</v>
      </c>
      <c r="H173" s="4">
        <v>1</v>
      </c>
      <c r="I173" s="4">
        <v>1</v>
      </c>
      <c r="J173" s="4">
        <v>1</v>
      </c>
      <c r="K173" s="4" t="s">
        <v>29</v>
      </c>
      <c r="L173" s="4">
        <v>162.36</v>
      </c>
      <c r="M173" s="4">
        <v>162.36</v>
      </c>
      <c r="N173" s="4" t="s">
        <v>255</v>
      </c>
      <c r="O173" s="4" t="s">
        <v>31</v>
      </c>
      <c r="P173" s="4" t="s">
        <v>32</v>
      </c>
      <c r="Q173" s="4">
        <v>0</v>
      </c>
      <c r="R173" s="6">
        <v>44401</v>
      </c>
      <c r="S173" s="5">
        <v>44405</v>
      </c>
      <c r="T173" s="4" t="s">
        <v>33</v>
      </c>
      <c r="U173" s="4">
        <v>162.36</v>
      </c>
      <c r="V173" s="4">
        <v>0</v>
      </c>
      <c r="W173" s="4">
        <v>0</v>
      </c>
      <c r="X173" s="4">
        <v>2207649</v>
      </c>
    </row>
    <row r="174" s="4" customFormat="1" spans="1:24">
      <c r="A174" s="4">
        <v>15919939835</v>
      </c>
      <c r="B174" s="4" t="s">
        <v>25</v>
      </c>
      <c r="C174" s="4" t="s">
        <v>26</v>
      </c>
      <c r="D174" s="4" t="s">
        <v>244</v>
      </c>
      <c r="E174" s="4" t="s">
        <v>144</v>
      </c>
      <c r="F174" s="5">
        <v>44401</v>
      </c>
      <c r="G174" s="5">
        <v>44402</v>
      </c>
      <c r="H174" s="4">
        <v>1</v>
      </c>
      <c r="I174" s="4">
        <v>1</v>
      </c>
      <c r="J174" s="4">
        <v>1</v>
      </c>
      <c r="K174" s="4" t="s">
        <v>29</v>
      </c>
      <c r="L174" s="4">
        <v>180.61</v>
      </c>
      <c r="M174" s="4">
        <v>180.61</v>
      </c>
      <c r="N174" s="4" t="s">
        <v>256</v>
      </c>
      <c r="O174" s="4" t="s">
        <v>31</v>
      </c>
      <c r="P174" s="4" t="s">
        <v>32</v>
      </c>
      <c r="Q174" s="4">
        <v>0</v>
      </c>
      <c r="R174" s="6">
        <v>44401</v>
      </c>
      <c r="S174" s="5">
        <v>44405</v>
      </c>
      <c r="T174" s="4" t="s">
        <v>33</v>
      </c>
      <c r="U174" s="4">
        <v>180.61</v>
      </c>
      <c r="V174" s="4">
        <v>0</v>
      </c>
      <c r="W174" s="4">
        <v>0</v>
      </c>
      <c r="X174" s="4">
        <v>2207652</v>
      </c>
    </row>
    <row r="175" s="4" customFormat="1" spans="1:24">
      <c r="A175" s="4">
        <v>15920027818</v>
      </c>
      <c r="B175" s="4" t="s">
        <v>25</v>
      </c>
      <c r="C175" s="4" t="s">
        <v>26</v>
      </c>
      <c r="D175" s="4" t="s">
        <v>155</v>
      </c>
      <c r="E175" s="4" t="s">
        <v>156</v>
      </c>
      <c r="F175" s="5">
        <v>44401</v>
      </c>
      <c r="G175" s="5">
        <v>44402</v>
      </c>
      <c r="H175" s="4">
        <v>1</v>
      </c>
      <c r="I175" s="4">
        <v>1</v>
      </c>
      <c r="J175" s="4">
        <v>1</v>
      </c>
      <c r="K175" s="4" t="s">
        <v>29</v>
      </c>
      <c r="L175" s="4">
        <v>186.14</v>
      </c>
      <c r="M175" s="4">
        <v>186.14</v>
      </c>
      <c r="N175" s="4" t="s">
        <v>257</v>
      </c>
      <c r="O175" s="4" t="s">
        <v>31</v>
      </c>
      <c r="P175" s="4" t="s">
        <v>32</v>
      </c>
      <c r="Q175" s="4">
        <v>0</v>
      </c>
      <c r="R175" s="6">
        <v>44401</v>
      </c>
      <c r="S175" s="5">
        <v>44405</v>
      </c>
      <c r="T175" s="4" t="s">
        <v>33</v>
      </c>
      <c r="U175" s="4">
        <v>186.14</v>
      </c>
      <c r="V175" s="4">
        <v>0</v>
      </c>
      <c r="W175" s="4">
        <v>0</v>
      </c>
      <c r="X175" s="4">
        <v>2207670</v>
      </c>
    </row>
    <row r="176" s="4" customFormat="1" spans="1:24">
      <c r="A176" s="4">
        <v>15920039921</v>
      </c>
      <c r="B176" s="4" t="s">
        <v>25</v>
      </c>
      <c r="C176" s="4" t="s">
        <v>26</v>
      </c>
      <c r="D176" s="4" t="s">
        <v>258</v>
      </c>
      <c r="E176" s="4" t="s">
        <v>63</v>
      </c>
      <c r="F176" s="5">
        <v>44401</v>
      </c>
      <c r="G176" s="5">
        <v>44402</v>
      </c>
      <c r="H176" s="4">
        <v>1</v>
      </c>
      <c r="I176" s="4">
        <v>1</v>
      </c>
      <c r="J176" s="4">
        <v>1</v>
      </c>
      <c r="K176" s="4" t="s">
        <v>29</v>
      </c>
      <c r="L176" s="4">
        <v>183.82</v>
      </c>
      <c r="M176" s="4">
        <v>183.82</v>
      </c>
      <c r="N176" s="4" t="s">
        <v>259</v>
      </c>
      <c r="O176" s="4" t="s">
        <v>31</v>
      </c>
      <c r="P176" s="4" t="s">
        <v>32</v>
      </c>
      <c r="Q176" s="4">
        <v>0</v>
      </c>
      <c r="R176" s="6">
        <v>44401</v>
      </c>
      <c r="S176" s="5">
        <v>44405</v>
      </c>
      <c r="T176" s="4" t="s">
        <v>33</v>
      </c>
      <c r="U176" s="4">
        <v>183.82</v>
      </c>
      <c r="V176" s="4">
        <v>0</v>
      </c>
      <c r="W176" s="4">
        <v>0</v>
      </c>
      <c r="X176" s="4">
        <v>2207674</v>
      </c>
    </row>
    <row r="177" s="4" customFormat="1" spans="1:24">
      <c r="A177" s="4">
        <v>15920062510</v>
      </c>
      <c r="B177" s="4" t="s">
        <v>25</v>
      </c>
      <c r="C177" s="4" t="s">
        <v>26</v>
      </c>
      <c r="D177" s="4" t="s">
        <v>260</v>
      </c>
      <c r="E177" s="4" t="s">
        <v>192</v>
      </c>
      <c r="F177" s="5">
        <v>44401</v>
      </c>
      <c r="G177" s="5">
        <v>44402</v>
      </c>
      <c r="H177" s="4">
        <v>1</v>
      </c>
      <c r="I177" s="4">
        <v>1</v>
      </c>
      <c r="J177" s="4">
        <v>1</v>
      </c>
      <c r="K177" s="4" t="s">
        <v>29</v>
      </c>
      <c r="L177" s="4">
        <v>180.78</v>
      </c>
      <c r="M177" s="4">
        <v>180.78</v>
      </c>
      <c r="N177" s="4" t="s">
        <v>261</v>
      </c>
      <c r="O177" s="4" t="s">
        <v>31</v>
      </c>
      <c r="P177" s="4" t="s">
        <v>32</v>
      </c>
      <c r="Q177" s="4">
        <v>0</v>
      </c>
      <c r="R177" s="6">
        <v>44401</v>
      </c>
      <c r="S177" s="5">
        <v>44405</v>
      </c>
      <c r="T177" s="4" t="s">
        <v>33</v>
      </c>
      <c r="U177" s="4">
        <v>180.78</v>
      </c>
      <c r="V177" s="4">
        <v>0</v>
      </c>
      <c r="W177" s="4">
        <v>0</v>
      </c>
      <c r="X177" s="4">
        <v>2207677</v>
      </c>
    </row>
    <row r="178" s="4" customFormat="1" spans="1:24">
      <c r="A178" s="4">
        <v>15920154098</v>
      </c>
      <c r="B178" s="4" t="s">
        <v>25</v>
      </c>
      <c r="C178" s="4" t="s">
        <v>26</v>
      </c>
      <c r="D178" s="4" t="s">
        <v>262</v>
      </c>
      <c r="E178" s="4" t="s">
        <v>263</v>
      </c>
      <c r="F178" s="5">
        <v>44401</v>
      </c>
      <c r="G178" s="5">
        <v>44402</v>
      </c>
      <c r="H178" s="4">
        <v>1</v>
      </c>
      <c r="I178" s="4">
        <v>1</v>
      </c>
      <c r="J178" s="4">
        <v>1</v>
      </c>
      <c r="K178" s="4" t="s">
        <v>29</v>
      </c>
      <c r="L178" s="4">
        <v>644.48</v>
      </c>
      <c r="M178" s="4">
        <v>644.48</v>
      </c>
      <c r="N178" s="4" t="s">
        <v>264</v>
      </c>
      <c r="O178" s="4" t="s">
        <v>31</v>
      </c>
      <c r="P178" s="4" t="s">
        <v>32</v>
      </c>
      <c r="Q178" s="4">
        <v>0</v>
      </c>
      <c r="R178" s="6">
        <v>44401</v>
      </c>
      <c r="S178" s="5">
        <v>44405</v>
      </c>
      <c r="T178" s="4" t="s">
        <v>33</v>
      </c>
      <c r="U178" s="4">
        <v>644.48</v>
      </c>
      <c r="V178" s="4">
        <v>0</v>
      </c>
      <c r="W178" s="4">
        <v>0</v>
      </c>
      <c r="X178" s="4">
        <v>2207689</v>
      </c>
    </row>
    <row r="179" s="4" customFormat="1" spans="1:24">
      <c r="A179" s="4">
        <v>15920419966</v>
      </c>
      <c r="B179" s="4" t="s">
        <v>25</v>
      </c>
      <c r="C179" s="4" t="s">
        <v>26</v>
      </c>
      <c r="D179" s="4" t="s">
        <v>265</v>
      </c>
      <c r="E179" s="4" t="s">
        <v>266</v>
      </c>
      <c r="F179" s="5">
        <v>44401</v>
      </c>
      <c r="G179" s="5">
        <v>44402</v>
      </c>
      <c r="H179" s="4">
        <v>1</v>
      </c>
      <c r="I179" s="4">
        <v>1</v>
      </c>
      <c r="J179" s="4">
        <v>1</v>
      </c>
      <c r="K179" s="4" t="s">
        <v>29</v>
      </c>
      <c r="L179" s="4">
        <v>227.21</v>
      </c>
      <c r="M179" s="4">
        <v>227.21</v>
      </c>
      <c r="N179" s="4" t="s">
        <v>267</v>
      </c>
      <c r="O179" s="4" t="s">
        <v>31</v>
      </c>
      <c r="P179" s="4" t="s">
        <v>32</v>
      </c>
      <c r="Q179" s="4">
        <v>0</v>
      </c>
      <c r="R179" s="6">
        <v>44401</v>
      </c>
      <c r="S179" s="5">
        <v>44405</v>
      </c>
      <c r="T179" s="4" t="s">
        <v>33</v>
      </c>
      <c r="U179" s="4">
        <v>227.21</v>
      </c>
      <c r="V179" s="4">
        <v>0</v>
      </c>
      <c r="W179" s="4">
        <v>0</v>
      </c>
      <c r="X179" s="4">
        <v>2207728</v>
      </c>
    </row>
    <row r="180" s="4" customFormat="1" spans="1:24">
      <c r="A180" s="4">
        <v>15920498926</v>
      </c>
      <c r="B180" s="4" t="s">
        <v>25</v>
      </c>
      <c r="C180" s="4" t="s">
        <v>26</v>
      </c>
      <c r="D180" s="4" t="s">
        <v>268</v>
      </c>
      <c r="E180" s="4" t="s">
        <v>63</v>
      </c>
      <c r="F180" s="5">
        <v>44401</v>
      </c>
      <c r="G180" s="5">
        <v>44402</v>
      </c>
      <c r="H180" s="4">
        <v>1</v>
      </c>
      <c r="I180" s="4">
        <v>1</v>
      </c>
      <c r="J180" s="4">
        <v>1</v>
      </c>
      <c r="K180" s="4" t="s">
        <v>29</v>
      </c>
      <c r="L180" s="4">
        <v>132.53</v>
      </c>
      <c r="M180" s="4">
        <v>132.53</v>
      </c>
      <c r="N180" s="4" t="s">
        <v>269</v>
      </c>
      <c r="O180" s="4" t="s">
        <v>31</v>
      </c>
      <c r="P180" s="4" t="s">
        <v>32</v>
      </c>
      <c r="Q180" s="4">
        <v>0</v>
      </c>
      <c r="R180" s="6">
        <v>44401</v>
      </c>
      <c r="S180" s="5">
        <v>44405</v>
      </c>
      <c r="T180" s="4" t="s">
        <v>33</v>
      </c>
      <c r="U180" s="4">
        <v>132.53</v>
      </c>
      <c r="V180" s="4">
        <v>0</v>
      </c>
      <c r="W180" s="4">
        <v>0</v>
      </c>
      <c r="X180" s="4">
        <v>2207736</v>
      </c>
    </row>
    <row r="181" s="4" customFormat="1" spans="1:24">
      <c r="A181" s="4">
        <v>15920513457</v>
      </c>
      <c r="B181" s="4" t="s">
        <v>25</v>
      </c>
      <c r="C181" s="4" t="s">
        <v>26</v>
      </c>
      <c r="D181" s="4" t="s">
        <v>270</v>
      </c>
      <c r="E181" s="4" t="s">
        <v>63</v>
      </c>
      <c r="F181" s="5">
        <v>44401</v>
      </c>
      <c r="G181" s="5">
        <v>44402</v>
      </c>
      <c r="H181" s="4">
        <v>1</v>
      </c>
      <c r="I181" s="4">
        <v>1</v>
      </c>
      <c r="J181" s="4">
        <v>1</v>
      </c>
      <c r="K181" s="4" t="s">
        <v>29</v>
      </c>
      <c r="L181" s="4">
        <v>227.01</v>
      </c>
      <c r="M181" s="4">
        <v>227.01</v>
      </c>
      <c r="N181" s="4" t="s">
        <v>271</v>
      </c>
      <c r="O181" s="4" t="s">
        <v>31</v>
      </c>
      <c r="P181" s="4" t="s">
        <v>32</v>
      </c>
      <c r="Q181" s="4">
        <v>0</v>
      </c>
      <c r="R181" s="6">
        <v>44401</v>
      </c>
      <c r="S181" s="5">
        <v>44405</v>
      </c>
      <c r="T181" s="4" t="s">
        <v>33</v>
      </c>
      <c r="U181" s="4">
        <v>227.01</v>
      </c>
      <c r="V181" s="4">
        <v>0</v>
      </c>
      <c r="W181" s="4">
        <v>0</v>
      </c>
      <c r="X181" s="4">
        <v>2207738</v>
      </c>
    </row>
    <row r="182" s="4" customFormat="1" spans="1:24">
      <c r="A182" s="4">
        <v>15920549442</v>
      </c>
      <c r="B182" s="4" t="s">
        <v>25</v>
      </c>
      <c r="C182" s="4" t="s">
        <v>26</v>
      </c>
      <c r="D182" s="4" t="s">
        <v>272</v>
      </c>
      <c r="E182" s="4" t="s">
        <v>273</v>
      </c>
      <c r="F182" s="5">
        <v>44401</v>
      </c>
      <c r="G182" s="5">
        <v>44402</v>
      </c>
      <c r="H182" s="4">
        <v>1</v>
      </c>
      <c r="I182" s="4">
        <v>1</v>
      </c>
      <c r="J182" s="4">
        <v>1</v>
      </c>
      <c r="K182" s="4" t="s">
        <v>29</v>
      </c>
      <c r="L182" s="4">
        <v>254.43</v>
      </c>
      <c r="M182" s="4">
        <v>254.43</v>
      </c>
      <c r="N182" s="4" t="s">
        <v>274</v>
      </c>
      <c r="O182" s="4" t="s">
        <v>31</v>
      </c>
      <c r="P182" s="4" t="s">
        <v>32</v>
      </c>
      <c r="Q182" s="4">
        <v>0</v>
      </c>
      <c r="R182" s="6">
        <v>44401</v>
      </c>
      <c r="S182" s="5">
        <v>44405</v>
      </c>
      <c r="T182" s="4" t="s">
        <v>33</v>
      </c>
      <c r="U182" s="4">
        <v>254.43</v>
      </c>
      <c r="V182" s="4">
        <v>0</v>
      </c>
      <c r="W182" s="4">
        <v>0</v>
      </c>
      <c r="X182" s="4">
        <v>2207742</v>
      </c>
    </row>
    <row r="183" s="4" customFormat="1" spans="1:24">
      <c r="A183" s="4">
        <v>15920705423</v>
      </c>
      <c r="B183" s="4" t="s">
        <v>25</v>
      </c>
      <c r="C183" s="4" t="s">
        <v>26</v>
      </c>
      <c r="D183" s="4" t="s">
        <v>275</v>
      </c>
      <c r="E183" s="4" t="s">
        <v>44</v>
      </c>
      <c r="F183" s="5">
        <v>44401</v>
      </c>
      <c r="G183" s="5">
        <v>44402</v>
      </c>
      <c r="H183" s="4">
        <v>1</v>
      </c>
      <c r="I183" s="4">
        <v>1</v>
      </c>
      <c r="J183" s="4">
        <v>1</v>
      </c>
      <c r="K183" s="4" t="s">
        <v>29</v>
      </c>
      <c r="L183" s="4">
        <v>174.08</v>
      </c>
      <c r="M183" s="4">
        <v>174.08</v>
      </c>
      <c r="N183" s="4" t="s">
        <v>276</v>
      </c>
      <c r="O183" s="4" t="s">
        <v>31</v>
      </c>
      <c r="P183" s="4" t="s">
        <v>32</v>
      </c>
      <c r="Q183" s="4">
        <v>0</v>
      </c>
      <c r="R183" s="6">
        <v>44401</v>
      </c>
      <c r="S183" s="5">
        <v>44405</v>
      </c>
      <c r="T183" s="4" t="s">
        <v>33</v>
      </c>
      <c r="U183" s="4">
        <v>174.08</v>
      </c>
      <c r="V183" s="4">
        <v>0</v>
      </c>
      <c r="W183" s="4">
        <v>0</v>
      </c>
      <c r="X183" s="4">
        <v>2207767</v>
      </c>
    </row>
    <row r="184" s="4" customFormat="1" spans="1:24">
      <c r="A184" s="4">
        <v>15920853788</v>
      </c>
      <c r="B184" s="4" t="s">
        <v>25</v>
      </c>
      <c r="C184" s="4" t="s">
        <v>26</v>
      </c>
      <c r="D184" s="4" t="s">
        <v>277</v>
      </c>
      <c r="E184" s="4" t="s">
        <v>237</v>
      </c>
      <c r="F184" s="5">
        <v>44401</v>
      </c>
      <c r="G184" s="5">
        <v>44402</v>
      </c>
      <c r="H184" s="4">
        <v>4</v>
      </c>
      <c r="I184" s="4">
        <v>1</v>
      </c>
      <c r="J184" s="4">
        <v>4</v>
      </c>
      <c r="K184" s="4" t="s">
        <v>29</v>
      </c>
      <c r="L184" s="4">
        <v>1309.72</v>
      </c>
      <c r="M184" s="4">
        <v>1309.72</v>
      </c>
      <c r="N184" s="4" t="s">
        <v>278</v>
      </c>
      <c r="O184" s="4" t="s">
        <v>31</v>
      </c>
      <c r="P184" s="4" t="s">
        <v>32</v>
      </c>
      <c r="Q184" s="4">
        <v>0</v>
      </c>
      <c r="R184" s="6">
        <v>44401</v>
      </c>
      <c r="S184" s="5">
        <v>44405</v>
      </c>
      <c r="T184" s="4" t="s">
        <v>33</v>
      </c>
      <c r="U184" s="4">
        <v>1309.72</v>
      </c>
      <c r="V184" s="4">
        <v>0</v>
      </c>
      <c r="W184" s="4">
        <v>0</v>
      </c>
      <c r="X184" s="4">
        <v>2207781</v>
      </c>
    </row>
    <row r="185" s="4" customFormat="1" spans="1:24">
      <c r="A185" s="4">
        <v>15920912752</v>
      </c>
      <c r="B185" s="4" t="s">
        <v>25</v>
      </c>
      <c r="C185" s="4" t="s">
        <v>26</v>
      </c>
      <c r="D185" s="4" t="s">
        <v>279</v>
      </c>
      <c r="E185" s="4" t="s">
        <v>280</v>
      </c>
      <c r="F185" s="5">
        <v>44401</v>
      </c>
      <c r="G185" s="5">
        <v>44402</v>
      </c>
      <c r="H185" s="4">
        <v>1</v>
      </c>
      <c r="I185" s="4">
        <v>1</v>
      </c>
      <c r="J185" s="4">
        <v>1</v>
      </c>
      <c r="K185" s="4" t="s">
        <v>29</v>
      </c>
      <c r="L185" s="4">
        <v>253.7</v>
      </c>
      <c r="M185" s="4">
        <v>253.7</v>
      </c>
      <c r="N185" s="4" t="s">
        <v>281</v>
      </c>
      <c r="O185" s="4" t="s">
        <v>31</v>
      </c>
      <c r="P185" s="4" t="s">
        <v>32</v>
      </c>
      <c r="Q185" s="4">
        <v>0</v>
      </c>
      <c r="R185" s="6">
        <v>44401</v>
      </c>
      <c r="S185" s="5">
        <v>44405</v>
      </c>
      <c r="T185" s="4" t="s">
        <v>33</v>
      </c>
      <c r="U185" s="4">
        <v>253.7</v>
      </c>
      <c r="V185" s="4">
        <v>0</v>
      </c>
      <c r="W185" s="4">
        <v>0</v>
      </c>
      <c r="X185" s="4">
        <v>2207797</v>
      </c>
    </row>
    <row r="186" s="4" customFormat="1" spans="1:24">
      <c r="A186" s="4">
        <v>15920946478</v>
      </c>
      <c r="B186" s="4" t="s">
        <v>25</v>
      </c>
      <c r="C186" s="4" t="s">
        <v>26</v>
      </c>
      <c r="D186" s="4" t="s">
        <v>282</v>
      </c>
      <c r="E186" s="4" t="s">
        <v>283</v>
      </c>
      <c r="F186" s="5">
        <v>44401</v>
      </c>
      <c r="G186" s="5">
        <v>44402</v>
      </c>
      <c r="H186" s="4">
        <v>1</v>
      </c>
      <c r="I186" s="4">
        <v>1</v>
      </c>
      <c r="J186" s="4">
        <v>1</v>
      </c>
      <c r="K186" s="4" t="s">
        <v>29</v>
      </c>
      <c r="L186" s="4">
        <v>366.11</v>
      </c>
      <c r="M186" s="4">
        <v>366.11</v>
      </c>
      <c r="N186" s="4" t="s">
        <v>284</v>
      </c>
      <c r="O186" s="4" t="s">
        <v>31</v>
      </c>
      <c r="P186" s="4" t="s">
        <v>32</v>
      </c>
      <c r="Q186" s="4">
        <v>0</v>
      </c>
      <c r="R186" s="6">
        <v>44401</v>
      </c>
      <c r="S186" s="5">
        <v>44405</v>
      </c>
      <c r="T186" s="4" t="s">
        <v>33</v>
      </c>
      <c r="U186" s="4">
        <v>366.11</v>
      </c>
      <c r="V186" s="4">
        <v>0</v>
      </c>
      <c r="W186" s="4">
        <v>0</v>
      </c>
      <c r="X186" s="4">
        <v>2207801</v>
      </c>
    </row>
    <row r="187" s="4" customFormat="1" spans="1:24">
      <c r="A187" s="4">
        <v>15920974858</v>
      </c>
      <c r="B187" s="4" t="s">
        <v>25</v>
      </c>
      <c r="C187" s="4" t="s">
        <v>26</v>
      </c>
      <c r="D187" s="4" t="s">
        <v>285</v>
      </c>
      <c r="E187" s="4" t="s">
        <v>63</v>
      </c>
      <c r="F187" s="5">
        <v>44401</v>
      </c>
      <c r="G187" s="5">
        <v>44402</v>
      </c>
      <c r="H187" s="4">
        <v>1</v>
      </c>
      <c r="I187" s="4">
        <v>1</v>
      </c>
      <c r="J187" s="4">
        <v>1</v>
      </c>
      <c r="K187" s="4" t="s">
        <v>29</v>
      </c>
      <c r="L187" s="4">
        <v>219.92</v>
      </c>
      <c r="M187" s="4">
        <v>219.92</v>
      </c>
      <c r="N187" s="4" t="s">
        <v>286</v>
      </c>
      <c r="O187" s="4" t="s">
        <v>31</v>
      </c>
      <c r="P187" s="4" t="s">
        <v>32</v>
      </c>
      <c r="Q187" s="4">
        <v>0</v>
      </c>
      <c r="R187" s="6">
        <v>44401</v>
      </c>
      <c r="S187" s="5">
        <v>44405</v>
      </c>
      <c r="T187" s="4" t="s">
        <v>33</v>
      </c>
      <c r="U187" s="4">
        <v>219.92</v>
      </c>
      <c r="V187" s="4">
        <v>0</v>
      </c>
      <c r="W187" s="4">
        <v>0</v>
      </c>
      <c r="X187" s="4">
        <v>2207803</v>
      </c>
    </row>
    <row r="188" s="4" customFormat="1" spans="1:24">
      <c r="A188" s="4">
        <v>15921087998</v>
      </c>
      <c r="B188" s="4" t="s">
        <v>25</v>
      </c>
      <c r="C188" s="4" t="s">
        <v>26</v>
      </c>
      <c r="D188" s="4" t="s">
        <v>287</v>
      </c>
      <c r="E188" s="4" t="s">
        <v>288</v>
      </c>
      <c r="F188" s="5">
        <v>44401</v>
      </c>
      <c r="G188" s="5">
        <v>44402</v>
      </c>
      <c r="H188" s="4">
        <v>1</v>
      </c>
      <c r="I188" s="4">
        <v>1</v>
      </c>
      <c r="J188" s="4">
        <v>1</v>
      </c>
      <c r="K188" s="4" t="s">
        <v>29</v>
      </c>
      <c r="L188" s="4">
        <v>134.64</v>
      </c>
      <c r="M188" s="4">
        <v>134.64</v>
      </c>
      <c r="N188" s="4" t="s">
        <v>289</v>
      </c>
      <c r="O188" s="4" t="s">
        <v>31</v>
      </c>
      <c r="P188" s="4" t="s">
        <v>32</v>
      </c>
      <c r="Q188" s="4">
        <v>0</v>
      </c>
      <c r="R188" s="6">
        <v>44401</v>
      </c>
      <c r="S188" s="5">
        <v>44405</v>
      </c>
      <c r="T188" s="4" t="s">
        <v>33</v>
      </c>
      <c r="U188" s="4">
        <v>134.64</v>
      </c>
      <c r="V188" s="4">
        <v>0</v>
      </c>
      <c r="W188" s="4">
        <v>0</v>
      </c>
      <c r="X188" s="4">
        <v>2207822</v>
      </c>
    </row>
    <row r="189" s="4" customFormat="1" spans="1:24">
      <c r="A189" s="4">
        <v>15921100169</v>
      </c>
      <c r="B189" s="4" t="s">
        <v>25</v>
      </c>
      <c r="C189" s="4" t="s">
        <v>26</v>
      </c>
      <c r="D189" s="4" t="s">
        <v>290</v>
      </c>
      <c r="E189" s="4" t="s">
        <v>291</v>
      </c>
      <c r="F189" s="5">
        <v>44401</v>
      </c>
      <c r="G189" s="5">
        <v>44402</v>
      </c>
      <c r="H189" s="4">
        <v>1</v>
      </c>
      <c r="I189" s="4">
        <v>1</v>
      </c>
      <c r="J189" s="4">
        <v>1</v>
      </c>
      <c r="K189" s="4" t="s">
        <v>29</v>
      </c>
      <c r="L189" s="4">
        <v>337.62</v>
      </c>
      <c r="M189" s="4">
        <v>337.62</v>
      </c>
      <c r="N189" s="4" t="s">
        <v>292</v>
      </c>
      <c r="O189" s="4" t="s">
        <v>31</v>
      </c>
      <c r="P189" s="4" t="s">
        <v>32</v>
      </c>
      <c r="Q189" s="4">
        <v>0</v>
      </c>
      <c r="R189" s="6">
        <v>44401</v>
      </c>
      <c r="S189" s="5">
        <v>44405</v>
      </c>
      <c r="T189" s="4" t="s">
        <v>33</v>
      </c>
      <c r="U189" s="4">
        <v>337.62</v>
      </c>
      <c r="V189" s="4">
        <v>0</v>
      </c>
      <c r="W189" s="4">
        <v>0</v>
      </c>
      <c r="X189" s="4">
        <v>2207824</v>
      </c>
    </row>
    <row r="190" s="4" customFormat="1" spans="1:23">
      <c r="A190" s="4">
        <v>15921150478</v>
      </c>
      <c r="B190" s="4" t="s">
        <v>25</v>
      </c>
      <c r="C190" s="4" t="s">
        <v>26</v>
      </c>
      <c r="D190" s="4" t="s">
        <v>293</v>
      </c>
      <c r="E190" s="4" t="s">
        <v>294</v>
      </c>
      <c r="F190" s="5">
        <v>44401</v>
      </c>
      <c r="G190" s="5">
        <v>44402</v>
      </c>
      <c r="H190" s="4">
        <v>1</v>
      </c>
      <c r="I190" s="4">
        <v>1</v>
      </c>
      <c r="J190" s="4">
        <v>1</v>
      </c>
      <c r="K190" s="4" t="s">
        <v>29</v>
      </c>
      <c r="L190" s="4">
        <v>219.26</v>
      </c>
      <c r="M190" s="4">
        <v>219.26</v>
      </c>
      <c r="N190" s="4" t="s">
        <v>295</v>
      </c>
      <c r="O190" s="4" t="s">
        <v>31</v>
      </c>
      <c r="P190" s="4" t="s">
        <v>32</v>
      </c>
      <c r="Q190" s="4">
        <v>0</v>
      </c>
      <c r="R190" s="6">
        <v>44401</v>
      </c>
      <c r="S190" s="5">
        <v>44405</v>
      </c>
      <c r="T190" s="4" t="s">
        <v>33</v>
      </c>
      <c r="U190" s="4">
        <v>219.26</v>
      </c>
      <c r="V190" s="4">
        <v>0</v>
      </c>
      <c r="W190" s="4">
        <v>0</v>
      </c>
    </row>
    <row r="191" s="4" customFormat="1" spans="1:24">
      <c r="A191" s="4">
        <v>15921175109</v>
      </c>
      <c r="B191" s="4" t="s">
        <v>25</v>
      </c>
      <c r="C191" s="4" t="s">
        <v>26</v>
      </c>
      <c r="D191" s="4" t="s">
        <v>296</v>
      </c>
      <c r="E191" s="4" t="s">
        <v>297</v>
      </c>
      <c r="F191" s="5">
        <v>44401</v>
      </c>
      <c r="G191" s="5">
        <v>44402</v>
      </c>
      <c r="H191" s="4">
        <v>1</v>
      </c>
      <c r="I191" s="4">
        <v>1</v>
      </c>
      <c r="J191" s="4">
        <v>1</v>
      </c>
      <c r="K191" s="4" t="s">
        <v>29</v>
      </c>
      <c r="L191" s="4">
        <v>382.81</v>
      </c>
      <c r="M191" s="4">
        <v>382.81</v>
      </c>
      <c r="N191" s="4" t="s">
        <v>298</v>
      </c>
      <c r="O191" s="4" t="s">
        <v>31</v>
      </c>
      <c r="P191" s="4" t="s">
        <v>32</v>
      </c>
      <c r="Q191" s="4">
        <v>0</v>
      </c>
      <c r="R191" s="6">
        <v>44401</v>
      </c>
      <c r="S191" s="5">
        <v>44405</v>
      </c>
      <c r="T191" s="4" t="s">
        <v>33</v>
      </c>
      <c r="U191" s="4">
        <v>382.81</v>
      </c>
      <c r="V191" s="4">
        <v>0</v>
      </c>
      <c r="W191" s="4">
        <v>0</v>
      </c>
      <c r="X191" s="4">
        <v>2207839</v>
      </c>
    </row>
    <row r="192" s="4" customFormat="1" spans="1:24">
      <c r="A192" s="4">
        <v>15921175839</v>
      </c>
      <c r="B192" s="4" t="s">
        <v>25</v>
      </c>
      <c r="C192" s="4" t="s">
        <v>26</v>
      </c>
      <c r="D192" s="4" t="s">
        <v>299</v>
      </c>
      <c r="E192" s="4" t="s">
        <v>300</v>
      </c>
      <c r="F192" s="5">
        <v>44401</v>
      </c>
      <c r="G192" s="5">
        <v>44402</v>
      </c>
      <c r="H192" s="4">
        <v>1</v>
      </c>
      <c r="I192" s="4">
        <v>1</v>
      </c>
      <c r="J192" s="4">
        <v>1</v>
      </c>
      <c r="K192" s="4" t="s">
        <v>29</v>
      </c>
      <c r="L192" s="4">
        <v>199.32</v>
      </c>
      <c r="M192" s="4">
        <v>199.32</v>
      </c>
      <c r="N192" s="4" t="s">
        <v>301</v>
      </c>
      <c r="O192" s="4" t="s">
        <v>31</v>
      </c>
      <c r="P192" s="4" t="s">
        <v>32</v>
      </c>
      <c r="Q192" s="4">
        <v>0</v>
      </c>
      <c r="R192" s="6">
        <v>44401</v>
      </c>
      <c r="S192" s="5">
        <v>44405</v>
      </c>
      <c r="T192" s="4" t="s">
        <v>33</v>
      </c>
      <c r="U192" s="4">
        <v>199.32</v>
      </c>
      <c r="V192" s="4">
        <v>0</v>
      </c>
      <c r="W192" s="4">
        <v>0</v>
      </c>
      <c r="X192" s="4">
        <v>2207840</v>
      </c>
    </row>
    <row r="193" s="4" customFormat="1" spans="1:24">
      <c r="A193" s="4">
        <v>15921198424</v>
      </c>
      <c r="B193" s="4" t="s">
        <v>25</v>
      </c>
      <c r="C193" s="4" t="s">
        <v>26</v>
      </c>
      <c r="D193" s="4" t="s">
        <v>302</v>
      </c>
      <c r="E193" s="4" t="s">
        <v>303</v>
      </c>
      <c r="F193" s="5">
        <v>44401</v>
      </c>
      <c r="G193" s="5">
        <v>44402</v>
      </c>
      <c r="H193" s="4">
        <v>2</v>
      </c>
      <c r="I193" s="4">
        <v>1</v>
      </c>
      <c r="J193" s="4">
        <v>2</v>
      </c>
      <c r="K193" s="4" t="s">
        <v>29</v>
      </c>
      <c r="L193" s="4">
        <v>3152.8</v>
      </c>
      <c r="M193" s="4">
        <v>3152.8</v>
      </c>
      <c r="N193" s="4" t="s">
        <v>304</v>
      </c>
      <c r="O193" s="4" t="s">
        <v>31</v>
      </c>
      <c r="P193" s="4" t="s">
        <v>32</v>
      </c>
      <c r="Q193" s="4">
        <v>0</v>
      </c>
      <c r="R193" s="6">
        <v>44401</v>
      </c>
      <c r="S193" s="5">
        <v>44405</v>
      </c>
      <c r="T193" s="4" t="s">
        <v>33</v>
      </c>
      <c r="U193" s="4">
        <v>3152.8</v>
      </c>
      <c r="V193" s="4">
        <v>0</v>
      </c>
      <c r="W193" s="4">
        <v>0</v>
      </c>
      <c r="X193" s="4">
        <v>2207846</v>
      </c>
    </row>
    <row r="194" s="4" customFormat="1" spans="1:24">
      <c r="A194" s="4">
        <v>15921267336</v>
      </c>
      <c r="B194" s="4" t="s">
        <v>25</v>
      </c>
      <c r="C194" s="4" t="s">
        <v>26</v>
      </c>
      <c r="D194" s="4" t="s">
        <v>296</v>
      </c>
      <c r="E194" s="4" t="s">
        <v>297</v>
      </c>
      <c r="F194" s="5">
        <v>44401</v>
      </c>
      <c r="G194" s="5">
        <v>44402</v>
      </c>
      <c r="H194" s="4">
        <v>1</v>
      </c>
      <c r="I194" s="4">
        <v>1</v>
      </c>
      <c r="J194" s="4">
        <v>1</v>
      </c>
      <c r="K194" s="4" t="s">
        <v>29</v>
      </c>
      <c r="L194" s="4">
        <v>382.81</v>
      </c>
      <c r="M194" s="4">
        <v>382.81</v>
      </c>
      <c r="N194" s="4" t="s">
        <v>305</v>
      </c>
      <c r="O194" s="4" t="s">
        <v>31</v>
      </c>
      <c r="P194" s="4" t="s">
        <v>32</v>
      </c>
      <c r="Q194" s="4">
        <v>0</v>
      </c>
      <c r="R194" s="6">
        <v>44401</v>
      </c>
      <c r="S194" s="5">
        <v>44405</v>
      </c>
      <c r="T194" s="4" t="s">
        <v>33</v>
      </c>
      <c r="U194" s="4">
        <v>382.81</v>
      </c>
      <c r="V194" s="4">
        <v>0</v>
      </c>
      <c r="W194" s="4">
        <v>0</v>
      </c>
      <c r="X194" s="4">
        <v>2207857</v>
      </c>
    </row>
    <row r="195" s="4" customFormat="1" spans="1:24">
      <c r="A195" s="4">
        <v>15838588357</v>
      </c>
      <c r="B195" s="4" t="s">
        <v>25</v>
      </c>
      <c r="C195" s="4" t="s">
        <v>119</v>
      </c>
      <c r="D195" s="4" t="s">
        <v>65</v>
      </c>
      <c r="E195" s="4" t="s">
        <v>66</v>
      </c>
      <c r="F195" s="5">
        <v>44396</v>
      </c>
      <c r="G195" s="5">
        <v>44402</v>
      </c>
      <c r="H195" s="4">
        <v>1</v>
      </c>
      <c r="I195" s="4">
        <v>6</v>
      </c>
      <c r="J195" s="4">
        <v>6</v>
      </c>
      <c r="K195" s="4" t="s">
        <v>29</v>
      </c>
      <c r="L195" s="4">
        <v>-344.48</v>
      </c>
      <c r="M195" s="4">
        <v>-344.48</v>
      </c>
      <c r="N195" s="4" t="s">
        <v>67</v>
      </c>
      <c r="O195" s="4" t="s">
        <v>31</v>
      </c>
      <c r="P195" s="4" t="s">
        <v>32</v>
      </c>
      <c r="Q195" s="4">
        <v>0</v>
      </c>
      <c r="R195" s="6">
        <v>44394</v>
      </c>
      <c r="S195" s="5">
        <v>44405</v>
      </c>
      <c r="T195" s="4" t="s">
        <v>33</v>
      </c>
      <c r="U195" s="4">
        <v>-344.48</v>
      </c>
      <c r="V195" s="4">
        <v>0</v>
      </c>
      <c r="W195" s="4">
        <v>0</v>
      </c>
      <c r="X195" s="4">
        <v>2200385</v>
      </c>
    </row>
    <row r="196" s="4" customFormat="1" spans="1:24">
      <c r="A196" s="4">
        <v>15921308121</v>
      </c>
      <c r="B196" s="4" t="s">
        <v>25</v>
      </c>
      <c r="C196" s="4" t="s">
        <v>26</v>
      </c>
      <c r="D196" s="4" t="s">
        <v>296</v>
      </c>
      <c r="E196" s="4" t="s">
        <v>297</v>
      </c>
      <c r="F196" s="5">
        <v>44401</v>
      </c>
      <c r="G196" s="5">
        <v>44402</v>
      </c>
      <c r="H196" s="4">
        <v>1</v>
      </c>
      <c r="I196" s="4">
        <v>1</v>
      </c>
      <c r="J196" s="4">
        <v>1</v>
      </c>
      <c r="K196" s="4" t="s">
        <v>29</v>
      </c>
      <c r="L196" s="4">
        <v>382.81</v>
      </c>
      <c r="M196" s="4">
        <v>382.81</v>
      </c>
      <c r="N196" s="4" t="s">
        <v>306</v>
      </c>
      <c r="O196" s="4" t="s">
        <v>31</v>
      </c>
      <c r="P196" s="4" t="s">
        <v>32</v>
      </c>
      <c r="Q196" s="4">
        <v>0</v>
      </c>
      <c r="R196" s="6">
        <v>44401</v>
      </c>
      <c r="S196" s="5">
        <v>44405</v>
      </c>
      <c r="T196" s="4" t="s">
        <v>33</v>
      </c>
      <c r="U196" s="4">
        <v>382.81</v>
      </c>
      <c r="V196" s="4">
        <v>0</v>
      </c>
      <c r="W196" s="4">
        <v>0</v>
      </c>
      <c r="X196" s="4">
        <v>2207863</v>
      </c>
    </row>
    <row r="197" s="4" customFormat="1" spans="1:24">
      <c r="A197" s="4">
        <v>15921315180</v>
      </c>
      <c r="B197" s="4" t="s">
        <v>25</v>
      </c>
      <c r="C197" s="4" t="s">
        <v>26</v>
      </c>
      <c r="D197" s="4" t="s">
        <v>296</v>
      </c>
      <c r="E197" s="4" t="s">
        <v>297</v>
      </c>
      <c r="F197" s="5">
        <v>44401</v>
      </c>
      <c r="G197" s="5">
        <v>44402</v>
      </c>
      <c r="H197" s="4">
        <v>1</v>
      </c>
      <c r="I197" s="4">
        <v>1</v>
      </c>
      <c r="J197" s="4">
        <v>1</v>
      </c>
      <c r="K197" s="4" t="s">
        <v>29</v>
      </c>
      <c r="L197" s="4">
        <v>382.81</v>
      </c>
      <c r="M197" s="4">
        <v>382.81</v>
      </c>
      <c r="N197" s="4" t="s">
        <v>307</v>
      </c>
      <c r="O197" s="4" t="s">
        <v>31</v>
      </c>
      <c r="P197" s="4" t="s">
        <v>32</v>
      </c>
      <c r="Q197" s="4">
        <v>0</v>
      </c>
      <c r="R197" s="6">
        <v>44401</v>
      </c>
      <c r="S197" s="5">
        <v>44405</v>
      </c>
      <c r="T197" s="4" t="s">
        <v>33</v>
      </c>
      <c r="U197" s="4">
        <v>382.81</v>
      </c>
      <c r="V197" s="4">
        <v>0</v>
      </c>
      <c r="W197" s="4">
        <v>0</v>
      </c>
      <c r="X197" s="4">
        <v>2207866</v>
      </c>
    </row>
    <row r="198" s="4" customFormat="1" spans="1:24">
      <c r="A198" s="4">
        <v>15921321357</v>
      </c>
      <c r="B198" s="4" t="s">
        <v>25</v>
      </c>
      <c r="C198" s="4" t="s">
        <v>26</v>
      </c>
      <c r="D198" s="4" t="s">
        <v>296</v>
      </c>
      <c r="E198" s="4" t="s">
        <v>297</v>
      </c>
      <c r="F198" s="5">
        <v>44401</v>
      </c>
      <c r="G198" s="5">
        <v>44402</v>
      </c>
      <c r="H198" s="4">
        <v>1</v>
      </c>
      <c r="I198" s="4">
        <v>1</v>
      </c>
      <c r="J198" s="4">
        <v>1</v>
      </c>
      <c r="K198" s="4" t="s">
        <v>29</v>
      </c>
      <c r="L198" s="4">
        <v>382.81</v>
      </c>
      <c r="M198" s="4">
        <v>382.81</v>
      </c>
      <c r="N198" s="4" t="s">
        <v>308</v>
      </c>
      <c r="O198" s="4" t="s">
        <v>31</v>
      </c>
      <c r="P198" s="4" t="s">
        <v>32</v>
      </c>
      <c r="Q198" s="4">
        <v>0</v>
      </c>
      <c r="R198" s="6">
        <v>44401</v>
      </c>
      <c r="S198" s="5">
        <v>44405</v>
      </c>
      <c r="T198" s="4" t="s">
        <v>33</v>
      </c>
      <c r="U198" s="4">
        <v>382.81</v>
      </c>
      <c r="V198" s="4">
        <v>0</v>
      </c>
      <c r="W198" s="4">
        <v>0</v>
      </c>
      <c r="X198" s="4">
        <v>2207867</v>
      </c>
    </row>
    <row r="199" s="4" customFormat="1" spans="1:24">
      <c r="A199" s="4">
        <v>15921352678</v>
      </c>
      <c r="B199" s="4" t="s">
        <v>25</v>
      </c>
      <c r="C199" s="4" t="s">
        <v>26</v>
      </c>
      <c r="D199" s="4" t="s">
        <v>309</v>
      </c>
      <c r="E199" s="4" t="s">
        <v>310</v>
      </c>
      <c r="F199" s="5">
        <v>44401</v>
      </c>
      <c r="G199" s="5">
        <v>44402</v>
      </c>
      <c r="H199" s="4">
        <v>1</v>
      </c>
      <c r="I199" s="4">
        <v>1</v>
      </c>
      <c r="J199" s="4">
        <v>1</v>
      </c>
      <c r="K199" s="4" t="s">
        <v>29</v>
      </c>
      <c r="L199" s="4">
        <v>180.84</v>
      </c>
      <c r="M199" s="4">
        <v>180.84</v>
      </c>
      <c r="N199" s="4" t="s">
        <v>311</v>
      </c>
      <c r="O199" s="4" t="s">
        <v>31</v>
      </c>
      <c r="P199" s="4" t="s">
        <v>32</v>
      </c>
      <c r="Q199" s="4">
        <v>0</v>
      </c>
      <c r="R199" s="6">
        <v>44401</v>
      </c>
      <c r="S199" s="5">
        <v>44405</v>
      </c>
      <c r="T199" s="4" t="s">
        <v>33</v>
      </c>
      <c r="U199" s="4">
        <v>180.84</v>
      </c>
      <c r="V199" s="4">
        <v>0</v>
      </c>
      <c r="W199" s="4">
        <v>0</v>
      </c>
      <c r="X199" s="4">
        <v>2207876</v>
      </c>
    </row>
    <row r="200" s="4" customFormat="1" spans="1:24">
      <c r="A200" s="4">
        <v>15921360696</v>
      </c>
      <c r="B200" s="4" t="s">
        <v>25</v>
      </c>
      <c r="C200" s="4" t="s">
        <v>26</v>
      </c>
      <c r="D200" s="4" t="s">
        <v>249</v>
      </c>
      <c r="E200" s="4" t="s">
        <v>250</v>
      </c>
      <c r="F200" s="5">
        <v>44401</v>
      </c>
      <c r="G200" s="5">
        <v>44402</v>
      </c>
      <c r="H200" s="4">
        <v>1</v>
      </c>
      <c r="I200" s="4">
        <v>1</v>
      </c>
      <c r="J200" s="4">
        <v>1</v>
      </c>
      <c r="K200" s="4" t="s">
        <v>29</v>
      </c>
      <c r="L200" s="4">
        <v>305.04</v>
      </c>
      <c r="M200" s="4">
        <v>305.04</v>
      </c>
      <c r="N200" s="4" t="s">
        <v>312</v>
      </c>
      <c r="O200" s="4" t="s">
        <v>31</v>
      </c>
      <c r="P200" s="4" t="s">
        <v>32</v>
      </c>
      <c r="Q200" s="4">
        <v>0</v>
      </c>
      <c r="R200" s="6">
        <v>44401</v>
      </c>
      <c r="S200" s="5">
        <v>44405</v>
      </c>
      <c r="T200" s="4" t="s">
        <v>33</v>
      </c>
      <c r="U200" s="4">
        <v>305.04</v>
      </c>
      <c r="V200" s="4">
        <v>0</v>
      </c>
      <c r="W200" s="4">
        <v>0</v>
      </c>
      <c r="X200" s="4">
        <v>2207878</v>
      </c>
    </row>
    <row r="201" s="4" customFormat="1" spans="1:24">
      <c r="A201" s="4">
        <v>15921465179</v>
      </c>
      <c r="B201" s="4" t="s">
        <v>25</v>
      </c>
      <c r="C201" s="4" t="s">
        <v>26</v>
      </c>
      <c r="D201" s="4" t="s">
        <v>218</v>
      </c>
      <c r="E201" s="4" t="s">
        <v>98</v>
      </c>
      <c r="F201" s="5">
        <v>44401</v>
      </c>
      <c r="G201" s="5">
        <v>44402</v>
      </c>
      <c r="H201" s="4">
        <v>1</v>
      </c>
      <c r="I201" s="4">
        <v>1</v>
      </c>
      <c r="J201" s="4">
        <v>1</v>
      </c>
      <c r="K201" s="4" t="s">
        <v>29</v>
      </c>
      <c r="L201" s="4">
        <v>466.23</v>
      </c>
      <c r="M201" s="4">
        <v>466.23</v>
      </c>
      <c r="N201" s="4" t="s">
        <v>313</v>
      </c>
      <c r="O201" s="4" t="s">
        <v>31</v>
      </c>
      <c r="P201" s="4" t="s">
        <v>32</v>
      </c>
      <c r="Q201" s="4">
        <v>0</v>
      </c>
      <c r="R201" s="6">
        <v>44401</v>
      </c>
      <c r="S201" s="5">
        <v>44405</v>
      </c>
      <c r="T201" s="4" t="s">
        <v>33</v>
      </c>
      <c r="U201" s="4">
        <v>466.23</v>
      </c>
      <c r="V201" s="4">
        <v>0</v>
      </c>
      <c r="W201" s="4">
        <v>0</v>
      </c>
      <c r="X201" s="4">
        <v>2207890</v>
      </c>
    </row>
    <row r="202" s="4" customFormat="1" spans="1:24">
      <c r="A202" s="4">
        <v>15921550202</v>
      </c>
      <c r="B202" s="4" t="s">
        <v>25</v>
      </c>
      <c r="C202" s="4" t="s">
        <v>26</v>
      </c>
      <c r="D202" s="4" t="s">
        <v>296</v>
      </c>
      <c r="E202" s="4" t="s">
        <v>297</v>
      </c>
      <c r="F202" s="5">
        <v>44401</v>
      </c>
      <c r="G202" s="5">
        <v>44402</v>
      </c>
      <c r="H202" s="4">
        <v>1</v>
      </c>
      <c r="I202" s="4">
        <v>1</v>
      </c>
      <c r="J202" s="4">
        <v>1</v>
      </c>
      <c r="K202" s="4" t="s">
        <v>29</v>
      </c>
      <c r="L202" s="4">
        <v>382.81</v>
      </c>
      <c r="M202" s="4">
        <v>382.81</v>
      </c>
      <c r="N202" s="4" t="s">
        <v>314</v>
      </c>
      <c r="O202" s="4" t="s">
        <v>31</v>
      </c>
      <c r="P202" s="4" t="s">
        <v>32</v>
      </c>
      <c r="Q202" s="4">
        <v>0</v>
      </c>
      <c r="R202" s="6">
        <v>44401</v>
      </c>
      <c r="S202" s="5">
        <v>44405</v>
      </c>
      <c r="T202" s="4" t="s">
        <v>33</v>
      </c>
      <c r="U202" s="4">
        <v>382.81</v>
      </c>
      <c r="V202" s="4">
        <v>0</v>
      </c>
      <c r="W202" s="4">
        <v>0</v>
      </c>
      <c r="X202" s="4">
        <v>2207906</v>
      </c>
    </row>
    <row r="203" s="4" customFormat="1" spans="1:24">
      <c r="A203" s="4">
        <v>15921600990</v>
      </c>
      <c r="B203" s="4" t="s">
        <v>25</v>
      </c>
      <c r="C203" s="4" t="s">
        <v>26</v>
      </c>
      <c r="D203" s="4" t="s">
        <v>296</v>
      </c>
      <c r="E203" s="4" t="s">
        <v>297</v>
      </c>
      <c r="F203" s="5">
        <v>44401</v>
      </c>
      <c r="G203" s="5">
        <v>44402</v>
      </c>
      <c r="H203" s="4">
        <v>1</v>
      </c>
      <c r="I203" s="4">
        <v>1</v>
      </c>
      <c r="J203" s="4">
        <v>1</v>
      </c>
      <c r="K203" s="4" t="s">
        <v>29</v>
      </c>
      <c r="L203" s="4">
        <v>382.81</v>
      </c>
      <c r="M203" s="4">
        <v>382.81</v>
      </c>
      <c r="N203" s="4" t="s">
        <v>315</v>
      </c>
      <c r="O203" s="4" t="s">
        <v>31</v>
      </c>
      <c r="P203" s="4" t="s">
        <v>32</v>
      </c>
      <c r="Q203" s="4">
        <v>0</v>
      </c>
      <c r="R203" s="6">
        <v>44401</v>
      </c>
      <c r="S203" s="5">
        <v>44405</v>
      </c>
      <c r="T203" s="4" t="s">
        <v>33</v>
      </c>
      <c r="U203" s="4">
        <v>382.81</v>
      </c>
      <c r="V203" s="4">
        <v>0</v>
      </c>
      <c r="W203" s="4">
        <v>0</v>
      </c>
      <c r="X203" s="4">
        <v>2207918</v>
      </c>
    </row>
    <row r="204" s="4" customFormat="1" spans="1:24">
      <c r="A204" s="4">
        <v>15921679033</v>
      </c>
      <c r="B204" s="4" t="s">
        <v>25</v>
      </c>
      <c r="C204" s="4" t="s">
        <v>26</v>
      </c>
      <c r="D204" s="4" t="s">
        <v>316</v>
      </c>
      <c r="E204" s="4" t="s">
        <v>104</v>
      </c>
      <c r="F204" s="5">
        <v>44401</v>
      </c>
      <c r="G204" s="5">
        <v>44402</v>
      </c>
      <c r="H204" s="4">
        <v>1</v>
      </c>
      <c r="I204" s="4">
        <v>1</v>
      </c>
      <c r="J204" s="4">
        <v>1</v>
      </c>
      <c r="K204" s="4" t="s">
        <v>29</v>
      </c>
      <c r="L204" s="4">
        <v>134.64</v>
      </c>
      <c r="M204" s="4">
        <v>134.64</v>
      </c>
      <c r="N204" s="4" t="s">
        <v>317</v>
      </c>
      <c r="O204" s="4" t="s">
        <v>31</v>
      </c>
      <c r="P204" s="4" t="s">
        <v>32</v>
      </c>
      <c r="Q204" s="4">
        <v>0</v>
      </c>
      <c r="R204" s="6">
        <v>44401</v>
      </c>
      <c r="S204" s="5">
        <v>44405</v>
      </c>
      <c r="T204" s="4" t="s">
        <v>33</v>
      </c>
      <c r="U204" s="4">
        <v>134.64</v>
      </c>
      <c r="V204" s="4">
        <v>0</v>
      </c>
      <c r="W204" s="4">
        <v>0</v>
      </c>
      <c r="X204" s="4">
        <v>2207934</v>
      </c>
    </row>
    <row r="205" s="4" customFormat="1" spans="1:24">
      <c r="A205" s="4">
        <v>15921693782</v>
      </c>
      <c r="B205" s="4" t="s">
        <v>25</v>
      </c>
      <c r="C205" s="4" t="s">
        <v>26</v>
      </c>
      <c r="D205" s="4" t="s">
        <v>318</v>
      </c>
      <c r="E205" s="4" t="s">
        <v>319</v>
      </c>
      <c r="F205" s="5">
        <v>44401</v>
      </c>
      <c r="G205" s="5">
        <v>44402</v>
      </c>
      <c r="H205" s="4">
        <v>1</v>
      </c>
      <c r="I205" s="4">
        <v>1</v>
      </c>
      <c r="J205" s="4">
        <v>1</v>
      </c>
      <c r="K205" s="4" t="s">
        <v>29</v>
      </c>
      <c r="L205" s="4">
        <v>823.69</v>
      </c>
      <c r="M205" s="4">
        <v>823.69</v>
      </c>
      <c r="N205" s="4" t="s">
        <v>320</v>
      </c>
      <c r="O205" s="4" t="s">
        <v>31</v>
      </c>
      <c r="P205" s="4" t="s">
        <v>32</v>
      </c>
      <c r="Q205" s="4">
        <v>0</v>
      </c>
      <c r="R205" s="6">
        <v>44401</v>
      </c>
      <c r="S205" s="5">
        <v>44405</v>
      </c>
      <c r="T205" s="4" t="s">
        <v>33</v>
      </c>
      <c r="U205" s="4">
        <v>823.69</v>
      </c>
      <c r="V205" s="4">
        <v>0</v>
      </c>
      <c r="W205" s="4">
        <v>0</v>
      </c>
      <c r="X205" s="4">
        <v>2207936</v>
      </c>
    </row>
    <row r="206" s="4" customFormat="1" spans="1:24">
      <c r="A206" s="4">
        <v>15921771867</v>
      </c>
      <c r="B206" s="4" t="s">
        <v>25</v>
      </c>
      <c r="C206" s="4" t="s">
        <v>26</v>
      </c>
      <c r="D206" s="4" t="s">
        <v>321</v>
      </c>
      <c r="E206" s="4" t="s">
        <v>50</v>
      </c>
      <c r="F206" s="5">
        <v>44401</v>
      </c>
      <c r="G206" s="5">
        <v>44402</v>
      </c>
      <c r="H206" s="4">
        <v>1</v>
      </c>
      <c r="I206" s="4">
        <v>1</v>
      </c>
      <c r="J206" s="4">
        <v>1</v>
      </c>
      <c r="K206" s="4" t="s">
        <v>29</v>
      </c>
      <c r="L206" s="4">
        <v>405.59</v>
      </c>
      <c r="M206" s="4">
        <v>405.59</v>
      </c>
      <c r="N206" s="4" t="s">
        <v>322</v>
      </c>
      <c r="O206" s="4" t="s">
        <v>31</v>
      </c>
      <c r="P206" s="4" t="s">
        <v>32</v>
      </c>
      <c r="Q206" s="4">
        <v>0</v>
      </c>
      <c r="R206" s="6">
        <v>44401</v>
      </c>
      <c r="S206" s="5">
        <v>44405</v>
      </c>
      <c r="T206" s="4" t="s">
        <v>33</v>
      </c>
      <c r="U206" s="4">
        <v>405.59</v>
      </c>
      <c r="V206" s="4">
        <v>0</v>
      </c>
      <c r="W206" s="4">
        <v>0</v>
      </c>
      <c r="X206" s="4">
        <v>2207949</v>
      </c>
    </row>
    <row r="207" s="4" customFormat="1" spans="1:24">
      <c r="A207" s="4">
        <v>15921821392</v>
      </c>
      <c r="B207" s="4" t="s">
        <v>25</v>
      </c>
      <c r="C207" s="4" t="s">
        <v>26</v>
      </c>
      <c r="D207" s="4" t="s">
        <v>323</v>
      </c>
      <c r="E207" s="4" t="s">
        <v>324</v>
      </c>
      <c r="F207" s="5">
        <v>44401</v>
      </c>
      <c r="G207" s="5">
        <v>44402</v>
      </c>
      <c r="H207" s="4">
        <v>1</v>
      </c>
      <c r="I207" s="4">
        <v>1</v>
      </c>
      <c r="J207" s="4">
        <v>1</v>
      </c>
      <c r="K207" s="4" t="s">
        <v>29</v>
      </c>
      <c r="L207" s="4">
        <v>285.03</v>
      </c>
      <c r="M207" s="4">
        <v>285.03</v>
      </c>
      <c r="N207" s="4" t="s">
        <v>325</v>
      </c>
      <c r="O207" s="4" t="s">
        <v>31</v>
      </c>
      <c r="P207" s="4" t="s">
        <v>32</v>
      </c>
      <c r="Q207" s="4">
        <v>0</v>
      </c>
      <c r="R207" s="6">
        <v>44401</v>
      </c>
      <c r="S207" s="5">
        <v>44405</v>
      </c>
      <c r="T207" s="4" t="s">
        <v>33</v>
      </c>
      <c r="U207" s="4">
        <v>285.03</v>
      </c>
      <c r="V207" s="4">
        <v>0</v>
      </c>
      <c r="W207" s="4">
        <v>0</v>
      </c>
      <c r="X207" s="4">
        <v>2207952</v>
      </c>
    </row>
    <row r="208" s="4" customFormat="1" spans="1:24">
      <c r="A208" s="4">
        <v>15921821392</v>
      </c>
      <c r="B208" s="4" t="s">
        <v>25</v>
      </c>
      <c r="C208" s="4" t="s">
        <v>58</v>
      </c>
      <c r="D208" s="4" t="s">
        <v>323</v>
      </c>
      <c r="E208" s="4" t="s">
        <v>324</v>
      </c>
      <c r="F208" s="5">
        <v>44401</v>
      </c>
      <c r="G208" s="5">
        <v>44402</v>
      </c>
      <c r="H208" s="4">
        <v>1</v>
      </c>
      <c r="I208" s="4">
        <v>1</v>
      </c>
      <c r="J208" s="4">
        <v>1</v>
      </c>
      <c r="K208" s="4" t="s">
        <v>29</v>
      </c>
      <c r="L208" s="4">
        <v>-285.03</v>
      </c>
      <c r="M208" s="4">
        <v>-285.03</v>
      </c>
      <c r="N208" s="4" t="s">
        <v>325</v>
      </c>
      <c r="O208" s="4" t="s">
        <v>31</v>
      </c>
      <c r="P208" s="4" t="s">
        <v>32</v>
      </c>
      <c r="Q208" s="4">
        <v>0</v>
      </c>
      <c r="R208" s="6">
        <v>44401</v>
      </c>
      <c r="S208" s="5">
        <v>44405</v>
      </c>
      <c r="T208" s="4" t="s">
        <v>33</v>
      </c>
      <c r="U208" s="4">
        <v>-285.03</v>
      </c>
      <c r="V208" s="4">
        <v>0</v>
      </c>
      <c r="W208" s="4">
        <v>0</v>
      </c>
      <c r="X208" s="4">
        <v>2207952</v>
      </c>
    </row>
    <row r="209" s="4" customFormat="1" spans="1:24">
      <c r="A209" s="4">
        <v>15921771867</v>
      </c>
      <c r="B209" s="4" t="s">
        <v>25</v>
      </c>
      <c r="C209" s="4" t="s">
        <v>58</v>
      </c>
      <c r="D209" s="4" t="s">
        <v>321</v>
      </c>
      <c r="E209" s="4" t="s">
        <v>50</v>
      </c>
      <c r="F209" s="5">
        <v>44401</v>
      </c>
      <c r="G209" s="5">
        <v>44402</v>
      </c>
      <c r="H209" s="4">
        <v>1</v>
      </c>
      <c r="I209" s="4">
        <v>1</v>
      </c>
      <c r="J209" s="4">
        <v>1</v>
      </c>
      <c r="K209" s="4" t="s">
        <v>29</v>
      </c>
      <c r="L209" s="4">
        <v>-405.59</v>
      </c>
      <c r="M209" s="4">
        <v>-405.59</v>
      </c>
      <c r="N209" s="4" t="s">
        <v>322</v>
      </c>
      <c r="O209" s="4" t="s">
        <v>31</v>
      </c>
      <c r="P209" s="4" t="s">
        <v>32</v>
      </c>
      <c r="Q209" s="4">
        <v>0</v>
      </c>
      <c r="R209" s="6">
        <v>44401</v>
      </c>
      <c r="S209" s="5">
        <v>44405</v>
      </c>
      <c r="T209" s="4" t="s">
        <v>33</v>
      </c>
      <c r="U209" s="4">
        <v>-405.59</v>
      </c>
      <c r="V209" s="4">
        <v>0</v>
      </c>
      <c r="W209" s="4">
        <v>0</v>
      </c>
      <c r="X209" s="4">
        <v>2207949</v>
      </c>
    </row>
    <row r="210" s="4" customFormat="1" spans="1:24">
      <c r="A210" s="4">
        <v>15920062510</v>
      </c>
      <c r="B210" s="4" t="s">
        <v>25</v>
      </c>
      <c r="C210" s="4" t="s">
        <v>58</v>
      </c>
      <c r="D210" s="4" t="s">
        <v>260</v>
      </c>
      <c r="E210" s="4" t="s">
        <v>192</v>
      </c>
      <c r="F210" s="5">
        <v>44401</v>
      </c>
      <c r="G210" s="5">
        <v>44402</v>
      </c>
      <c r="H210" s="4">
        <v>1</v>
      </c>
      <c r="I210" s="4">
        <v>1</v>
      </c>
      <c r="J210" s="4">
        <v>1</v>
      </c>
      <c r="K210" s="4" t="s">
        <v>29</v>
      </c>
      <c r="L210" s="4">
        <v>-180.78</v>
      </c>
      <c r="M210" s="4">
        <v>-180.78</v>
      </c>
      <c r="N210" s="4" t="s">
        <v>261</v>
      </c>
      <c r="O210" s="4" t="s">
        <v>31</v>
      </c>
      <c r="P210" s="4" t="s">
        <v>32</v>
      </c>
      <c r="Q210" s="4">
        <v>0</v>
      </c>
      <c r="R210" s="6">
        <v>44401</v>
      </c>
      <c r="S210" s="5">
        <v>44405</v>
      </c>
      <c r="T210" s="4" t="s">
        <v>33</v>
      </c>
      <c r="U210" s="4">
        <v>-180.78</v>
      </c>
      <c r="V210" s="4">
        <v>0</v>
      </c>
      <c r="W210" s="4">
        <v>0</v>
      </c>
      <c r="X210" s="4">
        <v>2207677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2"/>
  <sheetViews>
    <sheetView tabSelected="1" workbookViewId="0">
      <selection activeCell="F171" sqref="F171"/>
    </sheetView>
  </sheetViews>
  <sheetFormatPr defaultColWidth="9" defaultRowHeight="13.5"/>
  <cols>
    <col min="1" max="1" width="12.25" style="4" customWidth="1"/>
    <col min="2" max="3" width="10.375" style="4"/>
    <col min="4" max="4" width="9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326</v>
      </c>
    </row>
    <row r="2" s="4" customFormat="1" hidden="1" spans="1:9">
      <c r="A2" s="4">
        <v>15785018373</v>
      </c>
      <c r="B2" s="5">
        <v>44401</v>
      </c>
      <c r="C2" s="5">
        <v>44402</v>
      </c>
      <c r="D2" s="4">
        <v>244.96</v>
      </c>
      <c r="E2" s="4" t="str">
        <f>VLOOKUP(A2,HOP!A:L,12,0)</f>
        <v>244.96</v>
      </c>
      <c r="F2" s="4" t="str">
        <f>VLOOKUP(A2,HOP!A:C,3,0)</f>
        <v>2194596</v>
      </c>
      <c r="G2" s="4">
        <f>D2-E2</f>
        <v>0</v>
      </c>
      <c r="H2" s="4" t="str">
        <f>$H$1&amp;F2</f>
        <v>，2194596</v>
      </c>
      <c r="I2" s="4" t="str">
        <f>VLOOKUP(A2,HOP!A:T,20,0)</f>
        <v>直连</v>
      </c>
    </row>
    <row r="3" s="4" customFormat="1" hidden="1" spans="1:9">
      <c r="A3" s="4">
        <v>15791657105</v>
      </c>
      <c r="B3" s="5">
        <v>44401</v>
      </c>
      <c r="C3" s="5">
        <v>44402</v>
      </c>
      <c r="D3" s="4">
        <v>0</v>
      </c>
      <c r="E3" s="4" t="str">
        <f>VLOOKUP(A3,HOP!A:L,12,0)</f>
        <v>0.00</v>
      </c>
      <c r="F3" s="4" t="str">
        <f>VLOOKUP(A3,HOP!A:C,3,0)</f>
        <v>2195369</v>
      </c>
      <c r="G3" s="4">
        <f>D3-E3</f>
        <v>0</v>
      </c>
      <c r="H3" s="4" t="str">
        <f>$H$1&amp;F3</f>
        <v>，2195369</v>
      </c>
      <c r="I3" s="4" t="str">
        <f>VLOOKUP(A3,HOP!A:T,20,0)</f>
        <v>直连</v>
      </c>
    </row>
    <row r="4" s="4" customFormat="1" hidden="1" spans="1:9">
      <c r="A4" s="4">
        <v>15794729468</v>
      </c>
      <c r="B4" s="5">
        <v>44401</v>
      </c>
      <c r="C4" s="5">
        <v>44402</v>
      </c>
      <c r="D4" s="4">
        <v>612.99</v>
      </c>
      <c r="E4" s="4" t="str">
        <f>VLOOKUP(A4,HOP!A:L,12,0)</f>
        <v>612.99</v>
      </c>
      <c r="F4" s="4" t="str">
        <f>VLOOKUP(A4,HOP!A:C,3,0)</f>
        <v>2195979</v>
      </c>
      <c r="G4" s="4">
        <f>D4-E4</f>
        <v>0</v>
      </c>
      <c r="H4" s="4" t="str">
        <f>$H$1&amp;F4</f>
        <v>，2195979</v>
      </c>
      <c r="I4" s="4" t="str">
        <f>VLOOKUP(A4,HOP!A:T,20,0)</f>
        <v>直连</v>
      </c>
    </row>
    <row r="5" s="4" customFormat="1" hidden="1" spans="1:9">
      <c r="A5" s="4">
        <v>15800799534</v>
      </c>
      <c r="B5" s="5">
        <v>44400</v>
      </c>
      <c r="C5" s="5">
        <v>44402</v>
      </c>
      <c r="D5" s="4">
        <v>0</v>
      </c>
      <c r="E5" s="4" t="str">
        <f>VLOOKUP(A5,HOP!A:L,12,0)</f>
        <v>0.00</v>
      </c>
      <c r="F5" s="4" t="str">
        <f>VLOOKUP(A5,HOP!A:C,3,0)</f>
        <v>2196659</v>
      </c>
      <c r="G5" s="4">
        <f>D5-E5</f>
        <v>0</v>
      </c>
      <c r="H5" s="4" t="str">
        <f>$H$1&amp;F5</f>
        <v>，2196659</v>
      </c>
      <c r="I5" s="4" t="str">
        <f>VLOOKUP(A5,HOP!A:T,20,0)</f>
        <v>直连</v>
      </c>
    </row>
    <row r="6" s="4" customFormat="1" hidden="1" spans="1:9">
      <c r="A6" s="4">
        <v>15806099936</v>
      </c>
      <c r="B6" s="5">
        <v>44400</v>
      </c>
      <c r="C6" s="5">
        <v>44402</v>
      </c>
      <c r="D6" s="4">
        <v>0</v>
      </c>
      <c r="E6" s="4" t="str">
        <f>VLOOKUP(A6,HOP!A:L,12,0)</f>
        <v>0.00</v>
      </c>
      <c r="F6" s="4" t="str">
        <f>VLOOKUP(A6,HOP!A:C,3,0)</f>
        <v>2197069</v>
      </c>
      <c r="G6" s="4">
        <f>D6-E6</f>
        <v>0</v>
      </c>
      <c r="H6" s="4" t="str">
        <f>$H$1&amp;F6</f>
        <v>，2197069</v>
      </c>
      <c r="I6" s="4" t="str">
        <f>VLOOKUP(A6,HOP!A:T,20,0)</f>
        <v>直连</v>
      </c>
    </row>
    <row r="7" s="4" customFormat="1" hidden="1" spans="1:9">
      <c r="A7" s="4">
        <v>15806199647</v>
      </c>
      <c r="B7" s="5">
        <v>44401</v>
      </c>
      <c r="C7" s="5">
        <v>44402</v>
      </c>
      <c r="D7" s="4">
        <v>0</v>
      </c>
      <c r="E7" s="4" t="str">
        <f>VLOOKUP(A7,HOP!A:L,12,0)</f>
        <v>0.00</v>
      </c>
      <c r="F7" s="4" t="str">
        <f>VLOOKUP(A7,HOP!A:C,3,0)</f>
        <v>2197096</v>
      </c>
      <c r="G7" s="4">
        <f>D7-E7</f>
        <v>0</v>
      </c>
      <c r="H7" s="4" t="str">
        <f>$H$1&amp;F7</f>
        <v>，2197096</v>
      </c>
      <c r="I7" s="4" t="str">
        <f>VLOOKUP(A7,HOP!A:T,20,0)</f>
        <v>直连</v>
      </c>
    </row>
    <row r="8" s="4" customFormat="1" hidden="1" spans="1:9">
      <c r="A8" s="4">
        <v>15808113567</v>
      </c>
      <c r="B8" s="5">
        <v>44401</v>
      </c>
      <c r="C8" s="5">
        <v>44402</v>
      </c>
      <c r="D8" s="4">
        <v>187.22</v>
      </c>
      <c r="E8" s="4" t="str">
        <f>VLOOKUP(A8,HOP!A:L,12,0)</f>
        <v>187.22</v>
      </c>
      <c r="F8" s="4" t="str">
        <f>VLOOKUP(A8,HOP!A:C,3,0)</f>
        <v>2197502</v>
      </c>
      <c r="G8" s="4">
        <f>D8-E8</f>
        <v>0</v>
      </c>
      <c r="H8" s="4" t="str">
        <f>$H$1&amp;F8</f>
        <v>，2197502</v>
      </c>
      <c r="I8" s="4" t="str">
        <f>VLOOKUP(A8,HOP!A:T,20,0)</f>
        <v>直连</v>
      </c>
    </row>
    <row r="9" s="4" customFormat="1" hidden="1" spans="1:9">
      <c r="A9" s="4">
        <v>15814863676</v>
      </c>
      <c r="B9" s="5">
        <v>44401</v>
      </c>
      <c r="C9" s="5">
        <v>44402</v>
      </c>
      <c r="D9" s="4">
        <v>535.58</v>
      </c>
      <c r="E9" s="4" t="str">
        <f>VLOOKUP(A9,HOP!A:L,12,0)</f>
        <v>535.58</v>
      </c>
      <c r="F9" s="4" t="str">
        <f>VLOOKUP(A9,HOP!A:C,3,0)</f>
        <v>2197918</v>
      </c>
      <c r="G9" s="4">
        <f>D9-E9</f>
        <v>0</v>
      </c>
      <c r="H9" s="4" t="str">
        <f>$H$1&amp;F9</f>
        <v>，2197918</v>
      </c>
      <c r="I9" s="4" t="str">
        <f>VLOOKUP(A9,HOP!A:T,20,0)</f>
        <v>直连</v>
      </c>
    </row>
    <row r="10" s="4" customFormat="1" hidden="1" spans="1:9">
      <c r="A10" s="4">
        <v>15815421322</v>
      </c>
      <c r="B10" s="5">
        <v>44400</v>
      </c>
      <c r="C10" s="5">
        <v>44402</v>
      </c>
      <c r="D10" s="4">
        <v>442.79</v>
      </c>
      <c r="E10" s="4" t="str">
        <f>VLOOKUP(A10,HOP!A:L,12,0)</f>
        <v>442.79</v>
      </c>
      <c r="F10" s="4" t="str">
        <f>VLOOKUP(A10,HOP!A:C,3,0)</f>
        <v>2198018</v>
      </c>
      <c r="G10" s="4">
        <f>D10-E10</f>
        <v>0</v>
      </c>
      <c r="H10" s="4" t="str">
        <f>$H$1&amp;F10</f>
        <v>，2198018</v>
      </c>
      <c r="I10" s="4" t="str">
        <f>VLOOKUP(A10,HOP!A:T,20,0)</f>
        <v>直连</v>
      </c>
    </row>
    <row r="11" s="4" customFormat="1" hidden="1" spans="1:9">
      <c r="A11" s="4">
        <v>15815555027</v>
      </c>
      <c r="B11" s="5">
        <v>44400</v>
      </c>
      <c r="C11" s="5">
        <v>44402</v>
      </c>
      <c r="D11" s="4">
        <v>442.79</v>
      </c>
      <c r="E11" s="4" t="str">
        <f>VLOOKUP(A11,HOP!A:L,12,0)</f>
        <v>442.79</v>
      </c>
      <c r="F11" s="4" t="str">
        <f>VLOOKUP(A11,HOP!A:C,3,0)</f>
        <v>2198045</v>
      </c>
      <c r="G11" s="4">
        <f>D11-E11</f>
        <v>0</v>
      </c>
      <c r="H11" s="4" t="str">
        <f>$H$1&amp;F11</f>
        <v>，2198045</v>
      </c>
      <c r="I11" s="4" t="str">
        <f>VLOOKUP(A11,HOP!A:T,20,0)</f>
        <v>直连</v>
      </c>
    </row>
    <row r="12" s="4" customFormat="1" hidden="1" spans="1:9">
      <c r="A12" s="4">
        <v>15825623055</v>
      </c>
      <c r="B12" s="5">
        <v>44401</v>
      </c>
      <c r="C12" s="5">
        <v>44402</v>
      </c>
      <c r="D12" s="4">
        <v>612.19</v>
      </c>
      <c r="E12" s="4" t="str">
        <f>VLOOKUP(A12,HOP!A:L,12,0)</f>
        <v>612.19</v>
      </c>
      <c r="F12" s="4" t="str">
        <f>VLOOKUP(A12,HOP!A:C,3,0)</f>
        <v>2199329</v>
      </c>
      <c r="G12" s="4">
        <f>D12-E12</f>
        <v>0</v>
      </c>
      <c r="H12" s="4" t="str">
        <f>$H$1&amp;F12</f>
        <v>，2199329</v>
      </c>
      <c r="I12" s="4" t="str">
        <f>VLOOKUP(A12,HOP!A:T,20,0)</f>
        <v>直连</v>
      </c>
    </row>
    <row r="13" s="4" customFormat="1" hidden="1" spans="1:9">
      <c r="A13" s="4">
        <v>15831370020</v>
      </c>
      <c r="B13" s="5">
        <v>44395</v>
      </c>
      <c r="C13" s="5">
        <v>44402</v>
      </c>
      <c r="D13" s="4">
        <v>1206.59</v>
      </c>
      <c r="E13" s="4" t="str">
        <f>VLOOKUP(A13,HOP!A:L,12,0)</f>
        <v>1206.59</v>
      </c>
      <c r="F13" s="4" t="str">
        <f>VLOOKUP(A13,HOP!A:C,3,0)</f>
        <v>2199738</v>
      </c>
      <c r="G13" s="4">
        <f>D13-E13</f>
        <v>0</v>
      </c>
      <c r="H13" s="4" t="str">
        <f>$H$1&amp;F13</f>
        <v>，2199738</v>
      </c>
      <c r="I13" s="4" t="str">
        <f>VLOOKUP(A13,HOP!A:T,20,0)</f>
        <v>直连</v>
      </c>
    </row>
    <row r="14" s="4" customFormat="1" hidden="1" spans="1:9">
      <c r="A14" s="4">
        <v>15838588357</v>
      </c>
      <c r="B14" s="5">
        <v>44396</v>
      </c>
      <c r="C14" s="5">
        <v>44402</v>
      </c>
      <c r="D14" s="4">
        <v>1699.96</v>
      </c>
      <c r="E14" s="4">
        <v>1699.96</v>
      </c>
      <c r="F14" s="4" t="str">
        <f>VLOOKUP(A14,HOP!A:C,3,0)</f>
        <v>2200385</v>
      </c>
      <c r="G14" s="4">
        <f>D14-E14</f>
        <v>0</v>
      </c>
      <c r="H14" s="4" t="str">
        <f>$H$1&amp;F14</f>
        <v>，2200385</v>
      </c>
      <c r="I14" s="4" t="str">
        <f>VLOOKUP(A14,HOP!A:T,20,0)</f>
        <v>直连</v>
      </c>
    </row>
    <row r="15" s="4" customFormat="1" hidden="1" spans="1:9">
      <c r="A15" s="4">
        <v>15854547490</v>
      </c>
      <c r="B15" s="5">
        <v>44401</v>
      </c>
      <c r="C15" s="5">
        <v>44402</v>
      </c>
      <c r="D15" s="4">
        <v>519.96</v>
      </c>
      <c r="E15" s="4" t="str">
        <f>VLOOKUP(A15,HOP!A:L,12,0)</f>
        <v>519.96</v>
      </c>
      <c r="F15" s="4" t="str">
        <f>VLOOKUP(A15,HOP!A:C,3,0)</f>
        <v>2201973</v>
      </c>
      <c r="G15" s="4">
        <f>D15-E15</f>
        <v>0</v>
      </c>
      <c r="H15" s="4" t="str">
        <f>$H$1&amp;F15</f>
        <v>，2201973</v>
      </c>
      <c r="I15" s="4" t="str">
        <f>VLOOKUP(A15,HOP!A:T,20,0)</f>
        <v>直连</v>
      </c>
    </row>
    <row r="16" s="4" customFormat="1" spans="1:9">
      <c r="A16" s="4">
        <v>15862935471</v>
      </c>
      <c r="B16" s="5">
        <v>44399</v>
      </c>
      <c r="C16" s="5">
        <v>44402</v>
      </c>
      <c r="D16" s="4">
        <v>1498.88</v>
      </c>
      <c r="E16" s="4" t="str">
        <f>VLOOKUP(A16,HOP!A:L,12,0)</f>
        <v>1498.89</v>
      </c>
      <c r="F16" s="4" t="str">
        <f>VLOOKUP(A16,HOP!A:C,3,0)</f>
        <v>2202672</v>
      </c>
      <c r="G16" s="4">
        <f>D16-E16</f>
        <v>-0.00999999999999091</v>
      </c>
      <c r="H16" s="4" t="str">
        <f>$H$1&amp;F16</f>
        <v>，2202672</v>
      </c>
      <c r="I16" s="4" t="str">
        <f>VLOOKUP(A16,HOP!A:T,20,0)</f>
        <v>直连</v>
      </c>
    </row>
    <row r="17" s="4" customFormat="1" hidden="1" spans="1:9">
      <c r="A17" s="4">
        <v>15863399211</v>
      </c>
      <c r="B17" s="5">
        <v>44401</v>
      </c>
      <c r="C17" s="5">
        <v>44402</v>
      </c>
      <c r="D17" s="4">
        <v>521.41</v>
      </c>
      <c r="E17" s="4" t="str">
        <f>VLOOKUP(A17,HOP!A:L,12,0)</f>
        <v>521.41</v>
      </c>
      <c r="F17" s="4" t="str">
        <f>VLOOKUP(A17,HOP!A:C,3,0)</f>
        <v>2202738</v>
      </c>
      <c r="G17" s="4">
        <f>D17-E17</f>
        <v>0</v>
      </c>
      <c r="H17" s="4" t="str">
        <f>$H$1&amp;F17</f>
        <v>，2202738</v>
      </c>
      <c r="I17" s="4" t="str">
        <f>VLOOKUP(A17,HOP!A:T,20,0)</f>
        <v>直连</v>
      </c>
    </row>
    <row r="18" s="4" customFormat="1" hidden="1" spans="1:9">
      <c r="A18" s="4">
        <v>15864923144</v>
      </c>
      <c r="B18" s="5">
        <v>44399</v>
      </c>
      <c r="C18" s="5">
        <v>44402</v>
      </c>
      <c r="D18" s="4">
        <v>0</v>
      </c>
      <c r="E18" s="4" t="str">
        <f>VLOOKUP(A18,HOP!A:L,12,0)</f>
        <v>0.00</v>
      </c>
      <c r="F18" s="4" t="str">
        <f>VLOOKUP(A18,HOP!A:C,3,0)</f>
        <v>2202942</v>
      </c>
      <c r="G18" s="4">
        <f>D18-E18</f>
        <v>0</v>
      </c>
      <c r="H18" s="4" t="str">
        <f>$H$1&amp;F18</f>
        <v>，2202942</v>
      </c>
      <c r="I18" s="4" t="str">
        <f>VLOOKUP(A18,HOP!A:T,20,0)</f>
        <v>直连</v>
      </c>
    </row>
    <row r="19" s="4" customFormat="1" hidden="1" spans="1:9">
      <c r="A19" s="4">
        <v>15865640046</v>
      </c>
      <c r="B19" s="5">
        <v>44401</v>
      </c>
      <c r="C19" s="5">
        <v>44402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4" t="e">
        <f>VLOOKUP(A19,HOP!A:T,20,0)</f>
        <v>#N/A</v>
      </c>
    </row>
    <row r="20" s="4" customFormat="1" spans="1:9">
      <c r="A20" s="4">
        <v>15875003185</v>
      </c>
      <c r="B20" s="5">
        <v>44399</v>
      </c>
      <c r="C20" s="5">
        <v>44402</v>
      </c>
      <c r="D20" s="4">
        <v>2555.35</v>
      </c>
      <c r="E20" s="4" t="str">
        <f>VLOOKUP(A20,HOP!A:L,12,0)</f>
        <v>2555.34</v>
      </c>
      <c r="F20" s="4" t="str">
        <f>VLOOKUP(A20,HOP!A:C,3,0)</f>
        <v>2203886</v>
      </c>
      <c r="G20" s="4">
        <f>D20-E20</f>
        <v>0.00999999999976353</v>
      </c>
      <c r="H20" s="4" t="str">
        <f>$H$1&amp;F20</f>
        <v>，2203886</v>
      </c>
      <c r="I20" s="4" t="str">
        <f>VLOOKUP(A20,HOP!A:T,20,0)</f>
        <v>直连</v>
      </c>
    </row>
    <row r="21" s="4" customFormat="1" hidden="1" spans="1:9">
      <c r="A21" s="4">
        <v>15877725741</v>
      </c>
      <c r="B21" s="5">
        <v>44400</v>
      </c>
      <c r="C21" s="5">
        <v>44402</v>
      </c>
      <c r="D21" s="4">
        <v>0</v>
      </c>
      <c r="E21" s="4" t="str">
        <f>VLOOKUP(A21,HOP!A:L,12,0)</f>
        <v>0.00</v>
      </c>
      <c r="F21" s="4" t="str">
        <f>VLOOKUP(A21,HOP!A:C,3,0)</f>
        <v>2204200</v>
      </c>
      <c r="G21" s="4">
        <f>D21-E21</f>
        <v>0</v>
      </c>
      <c r="H21" s="4" t="str">
        <f>$H$1&amp;F21</f>
        <v>，2204200</v>
      </c>
      <c r="I21" s="4" t="str">
        <f>VLOOKUP(A21,HOP!A:T,20,0)</f>
        <v>直连</v>
      </c>
    </row>
    <row r="22" s="4" customFormat="1" hidden="1" spans="1:9">
      <c r="A22" s="4">
        <v>15884550156</v>
      </c>
      <c r="B22" s="5">
        <v>44400</v>
      </c>
      <c r="C22" s="5">
        <v>44402</v>
      </c>
      <c r="D22" s="4">
        <v>817.84</v>
      </c>
      <c r="E22" s="4" t="str">
        <f>VLOOKUP(A22,HOP!A:L,12,0)</f>
        <v>817.84</v>
      </c>
      <c r="F22" s="4" t="str">
        <f>VLOOKUP(A22,HOP!A:C,3,0)</f>
        <v>2204289</v>
      </c>
      <c r="G22" s="4">
        <f>D22-E22</f>
        <v>0</v>
      </c>
      <c r="H22" s="4" t="str">
        <f>$H$1&amp;F22</f>
        <v>，2204289</v>
      </c>
      <c r="I22" s="4" t="str">
        <f>VLOOKUP(A22,HOP!A:T,20,0)</f>
        <v>直连</v>
      </c>
    </row>
    <row r="23" s="4" customFormat="1" hidden="1" spans="1:9">
      <c r="A23" s="4">
        <v>15884708006</v>
      </c>
      <c r="B23" s="5">
        <v>44400</v>
      </c>
      <c r="C23" s="5">
        <v>44402</v>
      </c>
      <c r="D23" s="4">
        <v>1590.48</v>
      </c>
      <c r="E23" s="4" t="str">
        <f>VLOOKUP(A23,HOP!A:L,12,0)</f>
        <v>1590.48</v>
      </c>
      <c r="F23" s="4" t="str">
        <f>VLOOKUP(A23,HOP!A:C,3,0)</f>
        <v>2204308</v>
      </c>
      <c r="G23" s="4">
        <f>D23-E23</f>
        <v>0</v>
      </c>
      <c r="H23" s="4" t="str">
        <f>$H$1&amp;F23</f>
        <v>，2204308</v>
      </c>
      <c r="I23" s="4" t="str">
        <f>VLOOKUP(A23,HOP!A:T,20,0)</f>
        <v>直连</v>
      </c>
    </row>
    <row r="24" s="4" customFormat="1" spans="1:9">
      <c r="A24" s="4">
        <v>15887085927</v>
      </c>
      <c r="B24" s="5">
        <v>44399</v>
      </c>
      <c r="C24" s="5">
        <v>44402</v>
      </c>
      <c r="D24" s="4">
        <v>5307.46</v>
      </c>
      <c r="E24" s="4" t="str">
        <f>VLOOKUP(A24,HOP!A:L,12,0)</f>
        <v>5307.48</v>
      </c>
      <c r="F24" s="4" t="str">
        <f>VLOOKUP(A24,HOP!A:C,3,0)</f>
        <v>2204606</v>
      </c>
      <c r="G24" s="4">
        <f t="shared" ref="G24:G63" si="0">D24-E24</f>
        <v>-0.0199999999995271</v>
      </c>
      <c r="H24" s="4" t="str">
        <f t="shared" ref="H24:H63" si="1">$H$1&amp;F24</f>
        <v>，2204606</v>
      </c>
      <c r="I24" s="4" t="str">
        <f>VLOOKUP(A24,HOP!A:T,20,0)</f>
        <v>直连</v>
      </c>
    </row>
    <row r="25" s="4" customFormat="1" hidden="1" spans="1:9">
      <c r="A25" s="4">
        <v>15887711735</v>
      </c>
      <c r="B25" s="5">
        <v>44401</v>
      </c>
      <c r="C25" s="5">
        <v>44402</v>
      </c>
      <c r="D25" s="4">
        <v>171.35</v>
      </c>
      <c r="E25" s="4" t="str">
        <f>VLOOKUP(A25,HOP!A:L,12,0)</f>
        <v>171.35</v>
      </c>
      <c r="F25" s="4" t="str">
        <f>VLOOKUP(A25,HOP!A:C,3,0)</f>
        <v>2204686</v>
      </c>
      <c r="G25" s="4">
        <f t="shared" si="0"/>
        <v>0</v>
      </c>
      <c r="H25" s="4" t="str">
        <f t="shared" si="1"/>
        <v>，2204686</v>
      </c>
      <c r="I25" s="4" t="str">
        <f>VLOOKUP(A25,HOP!A:T,20,0)</f>
        <v>直连</v>
      </c>
    </row>
    <row r="26" s="4" customFormat="1" hidden="1" spans="1:9">
      <c r="A26" s="4">
        <v>15888092110</v>
      </c>
      <c r="B26" s="5">
        <v>44401</v>
      </c>
      <c r="C26" s="5">
        <v>44402</v>
      </c>
      <c r="D26" s="4">
        <v>877.84</v>
      </c>
      <c r="E26" s="4" t="str">
        <f>VLOOKUP(A26,HOP!A:L,12,0)</f>
        <v>877.84</v>
      </c>
      <c r="F26" s="4" t="str">
        <f>VLOOKUP(A26,HOP!A:C,3,0)</f>
        <v>2204733</v>
      </c>
      <c r="G26" s="4">
        <f t="shared" si="0"/>
        <v>0</v>
      </c>
      <c r="H26" s="4" t="str">
        <f t="shared" si="1"/>
        <v>，2204733</v>
      </c>
      <c r="I26" s="4" t="str">
        <f>VLOOKUP(A26,HOP!A:T,20,0)</f>
        <v>直连</v>
      </c>
    </row>
    <row r="27" s="4" customFormat="1" hidden="1" spans="1:9">
      <c r="A27" s="4">
        <v>15888165736</v>
      </c>
      <c r="B27" s="5">
        <v>44401</v>
      </c>
      <c r="C27" s="5">
        <v>44402</v>
      </c>
      <c r="D27" s="4">
        <v>617.54</v>
      </c>
      <c r="E27" s="4" t="str">
        <f>VLOOKUP(A27,HOP!A:L,12,0)</f>
        <v>617.54</v>
      </c>
      <c r="F27" s="4" t="str">
        <f>VLOOKUP(A27,HOP!A:C,3,0)</f>
        <v>2204745</v>
      </c>
      <c r="G27" s="4">
        <f t="shared" si="0"/>
        <v>0</v>
      </c>
      <c r="H27" s="4" t="str">
        <f t="shared" si="1"/>
        <v>，2204745</v>
      </c>
      <c r="I27" s="4" t="str">
        <f>VLOOKUP(A27,HOP!A:T,20,0)</f>
        <v>直连</v>
      </c>
    </row>
    <row r="28" s="4" customFormat="1" hidden="1" spans="1:9">
      <c r="A28" s="4">
        <v>15893177246</v>
      </c>
      <c r="B28" s="5">
        <v>44401</v>
      </c>
      <c r="C28" s="5">
        <v>44402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15893178479</v>
      </c>
      <c r="B29" s="5">
        <v>44401</v>
      </c>
      <c r="C29" s="5">
        <v>44402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15893179850</v>
      </c>
      <c r="B30" s="5">
        <v>44401</v>
      </c>
      <c r="C30" s="5">
        <v>44402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4">
        <v>15893176156</v>
      </c>
      <c r="B31" s="5">
        <v>44401</v>
      </c>
      <c r="C31" s="5">
        <v>44402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hidden="1" spans="1:9">
      <c r="A32" s="4">
        <v>15893184390</v>
      </c>
      <c r="B32" s="5">
        <v>44401</v>
      </c>
      <c r="C32" s="5">
        <v>44402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hidden="1" spans="1:9">
      <c r="A33" s="4">
        <v>15893185520</v>
      </c>
      <c r="B33" s="5">
        <v>44401</v>
      </c>
      <c r="C33" s="5">
        <v>44402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hidden="1" spans="1:9">
      <c r="A34" s="4">
        <v>15893182178</v>
      </c>
      <c r="B34" s="5">
        <v>44401</v>
      </c>
      <c r="C34" s="5">
        <v>44402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VLOOKUP(A34,HOP!A:T,20,0)</f>
        <v>#N/A</v>
      </c>
    </row>
    <row r="35" s="4" customFormat="1" hidden="1" spans="1:9">
      <c r="A35" s="4">
        <v>15893183042</v>
      </c>
      <c r="B35" s="5">
        <v>44401</v>
      </c>
      <c r="C35" s="5">
        <v>44402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VLOOKUP(A35,HOP!A:T,20,0)</f>
        <v>#N/A</v>
      </c>
    </row>
    <row r="36" s="4" customFormat="1" hidden="1" spans="1:9">
      <c r="A36" s="4">
        <v>15893186460</v>
      </c>
      <c r="B36" s="5">
        <v>44401</v>
      </c>
      <c r="C36" s="5">
        <v>44402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VLOOKUP(A36,HOP!A:T,20,0)</f>
        <v>#N/A</v>
      </c>
    </row>
    <row r="37" s="4" customFormat="1" hidden="1" spans="1:9">
      <c r="A37" s="4">
        <v>15893187352</v>
      </c>
      <c r="B37" s="5">
        <v>44401</v>
      </c>
      <c r="C37" s="5">
        <v>44402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VLOOKUP(A37,HOP!A:T,20,0)</f>
        <v>#N/A</v>
      </c>
    </row>
    <row r="38" s="4" customFormat="1" hidden="1" spans="1:9">
      <c r="A38" s="4">
        <v>15893188943</v>
      </c>
      <c r="B38" s="5">
        <v>44401</v>
      </c>
      <c r="C38" s="5">
        <v>44402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VLOOKUP(A38,HOP!A:T,20,0)</f>
        <v>#N/A</v>
      </c>
    </row>
    <row r="39" s="4" customFormat="1" hidden="1" spans="1:9">
      <c r="A39" s="4">
        <v>15893189874</v>
      </c>
      <c r="B39" s="5">
        <v>44401</v>
      </c>
      <c r="C39" s="5">
        <v>44402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VLOOKUP(A39,HOP!A:T,20,0)</f>
        <v>#N/A</v>
      </c>
    </row>
    <row r="40" s="4" customFormat="1" hidden="1" spans="1:9">
      <c r="A40" s="4">
        <v>15893193541</v>
      </c>
      <c r="B40" s="5">
        <v>44401</v>
      </c>
      <c r="C40" s="5">
        <v>44402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VLOOKUP(A40,HOP!A:T,20,0)</f>
        <v>#N/A</v>
      </c>
    </row>
    <row r="41" s="4" customFormat="1" hidden="1" spans="1:9">
      <c r="A41" s="4">
        <v>15893191043</v>
      </c>
      <c r="B41" s="5">
        <v>44401</v>
      </c>
      <c r="C41" s="5">
        <v>44402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VLOOKUP(A41,HOP!A:T,20,0)</f>
        <v>#N/A</v>
      </c>
    </row>
    <row r="42" s="4" customFormat="1" hidden="1" spans="1:9">
      <c r="A42" s="4">
        <v>15893194508</v>
      </c>
      <c r="B42" s="5">
        <v>44401</v>
      </c>
      <c r="C42" s="5">
        <v>44402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VLOOKUP(A42,HOP!A:T,20,0)</f>
        <v>#N/A</v>
      </c>
    </row>
    <row r="43" s="4" customFormat="1" hidden="1" spans="1:9">
      <c r="A43" s="4">
        <v>15893192001</v>
      </c>
      <c r="B43" s="5">
        <v>44401</v>
      </c>
      <c r="C43" s="5">
        <v>44402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VLOOKUP(A43,HOP!A:T,20,0)</f>
        <v>#N/A</v>
      </c>
    </row>
    <row r="44" s="4" customFormat="1" hidden="1" spans="1:9">
      <c r="A44" s="4">
        <v>15893195653</v>
      </c>
      <c r="B44" s="5">
        <v>44401</v>
      </c>
      <c r="C44" s="5">
        <v>44402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VLOOKUP(A44,HOP!A:T,20,0)</f>
        <v>#N/A</v>
      </c>
    </row>
    <row r="45" s="4" customFormat="1" hidden="1" spans="1:9">
      <c r="A45" s="4">
        <v>15893196555</v>
      </c>
      <c r="B45" s="5">
        <v>44401</v>
      </c>
      <c r="C45" s="5">
        <v>44402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6" s="4" customFormat="1" hidden="1" spans="1:9">
      <c r="A46" s="4">
        <v>15893197436</v>
      </c>
      <c r="B46" s="5">
        <v>44401</v>
      </c>
      <c r="C46" s="5">
        <v>44402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VLOOKUP(A46,HOP!A:T,20,0)</f>
        <v>#N/A</v>
      </c>
    </row>
    <row r="47" s="4" customFormat="1" hidden="1" spans="1:9">
      <c r="A47" s="4">
        <v>15893198637</v>
      </c>
      <c r="B47" s="5">
        <v>44401</v>
      </c>
      <c r="C47" s="5">
        <v>44402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VLOOKUP(A47,HOP!A:T,20,0)</f>
        <v>#N/A</v>
      </c>
    </row>
    <row r="48" s="4" customFormat="1" hidden="1" spans="1:9">
      <c r="A48" s="4">
        <v>15893199604</v>
      </c>
      <c r="B48" s="5">
        <v>44401</v>
      </c>
      <c r="C48" s="5">
        <v>44402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VLOOKUP(A48,HOP!A:T,20,0)</f>
        <v>#N/A</v>
      </c>
    </row>
    <row r="49" s="4" customFormat="1" hidden="1" spans="1:9">
      <c r="A49" s="4">
        <v>15893200514</v>
      </c>
      <c r="B49" s="5">
        <v>44401</v>
      </c>
      <c r="C49" s="5">
        <v>44402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VLOOKUP(A49,HOP!A:T,20,0)</f>
        <v>#N/A</v>
      </c>
    </row>
    <row r="50" s="4" customFormat="1" hidden="1" spans="1:9">
      <c r="A50" s="4">
        <v>15893201517</v>
      </c>
      <c r="B50" s="5">
        <v>44401</v>
      </c>
      <c r="C50" s="5">
        <v>44402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VLOOKUP(A50,HOP!A:T,20,0)</f>
        <v>#N/A</v>
      </c>
    </row>
    <row r="51" s="4" customFormat="1" hidden="1" spans="1:9">
      <c r="A51" s="4">
        <v>15893202320</v>
      </c>
      <c r="B51" s="5">
        <v>44401</v>
      </c>
      <c r="C51" s="5">
        <v>44402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VLOOKUP(A51,HOP!A:T,20,0)</f>
        <v>#N/A</v>
      </c>
    </row>
    <row r="52" s="4" customFormat="1" hidden="1" spans="1:9">
      <c r="A52" s="4">
        <v>15893203313</v>
      </c>
      <c r="B52" s="5">
        <v>44401</v>
      </c>
      <c r="C52" s="5">
        <v>44402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VLOOKUP(A52,HOP!A:T,20,0)</f>
        <v>#N/A</v>
      </c>
    </row>
    <row r="53" s="4" customFormat="1" hidden="1" spans="1:9">
      <c r="A53" s="4">
        <v>15893204383</v>
      </c>
      <c r="B53" s="5">
        <v>44401</v>
      </c>
      <c r="C53" s="5">
        <v>44402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VLOOKUP(A53,HOP!A:T,20,0)</f>
        <v>#N/A</v>
      </c>
    </row>
    <row r="54" s="4" customFormat="1" hidden="1" spans="1:9">
      <c r="A54" s="4">
        <v>15893205377</v>
      </c>
      <c r="B54" s="5">
        <v>44401</v>
      </c>
      <c r="C54" s="5">
        <v>44402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VLOOKUP(A54,HOP!A:T,20,0)</f>
        <v>#N/A</v>
      </c>
    </row>
    <row r="55" s="4" customFormat="1" hidden="1" spans="1:9">
      <c r="A55" s="4">
        <v>15893206241</v>
      </c>
      <c r="B55" s="5">
        <v>44401</v>
      </c>
      <c r="C55" s="5">
        <v>44402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VLOOKUP(A55,HOP!A:T,20,0)</f>
        <v>#N/A</v>
      </c>
    </row>
    <row r="56" s="4" customFormat="1" hidden="1" spans="1:9">
      <c r="A56" s="4">
        <v>15893207403</v>
      </c>
      <c r="B56" s="5">
        <v>44401</v>
      </c>
      <c r="C56" s="5">
        <v>44402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VLOOKUP(A56,HOP!A:T,20,0)</f>
        <v>#N/A</v>
      </c>
    </row>
    <row r="57" s="4" customFormat="1" hidden="1" spans="1:9">
      <c r="A57" s="4">
        <v>15893208298</v>
      </c>
      <c r="B57" s="5">
        <v>44401</v>
      </c>
      <c r="C57" s="5">
        <v>44402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VLOOKUP(A57,HOP!A:T,20,0)</f>
        <v>#N/A</v>
      </c>
    </row>
    <row r="58" s="4" customFormat="1" hidden="1" spans="1:9">
      <c r="A58" s="4">
        <v>15893209529</v>
      </c>
      <c r="B58" s="5">
        <v>44401</v>
      </c>
      <c r="C58" s="5">
        <v>44402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VLOOKUP(A58,HOP!A:T,20,0)</f>
        <v>#N/A</v>
      </c>
    </row>
    <row r="59" s="4" customFormat="1" hidden="1" spans="1:9">
      <c r="A59" s="4">
        <v>15893210481</v>
      </c>
      <c r="B59" s="5">
        <v>44401</v>
      </c>
      <c r="C59" s="5">
        <v>44402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VLOOKUP(A59,HOP!A:T,20,0)</f>
        <v>#N/A</v>
      </c>
    </row>
    <row r="60" s="4" customFormat="1" hidden="1" spans="1:9">
      <c r="A60" s="4">
        <v>15893211520</v>
      </c>
      <c r="B60" s="5">
        <v>44401</v>
      </c>
      <c r="C60" s="5">
        <v>44402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VLOOKUP(A60,HOP!A:T,20,0)</f>
        <v>#N/A</v>
      </c>
    </row>
    <row r="61" s="4" customFormat="1" hidden="1" spans="1:9">
      <c r="A61" s="4">
        <v>15893418350</v>
      </c>
      <c r="B61" s="5">
        <v>44401</v>
      </c>
      <c r="C61" s="5">
        <v>44402</v>
      </c>
      <c r="D61" s="4">
        <v>133.62</v>
      </c>
      <c r="E61" s="4" t="str">
        <f>VLOOKUP(A61,HOP!A:L,12,0)</f>
        <v>133.62</v>
      </c>
      <c r="F61" s="4" t="str">
        <f>VLOOKUP(A61,HOP!A:C,3,0)</f>
        <v>2205014</v>
      </c>
      <c r="G61" s="4">
        <f>D61-E61</f>
        <v>0</v>
      </c>
      <c r="H61" s="4" t="str">
        <f>$H$1&amp;F61</f>
        <v>，2205014</v>
      </c>
      <c r="I61" s="4" t="str">
        <f>VLOOKUP(A61,HOP!A:T,20,0)</f>
        <v>直连</v>
      </c>
    </row>
    <row r="62" s="4" customFormat="1" hidden="1" spans="1:9">
      <c r="A62" s="4">
        <v>15893555736</v>
      </c>
      <c r="B62" s="5">
        <v>44401</v>
      </c>
      <c r="C62" s="5">
        <v>44402</v>
      </c>
      <c r="D62" s="4">
        <v>0</v>
      </c>
      <c r="E62" s="4" t="str">
        <f>VLOOKUP(A62,HOP!A:L,12,0)</f>
        <v>0.00</v>
      </c>
      <c r="F62" s="4" t="str">
        <f>VLOOKUP(A62,HOP!A:C,3,0)</f>
        <v>2205024</v>
      </c>
      <c r="G62" s="4">
        <f>D62-E62</f>
        <v>0</v>
      </c>
      <c r="H62" s="4" t="str">
        <f>$H$1&amp;F62</f>
        <v>，2205024</v>
      </c>
      <c r="I62" s="4" t="str">
        <f>VLOOKUP(A62,HOP!A:T,20,0)</f>
        <v>直连</v>
      </c>
    </row>
    <row r="63" s="4" customFormat="1" hidden="1" spans="1:9">
      <c r="A63" s="4">
        <v>15893573377</v>
      </c>
      <c r="B63" s="5">
        <v>44401</v>
      </c>
      <c r="C63" s="5">
        <v>44402</v>
      </c>
      <c r="D63" s="4">
        <v>0</v>
      </c>
      <c r="E63" s="4" t="str">
        <f>VLOOKUP(A63,HOP!A:L,12,0)</f>
        <v>0.00</v>
      </c>
      <c r="F63" s="4" t="str">
        <f>VLOOKUP(A63,HOP!A:C,3,0)</f>
        <v>2205026</v>
      </c>
      <c r="G63" s="4">
        <f>D63-E63</f>
        <v>0</v>
      </c>
      <c r="H63" s="4" t="str">
        <f>$H$1&amp;F63</f>
        <v>，2205026</v>
      </c>
      <c r="I63" s="4" t="str">
        <f>VLOOKUP(A63,HOP!A:T,20,0)</f>
        <v>直连</v>
      </c>
    </row>
    <row r="64" s="4" customFormat="1" hidden="1" spans="1:9">
      <c r="A64" s="4">
        <v>15894106438</v>
      </c>
      <c r="B64" s="5">
        <v>44401</v>
      </c>
      <c r="C64" s="5">
        <v>44402</v>
      </c>
      <c r="D64" s="4">
        <v>402.2</v>
      </c>
      <c r="E64" s="4" t="str">
        <f>VLOOKUP(A64,HOP!A:L,12,0)</f>
        <v>402.20</v>
      </c>
      <c r="F64" s="4" t="str">
        <f>VLOOKUP(A64,HOP!A:C,3,0)</f>
        <v>2205073</v>
      </c>
      <c r="G64" s="4">
        <f>D64-E64</f>
        <v>0</v>
      </c>
      <c r="H64" s="4" t="str">
        <f>$H$1&amp;F64</f>
        <v>，2205073</v>
      </c>
      <c r="I64" s="4" t="str">
        <f>VLOOKUP(A64,HOP!A:T,20,0)</f>
        <v>直连</v>
      </c>
    </row>
    <row r="65" s="4" customFormat="1" spans="1:9">
      <c r="A65" s="4">
        <v>15894179243</v>
      </c>
      <c r="B65" s="5">
        <v>44400</v>
      </c>
      <c r="C65" s="5">
        <v>44402</v>
      </c>
      <c r="D65" s="4">
        <v>420.45</v>
      </c>
      <c r="E65" s="4" t="str">
        <f>VLOOKUP(A65,HOP!A:L,12,0)</f>
        <v>420.46</v>
      </c>
      <c r="F65" s="4" t="str">
        <f>VLOOKUP(A65,HOP!A:C,3,0)</f>
        <v>2205088</v>
      </c>
      <c r="G65" s="4">
        <f>D65-E65</f>
        <v>-0.00999999999999091</v>
      </c>
      <c r="H65" s="4" t="str">
        <f>$H$1&amp;F65</f>
        <v>，2205088</v>
      </c>
      <c r="I65" s="4" t="str">
        <f>VLOOKUP(A65,HOP!A:T,20,0)</f>
        <v>直连</v>
      </c>
    </row>
    <row r="66" s="4" customFormat="1" hidden="1" spans="1:9">
      <c r="A66" s="4">
        <v>15894616849</v>
      </c>
      <c r="B66" s="5">
        <v>44401</v>
      </c>
      <c r="C66" s="5">
        <v>44402</v>
      </c>
      <c r="D66" s="4">
        <v>123.75</v>
      </c>
      <c r="E66" s="4" t="str">
        <f>VLOOKUP(A66,HOP!A:L,12,0)</f>
        <v>123.75</v>
      </c>
      <c r="F66" s="4" t="str">
        <f>VLOOKUP(A66,HOP!A:C,3,0)</f>
        <v>2205150</v>
      </c>
      <c r="G66" s="4">
        <f>D66-E66</f>
        <v>0</v>
      </c>
      <c r="H66" s="4" t="str">
        <f>$H$1&amp;F66</f>
        <v>，2205150</v>
      </c>
      <c r="I66" s="4" t="str">
        <f>VLOOKUP(A66,HOP!A:T,20,0)</f>
        <v>直连</v>
      </c>
    </row>
    <row r="67" s="4" customFormat="1" hidden="1" spans="1:9">
      <c r="A67" s="4">
        <v>15895933187</v>
      </c>
      <c r="B67" s="5">
        <v>44400</v>
      </c>
      <c r="C67" s="5">
        <v>44402</v>
      </c>
      <c r="D67" s="4">
        <v>0</v>
      </c>
      <c r="E67" s="4" t="str">
        <f>VLOOKUP(A67,HOP!A:L,12,0)</f>
        <v>60.00</v>
      </c>
      <c r="F67" s="4" t="str">
        <f>VLOOKUP(A67,HOP!A:C,3,0)</f>
        <v>2205359</v>
      </c>
      <c r="G67" s="4">
        <f>D67-E67</f>
        <v>-60</v>
      </c>
      <c r="H67" s="4" t="str">
        <f>$H$1&amp;F67</f>
        <v>，2205359</v>
      </c>
      <c r="I67" s="4" t="str">
        <f>VLOOKUP(A67,HOP!A:T,20,0)</f>
        <v>直连</v>
      </c>
    </row>
    <row r="68" s="4" customFormat="1" hidden="1" spans="1:9">
      <c r="A68" s="4">
        <v>15896936616</v>
      </c>
      <c r="B68" s="5">
        <v>44401</v>
      </c>
      <c r="C68" s="5">
        <v>44402</v>
      </c>
      <c r="D68" s="4">
        <v>0</v>
      </c>
      <c r="E68" s="4" t="str">
        <f>VLOOKUP(A68,HOP!A:L,12,0)</f>
        <v>0.00</v>
      </c>
      <c r="F68" s="4" t="str">
        <f>VLOOKUP(A68,HOP!A:C,3,0)</f>
        <v>2205546</v>
      </c>
      <c r="G68" s="4">
        <f>D68-E68</f>
        <v>0</v>
      </c>
      <c r="H68" s="4" t="str">
        <f>$H$1&amp;F68</f>
        <v>，2205546</v>
      </c>
      <c r="I68" s="4" t="str">
        <f>VLOOKUP(A68,HOP!A:T,20,0)</f>
        <v>直连</v>
      </c>
    </row>
    <row r="69" s="4" customFormat="1" hidden="1" spans="1:9">
      <c r="A69" s="4">
        <v>15897751498</v>
      </c>
      <c r="B69" s="5">
        <v>44401</v>
      </c>
      <c r="C69" s="5">
        <v>44402</v>
      </c>
      <c r="D69" s="4">
        <v>119.33</v>
      </c>
      <c r="E69" s="4" t="str">
        <f>VLOOKUP(A69,HOP!A:L,12,0)</f>
        <v>119.33</v>
      </c>
      <c r="F69" s="4" t="str">
        <f>VLOOKUP(A69,HOP!A:C,3,0)</f>
        <v>2205667</v>
      </c>
      <c r="G69" s="4">
        <f>D69-E69</f>
        <v>0</v>
      </c>
      <c r="H69" s="4" t="str">
        <f>$H$1&amp;F69</f>
        <v>，2205667</v>
      </c>
      <c r="I69" s="4" t="str">
        <f>VLOOKUP(A69,HOP!A:T,20,0)</f>
        <v>直连</v>
      </c>
    </row>
    <row r="70" s="4" customFormat="1" spans="1:9">
      <c r="A70" s="4">
        <v>15902530858</v>
      </c>
      <c r="B70" s="5">
        <v>44400</v>
      </c>
      <c r="C70" s="5">
        <v>44402</v>
      </c>
      <c r="D70" s="4">
        <v>299.47</v>
      </c>
      <c r="E70" s="4" t="str">
        <f>VLOOKUP(A70,HOP!A:L,12,0)</f>
        <v>299.48</v>
      </c>
      <c r="F70" s="4" t="str">
        <f>VLOOKUP(A70,HOP!A:C,3,0)</f>
        <v>2205811</v>
      </c>
      <c r="G70" s="4">
        <f>D70-E70</f>
        <v>-0.00999999999999091</v>
      </c>
      <c r="H70" s="4" t="str">
        <f>$H$1&amp;F70</f>
        <v>，2205811</v>
      </c>
      <c r="I70" s="4" t="str">
        <f>VLOOKUP(A70,HOP!A:T,20,0)</f>
        <v>直连</v>
      </c>
    </row>
    <row r="71" s="4" customFormat="1" hidden="1" spans="1:9">
      <c r="A71" s="4">
        <v>15904055814</v>
      </c>
      <c r="B71" s="5">
        <v>44401</v>
      </c>
      <c r="C71" s="5">
        <v>44402</v>
      </c>
      <c r="D71" s="4">
        <v>803.12</v>
      </c>
      <c r="E71" s="4" t="str">
        <f>VLOOKUP(A71,HOP!A:L,12,0)</f>
        <v>803.12</v>
      </c>
      <c r="F71" s="4" t="str">
        <f>VLOOKUP(A71,HOP!A:C,3,0)</f>
        <v>2206005</v>
      </c>
      <c r="G71" s="4">
        <f>D71-E71</f>
        <v>0</v>
      </c>
      <c r="H71" s="4" t="str">
        <f>$H$1&amp;F71</f>
        <v>，2206005</v>
      </c>
      <c r="I71" s="4" t="str">
        <f>VLOOKUP(A71,HOP!A:T,20,0)</f>
        <v>直连</v>
      </c>
    </row>
    <row r="72" s="4" customFormat="1" hidden="1" spans="1:9">
      <c r="A72" s="4">
        <v>15904417909</v>
      </c>
      <c r="B72" s="5">
        <v>44401</v>
      </c>
      <c r="C72" s="5">
        <v>44402</v>
      </c>
      <c r="D72" s="4">
        <v>0</v>
      </c>
      <c r="E72" s="4" t="str">
        <f>VLOOKUP(A72,HOP!A:L,12,0)</f>
        <v>0.00</v>
      </c>
      <c r="F72" s="4" t="str">
        <f>VLOOKUP(A72,HOP!A:C,3,0)</f>
        <v>2206060</v>
      </c>
      <c r="G72" s="4">
        <f>D72-E72</f>
        <v>0</v>
      </c>
      <c r="H72" s="4" t="str">
        <f>$H$1&amp;F72</f>
        <v>，2206060</v>
      </c>
      <c r="I72" s="4" t="str">
        <f>VLOOKUP(A72,HOP!A:T,20,0)</f>
        <v>直连</v>
      </c>
    </row>
    <row r="73" s="4" customFormat="1" hidden="1" spans="1:9">
      <c r="A73" s="4">
        <v>15904556438</v>
      </c>
      <c r="B73" s="5">
        <v>44400</v>
      </c>
      <c r="C73" s="5">
        <v>44402</v>
      </c>
      <c r="D73" s="4">
        <v>697.44</v>
      </c>
      <c r="E73" s="4" t="str">
        <f>VLOOKUP(A73,HOP!A:L,12,0)</f>
        <v>697.44</v>
      </c>
      <c r="F73" s="4" t="str">
        <f>VLOOKUP(A73,HOP!A:C,3,0)</f>
        <v>2206079</v>
      </c>
      <c r="G73" s="4">
        <f>D73-E73</f>
        <v>0</v>
      </c>
      <c r="H73" s="4" t="str">
        <f>$H$1&amp;F73</f>
        <v>，2206079</v>
      </c>
      <c r="I73" s="4" t="str">
        <f>VLOOKUP(A73,HOP!A:T,20,0)</f>
        <v>直连</v>
      </c>
    </row>
    <row r="74" s="4" customFormat="1" spans="1:9">
      <c r="A74" s="4">
        <v>15904836420</v>
      </c>
      <c r="B74" s="5">
        <v>44400</v>
      </c>
      <c r="C74" s="5">
        <v>44402</v>
      </c>
      <c r="D74" s="4">
        <v>1282.47</v>
      </c>
      <c r="E74" s="4" t="str">
        <f>VLOOKUP(A74,HOP!A:L,12,0)</f>
        <v>1282.50</v>
      </c>
      <c r="F74" s="4" t="str">
        <f>VLOOKUP(A74,HOP!A:C,3,0)</f>
        <v>2206135</v>
      </c>
      <c r="G74" s="4">
        <f>D74-E74</f>
        <v>-0.0299999999999727</v>
      </c>
      <c r="H74" s="4" t="str">
        <f>$H$1&amp;F74</f>
        <v>，2206135</v>
      </c>
      <c r="I74" s="4" t="str">
        <f>VLOOKUP(A74,HOP!A:T,20,0)</f>
        <v>直连</v>
      </c>
    </row>
    <row r="75" s="4" customFormat="1" hidden="1" spans="1:9">
      <c r="A75" s="4">
        <v>15905177217</v>
      </c>
      <c r="B75" s="5">
        <v>44401</v>
      </c>
      <c r="C75" s="5">
        <v>44402</v>
      </c>
      <c r="D75" s="4">
        <v>140.55</v>
      </c>
      <c r="E75" s="4" t="str">
        <f>VLOOKUP(A75,HOP!A:L,12,0)</f>
        <v>140.55</v>
      </c>
      <c r="F75" s="4" t="str">
        <f>VLOOKUP(A75,HOP!A:C,3,0)</f>
        <v>2206184</v>
      </c>
      <c r="G75" s="4">
        <f>D75-E75</f>
        <v>0</v>
      </c>
      <c r="H75" s="4" t="str">
        <f>$H$1&amp;F75</f>
        <v>，2206184</v>
      </c>
      <c r="I75" s="4" t="str">
        <f>VLOOKUP(A75,HOP!A:T,20,0)</f>
        <v>直连</v>
      </c>
    </row>
    <row r="76" s="4" customFormat="1" hidden="1" spans="1:9">
      <c r="A76" s="4">
        <v>15905582339</v>
      </c>
      <c r="B76" s="5">
        <v>44401</v>
      </c>
      <c r="C76" s="5">
        <v>44402</v>
      </c>
      <c r="D76" s="4">
        <v>215.38</v>
      </c>
      <c r="E76" s="4" t="str">
        <f>VLOOKUP(A76,HOP!A:L,12,0)</f>
        <v>215.38</v>
      </c>
      <c r="F76" s="4" t="str">
        <f>VLOOKUP(A76,HOP!A:C,3,0)</f>
        <v>2206258</v>
      </c>
      <c r="G76" s="4">
        <f>D76-E76</f>
        <v>0</v>
      </c>
      <c r="H76" s="4" t="str">
        <f>$H$1&amp;F76</f>
        <v>，2206258</v>
      </c>
      <c r="I76" s="4" t="str">
        <f>VLOOKUP(A76,HOP!A:T,20,0)</f>
        <v>直连</v>
      </c>
    </row>
    <row r="77" s="4" customFormat="1" spans="1:9">
      <c r="A77" s="4">
        <v>15905801984</v>
      </c>
      <c r="B77" s="5">
        <v>44400</v>
      </c>
      <c r="C77" s="5">
        <v>44402</v>
      </c>
      <c r="D77" s="4">
        <v>594.81</v>
      </c>
      <c r="E77" s="4" t="str">
        <f>VLOOKUP(A77,HOP!A:L,12,0)</f>
        <v>594.82</v>
      </c>
      <c r="F77" s="4" t="str">
        <f>VLOOKUP(A77,HOP!A:C,3,0)</f>
        <v>2206306</v>
      </c>
      <c r="G77" s="4">
        <f>D77-E77</f>
        <v>-0.0100000000001046</v>
      </c>
      <c r="H77" s="4" t="str">
        <f>$H$1&amp;F77</f>
        <v>，2206306</v>
      </c>
      <c r="I77" s="4" t="str">
        <f>VLOOKUP(A77,HOP!A:T,20,0)</f>
        <v>直连</v>
      </c>
    </row>
    <row r="78" s="4" customFormat="1" hidden="1" spans="1:9">
      <c r="A78" s="4">
        <v>15906693728</v>
      </c>
      <c r="B78" s="5">
        <v>44401</v>
      </c>
      <c r="C78" s="5">
        <v>44402</v>
      </c>
      <c r="D78" s="4">
        <v>534.88</v>
      </c>
      <c r="E78" s="4" t="str">
        <f>VLOOKUP(A78,HOP!A:L,12,0)</f>
        <v>534.88</v>
      </c>
      <c r="F78" s="4" t="str">
        <f>VLOOKUP(A78,HOP!A:C,3,0)</f>
        <v>2206466</v>
      </c>
      <c r="G78" s="4">
        <f>D78-E78</f>
        <v>0</v>
      </c>
      <c r="H78" s="4" t="str">
        <f>$H$1&amp;F78</f>
        <v>，2206466</v>
      </c>
      <c r="I78" s="4" t="str">
        <f>VLOOKUP(A78,HOP!A:T,20,0)</f>
        <v>直连</v>
      </c>
    </row>
    <row r="79" s="4" customFormat="1" hidden="1" spans="1:9">
      <c r="A79" s="4">
        <v>15909947989</v>
      </c>
      <c r="B79" s="5">
        <v>44401</v>
      </c>
      <c r="C79" s="5">
        <v>44402</v>
      </c>
      <c r="D79" s="4">
        <v>611.69</v>
      </c>
      <c r="E79" s="4" t="str">
        <f>VLOOKUP(A79,HOP!A:L,12,0)</f>
        <v>611.69</v>
      </c>
      <c r="F79" s="4" t="str">
        <f>VLOOKUP(A79,HOP!A:C,3,0)</f>
        <v>2206645</v>
      </c>
      <c r="G79" s="4">
        <f>D79-E79</f>
        <v>0</v>
      </c>
      <c r="H79" s="4" t="str">
        <f>$H$1&amp;F79</f>
        <v>，2206645</v>
      </c>
      <c r="I79" s="4" t="str">
        <f>VLOOKUP(A79,HOP!A:T,20,0)</f>
        <v>直连</v>
      </c>
    </row>
    <row r="80" s="4" customFormat="1" hidden="1" spans="1:9">
      <c r="A80" s="4">
        <v>15911773451</v>
      </c>
      <c r="B80" s="5">
        <v>44401</v>
      </c>
      <c r="C80" s="5">
        <v>44402</v>
      </c>
      <c r="D80" s="4">
        <v>178.23</v>
      </c>
      <c r="E80" s="4" t="str">
        <f>VLOOKUP(A80,HOP!A:L,12,0)</f>
        <v>178.23</v>
      </c>
      <c r="F80" s="4" t="str">
        <f>VLOOKUP(A80,HOP!A:C,3,0)</f>
        <v>2206860</v>
      </c>
      <c r="G80" s="4">
        <f>D80-E80</f>
        <v>0</v>
      </c>
      <c r="H80" s="4" t="str">
        <f>$H$1&amp;F80</f>
        <v>，2206860</v>
      </c>
      <c r="I80" s="4" t="str">
        <f>VLOOKUP(A80,HOP!A:T,20,0)</f>
        <v>直连</v>
      </c>
    </row>
    <row r="81" s="4" customFormat="1" hidden="1" spans="1:9">
      <c r="A81" s="4">
        <v>15912279680</v>
      </c>
      <c r="B81" s="5">
        <v>44401</v>
      </c>
      <c r="C81" s="5">
        <v>44402</v>
      </c>
      <c r="D81" s="4">
        <v>118.32</v>
      </c>
      <c r="E81" s="4" t="str">
        <f>VLOOKUP(A81,HOP!A:L,12,0)</f>
        <v>118.32</v>
      </c>
      <c r="F81" s="4" t="str">
        <f>VLOOKUP(A81,HOP!A:C,3,0)</f>
        <v>2206948</v>
      </c>
      <c r="G81" s="4">
        <f>D81-E81</f>
        <v>0</v>
      </c>
      <c r="H81" s="4" t="str">
        <f>$H$1&amp;F81</f>
        <v>，2206948</v>
      </c>
      <c r="I81" s="4" t="str">
        <f>VLOOKUP(A81,HOP!A:T,20,0)</f>
        <v>直连</v>
      </c>
    </row>
    <row r="82" s="4" customFormat="1" hidden="1" spans="1:9">
      <c r="A82" s="4">
        <v>15912422348</v>
      </c>
      <c r="B82" s="5">
        <v>44401</v>
      </c>
      <c r="C82" s="5">
        <v>44402</v>
      </c>
      <c r="D82" s="4">
        <v>0</v>
      </c>
      <c r="E82" s="4" t="str">
        <f>VLOOKUP(A82,HOP!A:L,12,0)</f>
        <v>0.00</v>
      </c>
      <c r="F82" s="4" t="str">
        <f>VLOOKUP(A82,HOP!A:C,3,0)</f>
        <v>2206969</v>
      </c>
      <c r="G82" s="4">
        <f>D82-E82</f>
        <v>0</v>
      </c>
      <c r="H82" s="4" t="str">
        <f>$H$1&amp;F82</f>
        <v>，2206969</v>
      </c>
      <c r="I82" s="4" t="str">
        <f>VLOOKUP(A82,HOP!A:T,20,0)</f>
        <v>直连</v>
      </c>
    </row>
    <row r="83" s="4" customFormat="1" hidden="1" spans="1:9">
      <c r="A83" s="4">
        <v>15912436207</v>
      </c>
      <c r="B83" s="5">
        <v>44401</v>
      </c>
      <c r="C83" s="5">
        <v>44402</v>
      </c>
      <c r="D83" s="4">
        <v>360.82</v>
      </c>
      <c r="E83" s="4" t="str">
        <f>VLOOKUP(A83,HOP!A:L,12,0)</f>
        <v>360.82</v>
      </c>
      <c r="F83" s="4" t="str">
        <f>VLOOKUP(A83,HOP!A:C,3,0)</f>
        <v>2206971</v>
      </c>
      <c r="G83" s="4">
        <f>D83-E83</f>
        <v>0</v>
      </c>
      <c r="H83" s="4" t="str">
        <f>$H$1&amp;F83</f>
        <v>，2206971</v>
      </c>
      <c r="I83" s="4" t="str">
        <f>VLOOKUP(A83,HOP!A:T,20,0)</f>
        <v>直连</v>
      </c>
    </row>
    <row r="84" s="4" customFormat="1" hidden="1" spans="1:9">
      <c r="A84" s="4">
        <v>15912451274</v>
      </c>
      <c r="B84" s="5">
        <v>44401</v>
      </c>
      <c r="C84" s="5">
        <v>44402</v>
      </c>
      <c r="D84" s="4">
        <v>218.18</v>
      </c>
      <c r="E84" s="4" t="str">
        <f>VLOOKUP(A84,HOP!A:L,12,0)</f>
        <v>218.18</v>
      </c>
      <c r="F84" s="4" t="str">
        <f>VLOOKUP(A84,HOP!A:C,3,0)</f>
        <v>2206974</v>
      </c>
      <c r="G84" s="4">
        <f>D84-E84</f>
        <v>0</v>
      </c>
      <c r="H84" s="4" t="str">
        <f>$H$1&amp;F84</f>
        <v>，2206974</v>
      </c>
      <c r="I84" s="4" t="str">
        <f>VLOOKUP(A84,HOP!A:T,20,0)</f>
        <v>直连</v>
      </c>
    </row>
    <row r="85" s="4" customFormat="1" hidden="1" spans="1:9">
      <c r="A85" s="4">
        <v>15912588077</v>
      </c>
      <c r="B85" s="5">
        <v>44401</v>
      </c>
      <c r="C85" s="5">
        <v>44402</v>
      </c>
      <c r="D85" s="4">
        <v>115.26</v>
      </c>
      <c r="E85" s="4" t="str">
        <f>VLOOKUP(A85,HOP!A:L,12,0)</f>
        <v>115.26</v>
      </c>
      <c r="F85" s="4" t="str">
        <f>VLOOKUP(A85,HOP!A:C,3,0)</f>
        <v>2207002</v>
      </c>
      <c r="G85" s="4">
        <f>D85-E85</f>
        <v>0</v>
      </c>
      <c r="H85" s="4" t="str">
        <f>$H$1&amp;F85</f>
        <v>，2207002</v>
      </c>
      <c r="I85" s="4" t="str">
        <f>VLOOKUP(A85,HOP!A:T,20,0)</f>
        <v>直连</v>
      </c>
    </row>
    <row r="86" s="4" customFormat="1" hidden="1" spans="1:9">
      <c r="A86" s="4">
        <v>15912931806</v>
      </c>
      <c r="B86" s="5">
        <v>44401</v>
      </c>
      <c r="C86" s="5">
        <v>44402</v>
      </c>
      <c r="D86" s="4">
        <v>147.58</v>
      </c>
      <c r="E86" s="4" t="str">
        <f>VLOOKUP(A86,HOP!A:L,12,0)</f>
        <v>147.58</v>
      </c>
      <c r="F86" s="4" t="str">
        <f>VLOOKUP(A86,HOP!A:C,3,0)</f>
        <v>2207088</v>
      </c>
      <c r="G86" s="4">
        <f>D86-E86</f>
        <v>0</v>
      </c>
      <c r="H86" s="4" t="str">
        <f>$H$1&amp;F86</f>
        <v>，2207088</v>
      </c>
      <c r="I86" s="4" t="str">
        <f>VLOOKUP(A86,HOP!A:T,20,0)</f>
        <v>直连</v>
      </c>
    </row>
    <row r="87" s="4" customFormat="1" hidden="1" spans="1:9">
      <c r="A87" s="4">
        <v>15913032364</v>
      </c>
      <c r="B87" s="5">
        <v>44401</v>
      </c>
      <c r="C87" s="5">
        <v>44402</v>
      </c>
      <c r="D87" s="4">
        <v>164.08</v>
      </c>
      <c r="E87" s="4" t="str">
        <f>VLOOKUP(A87,HOP!A:L,12,0)</f>
        <v>164.08</v>
      </c>
      <c r="F87" s="4" t="str">
        <f>VLOOKUP(A87,HOP!A:C,3,0)</f>
        <v>2207118</v>
      </c>
      <c r="G87" s="4">
        <f>D87-E87</f>
        <v>0</v>
      </c>
      <c r="H87" s="4" t="str">
        <f>$H$1&amp;F87</f>
        <v>，2207118</v>
      </c>
      <c r="I87" s="4" t="str">
        <f>VLOOKUP(A87,HOP!A:T,20,0)</f>
        <v>直连</v>
      </c>
    </row>
    <row r="88" s="4" customFormat="1" hidden="1" spans="1:9">
      <c r="A88" s="4">
        <v>15913054806</v>
      </c>
      <c r="B88" s="5">
        <v>44401</v>
      </c>
      <c r="C88" s="5">
        <v>44402</v>
      </c>
      <c r="D88" s="4">
        <v>0</v>
      </c>
      <c r="E88" s="4" t="str">
        <f>VLOOKUP(A88,HOP!A:L,12,0)</f>
        <v>0.00</v>
      </c>
      <c r="F88" s="4" t="str">
        <f>VLOOKUP(A88,HOP!A:C,3,0)</f>
        <v>2207125</v>
      </c>
      <c r="G88" s="4">
        <f>D88-E88</f>
        <v>0</v>
      </c>
      <c r="H88" s="4" t="str">
        <f>$H$1&amp;F88</f>
        <v>，2207125</v>
      </c>
      <c r="I88" s="4" t="str">
        <f>VLOOKUP(A88,HOP!A:T,20,0)</f>
        <v>直连</v>
      </c>
    </row>
    <row r="89" s="4" customFormat="1" hidden="1" spans="1:9">
      <c r="A89" s="4">
        <v>15913082051</v>
      </c>
      <c r="B89" s="5">
        <v>44401</v>
      </c>
      <c r="C89" s="5">
        <v>44402</v>
      </c>
      <c r="D89" s="4">
        <v>205.81</v>
      </c>
      <c r="E89" s="4" t="str">
        <f>VLOOKUP(A89,HOP!A:L,12,0)</f>
        <v>205.81</v>
      </c>
      <c r="F89" s="4" t="str">
        <f>VLOOKUP(A89,HOP!A:C,3,0)</f>
        <v>2207135</v>
      </c>
      <c r="G89" s="4">
        <f>D89-E89</f>
        <v>0</v>
      </c>
      <c r="H89" s="4" t="str">
        <f>$H$1&amp;F89</f>
        <v>，2207135</v>
      </c>
      <c r="I89" s="4" t="str">
        <f>VLOOKUP(A89,HOP!A:T,20,0)</f>
        <v>直连</v>
      </c>
    </row>
    <row r="90" s="4" customFormat="1" hidden="1" spans="1:9">
      <c r="A90" s="4">
        <v>15913236252</v>
      </c>
      <c r="B90" s="5">
        <v>44401</v>
      </c>
      <c r="C90" s="5">
        <v>44402</v>
      </c>
      <c r="D90" s="4">
        <v>305.04</v>
      </c>
      <c r="E90" s="4" t="str">
        <f>VLOOKUP(A90,HOP!A:L,12,0)</f>
        <v>305.04</v>
      </c>
      <c r="F90" s="4" t="str">
        <f>VLOOKUP(A90,HOP!A:C,3,0)</f>
        <v>2207159</v>
      </c>
      <c r="G90" s="4">
        <f>D90-E90</f>
        <v>0</v>
      </c>
      <c r="H90" s="4" t="str">
        <f>$H$1&amp;F90</f>
        <v>，2207159</v>
      </c>
      <c r="I90" s="4" t="str">
        <f>VLOOKUP(A90,HOP!A:T,20,0)</f>
        <v>直连</v>
      </c>
    </row>
    <row r="91" s="4" customFormat="1" hidden="1" spans="1:9">
      <c r="A91" s="4">
        <v>15913278132</v>
      </c>
      <c r="B91" s="5">
        <v>44401</v>
      </c>
      <c r="C91" s="5">
        <v>44402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>D91-E91</f>
        <v>#N/A</v>
      </c>
      <c r="H91" s="4" t="e">
        <f>$H$1&amp;F91</f>
        <v>#N/A</v>
      </c>
      <c r="I91" s="4" t="e">
        <f>VLOOKUP(A91,HOP!A:T,20,0)</f>
        <v>#N/A</v>
      </c>
    </row>
    <row r="92" s="4" customFormat="1" hidden="1" spans="1:9">
      <c r="A92" s="4">
        <v>15913278978</v>
      </c>
      <c r="B92" s="5">
        <v>44401</v>
      </c>
      <c r="C92" s="5">
        <v>44402</v>
      </c>
      <c r="D92" s="4">
        <v>153.08</v>
      </c>
      <c r="E92" s="4" t="str">
        <f>VLOOKUP(A92,HOP!A:L,12,0)</f>
        <v>153.08</v>
      </c>
      <c r="F92" s="4" t="str">
        <f>VLOOKUP(A92,HOP!A:C,3,0)</f>
        <v>2207165</v>
      </c>
      <c r="G92" s="4">
        <f>D92-E92</f>
        <v>0</v>
      </c>
      <c r="H92" s="4" t="str">
        <f>$H$1&amp;F92</f>
        <v>，2207165</v>
      </c>
      <c r="I92" s="4" t="str">
        <f>VLOOKUP(A92,HOP!A:T,20,0)</f>
        <v>直连</v>
      </c>
    </row>
    <row r="93" s="4" customFormat="1" hidden="1" spans="1:9">
      <c r="A93" s="4">
        <v>15913280409</v>
      </c>
      <c r="B93" s="5">
        <v>44401</v>
      </c>
      <c r="C93" s="5">
        <v>44402</v>
      </c>
      <c r="D93" s="4">
        <v>219.79</v>
      </c>
      <c r="E93" s="4" t="str">
        <f>VLOOKUP(A93,HOP!A:L,12,0)</f>
        <v>219.79</v>
      </c>
      <c r="F93" s="4" t="str">
        <f>VLOOKUP(A93,HOP!A:C,3,0)</f>
        <v>2207166</v>
      </c>
      <c r="G93" s="4">
        <f>D93-E93</f>
        <v>0</v>
      </c>
      <c r="H93" s="4" t="str">
        <f>$H$1&amp;F93</f>
        <v>，2207166</v>
      </c>
      <c r="I93" s="4" t="str">
        <f>VLOOKUP(A93,HOP!A:T,20,0)</f>
        <v>直连</v>
      </c>
    </row>
    <row r="94" s="4" customFormat="1" hidden="1" spans="1:9">
      <c r="A94" s="4">
        <v>15913317070</v>
      </c>
      <c r="B94" s="5">
        <v>44401</v>
      </c>
      <c r="C94" s="5">
        <v>44402</v>
      </c>
      <c r="D94" s="4">
        <v>305.04</v>
      </c>
      <c r="E94" s="4" t="str">
        <f>VLOOKUP(A94,HOP!A:L,12,0)</f>
        <v>305.04</v>
      </c>
      <c r="F94" s="4" t="str">
        <f>VLOOKUP(A94,HOP!A:C,3,0)</f>
        <v>2207176</v>
      </c>
      <c r="G94" s="4">
        <f>D94-E94</f>
        <v>0</v>
      </c>
      <c r="H94" s="4" t="str">
        <f>$H$1&amp;F94</f>
        <v>，2207176</v>
      </c>
      <c r="I94" s="4" t="str">
        <f>VLOOKUP(A94,HOP!A:T,20,0)</f>
        <v>直连</v>
      </c>
    </row>
    <row r="95" s="4" customFormat="1" hidden="1" spans="1:9">
      <c r="A95" s="4">
        <v>15913368096</v>
      </c>
      <c r="B95" s="5">
        <v>44401</v>
      </c>
      <c r="C95" s="5">
        <v>44402</v>
      </c>
      <c r="D95" s="4">
        <v>315.31</v>
      </c>
      <c r="E95" s="4" t="str">
        <f>VLOOKUP(A95,HOP!A:L,12,0)</f>
        <v>315.31</v>
      </c>
      <c r="F95" s="4" t="str">
        <f>VLOOKUP(A95,HOP!A:C,3,0)</f>
        <v>2207185</v>
      </c>
      <c r="G95" s="4">
        <f>D95-E95</f>
        <v>0</v>
      </c>
      <c r="H95" s="4" t="str">
        <f>$H$1&amp;F95</f>
        <v>，2207185</v>
      </c>
      <c r="I95" s="4" t="str">
        <f>VLOOKUP(A95,HOP!A:T,20,0)</f>
        <v>直连</v>
      </c>
    </row>
    <row r="96" s="4" customFormat="1" hidden="1" spans="1:9">
      <c r="A96" s="4">
        <v>15914173179</v>
      </c>
      <c r="B96" s="5">
        <v>44401</v>
      </c>
      <c r="C96" s="5">
        <v>44402</v>
      </c>
      <c r="D96" s="4">
        <v>336.97</v>
      </c>
      <c r="E96" s="4" t="str">
        <f>VLOOKUP(A96,HOP!A:L,12,0)</f>
        <v>336.97</v>
      </c>
      <c r="F96" s="4" t="str">
        <f>VLOOKUP(A96,HOP!A:C,3,0)</f>
        <v>2207306</v>
      </c>
      <c r="G96" s="4">
        <f>D96-E96</f>
        <v>0</v>
      </c>
      <c r="H96" s="4" t="str">
        <f>$H$1&amp;F96</f>
        <v>，2207306</v>
      </c>
      <c r="I96" s="4" t="str">
        <f>VLOOKUP(A96,HOP!A:T,20,0)</f>
        <v>直连</v>
      </c>
    </row>
    <row r="97" s="4" customFormat="1" hidden="1" spans="1:9">
      <c r="A97" s="4">
        <v>15914198525</v>
      </c>
      <c r="B97" s="5">
        <v>44401</v>
      </c>
      <c r="C97" s="5">
        <v>44402</v>
      </c>
      <c r="D97" s="4">
        <v>169.32</v>
      </c>
      <c r="E97" s="4" t="str">
        <f>VLOOKUP(A97,HOP!A:L,12,0)</f>
        <v>169.32</v>
      </c>
      <c r="F97" s="4" t="str">
        <f>VLOOKUP(A97,HOP!A:C,3,0)</f>
        <v>2207314</v>
      </c>
      <c r="G97" s="4">
        <f>D97-E97</f>
        <v>0</v>
      </c>
      <c r="H97" s="4" t="str">
        <f>$H$1&amp;F97</f>
        <v>，2207314</v>
      </c>
      <c r="I97" s="4" t="str">
        <f>VLOOKUP(A97,HOP!A:T,20,0)</f>
        <v>直连</v>
      </c>
    </row>
    <row r="98" s="4" customFormat="1" hidden="1" spans="1:9">
      <c r="A98" s="4">
        <v>15914245445</v>
      </c>
      <c r="B98" s="5">
        <v>44401</v>
      </c>
      <c r="C98" s="5">
        <v>44402</v>
      </c>
      <c r="D98" s="4">
        <v>227.8</v>
      </c>
      <c r="E98" s="4" t="str">
        <f>VLOOKUP(A98,HOP!A:L,12,0)</f>
        <v>227.80</v>
      </c>
      <c r="F98" s="4" t="str">
        <f>VLOOKUP(A98,HOP!A:C,3,0)</f>
        <v>2207323</v>
      </c>
      <c r="G98" s="4">
        <f>D98-E98</f>
        <v>0</v>
      </c>
      <c r="H98" s="4" t="str">
        <f>$H$1&amp;F98</f>
        <v>，2207323</v>
      </c>
      <c r="I98" s="4" t="str">
        <f>VLOOKUP(A98,HOP!A:T,20,0)</f>
        <v>直连</v>
      </c>
    </row>
    <row r="99" s="4" customFormat="1" hidden="1" spans="1:9">
      <c r="A99" s="4">
        <v>15914243287</v>
      </c>
      <c r="B99" s="5">
        <v>44401</v>
      </c>
      <c r="C99" s="5">
        <v>44402</v>
      </c>
      <c r="D99" s="4">
        <v>181.54</v>
      </c>
      <c r="E99" s="4" t="str">
        <f>VLOOKUP(A99,HOP!A:L,12,0)</f>
        <v>181.54</v>
      </c>
      <c r="F99" s="4" t="str">
        <f>VLOOKUP(A99,HOP!A:C,3,0)</f>
        <v>2207322</v>
      </c>
      <c r="G99" s="4">
        <f>D99-E99</f>
        <v>0</v>
      </c>
      <c r="H99" s="4" t="str">
        <f>$H$1&amp;F99</f>
        <v>，2207322</v>
      </c>
      <c r="I99" s="4" t="str">
        <f>VLOOKUP(A99,HOP!A:T,20,0)</f>
        <v>直连</v>
      </c>
    </row>
    <row r="100" s="4" customFormat="1" hidden="1" spans="1:9">
      <c r="A100" s="4">
        <v>15914401980</v>
      </c>
      <c r="B100" s="5">
        <v>44401</v>
      </c>
      <c r="C100" s="5">
        <v>44402</v>
      </c>
      <c r="D100" s="4">
        <v>816.14</v>
      </c>
      <c r="E100" s="4" t="str">
        <f>VLOOKUP(A100,HOP!A:L,12,0)</f>
        <v>816.14</v>
      </c>
      <c r="F100" s="4" t="str">
        <f>VLOOKUP(A100,HOP!A:C,3,0)</f>
        <v>2207342</v>
      </c>
      <c r="G100" s="4">
        <f>D100-E100</f>
        <v>0</v>
      </c>
      <c r="H100" s="4" t="str">
        <f>$H$1&amp;F100</f>
        <v>，2207342</v>
      </c>
      <c r="I100" s="4" t="str">
        <f>VLOOKUP(A100,HOP!A:T,20,0)</f>
        <v>直连</v>
      </c>
    </row>
    <row r="101" s="4" customFormat="1" hidden="1" spans="1:9">
      <c r="A101" s="4">
        <v>15914675600</v>
      </c>
      <c r="B101" s="5">
        <v>44401</v>
      </c>
      <c r="C101" s="5">
        <v>44402</v>
      </c>
      <c r="D101" s="4">
        <v>0</v>
      </c>
      <c r="E101" s="4" t="str">
        <f>VLOOKUP(A101,HOP!A:L,12,0)</f>
        <v>0.00</v>
      </c>
      <c r="F101" s="4" t="str">
        <f>VLOOKUP(A101,HOP!A:C,3,0)</f>
        <v>2207392</v>
      </c>
      <c r="G101" s="4">
        <f>D101-E101</f>
        <v>0</v>
      </c>
      <c r="H101" s="4" t="str">
        <f>$H$1&amp;F101</f>
        <v>，2207392</v>
      </c>
      <c r="I101" s="4" t="str">
        <f>VLOOKUP(A101,HOP!A:T,20,0)</f>
        <v>直连</v>
      </c>
    </row>
    <row r="102" s="4" customFormat="1" hidden="1" spans="1:9">
      <c r="A102" s="4">
        <v>15914681354</v>
      </c>
      <c r="B102" s="5">
        <v>44401</v>
      </c>
      <c r="C102" s="5">
        <v>44402</v>
      </c>
      <c r="D102" s="4">
        <v>248.07</v>
      </c>
      <c r="E102" s="4" t="str">
        <f>VLOOKUP(A102,HOP!A:L,12,0)</f>
        <v>248.07</v>
      </c>
      <c r="F102" s="4" t="str">
        <f>VLOOKUP(A102,HOP!A:C,3,0)</f>
        <v>2207393</v>
      </c>
      <c r="G102" s="4">
        <f>D102-E102</f>
        <v>0</v>
      </c>
      <c r="H102" s="4" t="str">
        <f>$H$1&amp;F102</f>
        <v>，2207393</v>
      </c>
      <c r="I102" s="4" t="str">
        <f>VLOOKUP(A102,HOP!A:T,20,0)</f>
        <v>直连</v>
      </c>
    </row>
    <row r="103" s="4" customFormat="1" hidden="1" spans="1:9">
      <c r="A103" s="4">
        <v>15914832588</v>
      </c>
      <c r="B103" s="5">
        <v>44401</v>
      </c>
      <c r="C103" s="5">
        <v>44402</v>
      </c>
      <c r="D103" s="4">
        <v>442.09</v>
      </c>
      <c r="E103" s="4" t="str">
        <f>VLOOKUP(A103,HOP!A:L,12,0)</f>
        <v>442.09</v>
      </c>
      <c r="F103" s="4" t="str">
        <f>VLOOKUP(A103,HOP!A:C,3,0)</f>
        <v>2207419</v>
      </c>
      <c r="G103" s="4">
        <f>D103-E103</f>
        <v>0</v>
      </c>
      <c r="H103" s="4" t="str">
        <f>$H$1&amp;F103</f>
        <v>，2207419</v>
      </c>
      <c r="I103" s="4" t="str">
        <f>VLOOKUP(A103,HOP!A:T,20,0)</f>
        <v>直连</v>
      </c>
    </row>
    <row r="104" s="4" customFormat="1" hidden="1" spans="1:9">
      <c r="A104" s="4">
        <v>15914730188</v>
      </c>
      <c r="B104" s="5">
        <v>44401</v>
      </c>
      <c r="C104" s="5">
        <v>44402</v>
      </c>
      <c r="D104" s="4">
        <v>737.39</v>
      </c>
      <c r="E104" s="4" t="str">
        <f>VLOOKUP(A104,HOP!A:L,12,0)</f>
        <v>737.39</v>
      </c>
      <c r="F104" s="4" t="str">
        <f>VLOOKUP(A104,HOP!A:C,3,0)</f>
        <v>2207403</v>
      </c>
      <c r="G104" s="4">
        <f>D104-E104</f>
        <v>0</v>
      </c>
      <c r="H104" s="4" t="str">
        <f>$H$1&amp;F104</f>
        <v>，2207403</v>
      </c>
      <c r="I104" s="4" t="str">
        <f>VLOOKUP(A104,HOP!A:T,20,0)</f>
        <v>直连</v>
      </c>
    </row>
    <row r="105" s="4" customFormat="1" hidden="1" spans="1:9">
      <c r="A105" s="4">
        <v>15914829028</v>
      </c>
      <c r="B105" s="5">
        <v>44401</v>
      </c>
      <c r="C105" s="5">
        <v>44402</v>
      </c>
      <c r="D105" s="4">
        <v>288.66</v>
      </c>
      <c r="E105" s="4" t="str">
        <f>VLOOKUP(A105,HOP!A:L,12,0)</f>
        <v>288.66</v>
      </c>
      <c r="F105" s="4" t="str">
        <f>VLOOKUP(A105,HOP!A:C,3,0)</f>
        <v>2207418</v>
      </c>
      <c r="G105" s="4">
        <f>D105-E105</f>
        <v>0</v>
      </c>
      <c r="H105" s="4" t="str">
        <f>$H$1&amp;F105</f>
        <v>，2207418</v>
      </c>
      <c r="I105" s="4" t="str">
        <f>VLOOKUP(A105,HOP!A:T,20,0)</f>
        <v>直连</v>
      </c>
    </row>
    <row r="106" s="4" customFormat="1" hidden="1" spans="1:9">
      <c r="A106" s="4">
        <v>15917933980</v>
      </c>
      <c r="B106" s="5">
        <v>44401</v>
      </c>
      <c r="C106" s="5">
        <v>44402</v>
      </c>
      <c r="D106" s="4">
        <v>466.23</v>
      </c>
      <c r="E106" s="4" t="str">
        <f>VLOOKUP(A106,HOP!A:L,12,0)</f>
        <v>466.23</v>
      </c>
      <c r="F106" s="4" t="str">
        <f>VLOOKUP(A106,HOP!A:C,3,0)</f>
        <v>2207468</v>
      </c>
      <c r="G106" s="4">
        <f>D106-E106</f>
        <v>0</v>
      </c>
      <c r="H106" s="4" t="str">
        <f>$H$1&amp;F106</f>
        <v>，2207468</v>
      </c>
      <c r="I106" s="4" t="str">
        <f>VLOOKUP(A106,HOP!A:T,20,0)</f>
        <v>直连</v>
      </c>
    </row>
    <row r="107" s="4" customFormat="1" hidden="1" spans="1:9">
      <c r="A107" s="4">
        <v>15917968441</v>
      </c>
      <c r="B107" s="5">
        <v>44401</v>
      </c>
      <c r="C107" s="5">
        <v>44402</v>
      </c>
      <c r="D107" s="4">
        <v>191.04</v>
      </c>
      <c r="E107" s="4" t="str">
        <f>VLOOKUP(A107,HOP!A:L,12,0)</f>
        <v>191.04</v>
      </c>
      <c r="F107" s="4" t="str">
        <f>VLOOKUP(A107,HOP!A:C,3,0)</f>
        <v>2207474</v>
      </c>
      <c r="G107" s="4">
        <f>D107-E107</f>
        <v>0</v>
      </c>
      <c r="H107" s="4" t="str">
        <f>$H$1&amp;F107</f>
        <v>，2207474</v>
      </c>
      <c r="I107" s="4" t="str">
        <f>VLOOKUP(A107,HOP!A:T,20,0)</f>
        <v>直连</v>
      </c>
    </row>
    <row r="108" s="4" customFormat="1" hidden="1" spans="1:9">
      <c r="A108" s="4">
        <v>15918050450</v>
      </c>
      <c r="B108" s="5">
        <v>44401</v>
      </c>
      <c r="C108" s="5">
        <v>44402</v>
      </c>
      <c r="D108" s="4">
        <v>192.43</v>
      </c>
      <c r="E108" s="4" t="str">
        <f>VLOOKUP(A108,HOP!A:L,12,0)</f>
        <v>192.43</v>
      </c>
      <c r="F108" s="4" t="str">
        <f>VLOOKUP(A108,HOP!A:C,3,0)</f>
        <v>2207479</v>
      </c>
      <c r="G108" s="4">
        <f>D108-E108</f>
        <v>0</v>
      </c>
      <c r="H108" s="4" t="str">
        <f>$H$1&amp;F108</f>
        <v>，2207479</v>
      </c>
      <c r="I108" s="4" t="str">
        <f>VLOOKUP(A108,HOP!A:T,20,0)</f>
        <v>直连</v>
      </c>
    </row>
    <row r="109" s="4" customFormat="1" hidden="1" spans="1:9">
      <c r="A109" s="4">
        <v>15918090358</v>
      </c>
      <c r="B109" s="5">
        <v>44401</v>
      </c>
      <c r="C109" s="5">
        <v>44402</v>
      </c>
      <c r="D109" s="4">
        <v>402.41</v>
      </c>
      <c r="E109" s="4" t="str">
        <f>VLOOKUP(A109,HOP!A:L,12,0)</f>
        <v>402.41</v>
      </c>
      <c r="F109" s="4" t="str">
        <f>VLOOKUP(A109,HOP!A:C,3,0)</f>
        <v>2207483</v>
      </c>
      <c r="G109" s="4">
        <f>D109-E109</f>
        <v>0</v>
      </c>
      <c r="H109" s="4" t="str">
        <f>$H$1&amp;F109</f>
        <v>，2207483</v>
      </c>
      <c r="I109" s="4" t="str">
        <f>VLOOKUP(A109,HOP!A:T,20,0)</f>
        <v>直连</v>
      </c>
    </row>
    <row r="110" s="4" customFormat="1" hidden="1" spans="1:9">
      <c r="A110" s="4">
        <v>15918263603</v>
      </c>
      <c r="B110" s="5">
        <v>44401</v>
      </c>
      <c r="C110" s="5">
        <v>44402</v>
      </c>
      <c r="D110" s="4">
        <v>382.28</v>
      </c>
      <c r="E110" s="4" t="str">
        <f>VLOOKUP(A110,HOP!A:L,12,0)</f>
        <v>382.28</v>
      </c>
      <c r="F110" s="4" t="str">
        <f>VLOOKUP(A110,HOP!A:C,3,0)</f>
        <v>2207491</v>
      </c>
      <c r="G110" s="4">
        <f>D110-E110</f>
        <v>0</v>
      </c>
      <c r="H110" s="4" t="str">
        <f>$H$1&amp;F110</f>
        <v>，2207491</v>
      </c>
      <c r="I110" s="4" t="str">
        <f>VLOOKUP(A110,HOP!A:T,20,0)</f>
        <v>直连</v>
      </c>
    </row>
    <row r="111" s="4" customFormat="1" hidden="1" spans="1:9">
      <c r="A111" s="4">
        <v>15918735633</v>
      </c>
      <c r="B111" s="5">
        <v>44401</v>
      </c>
      <c r="C111" s="5">
        <v>44402</v>
      </c>
      <c r="D111" s="4">
        <v>191.79</v>
      </c>
      <c r="E111" s="4" t="str">
        <f>VLOOKUP(A111,HOP!A:L,12,0)</f>
        <v>191.79</v>
      </c>
      <c r="F111" s="4" t="str">
        <f>VLOOKUP(A111,HOP!A:C,3,0)</f>
        <v>2207522</v>
      </c>
      <c r="G111" s="4">
        <f>D111-E111</f>
        <v>0</v>
      </c>
      <c r="H111" s="4" t="str">
        <f>$H$1&amp;F111</f>
        <v>，2207522</v>
      </c>
      <c r="I111" s="4" t="str">
        <f>VLOOKUP(A111,HOP!A:T,20,0)</f>
        <v>直连</v>
      </c>
    </row>
    <row r="112" s="4" customFormat="1" hidden="1" spans="1:9">
      <c r="A112" s="4">
        <v>15918746690</v>
      </c>
      <c r="B112" s="5">
        <v>44401</v>
      </c>
      <c r="C112" s="5">
        <v>44402</v>
      </c>
      <c r="D112" s="4">
        <v>186.14</v>
      </c>
      <c r="E112" s="4" t="str">
        <f>VLOOKUP(A112,HOP!A:L,12,0)</f>
        <v>186.14</v>
      </c>
      <c r="F112" s="4" t="str">
        <f>VLOOKUP(A112,HOP!A:C,3,0)</f>
        <v>2207526</v>
      </c>
      <c r="G112" s="4">
        <f>D112-E112</f>
        <v>0</v>
      </c>
      <c r="H112" s="4" t="str">
        <f>$H$1&amp;F112</f>
        <v>，2207526</v>
      </c>
      <c r="I112" s="4" t="str">
        <f>VLOOKUP(A112,HOP!A:T,20,0)</f>
        <v>直连</v>
      </c>
    </row>
    <row r="113" s="4" customFormat="1" hidden="1" spans="1:9">
      <c r="A113" s="4">
        <v>15919227816</v>
      </c>
      <c r="B113" s="5">
        <v>44401</v>
      </c>
      <c r="C113" s="5">
        <v>44402</v>
      </c>
      <c r="D113" s="4">
        <v>245.16</v>
      </c>
      <c r="E113" s="4" t="str">
        <f>VLOOKUP(A113,HOP!A:L,12,0)</f>
        <v>245.16</v>
      </c>
      <c r="F113" s="4" t="str">
        <f>VLOOKUP(A113,HOP!A:C,3,0)</f>
        <v>2207569</v>
      </c>
      <c r="G113" s="4">
        <f>D113-E113</f>
        <v>0</v>
      </c>
      <c r="H113" s="4" t="str">
        <f>$H$1&amp;F113</f>
        <v>，2207569</v>
      </c>
      <c r="I113" s="4" t="str">
        <f>VLOOKUP(A113,HOP!A:T,20,0)</f>
        <v>直连</v>
      </c>
    </row>
    <row r="114" s="4" customFormat="1" hidden="1" spans="1:9">
      <c r="A114" s="4">
        <v>15919253068</v>
      </c>
      <c r="B114" s="5">
        <v>44401</v>
      </c>
      <c r="C114" s="5">
        <v>44402</v>
      </c>
      <c r="D114" s="4">
        <v>298.48</v>
      </c>
      <c r="E114" s="4" t="str">
        <f>VLOOKUP(A114,HOP!A:L,12,0)</f>
        <v>298.48</v>
      </c>
      <c r="F114" s="4" t="str">
        <f>VLOOKUP(A114,HOP!A:C,3,0)</f>
        <v>2207571</v>
      </c>
      <c r="G114" s="4">
        <f>D114-E114</f>
        <v>0</v>
      </c>
      <c r="H114" s="4" t="str">
        <f>$H$1&amp;F114</f>
        <v>，2207571</v>
      </c>
      <c r="I114" s="4" t="str">
        <f>VLOOKUP(A114,HOP!A:T,20,0)</f>
        <v>直连</v>
      </c>
    </row>
    <row r="115" s="4" customFormat="1" hidden="1" spans="1:9">
      <c r="A115" s="4">
        <v>15919303182</v>
      </c>
      <c r="B115" s="5">
        <v>44401</v>
      </c>
      <c r="C115" s="5">
        <v>44402</v>
      </c>
      <c r="D115" s="4">
        <v>215.4</v>
      </c>
      <c r="E115" s="4" t="str">
        <f>VLOOKUP(A115,HOP!A:L,12,0)</f>
        <v>215.40</v>
      </c>
      <c r="F115" s="4" t="str">
        <f>VLOOKUP(A115,HOP!A:C,3,0)</f>
        <v>2207580</v>
      </c>
      <c r="G115" s="4">
        <f>D115-E115</f>
        <v>0</v>
      </c>
      <c r="H115" s="4" t="str">
        <f>$H$1&amp;F115</f>
        <v>，2207580</v>
      </c>
      <c r="I115" s="4" t="str">
        <f>VLOOKUP(A115,HOP!A:T,20,0)</f>
        <v>直连</v>
      </c>
    </row>
    <row r="116" s="4" customFormat="1" hidden="1" spans="1:9">
      <c r="A116" s="4">
        <v>15919469973</v>
      </c>
      <c r="B116" s="5">
        <v>44401</v>
      </c>
      <c r="C116" s="5">
        <v>44402</v>
      </c>
      <c r="D116" s="4">
        <v>153.08</v>
      </c>
      <c r="E116" s="4" t="str">
        <f>VLOOKUP(A116,HOP!A:L,12,0)</f>
        <v>153.08</v>
      </c>
      <c r="F116" s="4" t="str">
        <f>VLOOKUP(A116,HOP!A:C,3,0)</f>
        <v>2207596</v>
      </c>
      <c r="G116" s="4">
        <f t="shared" ref="G116:G143" si="2">D116-E116</f>
        <v>0</v>
      </c>
      <c r="H116" s="4" t="str">
        <f t="shared" ref="H116:H143" si="3">$H$1&amp;F116</f>
        <v>，2207596</v>
      </c>
      <c r="I116" s="4" t="str">
        <f>VLOOKUP(A116,HOP!A:T,20,0)</f>
        <v>直连</v>
      </c>
    </row>
    <row r="117" s="4" customFormat="1" hidden="1" spans="1:9">
      <c r="A117" s="4">
        <v>15919525550</v>
      </c>
      <c r="B117" s="5">
        <v>44401</v>
      </c>
      <c r="C117" s="5">
        <v>44402</v>
      </c>
      <c r="D117" s="4">
        <v>459.24</v>
      </c>
      <c r="E117" s="4" t="str">
        <f>VLOOKUP(A117,HOP!A:L,12,0)</f>
        <v>459.24</v>
      </c>
      <c r="F117" s="4" t="str">
        <f>VLOOKUP(A117,HOP!A:C,3,0)</f>
        <v>2207601</v>
      </c>
      <c r="G117" s="4">
        <f t="shared" si="2"/>
        <v>0</v>
      </c>
      <c r="H117" s="4" t="str">
        <f t="shared" si="3"/>
        <v>，2207601</v>
      </c>
      <c r="I117" s="4" t="str">
        <f>VLOOKUP(A117,HOP!A:T,20,0)</f>
        <v>直连</v>
      </c>
    </row>
    <row r="118" s="4" customFormat="1" hidden="1" spans="1:9">
      <c r="A118" s="4">
        <v>15919542369</v>
      </c>
      <c r="B118" s="5">
        <v>44401</v>
      </c>
      <c r="C118" s="5">
        <v>44402</v>
      </c>
      <c r="D118" s="4">
        <v>180.57</v>
      </c>
      <c r="E118" s="4" t="str">
        <f>VLOOKUP(A118,HOP!A:L,12,0)</f>
        <v>180.57</v>
      </c>
      <c r="F118" s="4" t="str">
        <f>VLOOKUP(A118,HOP!A:C,3,0)</f>
        <v>2207605</v>
      </c>
      <c r="G118" s="4">
        <f t="shared" si="2"/>
        <v>0</v>
      </c>
      <c r="H118" s="4" t="str">
        <f t="shared" si="3"/>
        <v>，2207605</v>
      </c>
      <c r="I118" s="4" t="str">
        <f>VLOOKUP(A118,HOP!A:T,20,0)</f>
        <v>直连</v>
      </c>
    </row>
    <row r="119" s="4" customFormat="1" hidden="1" spans="1:9">
      <c r="A119" s="4">
        <v>15919637758</v>
      </c>
      <c r="B119" s="5">
        <v>44401</v>
      </c>
      <c r="C119" s="5">
        <v>44402</v>
      </c>
      <c r="D119" s="4">
        <v>198.13</v>
      </c>
      <c r="E119" s="4" t="str">
        <f>VLOOKUP(A119,HOP!A:L,12,0)</f>
        <v>198.13</v>
      </c>
      <c r="F119" s="4" t="str">
        <f>VLOOKUP(A119,HOP!A:C,3,0)</f>
        <v>2207617</v>
      </c>
      <c r="G119" s="4">
        <f t="shared" si="2"/>
        <v>0</v>
      </c>
      <c r="H119" s="4" t="str">
        <f t="shared" si="3"/>
        <v>，2207617</v>
      </c>
      <c r="I119" s="4" t="str">
        <f>VLOOKUP(A119,HOP!A:T,20,0)</f>
        <v>直连</v>
      </c>
    </row>
    <row r="120" s="4" customFormat="1" hidden="1" spans="1:9">
      <c r="A120" s="4">
        <v>15919745811</v>
      </c>
      <c r="B120" s="5">
        <v>44401</v>
      </c>
      <c r="C120" s="5">
        <v>44402</v>
      </c>
      <c r="D120" s="4">
        <v>305.04</v>
      </c>
      <c r="E120" s="4" t="str">
        <f>VLOOKUP(A120,HOP!A:L,12,0)</f>
        <v>305.04</v>
      </c>
      <c r="F120" s="4" t="str">
        <f>VLOOKUP(A120,HOP!A:C,3,0)</f>
        <v>2207626</v>
      </c>
      <c r="G120" s="4">
        <f t="shared" si="2"/>
        <v>0</v>
      </c>
      <c r="H120" s="4" t="str">
        <f t="shared" si="3"/>
        <v>，2207626</v>
      </c>
      <c r="I120" s="4" t="str">
        <f>VLOOKUP(A120,HOP!A:T,20,0)</f>
        <v>直连</v>
      </c>
    </row>
    <row r="121" s="4" customFormat="1" hidden="1" spans="1:9">
      <c r="A121" s="4">
        <v>15919813088</v>
      </c>
      <c r="B121" s="5">
        <v>44401</v>
      </c>
      <c r="C121" s="5">
        <v>44402</v>
      </c>
      <c r="D121" s="4">
        <v>149.24</v>
      </c>
      <c r="E121" s="4" t="str">
        <f>VLOOKUP(A121,HOP!A:L,12,0)</f>
        <v>149.24</v>
      </c>
      <c r="F121" s="4" t="str">
        <f>VLOOKUP(A121,HOP!A:C,3,0)</f>
        <v>2207634</v>
      </c>
      <c r="G121" s="4">
        <f t="shared" si="2"/>
        <v>0</v>
      </c>
      <c r="H121" s="4" t="str">
        <f t="shared" si="3"/>
        <v>，2207634</v>
      </c>
      <c r="I121" s="4" t="str">
        <f>VLOOKUP(A121,HOP!A:T,20,0)</f>
        <v>直连</v>
      </c>
    </row>
    <row r="122" s="4" customFormat="1" hidden="1" spans="1:9">
      <c r="A122" s="4">
        <v>15919921281</v>
      </c>
      <c r="B122" s="5">
        <v>44401</v>
      </c>
      <c r="C122" s="5">
        <v>44402</v>
      </c>
      <c r="D122" s="4">
        <v>162.36</v>
      </c>
      <c r="E122" s="4" t="str">
        <f>VLOOKUP(A122,HOP!A:L,12,0)</f>
        <v>162.36</v>
      </c>
      <c r="F122" s="4" t="str">
        <f>VLOOKUP(A122,HOP!A:C,3,0)</f>
        <v>2207649</v>
      </c>
      <c r="G122" s="4">
        <f t="shared" si="2"/>
        <v>0</v>
      </c>
      <c r="H122" s="4" t="str">
        <f t="shared" si="3"/>
        <v>，2207649</v>
      </c>
      <c r="I122" s="4" t="str">
        <f>VLOOKUP(A122,HOP!A:T,20,0)</f>
        <v>直连</v>
      </c>
    </row>
    <row r="123" s="4" customFormat="1" hidden="1" spans="1:9">
      <c r="A123" s="4">
        <v>15919939835</v>
      </c>
      <c r="B123" s="5">
        <v>44401</v>
      </c>
      <c r="C123" s="5">
        <v>44402</v>
      </c>
      <c r="D123" s="4">
        <v>180.61</v>
      </c>
      <c r="E123" s="4" t="str">
        <f>VLOOKUP(A123,HOP!A:L,12,0)</f>
        <v>180.61</v>
      </c>
      <c r="F123" s="4" t="str">
        <f>VLOOKUP(A123,HOP!A:C,3,0)</f>
        <v>2207652</v>
      </c>
      <c r="G123" s="4">
        <f t="shared" si="2"/>
        <v>0</v>
      </c>
      <c r="H123" s="4" t="str">
        <f t="shared" si="3"/>
        <v>，2207652</v>
      </c>
      <c r="I123" s="4" t="str">
        <f>VLOOKUP(A123,HOP!A:T,20,0)</f>
        <v>直连</v>
      </c>
    </row>
    <row r="124" s="4" customFormat="1" hidden="1" spans="1:9">
      <c r="A124" s="4">
        <v>15920027818</v>
      </c>
      <c r="B124" s="5">
        <v>44401</v>
      </c>
      <c r="C124" s="5">
        <v>44402</v>
      </c>
      <c r="D124" s="4">
        <v>186.14</v>
      </c>
      <c r="E124" s="4" t="str">
        <f>VLOOKUP(A124,HOP!A:L,12,0)</f>
        <v>186.14</v>
      </c>
      <c r="F124" s="4" t="str">
        <f>VLOOKUP(A124,HOP!A:C,3,0)</f>
        <v>2207670</v>
      </c>
      <c r="G124" s="4">
        <f t="shared" si="2"/>
        <v>0</v>
      </c>
      <c r="H124" s="4" t="str">
        <f t="shared" si="3"/>
        <v>，2207670</v>
      </c>
      <c r="I124" s="4" t="str">
        <f>VLOOKUP(A124,HOP!A:T,20,0)</f>
        <v>直连</v>
      </c>
    </row>
    <row r="125" s="4" customFormat="1" hidden="1" spans="1:9">
      <c r="A125" s="4">
        <v>15920039921</v>
      </c>
      <c r="B125" s="5">
        <v>44401</v>
      </c>
      <c r="C125" s="5">
        <v>44402</v>
      </c>
      <c r="D125" s="4">
        <v>183.82</v>
      </c>
      <c r="E125" s="4" t="str">
        <f>VLOOKUP(A125,HOP!A:L,12,0)</f>
        <v>183.82</v>
      </c>
      <c r="F125" s="4" t="str">
        <f>VLOOKUP(A125,HOP!A:C,3,0)</f>
        <v>2207674</v>
      </c>
      <c r="G125" s="4">
        <f t="shared" si="2"/>
        <v>0</v>
      </c>
      <c r="H125" s="4" t="str">
        <f t="shared" si="3"/>
        <v>，2207674</v>
      </c>
      <c r="I125" s="4" t="str">
        <f>VLOOKUP(A125,HOP!A:T,20,0)</f>
        <v>直连</v>
      </c>
    </row>
    <row r="126" s="4" customFormat="1" hidden="1" spans="1:9">
      <c r="A126" s="4">
        <v>15920062510</v>
      </c>
      <c r="B126" s="5">
        <v>44401</v>
      </c>
      <c r="C126" s="5">
        <v>44402</v>
      </c>
      <c r="D126" s="4">
        <v>0</v>
      </c>
      <c r="E126" s="4" t="str">
        <f>VLOOKUP(A126,HOP!A:L,12,0)</f>
        <v>0.00</v>
      </c>
      <c r="F126" s="4" t="str">
        <f>VLOOKUP(A126,HOP!A:C,3,0)</f>
        <v>2207677</v>
      </c>
      <c r="G126" s="4">
        <f t="shared" si="2"/>
        <v>0</v>
      </c>
      <c r="H126" s="4" t="str">
        <f t="shared" si="3"/>
        <v>，2207677</v>
      </c>
      <c r="I126" s="4" t="str">
        <f>VLOOKUP(A126,HOP!A:T,20,0)</f>
        <v>直连</v>
      </c>
    </row>
    <row r="127" s="4" customFormat="1" hidden="1" spans="1:9">
      <c r="A127" s="4">
        <v>15920154098</v>
      </c>
      <c r="B127" s="5">
        <v>44401</v>
      </c>
      <c r="C127" s="5">
        <v>44402</v>
      </c>
      <c r="D127" s="4">
        <v>644.48</v>
      </c>
      <c r="E127" s="4" t="str">
        <f>VLOOKUP(A127,HOP!A:L,12,0)</f>
        <v>644.48</v>
      </c>
      <c r="F127" s="4" t="str">
        <f>VLOOKUP(A127,HOP!A:C,3,0)</f>
        <v>2207689</v>
      </c>
      <c r="G127" s="4">
        <f t="shared" si="2"/>
        <v>0</v>
      </c>
      <c r="H127" s="4" t="str">
        <f t="shared" si="3"/>
        <v>，2207689</v>
      </c>
      <c r="I127" s="4" t="str">
        <f>VLOOKUP(A127,HOP!A:T,20,0)</f>
        <v>直连</v>
      </c>
    </row>
    <row r="128" s="4" customFormat="1" hidden="1" spans="1:9">
      <c r="A128" s="4">
        <v>15920419966</v>
      </c>
      <c r="B128" s="5">
        <v>44401</v>
      </c>
      <c r="C128" s="5">
        <v>44402</v>
      </c>
      <c r="D128" s="4">
        <v>227.21</v>
      </c>
      <c r="E128" s="4" t="str">
        <f>VLOOKUP(A128,HOP!A:L,12,0)</f>
        <v>227.21</v>
      </c>
      <c r="F128" s="4" t="str">
        <f>VLOOKUP(A128,HOP!A:C,3,0)</f>
        <v>2207728</v>
      </c>
      <c r="G128" s="4">
        <f t="shared" si="2"/>
        <v>0</v>
      </c>
      <c r="H128" s="4" t="str">
        <f t="shared" si="3"/>
        <v>，2207728</v>
      </c>
      <c r="I128" s="4" t="str">
        <f>VLOOKUP(A128,HOP!A:T,20,0)</f>
        <v>直连</v>
      </c>
    </row>
    <row r="129" s="4" customFormat="1" hidden="1" spans="1:9">
      <c r="A129" s="4">
        <v>15920498926</v>
      </c>
      <c r="B129" s="5">
        <v>44401</v>
      </c>
      <c r="C129" s="5">
        <v>44402</v>
      </c>
      <c r="D129" s="4">
        <v>132.53</v>
      </c>
      <c r="E129" s="4" t="str">
        <f>VLOOKUP(A129,HOP!A:L,12,0)</f>
        <v>132.53</v>
      </c>
      <c r="F129" s="4" t="str">
        <f>VLOOKUP(A129,HOP!A:C,3,0)</f>
        <v>2207736</v>
      </c>
      <c r="G129" s="4">
        <f t="shared" si="2"/>
        <v>0</v>
      </c>
      <c r="H129" s="4" t="str">
        <f t="shared" si="3"/>
        <v>，2207736</v>
      </c>
      <c r="I129" s="4" t="str">
        <f>VLOOKUP(A129,HOP!A:T,20,0)</f>
        <v>直连</v>
      </c>
    </row>
    <row r="130" s="4" customFormat="1" hidden="1" spans="1:9">
      <c r="A130" s="4">
        <v>15920513457</v>
      </c>
      <c r="B130" s="5">
        <v>44401</v>
      </c>
      <c r="C130" s="5">
        <v>44402</v>
      </c>
      <c r="D130" s="4">
        <v>227.01</v>
      </c>
      <c r="E130" s="4" t="str">
        <f>VLOOKUP(A130,HOP!A:L,12,0)</f>
        <v>227.01</v>
      </c>
      <c r="F130" s="4" t="str">
        <f>VLOOKUP(A130,HOP!A:C,3,0)</f>
        <v>2207738</v>
      </c>
      <c r="G130" s="4">
        <f t="shared" si="2"/>
        <v>0</v>
      </c>
      <c r="H130" s="4" t="str">
        <f t="shared" si="3"/>
        <v>，2207738</v>
      </c>
      <c r="I130" s="4" t="str">
        <f>VLOOKUP(A130,HOP!A:T,20,0)</f>
        <v>直连</v>
      </c>
    </row>
    <row r="131" s="4" customFormat="1" hidden="1" spans="1:9">
      <c r="A131" s="4">
        <v>15920549442</v>
      </c>
      <c r="B131" s="5">
        <v>44401</v>
      </c>
      <c r="C131" s="5">
        <v>44402</v>
      </c>
      <c r="D131" s="4">
        <v>254.43</v>
      </c>
      <c r="E131" s="4" t="str">
        <f>VLOOKUP(A131,HOP!A:L,12,0)</f>
        <v>254.43</v>
      </c>
      <c r="F131" s="4" t="str">
        <f>VLOOKUP(A131,HOP!A:C,3,0)</f>
        <v>2207742</v>
      </c>
      <c r="G131" s="4">
        <f t="shared" si="2"/>
        <v>0</v>
      </c>
      <c r="H131" s="4" t="str">
        <f t="shared" si="3"/>
        <v>，2207742</v>
      </c>
      <c r="I131" s="4" t="str">
        <f>VLOOKUP(A131,HOP!A:T,20,0)</f>
        <v>直连</v>
      </c>
    </row>
    <row r="132" s="4" customFormat="1" hidden="1" spans="1:9">
      <c r="A132" s="4">
        <v>15920705423</v>
      </c>
      <c r="B132" s="5">
        <v>44401</v>
      </c>
      <c r="C132" s="5">
        <v>44402</v>
      </c>
      <c r="D132" s="4">
        <v>174.08</v>
      </c>
      <c r="E132" s="4" t="str">
        <f>VLOOKUP(A132,HOP!A:L,12,0)</f>
        <v>174.08</v>
      </c>
      <c r="F132" s="4" t="str">
        <f>VLOOKUP(A132,HOP!A:C,3,0)</f>
        <v>2207767</v>
      </c>
      <c r="G132" s="4">
        <f t="shared" si="2"/>
        <v>0</v>
      </c>
      <c r="H132" s="4" t="str">
        <f t="shared" si="3"/>
        <v>，2207767</v>
      </c>
      <c r="I132" s="4" t="str">
        <f>VLOOKUP(A132,HOP!A:T,20,0)</f>
        <v>直连</v>
      </c>
    </row>
    <row r="133" s="4" customFormat="1" hidden="1" spans="1:9">
      <c r="A133" s="4">
        <v>15920853788</v>
      </c>
      <c r="B133" s="5">
        <v>44401</v>
      </c>
      <c r="C133" s="5">
        <v>44402</v>
      </c>
      <c r="D133" s="4">
        <v>1309.72</v>
      </c>
      <c r="E133" s="4" t="str">
        <f>VLOOKUP(A133,HOP!A:L,12,0)</f>
        <v>1309.72</v>
      </c>
      <c r="F133" s="4" t="str">
        <f>VLOOKUP(A133,HOP!A:C,3,0)</f>
        <v>2207781</v>
      </c>
      <c r="G133" s="4">
        <f t="shared" si="2"/>
        <v>0</v>
      </c>
      <c r="H133" s="4" t="str">
        <f t="shared" si="3"/>
        <v>，2207781</v>
      </c>
      <c r="I133" s="4" t="str">
        <f>VLOOKUP(A133,HOP!A:T,20,0)</f>
        <v>直连</v>
      </c>
    </row>
    <row r="134" s="4" customFormat="1" hidden="1" spans="1:9">
      <c r="A134" s="4">
        <v>15920912752</v>
      </c>
      <c r="B134" s="5">
        <v>44401</v>
      </c>
      <c r="C134" s="5">
        <v>44402</v>
      </c>
      <c r="D134" s="4">
        <v>253.7</v>
      </c>
      <c r="E134" s="4" t="str">
        <f>VLOOKUP(A134,HOP!A:L,12,0)</f>
        <v>253.70</v>
      </c>
      <c r="F134" s="4" t="str">
        <f>VLOOKUP(A134,HOP!A:C,3,0)</f>
        <v>2207797</v>
      </c>
      <c r="G134" s="4">
        <f t="shared" si="2"/>
        <v>0</v>
      </c>
      <c r="H134" s="4" t="str">
        <f t="shared" si="3"/>
        <v>，2207797</v>
      </c>
      <c r="I134" s="4" t="str">
        <f>VLOOKUP(A134,HOP!A:T,20,0)</f>
        <v>直连</v>
      </c>
    </row>
    <row r="135" s="4" customFormat="1" hidden="1" spans="1:9">
      <c r="A135" s="4">
        <v>15920946478</v>
      </c>
      <c r="B135" s="5">
        <v>44401</v>
      </c>
      <c r="C135" s="5">
        <v>44402</v>
      </c>
      <c r="D135" s="4">
        <v>366.11</v>
      </c>
      <c r="E135" s="4" t="str">
        <f>VLOOKUP(A135,HOP!A:L,12,0)</f>
        <v>366.11</v>
      </c>
      <c r="F135" s="4" t="str">
        <f>VLOOKUP(A135,HOP!A:C,3,0)</f>
        <v>2207801</v>
      </c>
      <c r="G135" s="4">
        <f t="shared" si="2"/>
        <v>0</v>
      </c>
      <c r="H135" s="4" t="str">
        <f t="shared" si="3"/>
        <v>，2207801</v>
      </c>
      <c r="I135" s="4" t="str">
        <f>VLOOKUP(A135,HOP!A:T,20,0)</f>
        <v>直连</v>
      </c>
    </row>
    <row r="136" s="4" customFormat="1" hidden="1" spans="1:9">
      <c r="A136" s="4">
        <v>15920974858</v>
      </c>
      <c r="B136" s="5">
        <v>44401</v>
      </c>
      <c r="C136" s="5">
        <v>44402</v>
      </c>
      <c r="D136" s="4">
        <v>219.92</v>
      </c>
      <c r="E136" s="4" t="str">
        <f>VLOOKUP(A136,HOP!A:L,12,0)</f>
        <v>219.92</v>
      </c>
      <c r="F136" s="4" t="str">
        <f>VLOOKUP(A136,HOP!A:C,3,0)</f>
        <v>2207803</v>
      </c>
      <c r="G136" s="4">
        <f t="shared" si="2"/>
        <v>0</v>
      </c>
      <c r="H136" s="4" t="str">
        <f t="shared" si="3"/>
        <v>，2207803</v>
      </c>
      <c r="I136" s="4" t="str">
        <f>VLOOKUP(A136,HOP!A:T,20,0)</f>
        <v>直连</v>
      </c>
    </row>
    <row r="137" s="4" customFormat="1" hidden="1" spans="1:9">
      <c r="A137" s="4">
        <v>15921087998</v>
      </c>
      <c r="B137" s="5">
        <v>44401</v>
      </c>
      <c r="C137" s="5">
        <v>44402</v>
      </c>
      <c r="D137" s="4">
        <v>134.64</v>
      </c>
      <c r="E137" s="4" t="str">
        <f>VLOOKUP(A137,HOP!A:L,12,0)</f>
        <v>134.64</v>
      </c>
      <c r="F137" s="4" t="str">
        <f>VLOOKUP(A137,HOP!A:C,3,0)</f>
        <v>2207822</v>
      </c>
      <c r="G137" s="4">
        <f t="shared" si="2"/>
        <v>0</v>
      </c>
      <c r="H137" s="4" t="str">
        <f t="shared" si="3"/>
        <v>，2207822</v>
      </c>
      <c r="I137" s="4" t="str">
        <f>VLOOKUP(A137,HOP!A:T,20,0)</f>
        <v>直连</v>
      </c>
    </row>
    <row r="138" s="4" customFormat="1" hidden="1" spans="1:9">
      <c r="A138" s="4">
        <v>15921100169</v>
      </c>
      <c r="B138" s="5">
        <v>44401</v>
      </c>
      <c r="C138" s="5">
        <v>44402</v>
      </c>
      <c r="D138" s="4">
        <v>337.62</v>
      </c>
      <c r="E138" s="4" t="str">
        <f>VLOOKUP(A138,HOP!A:L,12,0)</f>
        <v>337.62</v>
      </c>
      <c r="F138" s="4" t="str">
        <f>VLOOKUP(A138,HOP!A:C,3,0)</f>
        <v>2207824</v>
      </c>
      <c r="G138" s="4">
        <f t="shared" si="2"/>
        <v>0</v>
      </c>
      <c r="H138" s="4" t="str">
        <f t="shared" si="3"/>
        <v>，2207824</v>
      </c>
      <c r="I138" s="4" t="str">
        <f>VLOOKUP(A138,HOP!A:T,20,0)</f>
        <v>直连</v>
      </c>
    </row>
    <row r="139" s="4" customFormat="1" hidden="1" spans="1:9">
      <c r="A139" s="4">
        <v>15921150478</v>
      </c>
      <c r="B139" s="5">
        <v>44401</v>
      </c>
      <c r="C139" s="5">
        <v>44402</v>
      </c>
      <c r="D139" s="4">
        <v>219.26</v>
      </c>
      <c r="E139" s="4" t="str">
        <f>VLOOKUP(A139,HOP!A:L,12,0)</f>
        <v>219.26</v>
      </c>
      <c r="F139" s="4" t="str">
        <f>VLOOKUP(A139,HOP!A:C,3,0)</f>
        <v>2207837</v>
      </c>
      <c r="G139" s="4">
        <f t="shared" si="2"/>
        <v>0</v>
      </c>
      <c r="H139" s="4" t="str">
        <f t="shared" si="3"/>
        <v>，2207837</v>
      </c>
      <c r="I139" s="4" t="str">
        <f>VLOOKUP(A139,HOP!A:T,20,0)</f>
        <v>直连</v>
      </c>
    </row>
    <row r="140" s="4" customFormat="1" hidden="1" spans="1:9">
      <c r="A140" s="4">
        <v>15921175109</v>
      </c>
      <c r="B140" s="5">
        <v>44401</v>
      </c>
      <c r="C140" s="5">
        <v>44402</v>
      </c>
      <c r="D140" s="4">
        <v>382.81</v>
      </c>
      <c r="E140" s="4" t="str">
        <f>VLOOKUP(A140,HOP!A:L,12,0)</f>
        <v>382.81</v>
      </c>
      <c r="F140" s="4" t="str">
        <f>VLOOKUP(A140,HOP!A:C,3,0)</f>
        <v>2207839</v>
      </c>
      <c r="G140" s="4">
        <f t="shared" si="2"/>
        <v>0</v>
      </c>
      <c r="H140" s="4" t="str">
        <f t="shared" si="3"/>
        <v>，2207839</v>
      </c>
      <c r="I140" s="4" t="str">
        <f>VLOOKUP(A140,HOP!A:T,20,0)</f>
        <v>直连</v>
      </c>
    </row>
    <row r="141" s="4" customFormat="1" hidden="1" spans="1:9">
      <c r="A141" s="4">
        <v>15921175839</v>
      </c>
      <c r="B141" s="5">
        <v>44401</v>
      </c>
      <c r="C141" s="5">
        <v>44402</v>
      </c>
      <c r="D141" s="4">
        <v>199.32</v>
      </c>
      <c r="E141" s="4" t="str">
        <f>VLOOKUP(A141,HOP!A:L,12,0)</f>
        <v>199.32</v>
      </c>
      <c r="F141" s="4" t="str">
        <f>VLOOKUP(A141,HOP!A:C,3,0)</f>
        <v>2207840</v>
      </c>
      <c r="G141" s="4">
        <f t="shared" si="2"/>
        <v>0</v>
      </c>
      <c r="H141" s="4" t="str">
        <f t="shared" si="3"/>
        <v>，2207840</v>
      </c>
      <c r="I141" s="4" t="str">
        <f>VLOOKUP(A141,HOP!A:T,20,0)</f>
        <v>直连</v>
      </c>
    </row>
    <row r="142" s="4" customFormat="1" hidden="1" spans="1:9">
      <c r="A142" s="4">
        <v>15921198424</v>
      </c>
      <c r="B142" s="5">
        <v>44401</v>
      </c>
      <c r="C142" s="5">
        <v>44402</v>
      </c>
      <c r="D142" s="4">
        <v>3152.8</v>
      </c>
      <c r="E142" s="4" t="str">
        <f>VLOOKUP(A142,HOP!A:L,12,0)</f>
        <v>3152.80</v>
      </c>
      <c r="F142" s="4" t="str">
        <f>VLOOKUP(A142,HOP!A:C,3,0)</f>
        <v>2207846</v>
      </c>
      <c r="G142" s="4">
        <f t="shared" si="2"/>
        <v>0</v>
      </c>
      <c r="H142" s="4" t="str">
        <f t="shared" si="3"/>
        <v>，2207846</v>
      </c>
      <c r="I142" s="4" t="str">
        <f>VLOOKUP(A142,HOP!A:T,20,0)</f>
        <v>直连</v>
      </c>
    </row>
    <row r="143" s="4" customFormat="1" hidden="1" spans="1:9">
      <c r="A143" s="4">
        <v>15921267336</v>
      </c>
      <c r="B143" s="5">
        <v>44401</v>
      </c>
      <c r="C143" s="5">
        <v>44402</v>
      </c>
      <c r="D143" s="4">
        <v>382.81</v>
      </c>
      <c r="E143" s="4" t="str">
        <f>VLOOKUP(A143,HOP!A:L,12,0)</f>
        <v>382.81</v>
      </c>
      <c r="F143" s="4" t="str">
        <f>VLOOKUP(A143,HOP!A:C,3,0)</f>
        <v>2207857</v>
      </c>
      <c r="G143" s="4">
        <f t="shared" si="2"/>
        <v>0</v>
      </c>
      <c r="H143" s="4" t="str">
        <f t="shared" si="3"/>
        <v>，2207857</v>
      </c>
      <c r="I143" s="4" t="str">
        <f>VLOOKUP(A143,HOP!A:T,20,0)</f>
        <v>直连</v>
      </c>
    </row>
    <row r="144" s="4" customFormat="1" hidden="1" spans="1:9">
      <c r="A144" s="4">
        <v>15921308121</v>
      </c>
      <c r="B144" s="5">
        <v>44401</v>
      </c>
      <c r="C144" s="5">
        <v>44402</v>
      </c>
      <c r="D144" s="4">
        <v>382.81</v>
      </c>
      <c r="E144" s="4" t="str">
        <f>VLOOKUP(A144,HOP!A:L,12,0)</f>
        <v>382.81</v>
      </c>
      <c r="F144" s="4" t="str">
        <f>VLOOKUP(A144,HOP!A:C,3,0)</f>
        <v>2207863</v>
      </c>
      <c r="G144" s="4">
        <f>D144-E144</f>
        <v>0</v>
      </c>
      <c r="H144" s="4" t="str">
        <f>$H$1&amp;F144</f>
        <v>，2207863</v>
      </c>
      <c r="I144" s="4" t="str">
        <f>VLOOKUP(A144,HOP!A:T,20,0)</f>
        <v>直连</v>
      </c>
    </row>
    <row r="145" s="4" customFormat="1" hidden="1" spans="1:9">
      <c r="A145" s="4">
        <v>15921315180</v>
      </c>
      <c r="B145" s="5">
        <v>44401</v>
      </c>
      <c r="C145" s="5">
        <v>44402</v>
      </c>
      <c r="D145" s="4">
        <v>382.81</v>
      </c>
      <c r="E145" s="4" t="str">
        <f>VLOOKUP(A145,HOP!A:L,12,0)</f>
        <v>382.81</v>
      </c>
      <c r="F145" s="4" t="str">
        <f>VLOOKUP(A145,HOP!A:C,3,0)</f>
        <v>2207866</v>
      </c>
      <c r="G145" s="4">
        <f>D145-E145</f>
        <v>0</v>
      </c>
      <c r="H145" s="4" t="str">
        <f>$H$1&amp;F145</f>
        <v>，2207866</v>
      </c>
      <c r="I145" s="4" t="str">
        <f>VLOOKUP(A145,HOP!A:T,20,0)</f>
        <v>直连</v>
      </c>
    </row>
    <row r="146" s="4" customFormat="1" hidden="1" spans="1:9">
      <c r="A146" s="4">
        <v>15921321357</v>
      </c>
      <c r="B146" s="5">
        <v>44401</v>
      </c>
      <c r="C146" s="5">
        <v>44402</v>
      </c>
      <c r="D146" s="4">
        <v>382.81</v>
      </c>
      <c r="E146" s="4" t="str">
        <f>VLOOKUP(A146,HOP!A:L,12,0)</f>
        <v>382.81</v>
      </c>
      <c r="F146" s="4" t="str">
        <f>VLOOKUP(A146,HOP!A:C,3,0)</f>
        <v>2207867</v>
      </c>
      <c r="G146" s="4">
        <f>D146-E146</f>
        <v>0</v>
      </c>
      <c r="H146" s="4" t="str">
        <f>$H$1&amp;F146</f>
        <v>，2207867</v>
      </c>
      <c r="I146" s="4" t="str">
        <f>VLOOKUP(A146,HOP!A:T,20,0)</f>
        <v>直连</v>
      </c>
    </row>
    <row r="147" s="4" customFormat="1" hidden="1" spans="1:9">
      <c r="A147" s="4">
        <v>15921352678</v>
      </c>
      <c r="B147" s="5">
        <v>44401</v>
      </c>
      <c r="C147" s="5">
        <v>44402</v>
      </c>
      <c r="D147" s="4">
        <v>180.84</v>
      </c>
      <c r="E147" s="4" t="str">
        <f>VLOOKUP(A147,HOP!A:L,12,0)</f>
        <v>180.84</v>
      </c>
      <c r="F147" s="4" t="str">
        <f>VLOOKUP(A147,HOP!A:C,3,0)</f>
        <v>2207876</v>
      </c>
      <c r="G147" s="4">
        <f>D147-E147</f>
        <v>0</v>
      </c>
      <c r="H147" s="4" t="str">
        <f>$H$1&amp;F147</f>
        <v>，2207876</v>
      </c>
      <c r="I147" s="4" t="str">
        <f>VLOOKUP(A147,HOP!A:T,20,0)</f>
        <v>直连</v>
      </c>
    </row>
    <row r="148" s="4" customFormat="1" hidden="1" spans="1:9">
      <c r="A148" s="4">
        <v>15921360696</v>
      </c>
      <c r="B148" s="5">
        <v>44401</v>
      </c>
      <c r="C148" s="5">
        <v>44402</v>
      </c>
      <c r="D148" s="4">
        <v>305.04</v>
      </c>
      <c r="E148" s="4" t="str">
        <f>VLOOKUP(A148,HOP!A:L,12,0)</f>
        <v>305.04</v>
      </c>
      <c r="F148" s="4" t="str">
        <f>VLOOKUP(A148,HOP!A:C,3,0)</f>
        <v>2207878</v>
      </c>
      <c r="G148" s="4">
        <f>D148-E148</f>
        <v>0</v>
      </c>
      <c r="H148" s="4" t="str">
        <f>$H$1&amp;F148</f>
        <v>，2207878</v>
      </c>
      <c r="I148" s="4" t="str">
        <f>VLOOKUP(A148,HOP!A:T,20,0)</f>
        <v>直连</v>
      </c>
    </row>
    <row r="149" s="4" customFormat="1" hidden="1" spans="1:9">
      <c r="A149" s="4">
        <v>15921465179</v>
      </c>
      <c r="B149" s="5">
        <v>44401</v>
      </c>
      <c r="C149" s="5">
        <v>44402</v>
      </c>
      <c r="D149" s="4">
        <v>466.23</v>
      </c>
      <c r="E149" s="4" t="str">
        <f>VLOOKUP(A149,HOP!A:L,12,0)</f>
        <v>466.23</v>
      </c>
      <c r="F149" s="4" t="str">
        <f>VLOOKUP(A149,HOP!A:C,3,0)</f>
        <v>2207890</v>
      </c>
      <c r="G149" s="4">
        <f>D149-E149</f>
        <v>0</v>
      </c>
      <c r="H149" s="4" t="str">
        <f>$H$1&amp;F149</f>
        <v>，2207890</v>
      </c>
      <c r="I149" s="4" t="str">
        <f>VLOOKUP(A149,HOP!A:T,20,0)</f>
        <v>直连</v>
      </c>
    </row>
    <row r="150" s="4" customFormat="1" hidden="1" spans="1:9">
      <c r="A150" s="4">
        <v>15921550202</v>
      </c>
      <c r="B150" s="5">
        <v>44401</v>
      </c>
      <c r="C150" s="5">
        <v>44402</v>
      </c>
      <c r="D150" s="4">
        <v>382.81</v>
      </c>
      <c r="E150" s="4" t="str">
        <f>VLOOKUP(A150,HOP!A:L,12,0)</f>
        <v>382.81</v>
      </c>
      <c r="F150" s="4" t="str">
        <f>VLOOKUP(A150,HOP!A:C,3,0)</f>
        <v>2207906</v>
      </c>
      <c r="G150" s="4">
        <f>D150-E150</f>
        <v>0</v>
      </c>
      <c r="H150" s="4" t="str">
        <f>$H$1&amp;F150</f>
        <v>，2207906</v>
      </c>
      <c r="I150" s="4" t="str">
        <f>VLOOKUP(A150,HOP!A:T,20,0)</f>
        <v>直连</v>
      </c>
    </row>
    <row r="151" s="4" customFormat="1" hidden="1" spans="1:9">
      <c r="A151" s="4">
        <v>15921600990</v>
      </c>
      <c r="B151" s="5">
        <v>44401</v>
      </c>
      <c r="C151" s="5">
        <v>44402</v>
      </c>
      <c r="D151" s="4">
        <v>382.81</v>
      </c>
      <c r="E151" s="4" t="str">
        <f>VLOOKUP(A151,HOP!A:L,12,0)</f>
        <v>382.81</v>
      </c>
      <c r="F151" s="4" t="str">
        <f>VLOOKUP(A151,HOP!A:C,3,0)</f>
        <v>2207918</v>
      </c>
      <c r="G151" s="4">
        <f>D151-E151</f>
        <v>0</v>
      </c>
      <c r="H151" s="4" t="str">
        <f>$H$1&amp;F151</f>
        <v>，2207918</v>
      </c>
      <c r="I151" s="4" t="str">
        <f>VLOOKUP(A151,HOP!A:T,20,0)</f>
        <v>直连</v>
      </c>
    </row>
    <row r="152" s="4" customFormat="1" hidden="1" spans="1:9">
      <c r="A152" s="4">
        <v>15921679033</v>
      </c>
      <c r="B152" s="5">
        <v>44401</v>
      </c>
      <c r="C152" s="5">
        <v>44402</v>
      </c>
      <c r="D152" s="4">
        <v>134.64</v>
      </c>
      <c r="E152" s="4" t="str">
        <f>VLOOKUP(A152,HOP!A:L,12,0)</f>
        <v>134.64</v>
      </c>
      <c r="F152" s="4" t="str">
        <f>VLOOKUP(A152,HOP!A:C,3,0)</f>
        <v>2207934</v>
      </c>
      <c r="G152" s="4">
        <f>D152-E152</f>
        <v>0</v>
      </c>
      <c r="H152" s="4" t="str">
        <f>$H$1&amp;F152</f>
        <v>，2207934</v>
      </c>
      <c r="I152" s="4" t="str">
        <f>VLOOKUP(A152,HOP!A:T,20,0)</f>
        <v>直连</v>
      </c>
    </row>
    <row r="153" s="4" customFormat="1" hidden="1" spans="1:9">
      <c r="A153" s="4">
        <v>15921693782</v>
      </c>
      <c r="B153" s="5">
        <v>44401</v>
      </c>
      <c r="C153" s="5">
        <v>44402</v>
      </c>
      <c r="D153" s="4">
        <v>823.69</v>
      </c>
      <c r="E153" s="4" t="str">
        <f>VLOOKUP(A153,HOP!A:L,12,0)</f>
        <v>823.69</v>
      </c>
      <c r="F153" s="4" t="str">
        <f>VLOOKUP(A153,HOP!A:C,3,0)</f>
        <v>2207936</v>
      </c>
      <c r="G153" s="4">
        <f>D153-E153</f>
        <v>0</v>
      </c>
      <c r="H153" s="4" t="str">
        <f>$H$1&amp;F153</f>
        <v>，2207936</v>
      </c>
      <c r="I153" s="4" t="str">
        <f>VLOOKUP(A153,HOP!A:T,20,0)</f>
        <v>直连</v>
      </c>
    </row>
    <row r="154" s="4" customFormat="1" hidden="1" spans="1:9">
      <c r="A154" s="4">
        <v>15921771867</v>
      </c>
      <c r="B154" s="5">
        <v>44401</v>
      </c>
      <c r="C154" s="5">
        <v>44402</v>
      </c>
      <c r="D154" s="4">
        <v>0</v>
      </c>
      <c r="E154" s="4" t="str">
        <f>VLOOKUP(A154,HOP!A:L,12,0)</f>
        <v>0.00</v>
      </c>
      <c r="F154" s="4" t="str">
        <f>VLOOKUP(A154,HOP!A:C,3,0)</f>
        <v>2207949</v>
      </c>
      <c r="G154" s="4">
        <f>D154-E154</f>
        <v>0</v>
      </c>
      <c r="H154" s="4" t="str">
        <f>$H$1&amp;F154</f>
        <v>，2207949</v>
      </c>
      <c r="I154" s="4" t="str">
        <f>VLOOKUP(A154,HOP!A:T,20,0)</f>
        <v>直连</v>
      </c>
    </row>
    <row r="155" s="4" customFormat="1" hidden="1" spans="1:9">
      <c r="A155" s="4">
        <v>15921821392</v>
      </c>
      <c r="B155" s="5">
        <v>44401</v>
      </c>
      <c r="C155" s="5">
        <v>44402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>D155-E155</f>
        <v>#N/A</v>
      </c>
      <c r="H155" s="4" t="e">
        <f>$H$1&amp;F155</f>
        <v>#N/A</v>
      </c>
      <c r="I155" s="4" t="e">
        <f>VLOOKUP(A155,HOP!A:T,20,0)</f>
        <v>#N/A</v>
      </c>
    </row>
    <row r="157" spans="4:4">
      <c r="D157" s="4">
        <f>SUM(D2:D156)</f>
        <v>50469.39</v>
      </c>
    </row>
    <row r="160" spans="1:1">
      <c r="A160" s="4" t="s">
        <v>327</v>
      </c>
    </row>
    <row r="161" spans="1:1">
      <c r="A161" s="4" t="s">
        <v>328</v>
      </c>
    </row>
    <row r="162" spans="1:1">
      <c r="A162" s="4" t="s">
        <v>329</v>
      </c>
    </row>
  </sheetData>
  <autoFilter ref="A1:XFD162">
    <filterColumn colId="3">
      <filters blank="1">
        <filter val="402.2"/>
        <filter val="215.4"/>
        <filter val="253.7"/>
        <filter val="227.8"/>
        <filter val="3152.8"/>
        <filter val="227.01"/>
        <filter val="191.04"/>
        <filter val="305.04"/>
        <filter val="248.07"/>
        <filter val="153.08"/>
        <filter val="164.08"/>
        <filter val="174.08"/>
        <filter val="442.09"/>
        <filter val="366.11"/>
        <filter val="803.12"/>
        <filter val="198.13"/>
        <filter val="186.14"/>
        <filter val="816.14"/>
        <filter val="245.16"/>
        <filter val="5307.46"/>
        <filter val="1282.47"/>
        <filter val="218.18"/>
        <filter val="1590.48"/>
        <filter val="612.19"/>
        <filter val="227.21"/>
        <filter val="187.22"/>
        <filter val="178.23"/>
        <filter val="466.23"/>
        <filter val="149.24"/>
        <filter val="459.24"/>
        <filter val="2555.35"/>
        <filter val="115.26"/>
        <filter val="219.26"/>
        <filter val="382.28"/>
        <filter val="315.31"/>
        <filter val="118.32"/>
        <filter val="169.32"/>
        <filter val="199.32"/>
        <filter val="119.33"/>
        <filter val="171.35"/>
        <filter val="162.36"/>
        <filter val="215.38"/>
        <filter val="737.39"/>
        <filter val="402.41"/>
        <filter val="521.41"/>
        <filter val="192.43"/>
        <filter val="254.43"/>
        <filter val="697.44"/>
        <filter val="420.45"/>
        <filter val="299.47"/>
        <filter val="298.48"/>
        <filter val="644.48"/>
        <filter val="132.53"/>
        <filter val="181.54"/>
        <filter val="617.54"/>
        <filter val="140.55"/>
        <filter val="180.57"/>
        <filter val="147.58"/>
        <filter val="535.58"/>
        <filter val="1498.88"/>
        <filter val="180.61"/>
        <filter val="133.62"/>
        <filter val="337.62"/>
        <filter val="1309.72"/>
        <filter val="134.64"/>
        <filter val="288.66"/>
        <filter val="611.69"/>
        <filter val="823.69"/>
        <filter val="123.75"/>
        <filter val="191.79"/>
        <filter val="219.79"/>
        <filter val="442.79"/>
        <filter val="205.81"/>
        <filter val="382.81"/>
        <filter val="594.81"/>
        <filter val="183.82"/>
        <filter val="360.82"/>
        <filter val="180.84"/>
        <filter val="817.84"/>
        <filter val="877.84"/>
        <filter val="534.88"/>
        <filter val="1206.59"/>
        <filter val="219.92"/>
        <filter val="244.96"/>
        <filter val="519.96"/>
        <filter val="336.97"/>
        <filter val="612.99"/>
        <filter val="50469.39"/>
        <filter val="1699.96"/>
      </filters>
    </filterColumn>
    <filterColumn colId="6">
      <filters blank="1">
        <filter val="0.01"/>
        <filter val="-0.01"/>
        <filter val="-0.02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330</v>
      </c>
      <c r="B1" s="2" t="s">
        <v>331</v>
      </c>
      <c r="C1" s="2" t="s">
        <v>332</v>
      </c>
      <c r="D1" s="2" t="s">
        <v>333</v>
      </c>
      <c r="E1" s="2" t="s">
        <v>13</v>
      </c>
      <c r="F1" s="2" t="s">
        <v>5</v>
      </c>
      <c r="G1" s="2" t="s">
        <v>6</v>
      </c>
      <c r="H1" s="2" t="s">
        <v>334</v>
      </c>
      <c r="I1" s="2" t="s">
        <v>335</v>
      </c>
      <c r="J1" s="2" t="s">
        <v>336</v>
      </c>
      <c r="K1" s="2" t="s">
        <v>337</v>
      </c>
      <c r="L1" s="2" t="s">
        <v>338</v>
      </c>
      <c r="M1" s="2" t="s">
        <v>339</v>
      </c>
      <c r="N1" s="2" t="s">
        <v>340</v>
      </c>
      <c r="O1" s="2" t="s">
        <v>341</v>
      </c>
      <c r="P1" s="2" t="s">
        <v>342</v>
      </c>
      <c r="Q1" s="2" t="s">
        <v>343</v>
      </c>
      <c r="R1" s="2" t="s">
        <v>344</v>
      </c>
      <c r="S1" s="2" t="s">
        <v>345</v>
      </c>
      <c r="T1" s="2" t="s">
        <v>346</v>
      </c>
    </row>
    <row r="2" s="1" customFormat="1" spans="1:20">
      <c r="A2" s="3">
        <v>15785018373</v>
      </c>
      <c r="B2" s="1" t="s">
        <v>347</v>
      </c>
      <c r="C2" s="1" t="s">
        <v>348</v>
      </c>
      <c r="D2" s="1" t="s">
        <v>349</v>
      </c>
      <c r="E2" s="1" t="s">
        <v>30</v>
      </c>
      <c r="F2" s="1" t="s">
        <v>350</v>
      </c>
      <c r="G2" s="1" t="s">
        <v>351</v>
      </c>
      <c r="H2" s="1" t="s">
        <v>352</v>
      </c>
      <c r="I2" s="1" t="s">
        <v>353</v>
      </c>
      <c r="J2" s="1" t="s">
        <v>354</v>
      </c>
      <c r="K2" s="1" t="s">
        <v>353</v>
      </c>
      <c r="L2" s="1" t="s">
        <v>353</v>
      </c>
      <c r="M2" s="1" t="s">
        <v>355</v>
      </c>
      <c r="N2" s="1" t="s">
        <v>355</v>
      </c>
      <c r="O2" s="1" t="s">
        <v>356</v>
      </c>
      <c r="P2" s="1" t="s">
        <v>357</v>
      </c>
      <c r="Q2" s="1" t="s">
        <v>358</v>
      </c>
      <c r="R2" s="1" t="s">
        <v>359</v>
      </c>
      <c r="S2" s="1" t="s">
        <v>360</v>
      </c>
      <c r="T2" s="1" t="s">
        <v>361</v>
      </c>
    </row>
    <row r="3" s="1" customFormat="1" spans="1:20">
      <c r="A3" s="3">
        <v>15791657105</v>
      </c>
      <c r="B3" s="1" t="s">
        <v>347</v>
      </c>
      <c r="C3" s="1" t="s">
        <v>362</v>
      </c>
      <c r="D3" s="1" t="s">
        <v>363</v>
      </c>
      <c r="E3" s="1" t="s">
        <v>36</v>
      </c>
      <c r="F3" s="1" t="s">
        <v>350</v>
      </c>
      <c r="G3" s="1" t="s">
        <v>351</v>
      </c>
      <c r="H3" s="1" t="s">
        <v>352</v>
      </c>
      <c r="I3" s="1" t="s">
        <v>356</v>
      </c>
      <c r="J3" s="1" t="s">
        <v>354</v>
      </c>
      <c r="K3" s="1" t="s">
        <v>356</v>
      </c>
      <c r="L3" s="1" t="s">
        <v>356</v>
      </c>
      <c r="M3" s="1" t="s">
        <v>355</v>
      </c>
      <c r="N3" s="1" t="s">
        <v>355</v>
      </c>
      <c r="O3" s="1" t="s">
        <v>356</v>
      </c>
      <c r="P3" s="1" t="s">
        <v>357</v>
      </c>
      <c r="Q3" s="1" t="s">
        <v>364</v>
      </c>
      <c r="R3" s="1" t="s">
        <v>359</v>
      </c>
      <c r="S3" s="1" t="s">
        <v>360</v>
      </c>
      <c r="T3" s="1" t="s">
        <v>361</v>
      </c>
    </row>
    <row r="4" s="1" customFormat="1" spans="1:20">
      <c r="A4" s="3">
        <v>15794729468</v>
      </c>
      <c r="B4" s="1" t="s">
        <v>365</v>
      </c>
      <c r="C4" s="1" t="s">
        <v>366</v>
      </c>
      <c r="D4" s="1" t="s">
        <v>367</v>
      </c>
      <c r="E4" s="1" t="s">
        <v>39</v>
      </c>
      <c r="F4" s="1" t="s">
        <v>350</v>
      </c>
      <c r="G4" s="1" t="s">
        <v>351</v>
      </c>
      <c r="H4" s="1" t="s">
        <v>352</v>
      </c>
      <c r="I4" s="1" t="s">
        <v>368</v>
      </c>
      <c r="J4" s="1" t="s">
        <v>354</v>
      </c>
      <c r="K4" s="1" t="s">
        <v>368</v>
      </c>
      <c r="L4" s="1" t="s">
        <v>368</v>
      </c>
      <c r="M4" s="1" t="s">
        <v>355</v>
      </c>
      <c r="N4" s="1" t="s">
        <v>355</v>
      </c>
      <c r="O4" s="1" t="s">
        <v>356</v>
      </c>
      <c r="P4" s="1" t="s">
        <v>357</v>
      </c>
      <c r="Q4" s="1" t="s">
        <v>369</v>
      </c>
      <c r="R4" s="1" t="s">
        <v>359</v>
      </c>
      <c r="S4" s="1" t="s">
        <v>360</v>
      </c>
      <c r="T4" s="1" t="s">
        <v>361</v>
      </c>
    </row>
    <row r="5" s="1" customFormat="1" spans="1:20">
      <c r="A5" s="3">
        <v>15800799534</v>
      </c>
      <c r="B5" s="1" t="s">
        <v>365</v>
      </c>
      <c r="C5" s="1" t="s">
        <v>370</v>
      </c>
      <c r="D5" s="1" t="s">
        <v>371</v>
      </c>
      <c r="E5" s="1" t="s">
        <v>42</v>
      </c>
      <c r="F5" s="1" t="s">
        <v>372</v>
      </c>
      <c r="G5" s="1" t="s">
        <v>351</v>
      </c>
      <c r="H5" s="1" t="s">
        <v>352</v>
      </c>
      <c r="I5" s="1" t="s">
        <v>356</v>
      </c>
      <c r="J5" s="1" t="s">
        <v>354</v>
      </c>
      <c r="K5" s="1" t="s">
        <v>356</v>
      </c>
      <c r="L5" s="1" t="s">
        <v>356</v>
      </c>
      <c r="M5" s="1" t="s">
        <v>355</v>
      </c>
      <c r="N5" s="1" t="s">
        <v>355</v>
      </c>
      <c r="O5" s="1" t="s">
        <v>356</v>
      </c>
      <c r="P5" s="1" t="s">
        <v>357</v>
      </c>
      <c r="Q5" s="1" t="s">
        <v>373</v>
      </c>
      <c r="R5" s="1" t="s">
        <v>359</v>
      </c>
      <c r="S5" s="1" t="s">
        <v>360</v>
      </c>
      <c r="T5" s="1" t="s">
        <v>361</v>
      </c>
    </row>
    <row r="6" s="1" customFormat="1" spans="1:20">
      <c r="A6" s="3">
        <v>15806099936</v>
      </c>
      <c r="B6" s="1" t="s">
        <v>365</v>
      </c>
      <c r="C6" s="1" t="s">
        <v>374</v>
      </c>
      <c r="D6" s="1" t="s">
        <v>375</v>
      </c>
      <c r="E6" s="1" t="s">
        <v>45</v>
      </c>
      <c r="F6" s="1" t="s">
        <v>372</v>
      </c>
      <c r="G6" s="1" t="s">
        <v>351</v>
      </c>
      <c r="H6" s="1" t="s">
        <v>352</v>
      </c>
      <c r="I6" s="1" t="s">
        <v>356</v>
      </c>
      <c r="J6" s="1" t="s">
        <v>354</v>
      </c>
      <c r="K6" s="1" t="s">
        <v>356</v>
      </c>
      <c r="L6" s="1" t="s">
        <v>356</v>
      </c>
      <c r="M6" s="1" t="s">
        <v>355</v>
      </c>
      <c r="N6" s="1" t="s">
        <v>355</v>
      </c>
      <c r="O6" s="1" t="s">
        <v>356</v>
      </c>
      <c r="P6" s="1" t="s">
        <v>357</v>
      </c>
      <c r="Q6" s="1" t="s">
        <v>376</v>
      </c>
      <c r="R6" s="1" t="s">
        <v>359</v>
      </c>
      <c r="S6" s="1" t="s">
        <v>360</v>
      </c>
      <c r="T6" s="1" t="s">
        <v>361</v>
      </c>
    </row>
    <row r="7" s="1" customFormat="1" spans="1:20">
      <c r="A7" s="3">
        <v>15806199647</v>
      </c>
      <c r="B7" s="1" t="s">
        <v>365</v>
      </c>
      <c r="C7" s="1" t="s">
        <v>377</v>
      </c>
      <c r="D7" s="1" t="s">
        <v>378</v>
      </c>
      <c r="E7" s="1" t="s">
        <v>48</v>
      </c>
      <c r="F7" s="1" t="s">
        <v>350</v>
      </c>
      <c r="G7" s="1" t="s">
        <v>351</v>
      </c>
      <c r="H7" s="1" t="s">
        <v>352</v>
      </c>
      <c r="I7" s="1" t="s">
        <v>356</v>
      </c>
      <c r="J7" s="1" t="s">
        <v>354</v>
      </c>
      <c r="K7" s="1" t="s">
        <v>356</v>
      </c>
      <c r="L7" s="1" t="s">
        <v>356</v>
      </c>
      <c r="M7" s="1" t="s">
        <v>355</v>
      </c>
      <c r="N7" s="1" t="s">
        <v>355</v>
      </c>
      <c r="O7" s="1" t="s">
        <v>356</v>
      </c>
      <c r="P7" s="1" t="s">
        <v>357</v>
      </c>
      <c r="Q7" s="1" t="s">
        <v>379</v>
      </c>
      <c r="R7" s="1" t="s">
        <v>359</v>
      </c>
      <c r="S7" s="1" t="s">
        <v>360</v>
      </c>
      <c r="T7" s="1" t="s">
        <v>361</v>
      </c>
    </row>
    <row r="8" s="1" customFormat="1" spans="1:20">
      <c r="A8" s="3">
        <v>15808113567</v>
      </c>
      <c r="B8" s="1" t="s">
        <v>380</v>
      </c>
      <c r="C8" s="1" t="s">
        <v>381</v>
      </c>
      <c r="D8" s="1" t="s">
        <v>382</v>
      </c>
      <c r="E8" s="1" t="s">
        <v>51</v>
      </c>
      <c r="F8" s="1" t="s">
        <v>350</v>
      </c>
      <c r="G8" s="1" t="s">
        <v>351</v>
      </c>
      <c r="H8" s="1" t="s">
        <v>352</v>
      </c>
      <c r="I8" s="1" t="s">
        <v>383</v>
      </c>
      <c r="J8" s="1" t="s">
        <v>354</v>
      </c>
      <c r="K8" s="1" t="s">
        <v>383</v>
      </c>
      <c r="L8" s="1" t="s">
        <v>383</v>
      </c>
      <c r="M8" s="1" t="s">
        <v>355</v>
      </c>
      <c r="N8" s="1" t="s">
        <v>355</v>
      </c>
      <c r="O8" s="1" t="s">
        <v>356</v>
      </c>
      <c r="P8" s="1" t="s">
        <v>357</v>
      </c>
      <c r="Q8" s="1" t="s">
        <v>384</v>
      </c>
      <c r="R8" s="1" t="s">
        <v>359</v>
      </c>
      <c r="S8" s="1" t="s">
        <v>360</v>
      </c>
      <c r="T8" s="1" t="s">
        <v>361</v>
      </c>
    </row>
    <row r="9" s="1" customFormat="1" spans="1:20">
      <c r="A9" s="3">
        <v>15814863676</v>
      </c>
      <c r="B9" s="1" t="s">
        <v>380</v>
      </c>
      <c r="C9" s="1" t="s">
        <v>385</v>
      </c>
      <c r="D9" s="1" t="s">
        <v>386</v>
      </c>
      <c r="E9" s="1" t="s">
        <v>53</v>
      </c>
      <c r="F9" s="1" t="s">
        <v>350</v>
      </c>
      <c r="G9" s="1" t="s">
        <v>351</v>
      </c>
      <c r="H9" s="1" t="s">
        <v>352</v>
      </c>
      <c r="I9" s="1" t="s">
        <v>387</v>
      </c>
      <c r="J9" s="1" t="s">
        <v>354</v>
      </c>
      <c r="K9" s="1" t="s">
        <v>387</v>
      </c>
      <c r="L9" s="1" t="s">
        <v>387</v>
      </c>
      <c r="M9" s="1" t="s">
        <v>355</v>
      </c>
      <c r="N9" s="1" t="s">
        <v>355</v>
      </c>
      <c r="O9" s="1" t="s">
        <v>356</v>
      </c>
      <c r="P9" s="1" t="s">
        <v>357</v>
      </c>
      <c r="Q9" s="1" t="s">
        <v>388</v>
      </c>
      <c r="R9" s="1" t="s">
        <v>359</v>
      </c>
      <c r="S9" s="1" t="s">
        <v>360</v>
      </c>
      <c r="T9" s="1" t="s">
        <v>361</v>
      </c>
    </row>
    <row r="10" s="1" customFormat="1" spans="1:20">
      <c r="A10" s="3">
        <v>15815421322</v>
      </c>
      <c r="B10" s="1" t="s">
        <v>380</v>
      </c>
      <c r="C10" s="1" t="s">
        <v>389</v>
      </c>
      <c r="D10" s="1" t="s">
        <v>390</v>
      </c>
      <c r="E10" s="1" t="s">
        <v>56</v>
      </c>
      <c r="F10" s="1" t="s">
        <v>372</v>
      </c>
      <c r="G10" s="1" t="s">
        <v>351</v>
      </c>
      <c r="H10" s="1" t="s">
        <v>352</v>
      </c>
      <c r="I10" s="1" t="s">
        <v>391</v>
      </c>
      <c r="J10" s="1" t="s">
        <v>354</v>
      </c>
      <c r="K10" s="1" t="s">
        <v>391</v>
      </c>
      <c r="L10" s="1" t="s">
        <v>391</v>
      </c>
      <c r="M10" s="1" t="s">
        <v>355</v>
      </c>
      <c r="N10" s="1" t="s">
        <v>355</v>
      </c>
      <c r="O10" s="1" t="s">
        <v>356</v>
      </c>
      <c r="P10" s="1" t="s">
        <v>357</v>
      </c>
      <c r="Q10" s="1" t="s">
        <v>392</v>
      </c>
      <c r="R10" s="1" t="s">
        <v>359</v>
      </c>
      <c r="S10" s="1" t="s">
        <v>360</v>
      </c>
      <c r="T10" s="1" t="s">
        <v>361</v>
      </c>
    </row>
    <row r="11" s="1" customFormat="1" spans="1:20">
      <c r="A11" s="3">
        <v>15815555027</v>
      </c>
      <c r="B11" s="1" t="s">
        <v>380</v>
      </c>
      <c r="C11" s="1" t="s">
        <v>393</v>
      </c>
      <c r="D11" s="1" t="s">
        <v>390</v>
      </c>
      <c r="E11" s="1" t="s">
        <v>57</v>
      </c>
      <c r="F11" s="1" t="s">
        <v>372</v>
      </c>
      <c r="G11" s="1" t="s">
        <v>351</v>
      </c>
      <c r="H11" s="1" t="s">
        <v>352</v>
      </c>
      <c r="I11" s="1" t="s">
        <v>391</v>
      </c>
      <c r="J11" s="1" t="s">
        <v>354</v>
      </c>
      <c r="K11" s="1" t="s">
        <v>391</v>
      </c>
      <c r="L11" s="1" t="s">
        <v>391</v>
      </c>
      <c r="M11" s="1" t="s">
        <v>355</v>
      </c>
      <c r="N11" s="1" t="s">
        <v>355</v>
      </c>
      <c r="O11" s="1" t="s">
        <v>356</v>
      </c>
      <c r="P11" s="1" t="s">
        <v>357</v>
      </c>
      <c r="Q11" s="1" t="s">
        <v>394</v>
      </c>
      <c r="R11" s="1" t="s">
        <v>359</v>
      </c>
      <c r="S11" s="1" t="s">
        <v>360</v>
      </c>
      <c r="T11" s="1" t="s">
        <v>361</v>
      </c>
    </row>
    <row r="12" s="1" customFormat="1" spans="1:20">
      <c r="A12" s="3">
        <v>15825623055</v>
      </c>
      <c r="B12" s="1" t="s">
        <v>395</v>
      </c>
      <c r="C12" s="1" t="s">
        <v>396</v>
      </c>
      <c r="D12" s="1" t="s">
        <v>397</v>
      </c>
      <c r="E12" s="1" t="s">
        <v>61</v>
      </c>
      <c r="F12" s="1" t="s">
        <v>350</v>
      </c>
      <c r="G12" s="1" t="s">
        <v>351</v>
      </c>
      <c r="H12" s="1" t="s">
        <v>352</v>
      </c>
      <c r="I12" s="1" t="s">
        <v>398</v>
      </c>
      <c r="J12" s="1" t="s">
        <v>354</v>
      </c>
      <c r="K12" s="1" t="s">
        <v>398</v>
      </c>
      <c r="L12" s="1" t="s">
        <v>398</v>
      </c>
      <c r="M12" s="1" t="s">
        <v>355</v>
      </c>
      <c r="N12" s="1" t="s">
        <v>355</v>
      </c>
      <c r="O12" s="1" t="s">
        <v>356</v>
      </c>
      <c r="P12" s="1" t="s">
        <v>357</v>
      </c>
      <c r="Q12" s="1" t="s">
        <v>399</v>
      </c>
      <c r="R12" s="1" t="s">
        <v>359</v>
      </c>
      <c r="S12" s="1" t="s">
        <v>360</v>
      </c>
      <c r="T12" s="1" t="s">
        <v>361</v>
      </c>
    </row>
    <row r="13" s="1" customFormat="1" spans="1:20">
      <c r="A13" s="3">
        <v>15831370020</v>
      </c>
      <c r="B13" s="1" t="s">
        <v>400</v>
      </c>
      <c r="C13" s="1" t="s">
        <v>401</v>
      </c>
      <c r="D13" s="1" t="s">
        <v>402</v>
      </c>
      <c r="E13" s="1" t="s">
        <v>64</v>
      </c>
      <c r="F13" s="1" t="s">
        <v>403</v>
      </c>
      <c r="G13" s="1" t="s">
        <v>351</v>
      </c>
      <c r="H13" s="1" t="s">
        <v>352</v>
      </c>
      <c r="I13" s="1" t="s">
        <v>404</v>
      </c>
      <c r="J13" s="1" t="s">
        <v>354</v>
      </c>
      <c r="K13" s="1" t="s">
        <v>404</v>
      </c>
      <c r="L13" s="1" t="s">
        <v>404</v>
      </c>
      <c r="M13" s="1" t="s">
        <v>355</v>
      </c>
      <c r="N13" s="1" t="s">
        <v>355</v>
      </c>
      <c r="O13" s="1" t="s">
        <v>356</v>
      </c>
      <c r="P13" s="1" t="s">
        <v>357</v>
      </c>
      <c r="Q13" s="1" t="s">
        <v>405</v>
      </c>
      <c r="R13" s="1" t="s">
        <v>359</v>
      </c>
      <c r="S13" s="1" t="s">
        <v>360</v>
      </c>
      <c r="T13" s="1" t="s">
        <v>361</v>
      </c>
    </row>
    <row r="14" s="1" customFormat="1" spans="1:20">
      <c r="A14" s="3">
        <v>15838588357</v>
      </c>
      <c r="B14" s="1" t="s">
        <v>400</v>
      </c>
      <c r="C14" s="1" t="s">
        <v>406</v>
      </c>
      <c r="D14" s="1" t="s">
        <v>407</v>
      </c>
      <c r="E14" s="1" t="s">
        <v>67</v>
      </c>
      <c r="F14" s="1" t="s">
        <v>408</v>
      </c>
      <c r="G14" s="1" t="s">
        <v>351</v>
      </c>
      <c r="H14" s="1" t="s">
        <v>352</v>
      </c>
      <c r="I14" s="1" t="s">
        <v>409</v>
      </c>
      <c r="J14" s="1" t="s">
        <v>354</v>
      </c>
      <c r="K14" s="1" t="s">
        <v>409</v>
      </c>
      <c r="L14" s="1" t="s">
        <v>410</v>
      </c>
      <c r="M14" s="1" t="s">
        <v>411</v>
      </c>
      <c r="N14" s="1" t="s">
        <v>411</v>
      </c>
      <c r="O14" s="1" t="s">
        <v>356</v>
      </c>
      <c r="P14" s="1" t="s">
        <v>357</v>
      </c>
      <c r="Q14" s="1" t="s">
        <v>412</v>
      </c>
      <c r="R14" s="1" t="s">
        <v>359</v>
      </c>
      <c r="S14" s="1" t="s">
        <v>360</v>
      </c>
      <c r="T14" s="1" t="s">
        <v>361</v>
      </c>
    </row>
    <row r="15" s="1" customFormat="1" spans="1:20">
      <c r="A15" s="3">
        <v>15854547490</v>
      </c>
      <c r="B15" s="1" t="s">
        <v>408</v>
      </c>
      <c r="C15" s="1" t="s">
        <v>413</v>
      </c>
      <c r="D15" s="1" t="s">
        <v>414</v>
      </c>
      <c r="E15" s="1" t="s">
        <v>70</v>
      </c>
      <c r="F15" s="1" t="s">
        <v>350</v>
      </c>
      <c r="G15" s="1" t="s">
        <v>351</v>
      </c>
      <c r="H15" s="1" t="s">
        <v>352</v>
      </c>
      <c r="I15" s="1" t="s">
        <v>415</v>
      </c>
      <c r="J15" s="1" t="s">
        <v>354</v>
      </c>
      <c r="K15" s="1" t="s">
        <v>415</v>
      </c>
      <c r="L15" s="1" t="s">
        <v>415</v>
      </c>
      <c r="M15" s="1" t="s">
        <v>355</v>
      </c>
      <c r="N15" s="1" t="s">
        <v>355</v>
      </c>
      <c r="O15" s="1" t="s">
        <v>356</v>
      </c>
      <c r="P15" s="1" t="s">
        <v>357</v>
      </c>
      <c r="Q15" s="1" t="s">
        <v>416</v>
      </c>
      <c r="R15" s="1" t="s">
        <v>359</v>
      </c>
      <c r="S15" s="1" t="s">
        <v>360</v>
      </c>
      <c r="T15" s="1" t="s">
        <v>361</v>
      </c>
    </row>
    <row r="16" s="1" customFormat="1" spans="1:20">
      <c r="A16" s="3">
        <v>15862935471</v>
      </c>
      <c r="B16" s="1" t="s">
        <v>417</v>
      </c>
      <c r="C16" s="1" t="s">
        <v>418</v>
      </c>
      <c r="D16" s="1" t="s">
        <v>419</v>
      </c>
      <c r="E16" s="1" t="s">
        <v>73</v>
      </c>
      <c r="F16" s="1" t="s">
        <v>420</v>
      </c>
      <c r="G16" s="1" t="s">
        <v>351</v>
      </c>
      <c r="H16" s="1" t="s">
        <v>352</v>
      </c>
      <c r="I16" s="1" t="s">
        <v>421</v>
      </c>
      <c r="J16" s="1" t="s">
        <v>354</v>
      </c>
      <c r="K16" s="1" t="s">
        <v>421</v>
      </c>
      <c r="L16" s="1" t="s">
        <v>421</v>
      </c>
      <c r="M16" s="1" t="s">
        <v>355</v>
      </c>
      <c r="N16" s="1" t="s">
        <v>355</v>
      </c>
      <c r="O16" s="1" t="s">
        <v>356</v>
      </c>
      <c r="P16" s="1" t="s">
        <v>357</v>
      </c>
      <c r="Q16" s="1" t="s">
        <v>422</v>
      </c>
      <c r="R16" s="1" t="s">
        <v>359</v>
      </c>
      <c r="S16" s="1" t="s">
        <v>360</v>
      </c>
      <c r="T16" s="1" t="s">
        <v>361</v>
      </c>
    </row>
    <row r="17" s="1" customFormat="1" spans="1:20">
      <c r="A17" s="3">
        <v>15863399211</v>
      </c>
      <c r="B17" s="1" t="s">
        <v>417</v>
      </c>
      <c r="C17" s="1" t="s">
        <v>423</v>
      </c>
      <c r="D17" s="1" t="s">
        <v>424</v>
      </c>
      <c r="E17" s="1" t="s">
        <v>76</v>
      </c>
      <c r="F17" s="1" t="s">
        <v>350</v>
      </c>
      <c r="G17" s="1" t="s">
        <v>351</v>
      </c>
      <c r="H17" s="1" t="s">
        <v>352</v>
      </c>
      <c r="I17" s="1" t="s">
        <v>425</v>
      </c>
      <c r="J17" s="1" t="s">
        <v>354</v>
      </c>
      <c r="K17" s="1" t="s">
        <v>425</v>
      </c>
      <c r="L17" s="1" t="s">
        <v>425</v>
      </c>
      <c r="M17" s="1" t="s">
        <v>355</v>
      </c>
      <c r="N17" s="1" t="s">
        <v>355</v>
      </c>
      <c r="O17" s="1" t="s">
        <v>356</v>
      </c>
      <c r="P17" s="1" t="s">
        <v>357</v>
      </c>
      <c r="Q17" s="1" t="s">
        <v>426</v>
      </c>
      <c r="R17" s="1" t="s">
        <v>359</v>
      </c>
      <c r="S17" s="1" t="s">
        <v>360</v>
      </c>
      <c r="T17" s="1" t="s">
        <v>361</v>
      </c>
    </row>
    <row r="18" s="1" customFormat="1" spans="1:20">
      <c r="A18" s="3">
        <v>15864923144</v>
      </c>
      <c r="B18" s="1" t="s">
        <v>417</v>
      </c>
      <c r="C18" s="1" t="s">
        <v>427</v>
      </c>
      <c r="D18" s="1" t="s">
        <v>428</v>
      </c>
      <c r="E18" s="1" t="s">
        <v>78</v>
      </c>
      <c r="F18" s="1" t="s">
        <v>420</v>
      </c>
      <c r="G18" s="1" t="s">
        <v>351</v>
      </c>
      <c r="H18" s="1" t="s">
        <v>352</v>
      </c>
      <c r="I18" s="1" t="s">
        <v>356</v>
      </c>
      <c r="J18" s="1" t="s">
        <v>354</v>
      </c>
      <c r="K18" s="1" t="s">
        <v>356</v>
      </c>
      <c r="L18" s="1" t="s">
        <v>356</v>
      </c>
      <c r="M18" s="1" t="s">
        <v>355</v>
      </c>
      <c r="N18" s="1" t="s">
        <v>355</v>
      </c>
      <c r="O18" s="1" t="s">
        <v>356</v>
      </c>
      <c r="P18" s="1" t="s">
        <v>357</v>
      </c>
      <c r="Q18" s="1" t="s">
        <v>429</v>
      </c>
      <c r="R18" s="1" t="s">
        <v>359</v>
      </c>
      <c r="S18" s="1" t="s">
        <v>360</v>
      </c>
      <c r="T18" s="1" t="s">
        <v>361</v>
      </c>
    </row>
    <row r="19" s="1" customFormat="1" spans="1:20">
      <c r="A19" s="3">
        <v>15875003185</v>
      </c>
      <c r="B19" s="1" t="s">
        <v>430</v>
      </c>
      <c r="C19" s="1" t="s">
        <v>431</v>
      </c>
      <c r="D19" s="1" t="s">
        <v>432</v>
      </c>
      <c r="E19" s="1" t="s">
        <v>84</v>
      </c>
      <c r="F19" s="1" t="s">
        <v>420</v>
      </c>
      <c r="G19" s="1" t="s">
        <v>351</v>
      </c>
      <c r="H19" s="1" t="s">
        <v>352</v>
      </c>
      <c r="I19" s="1" t="s">
        <v>433</v>
      </c>
      <c r="J19" s="1" t="s">
        <v>354</v>
      </c>
      <c r="K19" s="1" t="s">
        <v>433</v>
      </c>
      <c r="L19" s="1" t="s">
        <v>433</v>
      </c>
      <c r="M19" s="1" t="s">
        <v>355</v>
      </c>
      <c r="N19" s="1" t="s">
        <v>355</v>
      </c>
      <c r="O19" s="1" t="s">
        <v>356</v>
      </c>
      <c r="P19" s="1" t="s">
        <v>357</v>
      </c>
      <c r="Q19" s="1" t="s">
        <v>434</v>
      </c>
      <c r="R19" s="1" t="s">
        <v>359</v>
      </c>
      <c r="S19" s="1" t="s">
        <v>360</v>
      </c>
      <c r="T19" s="1" t="s">
        <v>361</v>
      </c>
    </row>
    <row r="20" s="1" customFormat="1" spans="1:20">
      <c r="A20" s="3">
        <v>15877725741</v>
      </c>
      <c r="B20" s="1" t="s">
        <v>430</v>
      </c>
      <c r="C20" s="1" t="s">
        <v>435</v>
      </c>
      <c r="D20" s="1" t="s">
        <v>436</v>
      </c>
      <c r="E20" s="1" t="s">
        <v>86</v>
      </c>
      <c r="F20" s="1" t="s">
        <v>372</v>
      </c>
      <c r="G20" s="1" t="s">
        <v>351</v>
      </c>
      <c r="H20" s="1" t="s">
        <v>352</v>
      </c>
      <c r="I20" s="1" t="s">
        <v>356</v>
      </c>
      <c r="J20" s="1" t="s">
        <v>354</v>
      </c>
      <c r="K20" s="1" t="s">
        <v>356</v>
      </c>
      <c r="L20" s="1" t="s">
        <v>356</v>
      </c>
      <c r="M20" s="1" t="s">
        <v>355</v>
      </c>
      <c r="N20" s="1" t="s">
        <v>355</v>
      </c>
      <c r="O20" s="1" t="s">
        <v>356</v>
      </c>
      <c r="P20" s="1" t="s">
        <v>357</v>
      </c>
      <c r="Q20" s="1" t="s">
        <v>437</v>
      </c>
      <c r="R20" s="1" t="s">
        <v>359</v>
      </c>
      <c r="S20" s="1" t="s">
        <v>360</v>
      </c>
      <c r="T20" s="1" t="s">
        <v>361</v>
      </c>
    </row>
    <row r="21" s="1" customFormat="1" spans="1:20">
      <c r="A21" s="3">
        <v>15884550156</v>
      </c>
      <c r="B21" s="1" t="s">
        <v>430</v>
      </c>
      <c r="C21" s="1" t="s">
        <v>438</v>
      </c>
      <c r="D21" s="1" t="s">
        <v>439</v>
      </c>
      <c r="E21" s="1" t="s">
        <v>88</v>
      </c>
      <c r="F21" s="1" t="s">
        <v>372</v>
      </c>
      <c r="G21" s="1" t="s">
        <v>351</v>
      </c>
      <c r="H21" s="1" t="s">
        <v>352</v>
      </c>
      <c r="I21" s="1" t="s">
        <v>440</v>
      </c>
      <c r="J21" s="1" t="s">
        <v>354</v>
      </c>
      <c r="K21" s="1" t="s">
        <v>440</v>
      </c>
      <c r="L21" s="1" t="s">
        <v>440</v>
      </c>
      <c r="M21" s="1" t="s">
        <v>355</v>
      </c>
      <c r="N21" s="1" t="s">
        <v>355</v>
      </c>
      <c r="O21" s="1" t="s">
        <v>356</v>
      </c>
      <c r="P21" s="1" t="s">
        <v>357</v>
      </c>
      <c r="Q21" s="1" t="s">
        <v>441</v>
      </c>
      <c r="R21" s="1" t="s">
        <v>359</v>
      </c>
      <c r="S21" s="1" t="s">
        <v>360</v>
      </c>
      <c r="T21" s="1" t="s">
        <v>361</v>
      </c>
    </row>
    <row r="22" s="1" customFormat="1" spans="1:20">
      <c r="A22" s="3">
        <v>15884708006</v>
      </c>
      <c r="B22" s="1" t="s">
        <v>430</v>
      </c>
      <c r="C22" s="1" t="s">
        <v>442</v>
      </c>
      <c r="D22" s="1" t="s">
        <v>443</v>
      </c>
      <c r="E22" s="1" t="s">
        <v>91</v>
      </c>
      <c r="F22" s="1" t="s">
        <v>372</v>
      </c>
      <c r="G22" s="1" t="s">
        <v>351</v>
      </c>
      <c r="H22" s="1" t="s">
        <v>352</v>
      </c>
      <c r="I22" s="1" t="s">
        <v>444</v>
      </c>
      <c r="J22" s="1" t="s">
        <v>354</v>
      </c>
      <c r="K22" s="1" t="s">
        <v>444</v>
      </c>
      <c r="L22" s="1" t="s">
        <v>444</v>
      </c>
      <c r="M22" s="1" t="s">
        <v>355</v>
      </c>
      <c r="N22" s="1" t="s">
        <v>355</v>
      </c>
      <c r="O22" s="1" t="s">
        <v>356</v>
      </c>
      <c r="P22" s="1" t="s">
        <v>357</v>
      </c>
      <c r="Q22" s="1" t="s">
        <v>445</v>
      </c>
      <c r="R22" s="1" t="s">
        <v>359</v>
      </c>
      <c r="S22" s="1" t="s">
        <v>360</v>
      </c>
      <c r="T22" s="1" t="s">
        <v>361</v>
      </c>
    </row>
    <row r="23" s="1" customFormat="1" spans="1:20">
      <c r="A23" s="3">
        <v>15887085927</v>
      </c>
      <c r="B23" s="1" t="s">
        <v>430</v>
      </c>
      <c r="C23" s="1" t="s">
        <v>446</v>
      </c>
      <c r="D23" s="1" t="s">
        <v>432</v>
      </c>
      <c r="E23" s="1" t="s">
        <v>92</v>
      </c>
      <c r="F23" s="1" t="s">
        <v>420</v>
      </c>
      <c r="G23" s="1" t="s">
        <v>351</v>
      </c>
      <c r="H23" s="1" t="s">
        <v>352</v>
      </c>
      <c r="I23" s="1" t="s">
        <v>447</v>
      </c>
      <c r="J23" s="1" t="s">
        <v>354</v>
      </c>
      <c r="K23" s="1" t="s">
        <v>447</v>
      </c>
      <c r="L23" s="1" t="s">
        <v>447</v>
      </c>
      <c r="M23" s="1" t="s">
        <v>355</v>
      </c>
      <c r="N23" s="1" t="s">
        <v>355</v>
      </c>
      <c r="O23" s="1" t="s">
        <v>356</v>
      </c>
      <c r="P23" s="1" t="s">
        <v>357</v>
      </c>
      <c r="Q23" s="1" t="s">
        <v>448</v>
      </c>
      <c r="R23" s="1" t="s">
        <v>359</v>
      </c>
      <c r="S23" s="1" t="s">
        <v>360</v>
      </c>
      <c r="T23" s="1" t="s">
        <v>361</v>
      </c>
    </row>
    <row r="24" s="1" customFormat="1" spans="1:20">
      <c r="A24" s="3">
        <v>15887711735</v>
      </c>
      <c r="B24" s="1" t="s">
        <v>430</v>
      </c>
      <c r="C24" s="1" t="s">
        <v>449</v>
      </c>
      <c r="D24" s="1" t="s">
        <v>450</v>
      </c>
      <c r="E24" s="1" t="s">
        <v>95</v>
      </c>
      <c r="F24" s="1" t="s">
        <v>350</v>
      </c>
      <c r="G24" s="1" t="s">
        <v>351</v>
      </c>
      <c r="H24" s="1" t="s">
        <v>352</v>
      </c>
      <c r="I24" s="1" t="s">
        <v>451</v>
      </c>
      <c r="J24" s="1" t="s">
        <v>354</v>
      </c>
      <c r="K24" s="1" t="s">
        <v>451</v>
      </c>
      <c r="L24" s="1" t="s">
        <v>451</v>
      </c>
      <c r="M24" s="1" t="s">
        <v>355</v>
      </c>
      <c r="N24" s="1" t="s">
        <v>355</v>
      </c>
      <c r="O24" s="1" t="s">
        <v>356</v>
      </c>
      <c r="P24" s="1" t="s">
        <v>357</v>
      </c>
      <c r="Q24" s="1" t="s">
        <v>452</v>
      </c>
      <c r="R24" s="1" t="s">
        <v>359</v>
      </c>
      <c r="S24" s="1" t="s">
        <v>360</v>
      </c>
      <c r="T24" s="1" t="s">
        <v>361</v>
      </c>
    </row>
    <row r="25" s="1" customFormat="1" spans="1:20">
      <c r="A25" s="3">
        <v>15888092110</v>
      </c>
      <c r="B25" s="1" t="s">
        <v>430</v>
      </c>
      <c r="C25" s="1" t="s">
        <v>453</v>
      </c>
      <c r="D25" s="1" t="s">
        <v>432</v>
      </c>
      <c r="E25" s="1" t="s">
        <v>96</v>
      </c>
      <c r="F25" s="1" t="s">
        <v>350</v>
      </c>
      <c r="G25" s="1" t="s">
        <v>351</v>
      </c>
      <c r="H25" s="1" t="s">
        <v>352</v>
      </c>
      <c r="I25" s="1" t="s">
        <v>454</v>
      </c>
      <c r="J25" s="1" t="s">
        <v>354</v>
      </c>
      <c r="K25" s="1" t="s">
        <v>454</v>
      </c>
      <c r="L25" s="1" t="s">
        <v>454</v>
      </c>
      <c r="M25" s="1" t="s">
        <v>355</v>
      </c>
      <c r="N25" s="1" t="s">
        <v>355</v>
      </c>
      <c r="O25" s="1" t="s">
        <v>356</v>
      </c>
      <c r="P25" s="1" t="s">
        <v>357</v>
      </c>
      <c r="Q25" s="1" t="s">
        <v>455</v>
      </c>
      <c r="R25" s="1" t="s">
        <v>359</v>
      </c>
      <c r="S25" s="1" t="s">
        <v>360</v>
      </c>
      <c r="T25" s="1" t="s">
        <v>361</v>
      </c>
    </row>
    <row r="26" s="1" customFormat="1" spans="1:20">
      <c r="A26" s="3">
        <v>15888165736</v>
      </c>
      <c r="B26" s="1" t="s">
        <v>430</v>
      </c>
      <c r="C26" s="1" t="s">
        <v>456</v>
      </c>
      <c r="D26" s="1" t="s">
        <v>457</v>
      </c>
      <c r="E26" s="1" t="s">
        <v>99</v>
      </c>
      <c r="F26" s="1" t="s">
        <v>350</v>
      </c>
      <c r="G26" s="1" t="s">
        <v>351</v>
      </c>
      <c r="H26" s="1" t="s">
        <v>352</v>
      </c>
      <c r="I26" s="1" t="s">
        <v>458</v>
      </c>
      <c r="J26" s="1" t="s">
        <v>354</v>
      </c>
      <c r="K26" s="1" t="s">
        <v>458</v>
      </c>
      <c r="L26" s="1" t="s">
        <v>458</v>
      </c>
      <c r="M26" s="1" t="s">
        <v>355</v>
      </c>
      <c r="N26" s="1" t="s">
        <v>355</v>
      </c>
      <c r="O26" s="1" t="s">
        <v>356</v>
      </c>
      <c r="P26" s="1" t="s">
        <v>357</v>
      </c>
      <c r="Q26" s="1" t="s">
        <v>459</v>
      </c>
      <c r="R26" s="1" t="s">
        <v>359</v>
      </c>
      <c r="S26" s="1" t="s">
        <v>360</v>
      </c>
      <c r="T26" s="1" t="s">
        <v>361</v>
      </c>
    </row>
    <row r="27" s="1" customFormat="1" spans="1:20">
      <c r="A27" s="3">
        <v>15893418350</v>
      </c>
      <c r="B27" s="1" t="s">
        <v>420</v>
      </c>
      <c r="C27" s="1" t="s">
        <v>460</v>
      </c>
      <c r="D27" s="1" t="s">
        <v>461</v>
      </c>
      <c r="E27" s="1" t="s">
        <v>105</v>
      </c>
      <c r="F27" s="1" t="s">
        <v>350</v>
      </c>
      <c r="G27" s="1" t="s">
        <v>351</v>
      </c>
      <c r="H27" s="1" t="s">
        <v>352</v>
      </c>
      <c r="I27" s="1" t="s">
        <v>462</v>
      </c>
      <c r="J27" s="1" t="s">
        <v>354</v>
      </c>
      <c r="K27" s="1" t="s">
        <v>462</v>
      </c>
      <c r="L27" s="1" t="s">
        <v>462</v>
      </c>
      <c r="M27" s="1" t="s">
        <v>355</v>
      </c>
      <c r="N27" s="1" t="s">
        <v>355</v>
      </c>
      <c r="O27" s="1" t="s">
        <v>356</v>
      </c>
      <c r="P27" s="1" t="s">
        <v>357</v>
      </c>
      <c r="Q27" s="1" t="s">
        <v>463</v>
      </c>
      <c r="R27" s="1" t="s">
        <v>359</v>
      </c>
      <c r="S27" s="1" t="s">
        <v>360</v>
      </c>
      <c r="T27" s="1" t="s">
        <v>361</v>
      </c>
    </row>
    <row r="28" s="1" customFormat="1" spans="1:20">
      <c r="A28" s="3">
        <v>15893555736</v>
      </c>
      <c r="B28" s="1" t="s">
        <v>420</v>
      </c>
      <c r="C28" s="1" t="s">
        <v>464</v>
      </c>
      <c r="D28" s="1" t="s">
        <v>465</v>
      </c>
      <c r="E28" s="1" t="s">
        <v>108</v>
      </c>
      <c r="F28" s="1" t="s">
        <v>350</v>
      </c>
      <c r="G28" s="1" t="s">
        <v>351</v>
      </c>
      <c r="H28" s="1" t="s">
        <v>352</v>
      </c>
      <c r="I28" s="1" t="s">
        <v>356</v>
      </c>
      <c r="J28" s="1" t="s">
        <v>354</v>
      </c>
      <c r="K28" s="1" t="s">
        <v>356</v>
      </c>
      <c r="L28" s="1" t="s">
        <v>356</v>
      </c>
      <c r="M28" s="1" t="s">
        <v>355</v>
      </c>
      <c r="N28" s="1" t="s">
        <v>355</v>
      </c>
      <c r="O28" s="1" t="s">
        <v>356</v>
      </c>
      <c r="P28" s="1" t="s">
        <v>357</v>
      </c>
      <c r="Q28" s="1" t="s">
        <v>466</v>
      </c>
      <c r="R28" s="1" t="s">
        <v>359</v>
      </c>
      <c r="S28" s="1" t="s">
        <v>360</v>
      </c>
      <c r="T28" s="1" t="s">
        <v>361</v>
      </c>
    </row>
    <row r="29" s="1" customFormat="1" spans="1:20">
      <c r="A29" s="3">
        <v>15893573377</v>
      </c>
      <c r="B29" s="1" t="s">
        <v>420</v>
      </c>
      <c r="C29" s="1" t="s">
        <v>467</v>
      </c>
      <c r="D29" s="1" t="s">
        <v>461</v>
      </c>
      <c r="E29" s="1" t="s">
        <v>109</v>
      </c>
      <c r="F29" s="1" t="s">
        <v>350</v>
      </c>
      <c r="G29" s="1" t="s">
        <v>351</v>
      </c>
      <c r="H29" s="1" t="s">
        <v>352</v>
      </c>
      <c r="I29" s="1" t="s">
        <v>356</v>
      </c>
      <c r="J29" s="1" t="s">
        <v>354</v>
      </c>
      <c r="K29" s="1" t="s">
        <v>356</v>
      </c>
      <c r="L29" s="1" t="s">
        <v>356</v>
      </c>
      <c r="M29" s="1" t="s">
        <v>355</v>
      </c>
      <c r="N29" s="1" t="s">
        <v>355</v>
      </c>
      <c r="O29" s="1" t="s">
        <v>356</v>
      </c>
      <c r="P29" s="1" t="s">
        <v>357</v>
      </c>
      <c r="Q29" s="1" t="s">
        <v>468</v>
      </c>
      <c r="R29" s="1" t="s">
        <v>359</v>
      </c>
      <c r="S29" s="1" t="s">
        <v>360</v>
      </c>
      <c r="T29" s="1" t="s">
        <v>361</v>
      </c>
    </row>
    <row r="30" s="1" customFormat="1" spans="1:20">
      <c r="A30" s="3">
        <v>15894106438</v>
      </c>
      <c r="B30" s="1" t="s">
        <v>420</v>
      </c>
      <c r="C30" s="1" t="s">
        <v>469</v>
      </c>
      <c r="D30" s="1" t="s">
        <v>470</v>
      </c>
      <c r="E30" s="1" t="s">
        <v>111</v>
      </c>
      <c r="F30" s="1" t="s">
        <v>350</v>
      </c>
      <c r="G30" s="1" t="s">
        <v>351</v>
      </c>
      <c r="H30" s="1" t="s">
        <v>352</v>
      </c>
      <c r="I30" s="1" t="s">
        <v>471</v>
      </c>
      <c r="J30" s="1" t="s">
        <v>354</v>
      </c>
      <c r="K30" s="1" t="s">
        <v>471</v>
      </c>
      <c r="L30" s="1" t="s">
        <v>471</v>
      </c>
      <c r="M30" s="1" t="s">
        <v>355</v>
      </c>
      <c r="N30" s="1" t="s">
        <v>355</v>
      </c>
      <c r="O30" s="1" t="s">
        <v>356</v>
      </c>
      <c r="P30" s="1" t="s">
        <v>357</v>
      </c>
      <c r="Q30" s="1" t="s">
        <v>472</v>
      </c>
      <c r="R30" s="1" t="s">
        <v>359</v>
      </c>
      <c r="S30" s="1" t="s">
        <v>360</v>
      </c>
      <c r="T30" s="1" t="s">
        <v>361</v>
      </c>
    </row>
    <row r="31" s="1" customFormat="1" spans="1:20">
      <c r="A31" s="3">
        <v>15894179243</v>
      </c>
      <c r="B31" s="1" t="s">
        <v>420</v>
      </c>
      <c r="C31" s="1" t="s">
        <v>473</v>
      </c>
      <c r="D31" s="1" t="s">
        <v>474</v>
      </c>
      <c r="E31" s="1" t="s">
        <v>113</v>
      </c>
      <c r="F31" s="1" t="s">
        <v>372</v>
      </c>
      <c r="G31" s="1" t="s">
        <v>351</v>
      </c>
      <c r="H31" s="1" t="s">
        <v>352</v>
      </c>
      <c r="I31" s="1" t="s">
        <v>475</v>
      </c>
      <c r="J31" s="1" t="s">
        <v>354</v>
      </c>
      <c r="K31" s="1" t="s">
        <v>475</v>
      </c>
      <c r="L31" s="1" t="s">
        <v>475</v>
      </c>
      <c r="M31" s="1" t="s">
        <v>355</v>
      </c>
      <c r="N31" s="1" t="s">
        <v>355</v>
      </c>
      <c r="O31" s="1" t="s">
        <v>356</v>
      </c>
      <c r="P31" s="1" t="s">
        <v>357</v>
      </c>
      <c r="Q31" s="1" t="s">
        <v>476</v>
      </c>
      <c r="R31" s="1" t="s">
        <v>359</v>
      </c>
      <c r="S31" s="1" t="s">
        <v>360</v>
      </c>
      <c r="T31" s="1" t="s">
        <v>361</v>
      </c>
    </row>
    <row r="32" s="1" customFormat="1" spans="1:20">
      <c r="A32" s="3">
        <v>15894616849</v>
      </c>
      <c r="B32" s="1" t="s">
        <v>420</v>
      </c>
      <c r="C32" s="1" t="s">
        <v>477</v>
      </c>
      <c r="D32" s="1" t="s">
        <v>478</v>
      </c>
      <c r="E32" s="1" t="s">
        <v>116</v>
      </c>
      <c r="F32" s="1" t="s">
        <v>350</v>
      </c>
      <c r="G32" s="1" t="s">
        <v>351</v>
      </c>
      <c r="H32" s="1" t="s">
        <v>352</v>
      </c>
      <c r="I32" s="1" t="s">
        <v>479</v>
      </c>
      <c r="J32" s="1" t="s">
        <v>354</v>
      </c>
      <c r="K32" s="1" t="s">
        <v>479</v>
      </c>
      <c r="L32" s="1" t="s">
        <v>479</v>
      </c>
      <c r="M32" s="1" t="s">
        <v>355</v>
      </c>
      <c r="N32" s="1" t="s">
        <v>355</v>
      </c>
      <c r="O32" s="1" t="s">
        <v>356</v>
      </c>
      <c r="P32" s="1" t="s">
        <v>357</v>
      </c>
      <c r="Q32" s="1" t="s">
        <v>480</v>
      </c>
      <c r="R32" s="1" t="s">
        <v>359</v>
      </c>
      <c r="S32" s="1" t="s">
        <v>360</v>
      </c>
      <c r="T32" s="1" t="s">
        <v>361</v>
      </c>
    </row>
    <row r="33" s="1" customFormat="1" spans="1:20">
      <c r="A33" s="3">
        <v>15895933187</v>
      </c>
      <c r="B33" s="1" t="s">
        <v>420</v>
      </c>
      <c r="C33" s="1" t="s">
        <v>481</v>
      </c>
      <c r="D33" s="1" t="s">
        <v>482</v>
      </c>
      <c r="E33" s="1" t="s">
        <v>118</v>
      </c>
      <c r="F33" s="1" t="s">
        <v>372</v>
      </c>
      <c r="G33" s="1" t="s">
        <v>351</v>
      </c>
      <c r="H33" s="1" t="s">
        <v>352</v>
      </c>
      <c r="I33" s="1" t="s">
        <v>483</v>
      </c>
      <c r="J33" s="1" t="s">
        <v>354</v>
      </c>
      <c r="K33" s="1" t="s">
        <v>483</v>
      </c>
      <c r="L33" s="1" t="s">
        <v>484</v>
      </c>
      <c r="M33" s="1" t="s">
        <v>485</v>
      </c>
      <c r="N33" s="1" t="s">
        <v>485</v>
      </c>
      <c r="O33" s="1" t="s">
        <v>356</v>
      </c>
      <c r="P33" s="1" t="s">
        <v>357</v>
      </c>
      <c r="Q33" s="1" t="s">
        <v>486</v>
      </c>
      <c r="R33" s="1" t="s">
        <v>359</v>
      </c>
      <c r="S33" s="1" t="s">
        <v>360</v>
      </c>
      <c r="T33" s="1" t="s">
        <v>361</v>
      </c>
    </row>
    <row r="34" s="1" customFormat="1" spans="1:20">
      <c r="A34" s="3">
        <v>15896936616</v>
      </c>
      <c r="B34" s="1" t="s">
        <v>420</v>
      </c>
      <c r="C34" s="1" t="s">
        <v>487</v>
      </c>
      <c r="D34" s="1" t="s">
        <v>488</v>
      </c>
      <c r="E34" s="1" t="s">
        <v>123</v>
      </c>
      <c r="F34" s="1" t="s">
        <v>350</v>
      </c>
      <c r="G34" s="1" t="s">
        <v>351</v>
      </c>
      <c r="H34" s="1" t="s">
        <v>352</v>
      </c>
      <c r="I34" s="1" t="s">
        <v>356</v>
      </c>
      <c r="J34" s="1" t="s">
        <v>354</v>
      </c>
      <c r="K34" s="1" t="s">
        <v>356</v>
      </c>
      <c r="L34" s="1" t="s">
        <v>356</v>
      </c>
      <c r="M34" s="1" t="s">
        <v>355</v>
      </c>
      <c r="N34" s="1" t="s">
        <v>355</v>
      </c>
      <c r="O34" s="1" t="s">
        <v>356</v>
      </c>
      <c r="P34" s="1" t="s">
        <v>357</v>
      </c>
      <c r="Q34" s="1" t="s">
        <v>489</v>
      </c>
      <c r="R34" s="1" t="s">
        <v>359</v>
      </c>
      <c r="S34" s="1" t="s">
        <v>360</v>
      </c>
      <c r="T34" s="1" t="s">
        <v>361</v>
      </c>
    </row>
    <row r="35" s="1" customFormat="1" spans="1:20">
      <c r="A35" s="3">
        <v>15897751498</v>
      </c>
      <c r="B35" s="1" t="s">
        <v>420</v>
      </c>
      <c r="C35" s="1" t="s">
        <v>490</v>
      </c>
      <c r="D35" s="1" t="s">
        <v>491</v>
      </c>
      <c r="E35" s="1" t="s">
        <v>126</v>
      </c>
      <c r="F35" s="1" t="s">
        <v>350</v>
      </c>
      <c r="G35" s="1" t="s">
        <v>351</v>
      </c>
      <c r="H35" s="1" t="s">
        <v>352</v>
      </c>
      <c r="I35" s="1" t="s">
        <v>492</v>
      </c>
      <c r="J35" s="1" t="s">
        <v>354</v>
      </c>
      <c r="K35" s="1" t="s">
        <v>492</v>
      </c>
      <c r="L35" s="1" t="s">
        <v>492</v>
      </c>
      <c r="M35" s="1" t="s">
        <v>355</v>
      </c>
      <c r="N35" s="1" t="s">
        <v>355</v>
      </c>
      <c r="O35" s="1" t="s">
        <v>356</v>
      </c>
      <c r="P35" s="1" t="s">
        <v>357</v>
      </c>
      <c r="Q35" s="1" t="s">
        <v>493</v>
      </c>
      <c r="R35" s="1" t="s">
        <v>359</v>
      </c>
      <c r="S35" s="1" t="s">
        <v>360</v>
      </c>
      <c r="T35" s="1" t="s">
        <v>361</v>
      </c>
    </row>
    <row r="36" s="1" customFormat="1" spans="1:20">
      <c r="A36" s="3">
        <v>15902530858</v>
      </c>
      <c r="B36" s="1" t="s">
        <v>420</v>
      </c>
      <c r="C36" s="1" t="s">
        <v>494</v>
      </c>
      <c r="D36" s="1" t="s">
        <v>495</v>
      </c>
      <c r="E36" s="1" t="s">
        <v>129</v>
      </c>
      <c r="F36" s="1" t="s">
        <v>372</v>
      </c>
      <c r="G36" s="1" t="s">
        <v>351</v>
      </c>
      <c r="H36" s="1" t="s">
        <v>352</v>
      </c>
      <c r="I36" s="1" t="s">
        <v>496</v>
      </c>
      <c r="J36" s="1" t="s">
        <v>354</v>
      </c>
      <c r="K36" s="1" t="s">
        <v>496</v>
      </c>
      <c r="L36" s="1" t="s">
        <v>496</v>
      </c>
      <c r="M36" s="1" t="s">
        <v>355</v>
      </c>
      <c r="N36" s="1" t="s">
        <v>355</v>
      </c>
      <c r="O36" s="1" t="s">
        <v>356</v>
      </c>
      <c r="P36" s="1" t="s">
        <v>357</v>
      </c>
      <c r="Q36" s="1" t="s">
        <v>497</v>
      </c>
      <c r="R36" s="1" t="s">
        <v>359</v>
      </c>
      <c r="S36" s="1" t="s">
        <v>360</v>
      </c>
      <c r="T36" s="1" t="s">
        <v>361</v>
      </c>
    </row>
    <row r="37" s="1" customFormat="1" spans="1:20">
      <c r="A37" s="3">
        <v>15904055814</v>
      </c>
      <c r="B37" s="1" t="s">
        <v>372</v>
      </c>
      <c r="C37" s="1" t="s">
        <v>498</v>
      </c>
      <c r="D37" s="1" t="s">
        <v>443</v>
      </c>
      <c r="E37" s="1" t="s">
        <v>130</v>
      </c>
      <c r="F37" s="1" t="s">
        <v>350</v>
      </c>
      <c r="G37" s="1" t="s">
        <v>351</v>
      </c>
      <c r="H37" s="1" t="s">
        <v>352</v>
      </c>
      <c r="I37" s="1" t="s">
        <v>499</v>
      </c>
      <c r="J37" s="1" t="s">
        <v>354</v>
      </c>
      <c r="K37" s="1" t="s">
        <v>499</v>
      </c>
      <c r="L37" s="1" t="s">
        <v>499</v>
      </c>
      <c r="M37" s="1" t="s">
        <v>355</v>
      </c>
      <c r="N37" s="1" t="s">
        <v>355</v>
      </c>
      <c r="O37" s="1" t="s">
        <v>356</v>
      </c>
      <c r="P37" s="1" t="s">
        <v>357</v>
      </c>
      <c r="Q37" s="1" t="s">
        <v>500</v>
      </c>
      <c r="R37" s="1" t="s">
        <v>359</v>
      </c>
      <c r="S37" s="1" t="s">
        <v>360</v>
      </c>
      <c r="T37" s="1" t="s">
        <v>361</v>
      </c>
    </row>
    <row r="38" s="1" customFormat="1" spans="1:20">
      <c r="A38" s="3">
        <v>15904417909</v>
      </c>
      <c r="B38" s="1" t="s">
        <v>372</v>
      </c>
      <c r="C38" s="1" t="s">
        <v>501</v>
      </c>
      <c r="D38" s="1" t="s">
        <v>502</v>
      </c>
      <c r="E38" s="1" t="s">
        <v>133</v>
      </c>
      <c r="F38" s="1" t="s">
        <v>350</v>
      </c>
      <c r="G38" s="1" t="s">
        <v>351</v>
      </c>
      <c r="H38" s="1" t="s">
        <v>352</v>
      </c>
      <c r="I38" s="1" t="s">
        <v>356</v>
      </c>
      <c r="J38" s="1" t="s">
        <v>354</v>
      </c>
      <c r="K38" s="1" t="s">
        <v>356</v>
      </c>
      <c r="L38" s="1" t="s">
        <v>356</v>
      </c>
      <c r="M38" s="1" t="s">
        <v>355</v>
      </c>
      <c r="N38" s="1" t="s">
        <v>355</v>
      </c>
      <c r="O38" s="1" t="s">
        <v>356</v>
      </c>
      <c r="P38" s="1" t="s">
        <v>357</v>
      </c>
      <c r="Q38" s="1" t="s">
        <v>503</v>
      </c>
      <c r="R38" s="1" t="s">
        <v>359</v>
      </c>
      <c r="S38" s="1" t="s">
        <v>360</v>
      </c>
      <c r="T38" s="1" t="s">
        <v>361</v>
      </c>
    </row>
    <row r="39" s="1" customFormat="1" spans="1:20">
      <c r="A39" s="3">
        <v>15904556438</v>
      </c>
      <c r="B39" s="1" t="s">
        <v>372</v>
      </c>
      <c r="C39" s="1" t="s">
        <v>504</v>
      </c>
      <c r="D39" s="1" t="s">
        <v>505</v>
      </c>
      <c r="E39" s="1" t="s">
        <v>136</v>
      </c>
      <c r="F39" s="1" t="s">
        <v>372</v>
      </c>
      <c r="G39" s="1" t="s">
        <v>351</v>
      </c>
      <c r="H39" s="1" t="s">
        <v>352</v>
      </c>
      <c r="I39" s="1" t="s">
        <v>506</v>
      </c>
      <c r="J39" s="1" t="s">
        <v>354</v>
      </c>
      <c r="K39" s="1" t="s">
        <v>506</v>
      </c>
      <c r="L39" s="1" t="s">
        <v>506</v>
      </c>
      <c r="M39" s="1" t="s">
        <v>355</v>
      </c>
      <c r="N39" s="1" t="s">
        <v>355</v>
      </c>
      <c r="O39" s="1" t="s">
        <v>356</v>
      </c>
      <c r="P39" s="1" t="s">
        <v>357</v>
      </c>
      <c r="Q39" s="1" t="s">
        <v>507</v>
      </c>
      <c r="R39" s="1" t="s">
        <v>359</v>
      </c>
      <c r="S39" s="1" t="s">
        <v>360</v>
      </c>
      <c r="T39" s="1" t="s">
        <v>361</v>
      </c>
    </row>
    <row r="40" s="1" customFormat="1" spans="1:20">
      <c r="A40" s="3">
        <v>15904836420</v>
      </c>
      <c r="B40" s="1" t="s">
        <v>372</v>
      </c>
      <c r="C40" s="1" t="s">
        <v>508</v>
      </c>
      <c r="D40" s="1" t="s">
        <v>509</v>
      </c>
      <c r="E40" s="1" t="s">
        <v>139</v>
      </c>
      <c r="F40" s="1" t="s">
        <v>372</v>
      </c>
      <c r="G40" s="1" t="s">
        <v>351</v>
      </c>
      <c r="H40" s="1" t="s">
        <v>352</v>
      </c>
      <c r="I40" s="1" t="s">
        <v>510</v>
      </c>
      <c r="J40" s="1" t="s">
        <v>354</v>
      </c>
      <c r="K40" s="1" t="s">
        <v>510</v>
      </c>
      <c r="L40" s="1" t="s">
        <v>510</v>
      </c>
      <c r="M40" s="1" t="s">
        <v>355</v>
      </c>
      <c r="N40" s="1" t="s">
        <v>355</v>
      </c>
      <c r="O40" s="1" t="s">
        <v>356</v>
      </c>
      <c r="P40" s="1" t="s">
        <v>357</v>
      </c>
      <c r="Q40" s="1" t="s">
        <v>511</v>
      </c>
      <c r="R40" s="1" t="s">
        <v>359</v>
      </c>
      <c r="S40" s="1" t="s">
        <v>360</v>
      </c>
      <c r="T40" s="1" t="s">
        <v>361</v>
      </c>
    </row>
    <row r="41" s="1" customFormat="1" spans="1:20">
      <c r="A41" s="3">
        <v>15905177217</v>
      </c>
      <c r="B41" s="1" t="s">
        <v>372</v>
      </c>
      <c r="C41" s="1" t="s">
        <v>512</v>
      </c>
      <c r="D41" s="1" t="s">
        <v>513</v>
      </c>
      <c r="E41" s="1" t="s">
        <v>142</v>
      </c>
      <c r="F41" s="1" t="s">
        <v>350</v>
      </c>
      <c r="G41" s="1" t="s">
        <v>351</v>
      </c>
      <c r="H41" s="1" t="s">
        <v>352</v>
      </c>
      <c r="I41" s="1" t="s">
        <v>514</v>
      </c>
      <c r="J41" s="1" t="s">
        <v>354</v>
      </c>
      <c r="K41" s="1" t="s">
        <v>514</v>
      </c>
      <c r="L41" s="1" t="s">
        <v>514</v>
      </c>
      <c r="M41" s="1" t="s">
        <v>355</v>
      </c>
      <c r="N41" s="1" t="s">
        <v>355</v>
      </c>
      <c r="O41" s="1" t="s">
        <v>356</v>
      </c>
      <c r="P41" s="1" t="s">
        <v>357</v>
      </c>
      <c r="Q41" s="1" t="s">
        <v>515</v>
      </c>
      <c r="R41" s="1" t="s">
        <v>359</v>
      </c>
      <c r="S41" s="1" t="s">
        <v>360</v>
      </c>
      <c r="T41" s="1" t="s">
        <v>361</v>
      </c>
    </row>
    <row r="42" s="1" customFormat="1" spans="1:20">
      <c r="A42" s="3">
        <v>15905582339</v>
      </c>
      <c r="B42" s="1" t="s">
        <v>372</v>
      </c>
      <c r="C42" s="1" t="s">
        <v>516</v>
      </c>
      <c r="D42" s="1" t="s">
        <v>517</v>
      </c>
      <c r="E42" s="1" t="s">
        <v>145</v>
      </c>
      <c r="F42" s="1" t="s">
        <v>350</v>
      </c>
      <c r="G42" s="1" t="s">
        <v>351</v>
      </c>
      <c r="H42" s="1" t="s">
        <v>352</v>
      </c>
      <c r="I42" s="1" t="s">
        <v>518</v>
      </c>
      <c r="J42" s="1" t="s">
        <v>354</v>
      </c>
      <c r="K42" s="1" t="s">
        <v>518</v>
      </c>
      <c r="L42" s="1" t="s">
        <v>518</v>
      </c>
      <c r="M42" s="1" t="s">
        <v>355</v>
      </c>
      <c r="N42" s="1" t="s">
        <v>355</v>
      </c>
      <c r="O42" s="1" t="s">
        <v>356</v>
      </c>
      <c r="P42" s="1" t="s">
        <v>357</v>
      </c>
      <c r="Q42" s="1" t="s">
        <v>519</v>
      </c>
      <c r="R42" s="1" t="s">
        <v>359</v>
      </c>
      <c r="S42" s="1" t="s">
        <v>360</v>
      </c>
      <c r="T42" s="1" t="s">
        <v>361</v>
      </c>
    </row>
    <row r="43" s="1" customFormat="1" spans="1:20">
      <c r="A43" s="3">
        <v>15905801984</v>
      </c>
      <c r="B43" s="1" t="s">
        <v>372</v>
      </c>
      <c r="C43" s="1" t="s">
        <v>520</v>
      </c>
      <c r="D43" s="1" t="s">
        <v>521</v>
      </c>
      <c r="E43" s="1" t="s">
        <v>148</v>
      </c>
      <c r="F43" s="1" t="s">
        <v>372</v>
      </c>
      <c r="G43" s="1" t="s">
        <v>351</v>
      </c>
      <c r="H43" s="1" t="s">
        <v>352</v>
      </c>
      <c r="I43" s="1" t="s">
        <v>522</v>
      </c>
      <c r="J43" s="1" t="s">
        <v>354</v>
      </c>
      <c r="K43" s="1" t="s">
        <v>522</v>
      </c>
      <c r="L43" s="1" t="s">
        <v>522</v>
      </c>
      <c r="M43" s="1" t="s">
        <v>355</v>
      </c>
      <c r="N43" s="1" t="s">
        <v>355</v>
      </c>
      <c r="O43" s="1" t="s">
        <v>356</v>
      </c>
      <c r="P43" s="1" t="s">
        <v>357</v>
      </c>
      <c r="Q43" s="1" t="s">
        <v>523</v>
      </c>
      <c r="R43" s="1" t="s">
        <v>359</v>
      </c>
      <c r="S43" s="1" t="s">
        <v>360</v>
      </c>
      <c r="T43" s="1" t="s">
        <v>361</v>
      </c>
    </row>
    <row r="44" s="1" customFormat="1" spans="1:20">
      <c r="A44" s="3">
        <v>15906693728</v>
      </c>
      <c r="B44" s="1" t="s">
        <v>372</v>
      </c>
      <c r="C44" s="1" t="s">
        <v>524</v>
      </c>
      <c r="D44" s="1" t="s">
        <v>525</v>
      </c>
      <c r="E44" s="1" t="s">
        <v>151</v>
      </c>
      <c r="F44" s="1" t="s">
        <v>350</v>
      </c>
      <c r="G44" s="1" t="s">
        <v>351</v>
      </c>
      <c r="H44" s="1" t="s">
        <v>352</v>
      </c>
      <c r="I44" s="1" t="s">
        <v>526</v>
      </c>
      <c r="J44" s="1" t="s">
        <v>354</v>
      </c>
      <c r="K44" s="1" t="s">
        <v>526</v>
      </c>
      <c r="L44" s="1" t="s">
        <v>526</v>
      </c>
      <c r="M44" s="1" t="s">
        <v>355</v>
      </c>
      <c r="N44" s="1" t="s">
        <v>355</v>
      </c>
      <c r="O44" s="1" t="s">
        <v>356</v>
      </c>
      <c r="P44" s="1" t="s">
        <v>357</v>
      </c>
      <c r="Q44" s="1" t="s">
        <v>527</v>
      </c>
      <c r="R44" s="1" t="s">
        <v>359</v>
      </c>
      <c r="S44" s="1" t="s">
        <v>360</v>
      </c>
      <c r="T44" s="1" t="s">
        <v>361</v>
      </c>
    </row>
    <row r="45" s="1" customFormat="1" spans="1:20">
      <c r="A45" s="3">
        <v>15909947989</v>
      </c>
      <c r="B45" s="1" t="s">
        <v>372</v>
      </c>
      <c r="C45" s="1" t="s">
        <v>528</v>
      </c>
      <c r="D45" s="1" t="s">
        <v>529</v>
      </c>
      <c r="E45" s="1" t="s">
        <v>154</v>
      </c>
      <c r="F45" s="1" t="s">
        <v>350</v>
      </c>
      <c r="G45" s="1" t="s">
        <v>351</v>
      </c>
      <c r="H45" s="1" t="s">
        <v>352</v>
      </c>
      <c r="I45" s="1" t="s">
        <v>530</v>
      </c>
      <c r="J45" s="1" t="s">
        <v>354</v>
      </c>
      <c r="K45" s="1" t="s">
        <v>530</v>
      </c>
      <c r="L45" s="1" t="s">
        <v>530</v>
      </c>
      <c r="M45" s="1" t="s">
        <v>355</v>
      </c>
      <c r="N45" s="1" t="s">
        <v>355</v>
      </c>
      <c r="O45" s="1" t="s">
        <v>356</v>
      </c>
      <c r="P45" s="1" t="s">
        <v>357</v>
      </c>
      <c r="Q45" s="1" t="s">
        <v>531</v>
      </c>
      <c r="R45" s="1" t="s">
        <v>359</v>
      </c>
      <c r="S45" s="1" t="s">
        <v>360</v>
      </c>
      <c r="T45" s="1" t="s">
        <v>361</v>
      </c>
    </row>
    <row r="46" s="1" customFormat="1" spans="1:20">
      <c r="A46" s="3">
        <v>15911773451</v>
      </c>
      <c r="B46" s="1" t="s">
        <v>372</v>
      </c>
      <c r="C46" s="1" t="s">
        <v>532</v>
      </c>
      <c r="D46" s="1" t="s">
        <v>533</v>
      </c>
      <c r="E46" s="1" t="s">
        <v>157</v>
      </c>
      <c r="F46" s="1" t="s">
        <v>350</v>
      </c>
      <c r="G46" s="1" t="s">
        <v>351</v>
      </c>
      <c r="H46" s="1" t="s">
        <v>352</v>
      </c>
      <c r="I46" s="1" t="s">
        <v>534</v>
      </c>
      <c r="J46" s="1" t="s">
        <v>354</v>
      </c>
      <c r="K46" s="1" t="s">
        <v>534</v>
      </c>
      <c r="L46" s="1" t="s">
        <v>534</v>
      </c>
      <c r="M46" s="1" t="s">
        <v>355</v>
      </c>
      <c r="N46" s="1" t="s">
        <v>355</v>
      </c>
      <c r="O46" s="1" t="s">
        <v>356</v>
      </c>
      <c r="P46" s="1" t="s">
        <v>357</v>
      </c>
      <c r="Q46" s="1" t="s">
        <v>535</v>
      </c>
      <c r="R46" s="1" t="s">
        <v>359</v>
      </c>
      <c r="S46" s="1" t="s">
        <v>360</v>
      </c>
      <c r="T46" s="1" t="s">
        <v>361</v>
      </c>
    </row>
    <row r="47" s="1" customFormat="1" spans="1:20">
      <c r="A47" s="3">
        <v>15912279680</v>
      </c>
      <c r="B47" s="1" t="s">
        <v>372</v>
      </c>
      <c r="C47" s="1" t="s">
        <v>536</v>
      </c>
      <c r="D47" s="1" t="s">
        <v>537</v>
      </c>
      <c r="E47" s="1" t="s">
        <v>159</v>
      </c>
      <c r="F47" s="1" t="s">
        <v>350</v>
      </c>
      <c r="G47" s="1" t="s">
        <v>351</v>
      </c>
      <c r="H47" s="1" t="s">
        <v>352</v>
      </c>
      <c r="I47" s="1" t="s">
        <v>538</v>
      </c>
      <c r="J47" s="1" t="s">
        <v>354</v>
      </c>
      <c r="K47" s="1" t="s">
        <v>538</v>
      </c>
      <c r="L47" s="1" t="s">
        <v>538</v>
      </c>
      <c r="M47" s="1" t="s">
        <v>355</v>
      </c>
      <c r="N47" s="1" t="s">
        <v>355</v>
      </c>
      <c r="O47" s="1" t="s">
        <v>356</v>
      </c>
      <c r="P47" s="1" t="s">
        <v>357</v>
      </c>
      <c r="Q47" s="1" t="s">
        <v>539</v>
      </c>
      <c r="R47" s="1" t="s">
        <v>359</v>
      </c>
      <c r="S47" s="1" t="s">
        <v>360</v>
      </c>
      <c r="T47" s="1" t="s">
        <v>361</v>
      </c>
    </row>
    <row r="48" s="1" customFormat="1" spans="1:20">
      <c r="A48" s="3">
        <v>15912422348</v>
      </c>
      <c r="B48" s="1" t="s">
        <v>350</v>
      </c>
      <c r="C48" s="1" t="s">
        <v>540</v>
      </c>
      <c r="D48" s="1" t="s">
        <v>541</v>
      </c>
      <c r="E48" s="1" t="s">
        <v>161</v>
      </c>
      <c r="F48" s="1" t="s">
        <v>350</v>
      </c>
      <c r="G48" s="1" t="s">
        <v>351</v>
      </c>
      <c r="H48" s="1" t="s">
        <v>352</v>
      </c>
      <c r="I48" s="1" t="s">
        <v>356</v>
      </c>
      <c r="J48" s="1" t="s">
        <v>354</v>
      </c>
      <c r="K48" s="1" t="s">
        <v>356</v>
      </c>
      <c r="L48" s="1" t="s">
        <v>356</v>
      </c>
      <c r="M48" s="1" t="s">
        <v>355</v>
      </c>
      <c r="N48" s="1" t="s">
        <v>355</v>
      </c>
      <c r="O48" s="1" t="s">
        <v>356</v>
      </c>
      <c r="P48" s="1" t="s">
        <v>357</v>
      </c>
      <c r="Q48" s="1" t="s">
        <v>542</v>
      </c>
      <c r="R48" s="1" t="s">
        <v>359</v>
      </c>
      <c r="S48" s="1" t="s">
        <v>360</v>
      </c>
      <c r="T48" s="1" t="s">
        <v>361</v>
      </c>
    </row>
    <row r="49" s="1" customFormat="1" spans="1:20">
      <c r="A49" s="3">
        <v>15912436207</v>
      </c>
      <c r="B49" s="1" t="s">
        <v>350</v>
      </c>
      <c r="C49" s="1" t="s">
        <v>543</v>
      </c>
      <c r="D49" s="1" t="s">
        <v>544</v>
      </c>
      <c r="E49" s="1" t="s">
        <v>163</v>
      </c>
      <c r="F49" s="1" t="s">
        <v>350</v>
      </c>
      <c r="G49" s="1" t="s">
        <v>351</v>
      </c>
      <c r="H49" s="1" t="s">
        <v>352</v>
      </c>
      <c r="I49" s="1" t="s">
        <v>545</v>
      </c>
      <c r="J49" s="1" t="s">
        <v>354</v>
      </c>
      <c r="K49" s="1" t="s">
        <v>545</v>
      </c>
      <c r="L49" s="1" t="s">
        <v>545</v>
      </c>
      <c r="M49" s="1" t="s">
        <v>355</v>
      </c>
      <c r="N49" s="1" t="s">
        <v>355</v>
      </c>
      <c r="O49" s="1" t="s">
        <v>356</v>
      </c>
      <c r="P49" s="1" t="s">
        <v>357</v>
      </c>
      <c r="Q49" s="1" t="s">
        <v>546</v>
      </c>
      <c r="R49" s="1" t="s">
        <v>359</v>
      </c>
      <c r="S49" s="1" t="s">
        <v>360</v>
      </c>
      <c r="T49" s="1" t="s">
        <v>361</v>
      </c>
    </row>
    <row r="50" s="1" customFormat="1" spans="1:20">
      <c r="A50" s="3">
        <v>15912451274</v>
      </c>
      <c r="B50" s="1" t="s">
        <v>350</v>
      </c>
      <c r="C50" s="1" t="s">
        <v>547</v>
      </c>
      <c r="D50" s="1" t="s">
        <v>548</v>
      </c>
      <c r="E50" s="1" t="s">
        <v>165</v>
      </c>
      <c r="F50" s="1" t="s">
        <v>350</v>
      </c>
      <c r="G50" s="1" t="s">
        <v>351</v>
      </c>
      <c r="H50" s="1" t="s">
        <v>352</v>
      </c>
      <c r="I50" s="1" t="s">
        <v>549</v>
      </c>
      <c r="J50" s="1" t="s">
        <v>354</v>
      </c>
      <c r="K50" s="1" t="s">
        <v>549</v>
      </c>
      <c r="L50" s="1" t="s">
        <v>549</v>
      </c>
      <c r="M50" s="1" t="s">
        <v>355</v>
      </c>
      <c r="N50" s="1" t="s">
        <v>355</v>
      </c>
      <c r="O50" s="1" t="s">
        <v>356</v>
      </c>
      <c r="P50" s="1" t="s">
        <v>357</v>
      </c>
      <c r="Q50" s="1" t="s">
        <v>550</v>
      </c>
      <c r="R50" s="1" t="s">
        <v>359</v>
      </c>
      <c r="S50" s="1" t="s">
        <v>360</v>
      </c>
      <c r="T50" s="1" t="s">
        <v>361</v>
      </c>
    </row>
    <row r="51" s="1" customFormat="1" spans="1:20">
      <c r="A51" s="3">
        <v>15912588077</v>
      </c>
      <c r="B51" s="1" t="s">
        <v>350</v>
      </c>
      <c r="C51" s="1" t="s">
        <v>551</v>
      </c>
      <c r="D51" s="1" t="s">
        <v>552</v>
      </c>
      <c r="E51" s="1" t="s">
        <v>167</v>
      </c>
      <c r="F51" s="1" t="s">
        <v>350</v>
      </c>
      <c r="G51" s="1" t="s">
        <v>351</v>
      </c>
      <c r="H51" s="1" t="s">
        <v>352</v>
      </c>
      <c r="I51" s="1" t="s">
        <v>553</v>
      </c>
      <c r="J51" s="1" t="s">
        <v>354</v>
      </c>
      <c r="K51" s="1" t="s">
        <v>553</v>
      </c>
      <c r="L51" s="1" t="s">
        <v>553</v>
      </c>
      <c r="M51" s="1" t="s">
        <v>355</v>
      </c>
      <c r="N51" s="1" t="s">
        <v>355</v>
      </c>
      <c r="O51" s="1" t="s">
        <v>356</v>
      </c>
      <c r="P51" s="1" t="s">
        <v>357</v>
      </c>
      <c r="Q51" s="1" t="s">
        <v>554</v>
      </c>
      <c r="R51" s="1" t="s">
        <v>359</v>
      </c>
      <c r="S51" s="1" t="s">
        <v>360</v>
      </c>
      <c r="T51" s="1" t="s">
        <v>361</v>
      </c>
    </row>
    <row r="52" s="1" customFormat="1" spans="1:20">
      <c r="A52" s="3">
        <v>15912931806</v>
      </c>
      <c r="B52" s="1" t="s">
        <v>350</v>
      </c>
      <c r="C52" s="1" t="s">
        <v>555</v>
      </c>
      <c r="D52" s="1" t="s">
        <v>556</v>
      </c>
      <c r="E52" s="1" t="s">
        <v>170</v>
      </c>
      <c r="F52" s="1" t="s">
        <v>350</v>
      </c>
      <c r="G52" s="1" t="s">
        <v>351</v>
      </c>
      <c r="H52" s="1" t="s">
        <v>352</v>
      </c>
      <c r="I52" s="1" t="s">
        <v>557</v>
      </c>
      <c r="J52" s="1" t="s">
        <v>354</v>
      </c>
      <c r="K52" s="1" t="s">
        <v>557</v>
      </c>
      <c r="L52" s="1" t="s">
        <v>557</v>
      </c>
      <c r="M52" s="1" t="s">
        <v>355</v>
      </c>
      <c r="N52" s="1" t="s">
        <v>355</v>
      </c>
      <c r="O52" s="1" t="s">
        <v>356</v>
      </c>
      <c r="P52" s="1" t="s">
        <v>357</v>
      </c>
      <c r="Q52" s="1" t="s">
        <v>558</v>
      </c>
      <c r="R52" s="1" t="s">
        <v>359</v>
      </c>
      <c r="S52" s="1" t="s">
        <v>360</v>
      </c>
      <c r="T52" s="1" t="s">
        <v>361</v>
      </c>
    </row>
    <row r="53" s="1" customFormat="1" spans="1:20">
      <c r="A53" s="3">
        <v>15913032364</v>
      </c>
      <c r="B53" s="1" t="s">
        <v>350</v>
      </c>
      <c r="C53" s="1" t="s">
        <v>559</v>
      </c>
      <c r="D53" s="1" t="s">
        <v>560</v>
      </c>
      <c r="E53" s="1" t="s">
        <v>173</v>
      </c>
      <c r="F53" s="1" t="s">
        <v>350</v>
      </c>
      <c r="G53" s="1" t="s">
        <v>351</v>
      </c>
      <c r="H53" s="1" t="s">
        <v>352</v>
      </c>
      <c r="I53" s="1" t="s">
        <v>561</v>
      </c>
      <c r="J53" s="1" t="s">
        <v>354</v>
      </c>
      <c r="K53" s="1" t="s">
        <v>561</v>
      </c>
      <c r="L53" s="1" t="s">
        <v>561</v>
      </c>
      <c r="M53" s="1" t="s">
        <v>355</v>
      </c>
      <c r="N53" s="1" t="s">
        <v>355</v>
      </c>
      <c r="O53" s="1" t="s">
        <v>356</v>
      </c>
      <c r="P53" s="1" t="s">
        <v>357</v>
      </c>
      <c r="Q53" s="1" t="s">
        <v>562</v>
      </c>
      <c r="R53" s="1" t="s">
        <v>359</v>
      </c>
      <c r="S53" s="1" t="s">
        <v>360</v>
      </c>
      <c r="T53" s="1" t="s">
        <v>361</v>
      </c>
    </row>
    <row r="54" s="1" customFormat="1" spans="1:20">
      <c r="A54" s="3">
        <v>15913054806</v>
      </c>
      <c r="B54" s="1" t="s">
        <v>350</v>
      </c>
      <c r="C54" s="1" t="s">
        <v>563</v>
      </c>
      <c r="D54" s="1" t="s">
        <v>564</v>
      </c>
      <c r="E54" s="1" t="s">
        <v>176</v>
      </c>
      <c r="F54" s="1" t="s">
        <v>350</v>
      </c>
      <c r="G54" s="1" t="s">
        <v>351</v>
      </c>
      <c r="H54" s="1" t="s">
        <v>352</v>
      </c>
      <c r="I54" s="1" t="s">
        <v>356</v>
      </c>
      <c r="J54" s="1" t="s">
        <v>354</v>
      </c>
      <c r="K54" s="1" t="s">
        <v>356</v>
      </c>
      <c r="L54" s="1" t="s">
        <v>356</v>
      </c>
      <c r="M54" s="1" t="s">
        <v>355</v>
      </c>
      <c r="N54" s="1" t="s">
        <v>355</v>
      </c>
      <c r="O54" s="1" t="s">
        <v>356</v>
      </c>
      <c r="P54" s="1" t="s">
        <v>357</v>
      </c>
      <c r="Q54" s="1" t="s">
        <v>565</v>
      </c>
      <c r="R54" s="1" t="s">
        <v>359</v>
      </c>
      <c r="S54" s="1" t="s">
        <v>360</v>
      </c>
      <c r="T54" s="1" t="s">
        <v>361</v>
      </c>
    </row>
    <row r="55" s="1" customFormat="1" spans="1:20">
      <c r="A55" s="3">
        <v>15913082051</v>
      </c>
      <c r="B55" s="1" t="s">
        <v>350</v>
      </c>
      <c r="C55" s="1" t="s">
        <v>566</v>
      </c>
      <c r="D55" s="1" t="s">
        <v>567</v>
      </c>
      <c r="E55" s="1" t="s">
        <v>179</v>
      </c>
      <c r="F55" s="1" t="s">
        <v>350</v>
      </c>
      <c r="G55" s="1" t="s">
        <v>351</v>
      </c>
      <c r="H55" s="1" t="s">
        <v>352</v>
      </c>
      <c r="I55" s="1" t="s">
        <v>568</v>
      </c>
      <c r="J55" s="1" t="s">
        <v>354</v>
      </c>
      <c r="K55" s="1" t="s">
        <v>568</v>
      </c>
      <c r="L55" s="1" t="s">
        <v>568</v>
      </c>
      <c r="M55" s="1" t="s">
        <v>355</v>
      </c>
      <c r="N55" s="1" t="s">
        <v>355</v>
      </c>
      <c r="O55" s="1" t="s">
        <v>356</v>
      </c>
      <c r="P55" s="1" t="s">
        <v>357</v>
      </c>
      <c r="Q55" s="1" t="s">
        <v>569</v>
      </c>
      <c r="R55" s="1" t="s">
        <v>359</v>
      </c>
      <c r="S55" s="1" t="s">
        <v>360</v>
      </c>
      <c r="T55" s="1" t="s">
        <v>361</v>
      </c>
    </row>
    <row r="56" s="1" customFormat="1" spans="1:20">
      <c r="A56" s="3">
        <v>15913236252</v>
      </c>
      <c r="B56" s="1" t="s">
        <v>350</v>
      </c>
      <c r="C56" s="1" t="s">
        <v>570</v>
      </c>
      <c r="D56" s="1" t="s">
        <v>571</v>
      </c>
      <c r="E56" s="1" t="s">
        <v>182</v>
      </c>
      <c r="F56" s="1" t="s">
        <v>350</v>
      </c>
      <c r="G56" s="1" t="s">
        <v>351</v>
      </c>
      <c r="H56" s="1" t="s">
        <v>352</v>
      </c>
      <c r="I56" s="1" t="s">
        <v>572</v>
      </c>
      <c r="J56" s="1" t="s">
        <v>354</v>
      </c>
      <c r="K56" s="1" t="s">
        <v>572</v>
      </c>
      <c r="L56" s="1" t="s">
        <v>572</v>
      </c>
      <c r="M56" s="1" t="s">
        <v>355</v>
      </c>
      <c r="N56" s="1" t="s">
        <v>355</v>
      </c>
      <c r="O56" s="1" t="s">
        <v>356</v>
      </c>
      <c r="P56" s="1" t="s">
        <v>357</v>
      </c>
      <c r="Q56" s="1" t="s">
        <v>573</v>
      </c>
      <c r="R56" s="1" t="s">
        <v>359</v>
      </c>
      <c r="S56" s="1" t="s">
        <v>360</v>
      </c>
      <c r="T56" s="1" t="s">
        <v>361</v>
      </c>
    </row>
    <row r="57" s="1" customFormat="1" spans="1:20">
      <c r="A57" s="3">
        <v>15913278978</v>
      </c>
      <c r="B57" s="1" t="s">
        <v>350</v>
      </c>
      <c r="C57" s="1" t="s">
        <v>574</v>
      </c>
      <c r="D57" s="1" t="s">
        <v>575</v>
      </c>
      <c r="E57" s="1" t="s">
        <v>187</v>
      </c>
      <c r="F57" s="1" t="s">
        <v>350</v>
      </c>
      <c r="G57" s="1" t="s">
        <v>351</v>
      </c>
      <c r="H57" s="1" t="s">
        <v>352</v>
      </c>
      <c r="I57" s="1" t="s">
        <v>576</v>
      </c>
      <c r="J57" s="1" t="s">
        <v>354</v>
      </c>
      <c r="K57" s="1" t="s">
        <v>576</v>
      </c>
      <c r="L57" s="1" t="s">
        <v>576</v>
      </c>
      <c r="M57" s="1" t="s">
        <v>355</v>
      </c>
      <c r="N57" s="1" t="s">
        <v>355</v>
      </c>
      <c r="O57" s="1" t="s">
        <v>356</v>
      </c>
      <c r="P57" s="1" t="s">
        <v>357</v>
      </c>
      <c r="Q57" s="1" t="s">
        <v>577</v>
      </c>
      <c r="R57" s="1" t="s">
        <v>359</v>
      </c>
      <c r="S57" s="1" t="s">
        <v>360</v>
      </c>
      <c r="T57" s="1" t="s">
        <v>361</v>
      </c>
    </row>
    <row r="58" s="1" customFormat="1" spans="1:20">
      <c r="A58" s="3">
        <v>15913280409</v>
      </c>
      <c r="B58" s="1" t="s">
        <v>350</v>
      </c>
      <c r="C58" s="1" t="s">
        <v>578</v>
      </c>
      <c r="D58" s="1" t="s">
        <v>579</v>
      </c>
      <c r="E58" s="1" t="s">
        <v>189</v>
      </c>
      <c r="F58" s="1" t="s">
        <v>350</v>
      </c>
      <c r="G58" s="1" t="s">
        <v>351</v>
      </c>
      <c r="H58" s="1" t="s">
        <v>352</v>
      </c>
      <c r="I58" s="1" t="s">
        <v>580</v>
      </c>
      <c r="J58" s="1" t="s">
        <v>354</v>
      </c>
      <c r="K58" s="1" t="s">
        <v>580</v>
      </c>
      <c r="L58" s="1" t="s">
        <v>580</v>
      </c>
      <c r="M58" s="1" t="s">
        <v>355</v>
      </c>
      <c r="N58" s="1" t="s">
        <v>355</v>
      </c>
      <c r="O58" s="1" t="s">
        <v>356</v>
      </c>
      <c r="P58" s="1" t="s">
        <v>357</v>
      </c>
      <c r="Q58" s="1" t="s">
        <v>581</v>
      </c>
      <c r="R58" s="1" t="s">
        <v>359</v>
      </c>
      <c r="S58" s="1" t="s">
        <v>360</v>
      </c>
      <c r="T58" s="1" t="s">
        <v>361</v>
      </c>
    </row>
    <row r="59" s="1" customFormat="1" spans="1:20">
      <c r="A59" s="3">
        <v>15913317070</v>
      </c>
      <c r="B59" s="1" t="s">
        <v>350</v>
      </c>
      <c r="C59" s="1" t="s">
        <v>582</v>
      </c>
      <c r="D59" s="1" t="s">
        <v>571</v>
      </c>
      <c r="E59" s="1" t="s">
        <v>190</v>
      </c>
      <c r="F59" s="1" t="s">
        <v>350</v>
      </c>
      <c r="G59" s="1" t="s">
        <v>351</v>
      </c>
      <c r="H59" s="1" t="s">
        <v>352</v>
      </c>
      <c r="I59" s="1" t="s">
        <v>572</v>
      </c>
      <c r="J59" s="1" t="s">
        <v>354</v>
      </c>
      <c r="K59" s="1" t="s">
        <v>572</v>
      </c>
      <c r="L59" s="1" t="s">
        <v>572</v>
      </c>
      <c r="M59" s="1" t="s">
        <v>355</v>
      </c>
      <c r="N59" s="1" t="s">
        <v>355</v>
      </c>
      <c r="O59" s="1" t="s">
        <v>356</v>
      </c>
      <c r="P59" s="1" t="s">
        <v>357</v>
      </c>
      <c r="Q59" s="1" t="s">
        <v>583</v>
      </c>
      <c r="R59" s="1" t="s">
        <v>359</v>
      </c>
      <c r="S59" s="1" t="s">
        <v>360</v>
      </c>
      <c r="T59" s="1" t="s">
        <v>361</v>
      </c>
    </row>
    <row r="60" s="1" customFormat="1" spans="1:20">
      <c r="A60" s="3">
        <v>15913368096</v>
      </c>
      <c r="B60" s="1" t="s">
        <v>350</v>
      </c>
      <c r="C60" s="1" t="s">
        <v>584</v>
      </c>
      <c r="D60" s="1" t="s">
        <v>585</v>
      </c>
      <c r="E60" s="1" t="s">
        <v>193</v>
      </c>
      <c r="F60" s="1" t="s">
        <v>350</v>
      </c>
      <c r="G60" s="1" t="s">
        <v>351</v>
      </c>
      <c r="H60" s="1" t="s">
        <v>352</v>
      </c>
      <c r="I60" s="1" t="s">
        <v>586</v>
      </c>
      <c r="J60" s="1" t="s">
        <v>354</v>
      </c>
      <c r="K60" s="1" t="s">
        <v>586</v>
      </c>
      <c r="L60" s="1" t="s">
        <v>586</v>
      </c>
      <c r="M60" s="1" t="s">
        <v>355</v>
      </c>
      <c r="N60" s="1" t="s">
        <v>355</v>
      </c>
      <c r="O60" s="1" t="s">
        <v>356</v>
      </c>
      <c r="P60" s="1" t="s">
        <v>357</v>
      </c>
      <c r="Q60" s="1" t="s">
        <v>587</v>
      </c>
      <c r="R60" s="1" t="s">
        <v>359</v>
      </c>
      <c r="S60" s="1" t="s">
        <v>360</v>
      </c>
      <c r="T60" s="1" t="s">
        <v>361</v>
      </c>
    </row>
    <row r="61" s="1" customFormat="1" spans="1:20">
      <c r="A61" s="3">
        <v>15914173179</v>
      </c>
      <c r="B61" s="1" t="s">
        <v>350</v>
      </c>
      <c r="C61" s="1" t="s">
        <v>588</v>
      </c>
      <c r="D61" s="1" t="s">
        <v>589</v>
      </c>
      <c r="E61" s="1" t="s">
        <v>196</v>
      </c>
      <c r="F61" s="1" t="s">
        <v>350</v>
      </c>
      <c r="G61" s="1" t="s">
        <v>351</v>
      </c>
      <c r="H61" s="1" t="s">
        <v>352</v>
      </c>
      <c r="I61" s="1" t="s">
        <v>590</v>
      </c>
      <c r="J61" s="1" t="s">
        <v>354</v>
      </c>
      <c r="K61" s="1" t="s">
        <v>590</v>
      </c>
      <c r="L61" s="1" t="s">
        <v>590</v>
      </c>
      <c r="M61" s="1" t="s">
        <v>355</v>
      </c>
      <c r="N61" s="1" t="s">
        <v>355</v>
      </c>
      <c r="O61" s="1" t="s">
        <v>356</v>
      </c>
      <c r="P61" s="1" t="s">
        <v>357</v>
      </c>
      <c r="Q61" s="1" t="s">
        <v>591</v>
      </c>
      <c r="R61" s="1" t="s">
        <v>359</v>
      </c>
      <c r="S61" s="1" t="s">
        <v>360</v>
      </c>
      <c r="T61" s="1" t="s">
        <v>361</v>
      </c>
    </row>
    <row r="62" s="1" customFormat="1" spans="1:20">
      <c r="A62" s="3">
        <v>15914198525</v>
      </c>
      <c r="B62" s="1" t="s">
        <v>350</v>
      </c>
      <c r="C62" s="1" t="s">
        <v>592</v>
      </c>
      <c r="D62" s="1" t="s">
        <v>593</v>
      </c>
      <c r="E62" s="1" t="s">
        <v>199</v>
      </c>
      <c r="F62" s="1" t="s">
        <v>350</v>
      </c>
      <c r="G62" s="1" t="s">
        <v>351</v>
      </c>
      <c r="H62" s="1" t="s">
        <v>352</v>
      </c>
      <c r="I62" s="1" t="s">
        <v>594</v>
      </c>
      <c r="J62" s="1" t="s">
        <v>354</v>
      </c>
      <c r="K62" s="1" t="s">
        <v>594</v>
      </c>
      <c r="L62" s="1" t="s">
        <v>594</v>
      </c>
      <c r="M62" s="1" t="s">
        <v>355</v>
      </c>
      <c r="N62" s="1" t="s">
        <v>355</v>
      </c>
      <c r="O62" s="1" t="s">
        <v>356</v>
      </c>
      <c r="P62" s="1" t="s">
        <v>357</v>
      </c>
      <c r="Q62" s="1" t="s">
        <v>595</v>
      </c>
      <c r="R62" s="1" t="s">
        <v>359</v>
      </c>
      <c r="S62" s="1" t="s">
        <v>360</v>
      </c>
      <c r="T62" s="1" t="s">
        <v>361</v>
      </c>
    </row>
    <row r="63" s="1" customFormat="1" spans="1:20">
      <c r="A63" s="3">
        <v>15914243287</v>
      </c>
      <c r="B63" s="1" t="s">
        <v>350</v>
      </c>
      <c r="C63" s="1" t="s">
        <v>596</v>
      </c>
      <c r="D63" s="1" t="s">
        <v>597</v>
      </c>
      <c r="E63" s="1" t="s">
        <v>205</v>
      </c>
      <c r="F63" s="1" t="s">
        <v>350</v>
      </c>
      <c r="G63" s="1" t="s">
        <v>351</v>
      </c>
      <c r="H63" s="1" t="s">
        <v>352</v>
      </c>
      <c r="I63" s="1" t="s">
        <v>598</v>
      </c>
      <c r="J63" s="1" t="s">
        <v>354</v>
      </c>
      <c r="K63" s="1" t="s">
        <v>598</v>
      </c>
      <c r="L63" s="1" t="s">
        <v>598</v>
      </c>
      <c r="M63" s="1" t="s">
        <v>355</v>
      </c>
      <c r="N63" s="1" t="s">
        <v>355</v>
      </c>
      <c r="O63" s="1" t="s">
        <v>356</v>
      </c>
      <c r="P63" s="1" t="s">
        <v>357</v>
      </c>
      <c r="Q63" s="1" t="s">
        <v>599</v>
      </c>
      <c r="R63" s="1" t="s">
        <v>359</v>
      </c>
      <c r="S63" s="1" t="s">
        <v>360</v>
      </c>
      <c r="T63" s="1" t="s">
        <v>361</v>
      </c>
    </row>
    <row r="64" s="1" customFormat="1" spans="1:20">
      <c r="A64" s="3">
        <v>15914245445</v>
      </c>
      <c r="B64" s="1" t="s">
        <v>350</v>
      </c>
      <c r="C64" s="1" t="s">
        <v>600</v>
      </c>
      <c r="D64" s="1" t="s">
        <v>601</v>
      </c>
      <c r="E64" s="1" t="s">
        <v>202</v>
      </c>
      <c r="F64" s="1" t="s">
        <v>350</v>
      </c>
      <c r="G64" s="1" t="s">
        <v>351</v>
      </c>
      <c r="H64" s="1" t="s">
        <v>352</v>
      </c>
      <c r="I64" s="1" t="s">
        <v>602</v>
      </c>
      <c r="J64" s="1" t="s">
        <v>354</v>
      </c>
      <c r="K64" s="1" t="s">
        <v>602</v>
      </c>
      <c r="L64" s="1" t="s">
        <v>602</v>
      </c>
      <c r="M64" s="1" t="s">
        <v>355</v>
      </c>
      <c r="N64" s="1" t="s">
        <v>355</v>
      </c>
      <c r="O64" s="1" t="s">
        <v>356</v>
      </c>
      <c r="P64" s="1" t="s">
        <v>357</v>
      </c>
      <c r="Q64" s="1" t="s">
        <v>603</v>
      </c>
      <c r="R64" s="1" t="s">
        <v>359</v>
      </c>
      <c r="S64" s="1" t="s">
        <v>360</v>
      </c>
      <c r="T64" s="1" t="s">
        <v>361</v>
      </c>
    </row>
    <row r="65" s="1" customFormat="1" spans="1:20">
      <c r="A65" s="3">
        <v>15914401980</v>
      </c>
      <c r="B65" s="1" t="s">
        <v>350</v>
      </c>
      <c r="C65" s="1" t="s">
        <v>604</v>
      </c>
      <c r="D65" s="1" t="s">
        <v>605</v>
      </c>
      <c r="E65" s="1" t="s">
        <v>207</v>
      </c>
      <c r="F65" s="1" t="s">
        <v>350</v>
      </c>
      <c r="G65" s="1" t="s">
        <v>351</v>
      </c>
      <c r="H65" s="1" t="s">
        <v>352</v>
      </c>
      <c r="I65" s="1" t="s">
        <v>606</v>
      </c>
      <c r="J65" s="1" t="s">
        <v>354</v>
      </c>
      <c r="K65" s="1" t="s">
        <v>606</v>
      </c>
      <c r="L65" s="1" t="s">
        <v>606</v>
      </c>
      <c r="M65" s="1" t="s">
        <v>355</v>
      </c>
      <c r="N65" s="1" t="s">
        <v>355</v>
      </c>
      <c r="O65" s="1" t="s">
        <v>356</v>
      </c>
      <c r="P65" s="1" t="s">
        <v>357</v>
      </c>
      <c r="Q65" s="1" t="s">
        <v>607</v>
      </c>
      <c r="R65" s="1" t="s">
        <v>359</v>
      </c>
      <c r="S65" s="1" t="s">
        <v>360</v>
      </c>
      <c r="T65" s="1" t="s">
        <v>361</v>
      </c>
    </row>
    <row r="66" s="1" customFormat="1" spans="1:20">
      <c r="A66" s="3">
        <v>15914675600</v>
      </c>
      <c r="B66" s="1" t="s">
        <v>350</v>
      </c>
      <c r="C66" s="1" t="s">
        <v>608</v>
      </c>
      <c r="D66" s="1" t="s">
        <v>609</v>
      </c>
      <c r="E66" s="1" t="s">
        <v>209</v>
      </c>
      <c r="F66" s="1" t="s">
        <v>350</v>
      </c>
      <c r="G66" s="1" t="s">
        <v>351</v>
      </c>
      <c r="H66" s="1" t="s">
        <v>352</v>
      </c>
      <c r="I66" s="1" t="s">
        <v>356</v>
      </c>
      <c r="J66" s="1" t="s">
        <v>354</v>
      </c>
      <c r="K66" s="1" t="s">
        <v>356</v>
      </c>
      <c r="L66" s="1" t="s">
        <v>356</v>
      </c>
      <c r="M66" s="1" t="s">
        <v>355</v>
      </c>
      <c r="N66" s="1" t="s">
        <v>355</v>
      </c>
      <c r="O66" s="1" t="s">
        <v>356</v>
      </c>
      <c r="P66" s="1" t="s">
        <v>357</v>
      </c>
      <c r="Q66" s="1" t="s">
        <v>610</v>
      </c>
      <c r="R66" s="1" t="s">
        <v>359</v>
      </c>
      <c r="S66" s="1" t="s">
        <v>360</v>
      </c>
      <c r="T66" s="1" t="s">
        <v>361</v>
      </c>
    </row>
    <row r="67" s="1" customFormat="1" spans="1:20">
      <c r="A67" s="3">
        <v>15914681354</v>
      </c>
      <c r="B67" s="1" t="s">
        <v>350</v>
      </c>
      <c r="C67" s="1" t="s">
        <v>611</v>
      </c>
      <c r="D67" s="1" t="s">
        <v>612</v>
      </c>
      <c r="E67" s="1" t="s">
        <v>211</v>
      </c>
      <c r="F67" s="1" t="s">
        <v>350</v>
      </c>
      <c r="G67" s="1" t="s">
        <v>351</v>
      </c>
      <c r="H67" s="1" t="s">
        <v>352</v>
      </c>
      <c r="I67" s="1" t="s">
        <v>613</v>
      </c>
      <c r="J67" s="1" t="s">
        <v>354</v>
      </c>
      <c r="K67" s="1" t="s">
        <v>613</v>
      </c>
      <c r="L67" s="1" t="s">
        <v>613</v>
      </c>
      <c r="M67" s="1" t="s">
        <v>355</v>
      </c>
      <c r="N67" s="1" t="s">
        <v>355</v>
      </c>
      <c r="O67" s="1" t="s">
        <v>356</v>
      </c>
      <c r="P67" s="1" t="s">
        <v>357</v>
      </c>
      <c r="Q67" s="1" t="s">
        <v>614</v>
      </c>
      <c r="R67" s="1" t="s">
        <v>359</v>
      </c>
      <c r="S67" s="1" t="s">
        <v>360</v>
      </c>
      <c r="T67" s="1" t="s">
        <v>361</v>
      </c>
    </row>
    <row r="68" s="1" customFormat="1" spans="1:20">
      <c r="A68" s="3">
        <v>15914730188</v>
      </c>
      <c r="B68" s="1" t="s">
        <v>350</v>
      </c>
      <c r="C68" s="1" t="s">
        <v>615</v>
      </c>
      <c r="D68" s="1" t="s">
        <v>432</v>
      </c>
      <c r="E68" s="1" t="s">
        <v>214</v>
      </c>
      <c r="F68" s="1" t="s">
        <v>350</v>
      </c>
      <c r="G68" s="1" t="s">
        <v>351</v>
      </c>
      <c r="H68" s="1" t="s">
        <v>352</v>
      </c>
      <c r="I68" s="1" t="s">
        <v>616</v>
      </c>
      <c r="J68" s="1" t="s">
        <v>354</v>
      </c>
      <c r="K68" s="1" t="s">
        <v>616</v>
      </c>
      <c r="L68" s="1" t="s">
        <v>616</v>
      </c>
      <c r="M68" s="1" t="s">
        <v>355</v>
      </c>
      <c r="N68" s="1" t="s">
        <v>355</v>
      </c>
      <c r="O68" s="1" t="s">
        <v>356</v>
      </c>
      <c r="P68" s="1" t="s">
        <v>357</v>
      </c>
      <c r="Q68" s="1" t="s">
        <v>617</v>
      </c>
      <c r="R68" s="1" t="s">
        <v>359</v>
      </c>
      <c r="S68" s="1" t="s">
        <v>360</v>
      </c>
      <c r="T68" s="1" t="s">
        <v>361</v>
      </c>
    </row>
    <row r="69" s="1" customFormat="1" spans="1:20">
      <c r="A69" s="3">
        <v>15914829028</v>
      </c>
      <c r="B69" s="1" t="s">
        <v>350</v>
      </c>
      <c r="C69" s="1" t="s">
        <v>618</v>
      </c>
      <c r="D69" s="1" t="s">
        <v>619</v>
      </c>
      <c r="E69" s="1" t="s">
        <v>217</v>
      </c>
      <c r="F69" s="1" t="s">
        <v>350</v>
      </c>
      <c r="G69" s="1" t="s">
        <v>351</v>
      </c>
      <c r="H69" s="1" t="s">
        <v>352</v>
      </c>
      <c r="I69" s="1" t="s">
        <v>620</v>
      </c>
      <c r="J69" s="1" t="s">
        <v>354</v>
      </c>
      <c r="K69" s="1" t="s">
        <v>620</v>
      </c>
      <c r="L69" s="1" t="s">
        <v>620</v>
      </c>
      <c r="M69" s="1" t="s">
        <v>355</v>
      </c>
      <c r="N69" s="1" t="s">
        <v>355</v>
      </c>
      <c r="O69" s="1" t="s">
        <v>356</v>
      </c>
      <c r="P69" s="1" t="s">
        <v>357</v>
      </c>
      <c r="Q69" s="1" t="s">
        <v>621</v>
      </c>
      <c r="R69" s="1" t="s">
        <v>359</v>
      </c>
      <c r="S69" s="1" t="s">
        <v>360</v>
      </c>
      <c r="T69" s="1" t="s">
        <v>361</v>
      </c>
    </row>
    <row r="70" s="1" customFormat="1" spans="1:20">
      <c r="A70" s="3">
        <v>15914832588</v>
      </c>
      <c r="B70" s="1" t="s">
        <v>350</v>
      </c>
      <c r="C70" s="1" t="s">
        <v>622</v>
      </c>
      <c r="D70" s="1" t="s">
        <v>623</v>
      </c>
      <c r="E70" s="1" t="s">
        <v>213</v>
      </c>
      <c r="F70" s="1" t="s">
        <v>350</v>
      </c>
      <c r="G70" s="1" t="s">
        <v>351</v>
      </c>
      <c r="H70" s="1" t="s">
        <v>352</v>
      </c>
      <c r="I70" s="1" t="s">
        <v>624</v>
      </c>
      <c r="J70" s="1" t="s">
        <v>354</v>
      </c>
      <c r="K70" s="1" t="s">
        <v>624</v>
      </c>
      <c r="L70" s="1" t="s">
        <v>624</v>
      </c>
      <c r="M70" s="1" t="s">
        <v>355</v>
      </c>
      <c r="N70" s="1" t="s">
        <v>355</v>
      </c>
      <c r="O70" s="1" t="s">
        <v>356</v>
      </c>
      <c r="P70" s="1" t="s">
        <v>357</v>
      </c>
      <c r="Q70" s="1" t="s">
        <v>625</v>
      </c>
      <c r="R70" s="1" t="s">
        <v>359</v>
      </c>
      <c r="S70" s="1" t="s">
        <v>360</v>
      </c>
      <c r="T70" s="1" t="s">
        <v>361</v>
      </c>
    </row>
    <row r="71" s="1" customFormat="1" spans="1:20">
      <c r="A71" s="3">
        <v>15917933980</v>
      </c>
      <c r="B71" s="1" t="s">
        <v>350</v>
      </c>
      <c r="C71" s="1" t="s">
        <v>626</v>
      </c>
      <c r="D71" s="1" t="s">
        <v>627</v>
      </c>
      <c r="E71" s="1" t="s">
        <v>219</v>
      </c>
      <c r="F71" s="1" t="s">
        <v>350</v>
      </c>
      <c r="G71" s="1" t="s">
        <v>351</v>
      </c>
      <c r="H71" s="1" t="s">
        <v>352</v>
      </c>
      <c r="I71" s="1" t="s">
        <v>628</v>
      </c>
      <c r="J71" s="1" t="s">
        <v>354</v>
      </c>
      <c r="K71" s="1" t="s">
        <v>628</v>
      </c>
      <c r="L71" s="1" t="s">
        <v>628</v>
      </c>
      <c r="M71" s="1" t="s">
        <v>355</v>
      </c>
      <c r="N71" s="1" t="s">
        <v>355</v>
      </c>
      <c r="O71" s="1" t="s">
        <v>356</v>
      </c>
      <c r="P71" s="1" t="s">
        <v>357</v>
      </c>
      <c r="Q71" s="1" t="s">
        <v>629</v>
      </c>
      <c r="R71" s="1" t="s">
        <v>359</v>
      </c>
      <c r="S71" s="1" t="s">
        <v>360</v>
      </c>
      <c r="T71" s="1" t="s">
        <v>361</v>
      </c>
    </row>
    <row r="72" s="1" customFormat="1" spans="1:20">
      <c r="A72" s="3">
        <v>15917968441</v>
      </c>
      <c r="B72" s="1" t="s">
        <v>350</v>
      </c>
      <c r="C72" s="1" t="s">
        <v>630</v>
      </c>
      <c r="D72" s="1" t="s">
        <v>631</v>
      </c>
      <c r="E72" s="1" t="s">
        <v>221</v>
      </c>
      <c r="F72" s="1" t="s">
        <v>350</v>
      </c>
      <c r="G72" s="1" t="s">
        <v>351</v>
      </c>
      <c r="H72" s="1" t="s">
        <v>352</v>
      </c>
      <c r="I72" s="1" t="s">
        <v>632</v>
      </c>
      <c r="J72" s="1" t="s">
        <v>354</v>
      </c>
      <c r="K72" s="1" t="s">
        <v>632</v>
      </c>
      <c r="L72" s="1" t="s">
        <v>632</v>
      </c>
      <c r="M72" s="1" t="s">
        <v>355</v>
      </c>
      <c r="N72" s="1" t="s">
        <v>355</v>
      </c>
      <c r="O72" s="1" t="s">
        <v>356</v>
      </c>
      <c r="P72" s="1" t="s">
        <v>357</v>
      </c>
      <c r="Q72" s="1" t="s">
        <v>633</v>
      </c>
      <c r="R72" s="1" t="s">
        <v>359</v>
      </c>
      <c r="S72" s="1" t="s">
        <v>360</v>
      </c>
      <c r="T72" s="1" t="s">
        <v>361</v>
      </c>
    </row>
    <row r="73" s="1" customFormat="1" spans="1:20">
      <c r="A73" s="3">
        <v>15918050450</v>
      </c>
      <c r="B73" s="1" t="s">
        <v>350</v>
      </c>
      <c r="C73" s="1" t="s">
        <v>634</v>
      </c>
      <c r="D73" s="1" t="s">
        <v>635</v>
      </c>
      <c r="E73" s="1" t="s">
        <v>223</v>
      </c>
      <c r="F73" s="1" t="s">
        <v>350</v>
      </c>
      <c r="G73" s="1" t="s">
        <v>351</v>
      </c>
      <c r="H73" s="1" t="s">
        <v>352</v>
      </c>
      <c r="I73" s="1" t="s">
        <v>636</v>
      </c>
      <c r="J73" s="1" t="s">
        <v>354</v>
      </c>
      <c r="K73" s="1" t="s">
        <v>636</v>
      </c>
      <c r="L73" s="1" t="s">
        <v>636</v>
      </c>
      <c r="M73" s="1" t="s">
        <v>355</v>
      </c>
      <c r="N73" s="1" t="s">
        <v>355</v>
      </c>
      <c r="O73" s="1" t="s">
        <v>356</v>
      </c>
      <c r="P73" s="1" t="s">
        <v>357</v>
      </c>
      <c r="Q73" s="1" t="s">
        <v>637</v>
      </c>
      <c r="R73" s="1" t="s">
        <v>359</v>
      </c>
      <c r="S73" s="1" t="s">
        <v>360</v>
      </c>
      <c r="T73" s="1" t="s">
        <v>361</v>
      </c>
    </row>
    <row r="74" s="1" customFormat="1" spans="1:20">
      <c r="A74" s="3">
        <v>15918090358</v>
      </c>
      <c r="B74" s="1" t="s">
        <v>350</v>
      </c>
      <c r="C74" s="1" t="s">
        <v>638</v>
      </c>
      <c r="D74" s="1" t="s">
        <v>639</v>
      </c>
      <c r="E74" s="1" t="s">
        <v>226</v>
      </c>
      <c r="F74" s="1" t="s">
        <v>350</v>
      </c>
      <c r="G74" s="1" t="s">
        <v>351</v>
      </c>
      <c r="H74" s="1" t="s">
        <v>352</v>
      </c>
      <c r="I74" s="1" t="s">
        <v>640</v>
      </c>
      <c r="J74" s="1" t="s">
        <v>354</v>
      </c>
      <c r="K74" s="1" t="s">
        <v>640</v>
      </c>
      <c r="L74" s="1" t="s">
        <v>640</v>
      </c>
      <c r="M74" s="1" t="s">
        <v>355</v>
      </c>
      <c r="N74" s="1" t="s">
        <v>355</v>
      </c>
      <c r="O74" s="1" t="s">
        <v>356</v>
      </c>
      <c r="P74" s="1" t="s">
        <v>357</v>
      </c>
      <c r="Q74" s="1" t="s">
        <v>641</v>
      </c>
      <c r="R74" s="1" t="s">
        <v>359</v>
      </c>
      <c r="S74" s="1" t="s">
        <v>360</v>
      </c>
      <c r="T74" s="1" t="s">
        <v>361</v>
      </c>
    </row>
    <row r="75" s="1" customFormat="1" spans="1:20">
      <c r="A75" s="3">
        <v>15918263603</v>
      </c>
      <c r="B75" s="1" t="s">
        <v>350</v>
      </c>
      <c r="C75" s="1" t="s">
        <v>642</v>
      </c>
      <c r="D75" s="1" t="s">
        <v>643</v>
      </c>
      <c r="E75" s="1" t="s">
        <v>229</v>
      </c>
      <c r="F75" s="1" t="s">
        <v>350</v>
      </c>
      <c r="G75" s="1" t="s">
        <v>351</v>
      </c>
      <c r="H75" s="1" t="s">
        <v>352</v>
      </c>
      <c r="I75" s="1" t="s">
        <v>644</v>
      </c>
      <c r="J75" s="1" t="s">
        <v>354</v>
      </c>
      <c r="K75" s="1" t="s">
        <v>644</v>
      </c>
      <c r="L75" s="1" t="s">
        <v>644</v>
      </c>
      <c r="M75" s="1" t="s">
        <v>355</v>
      </c>
      <c r="N75" s="1" t="s">
        <v>355</v>
      </c>
      <c r="O75" s="1" t="s">
        <v>356</v>
      </c>
      <c r="P75" s="1" t="s">
        <v>357</v>
      </c>
      <c r="Q75" s="1" t="s">
        <v>645</v>
      </c>
      <c r="R75" s="1" t="s">
        <v>359</v>
      </c>
      <c r="S75" s="1" t="s">
        <v>360</v>
      </c>
      <c r="T75" s="1" t="s">
        <v>361</v>
      </c>
    </row>
    <row r="76" s="1" customFormat="1" spans="1:20">
      <c r="A76" s="3">
        <v>15918735633</v>
      </c>
      <c r="B76" s="1" t="s">
        <v>350</v>
      </c>
      <c r="C76" s="1" t="s">
        <v>646</v>
      </c>
      <c r="D76" s="1" t="s">
        <v>647</v>
      </c>
      <c r="E76" s="1" t="s">
        <v>232</v>
      </c>
      <c r="F76" s="1" t="s">
        <v>350</v>
      </c>
      <c r="G76" s="1" t="s">
        <v>351</v>
      </c>
      <c r="H76" s="1" t="s">
        <v>352</v>
      </c>
      <c r="I76" s="1" t="s">
        <v>648</v>
      </c>
      <c r="J76" s="1" t="s">
        <v>354</v>
      </c>
      <c r="K76" s="1" t="s">
        <v>648</v>
      </c>
      <c r="L76" s="1" t="s">
        <v>648</v>
      </c>
      <c r="M76" s="1" t="s">
        <v>355</v>
      </c>
      <c r="N76" s="1" t="s">
        <v>355</v>
      </c>
      <c r="O76" s="1" t="s">
        <v>356</v>
      </c>
      <c r="P76" s="1" t="s">
        <v>357</v>
      </c>
      <c r="Q76" s="1" t="s">
        <v>649</v>
      </c>
      <c r="R76" s="1" t="s">
        <v>359</v>
      </c>
      <c r="S76" s="1" t="s">
        <v>360</v>
      </c>
      <c r="T76" s="1" t="s">
        <v>361</v>
      </c>
    </row>
    <row r="77" s="1" customFormat="1" spans="1:20">
      <c r="A77" s="3">
        <v>15918746690</v>
      </c>
      <c r="B77" s="1" t="s">
        <v>350</v>
      </c>
      <c r="C77" s="1" t="s">
        <v>650</v>
      </c>
      <c r="D77" s="1" t="s">
        <v>533</v>
      </c>
      <c r="E77" s="1" t="s">
        <v>233</v>
      </c>
      <c r="F77" s="1" t="s">
        <v>350</v>
      </c>
      <c r="G77" s="1" t="s">
        <v>351</v>
      </c>
      <c r="H77" s="1" t="s">
        <v>352</v>
      </c>
      <c r="I77" s="1" t="s">
        <v>651</v>
      </c>
      <c r="J77" s="1" t="s">
        <v>354</v>
      </c>
      <c r="K77" s="1" t="s">
        <v>651</v>
      </c>
      <c r="L77" s="1" t="s">
        <v>651</v>
      </c>
      <c r="M77" s="1" t="s">
        <v>355</v>
      </c>
      <c r="N77" s="1" t="s">
        <v>355</v>
      </c>
      <c r="O77" s="1" t="s">
        <v>356</v>
      </c>
      <c r="P77" s="1" t="s">
        <v>357</v>
      </c>
      <c r="Q77" s="1" t="s">
        <v>652</v>
      </c>
      <c r="R77" s="1" t="s">
        <v>359</v>
      </c>
      <c r="S77" s="1" t="s">
        <v>360</v>
      </c>
      <c r="T77" s="1" t="s">
        <v>361</v>
      </c>
    </row>
    <row r="78" s="1" customFormat="1" spans="1:20">
      <c r="A78" s="3">
        <v>15919227816</v>
      </c>
      <c r="B78" s="1" t="s">
        <v>350</v>
      </c>
      <c r="C78" s="1" t="s">
        <v>653</v>
      </c>
      <c r="D78" s="1" t="s">
        <v>654</v>
      </c>
      <c r="E78" s="1" t="s">
        <v>235</v>
      </c>
      <c r="F78" s="1" t="s">
        <v>350</v>
      </c>
      <c r="G78" s="1" t="s">
        <v>351</v>
      </c>
      <c r="H78" s="1" t="s">
        <v>352</v>
      </c>
      <c r="I78" s="1" t="s">
        <v>655</v>
      </c>
      <c r="J78" s="1" t="s">
        <v>354</v>
      </c>
      <c r="K78" s="1" t="s">
        <v>655</v>
      </c>
      <c r="L78" s="1" t="s">
        <v>655</v>
      </c>
      <c r="M78" s="1" t="s">
        <v>355</v>
      </c>
      <c r="N78" s="1" t="s">
        <v>355</v>
      </c>
      <c r="O78" s="1" t="s">
        <v>356</v>
      </c>
      <c r="P78" s="1" t="s">
        <v>357</v>
      </c>
      <c r="Q78" s="1" t="s">
        <v>656</v>
      </c>
      <c r="R78" s="1" t="s">
        <v>359</v>
      </c>
      <c r="S78" s="1" t="s">
        <v>360</v>
      </c>
      <c r="T78" s="1" t="s">
        <v>361</v>
      </c>
    </row>
    <row r="79" s="1" customFormat="1" spans="1:20">
      <c r="A79" s="3">
        <v>15919253068</v>
      </c>
      <c r="B79" s="1" t="s">
        <v>350</v>
      </c>
      <c r="C79" s="1" t="s">
        <v>657</v>
      </c>
      <c r="D79" s="1" t="s">
        <v>658</v>
      </c>
      <c r="E79" s="1" t="s">
        <v>238</v>
      </c>
      <c r="F79" s="1" t="s">
        <v>350</v>
      </c>
      <c r="G79" s="1" t="s">
        <v>351</v>
      </c>
      <c r="H79" s="1" t="s">
        <v>352</v>
      </c>
      <c r="I79" s="1" t="s">
        <v>659</v>
      </c>
      <c r="J79" s="1" t="s">
        <v>354</v>
      </c>
      <c r="K79" s="1" t="s">
        <v>659</v>
      </c>
      <c r="L79" s="1" t="s">
        <v>659</v>
      </c>
      <c r="M79" s="1" t="s">
        <v>355</v>
      </c>
      <c r="N79" s="1" t="s">
        <v>355</v>
      </c>
      <c r="O79" s="1" t="s">
        <v>356</v>
      </c>
      <c r="P79" s="1" t="s">
        <v>357</v>
      </c>
      <c r="Q79" s="1" t="s">
        <v>660</v>
      </c>
      <c r="R79" s="1" t="s">
        <v>359</v>
      </c>
      <c r="S79" s="1" t="s">
        <v>360</v>
      </c>
      <c r="T79" s="1" t="s">
        <v>361</v>
      </c>
    </row>
    <row r="80" s="1" customFormat="1" spans="1:20">
      <c r="A80" s="3">
        <v>15919303182</v>
      </c>
      <c r="B80" s="1" t="s">
        <v>350</v>
      </c>
      <c r="C80" s="1" t="s">
        <v>661</v>
      </c>
      <c r="D80" s="1" t="s">
        <v>662</v>
      </c>
      <c r="E80" s="1" t="s">
        <v>240</v>
      </c>
      <c r="F80" s="1" t="s">
        <v>350</v>
      </c>
      <c r="G80" s="1" t="s">
        <v>351</v>
      </c>
      <c r="H80" s="1" t="s">
        <v>352</v>
      </c>
      <c r="I80" s="1" t="s">
        <v>663</v>
      </c>
      <c r="J80" s="1" t="s">
        <v>354</v>
      </c>
      <c r="K80" s="1" t="s">
        <v>663</v>
      </c>
      <c r="L80" s="1" t="s">
        <v>663</v>
      </c>
      <c r="M80" s="1" t="s">
        <v>355</v>
      </c>
      <c r="N80" s="1" t="s">
        <v>355</v>
      </c>
      <c r="O80" s="1" t="s">
        <v>356</v>
      </c>
      <c r="P80" s="1" t="s">
        <v>357</v>
      </c>
      <c r="Q80" s="1" t="s">
        <v>664</v>
      </c>
      <c r="R80" s="1" t="s">
        <v>359</v>
      </c>
      <c r="S80" s="1" t="s">
        <v>360</v>
      </c>
      <c r="T80" s="1" t="s">
        <v>361</v>
      </c>
    </row>
    <row r="81" s="1" customFormat="1" spans="1:20">
      <c r="A81" s="3">
        <v>15919469973</v>
      </c>
      <c r="B81" s="1" t="s">
        <v>350</v>
      </c>
      <c r="C81" s="1" t="s">
        <v>665</v>
      </c>
      <c r="D81" s="1" t="s">
        <v>666</v>
      </c>
      <c r="E81" s="1" t="s">
        <v>242</v>
      </c>
      <c r="F81" s="1" t="s">
        <v>350</v>
      </c>
      <c r="G81" s="1" t="s">
        <v>351</v>
      </c>
      <c r="H81" s="1" t="s">
        <v>352</v>
      </c>
      <c r="I81" s="1" t="s">
        <v>576</v>
      </c>
      <c r="J81" s="1" t="s">
        <v>354</v>
      </c>
      <c r="K81" s="1" t="s">
        <v>576</v>
      </c>
      <c r="L81" s="1" t="s">
        <v>576</v>
      </c>
      <c r="M81" s="1" t="s">
        <v>355</v>
      </c>
      <c r="N81" s="1" t="s">
        <v>355</v>
      </c>
      <c r="O81" s="1" t="s">
        <v>356</v>
      </c>
      <c r="P81" s="1" t="s">
        <v>357</v>
      </c>
      <c r="Q81" s="1" t="s">
        <v>667</v>
      </c>
      <c r="R81" s="1" t="s">
        <v>359</v>
      </c>
      <c r="S81" s="1" t="s">
        <v>360</v>
      </c>
      <c r="T81" s="1" t="s">
        <v>361</v>
      </c>
    </row>
    <row r="82" s="1" customFormat="1" spans="1:20">
      <c r="A82" s="3">
        <v>15919525550</v>
      </c>
      <c r="B82" s="1" t="s">
        <v>350</v>
      </c>
      <c r="C82" s="1" t="s">
        <v>668</v>
      </c>
      <c r="D82" s="1" t="s">
        <v>666</v>
      </c>
      <c r="E82" s="1" t="s">
        <v>243</v>
      </c>
      <c r="F82" s="1" t="s">
        <v>350</v>
      </c>
      <c r="G82" s="1" t="s">
        <v>351</v>
      </c>
      <c r="H82" s="1" t="s">
        <v>352</v>
      </c>
      <c r="I82" s="1" t="s">
        <v>669</v>
      </c>
      <c r="J82" s="1" t="s">
        <v>354</v>
      </c>
      <c r="K82" s="1" t="s">
        <v>669</v>
      </c>
      <c r="L82" s="1" t="s">
        <v>669</v>
      </c>
      <c r="M82" s="1" t="s">
        <v>355</v>
      </c>
      <c r="N82" s="1" t="s">
        <v>355</v>
      </c>
      <c r="O82" s="1" t="s">
        <v>356</v>
      </c>
      <c r="P82" s="1" t="s">
        <v>357</v>
      </c>
      <c r="Q82" s="1" t="s">
        <v>670</v>
      </c>
      <c r="R82" s="1" t="s">
        <v>359</v>
      </c>
      <c r="S82" s="1" t="s">
        <v>360</v>
      </c>
      <c r="T82" s="1" t="s">
        <v>361</v>
      </c>
    </row>
    <row r="83" s="1" customFormat="1" spans="1:20">
      <c r="A83" s="3">
        <v>15919542369</v>
      </c>
      <c r="B83" s="1" t="s">
        <v>350</v>
      </c>
      <c r="C83" s="1" t="s">
        <v>671</v>
      </c>
      <c r="D83" s="1" t="s">
        <v>672</v>
      </c>
      <c r="E83" s="1" t="s">
        <v>245</v>
      </c>
      <c r="F83" s="1" t="s">
        <v>350</v>
      </c>
      <c r="G83" s="1" t="s">
        <v>351</v>
      </c>
      <c r="H83" s="1" t="s">
        <v>352</v>
      </c>
      <c r="I83" s="1" t="s">
        <v>673</v>
      </c>
      <c r="J83" s="1" t="s">
        <v>354</v>
      </c>
      <c r="K83" s="1" t="s">
        <v>673</v>
      </c>
      <c r="L83" s="1" t="s">
        <v>673</v>
      </c>
      <c r="M83" s="1" t="s">
        <v>355</v>
      </c>
      <c r="N83" s="1" t="s">
        <v>355</v>
      </c>
      <c r="O83" s="1" t="s">
        <v>356</v>
      </c>
      <c r="P83" s="1" t="s">
        <v>357</v>
      </c>
      <c r="Q83" s="1" t="s">
        <v>674</v>
      </c>
      <c r="R83" s="1" t="s">
        <v>359</v>
      </c>
      <c r="S83" s="1" t="s">
        <v>360</v>
      </c>
      <c r="T83" s="1" t="s">
        <v>361</v>
      </c>
    </row>
    <row r="84" s="1" customFormat="1" spans="1:20">
      <c r="A84" s="3">
        <v>15919637758</v>
      </c>
      <c r="B84" s="1" t="s">
        <v>350</v>
      </c>
      <c r="C84" s="1" t="s">
        <v>675</v>
      </c>
      <c r="D84" s="1" t="s">
        <v>676</v>
      </c>
      <c r="E84" s="1" t="s">
        <v>248</v>
      </c>
      <c r="F84" s="1" t="s">
        <v>350</v>
      </c>
      <c r="G84" s="1" t="s">
        <v>351</v>
      </c>
      <c r="H84" s="1" t="s">
        <v>352</v>
      </c>
      <c r="I84" s="1" t="s">
        <v>677</v>
      </c>
      <c r="J84" s="1" t="s">
        <v>354</v>
      </c>
      <c r="K84" s="1" t="s">
        <v>677</v>
      </c>
      <c r="L84" s="1" t="s">
        <v>677</v>
      </c>
      <c r="M84" s="1" t="s">
        <v>355</v>
      </c>
      <c r="N84" s="1" t="s">
        <v>355</v>
      </c>
      <c r="O84" s="1" t="s">
        <v>356</v>
      </c>
      <c r="P84" s="1" t="s">
        <v>357</v>
      </c>
      <c r="Q84" s="1" t="s">
        <v>678</v>
      </c>
      <c r="R84" s="1" t="s">
        <v>359</v>
      </c>
      <c r="S84" s="1" t="s">
        <v>360</v>
      </c>
      <c r="T84" s="1" t="s">
        <v>361</v>
      </c>
    </row>
    <row r="85" s="1" customFormat="1" spans="1:20">
      <c r="A85" s="3">
        <v>15919745811</v>
      </c>
      <c r="B85" s="1" t="s">
        <v>350</v>
      </c>
      <c r="C85" s="1" t="s">
        <v>679</v>
      </c>
      <c r="D85" s="1" t="s">
        <v>680</v>
      </c>
      <c r="E85" s="1" t="s">
        <v>251</v>
      </c>
      <c r="F85" s="1" t="s">
        <v>350</v>
      </c>
      <c r="G85" s="1" t="s">
        <v>351</v>
      </c>
      <c r="H85" s="1" t="s">
        <v>352</v>
      </c>
      <c r="I85" s="1" t="s">
        <v>572</v>
      </c>
      <c r="J85" s="1" t="s">
        <v>354</v>
      </c>
      <c r="K85" s="1" t="s">
        <v>572</v>
      </c>
      <c r="L85" s="1" t="s">
        <v>572</v>
      </c>
      <c r="M85" s="1" t="s">
        <v>355</v>
      </c>
      <c r="N85" s="1" t="s">
        <v>355</v>
      </c>
      <c r="O85" s="1" t="s">
        <v>356</v>
      </c>
      <c r="P85" s="1" t="s">
        <v>357</v>
      </c>
      <c r="Q85" s="1" t="s">
        <v>681</v>
      </c>
      <c r="R85" s="1" t="s">
        <v>359</v>
      </c>
      <c r="S85" s="1" t="s">
        <v>360</v>
      </c>
      <c r="T85" s="1" t="s">
        <v>361</v>
      </c>
    </row>
    <row r="86" s="1" customFormat="1" spans="1:20">
      <c r="A86" s="3">
        <v>15919813088</v>
      </c>
      <c r="B86" s="1" t="s">
        <v>350</v>
      </c>
      <c r="C86" s="1" t="s">
        <v>682</v>
      </c>
      <c r="D86" s="1" t="s">
        <v>658</v>
      </c>
      <c r="E86" s="1" t="s">
        <v>252</v>
      </c>
      <c r="F86" s="1" t="s">
        <v>350</v>
      </c>
      <c r="G86" s="1" t="s">
        <v>351</v>
      </c>
      <c r="H86" s="1" t="s">
        <v>352</v>
      </c>
      <c r="I86" s="1" t="s">
        <v>683</v>
      </c>
      <c r="J86" s="1" t="s">
        <v>354</v>
      </c>
      <c r="K86" s="1" t="s">
        <v>683</v>
      </c>
      <c r="L86" s="1" t="s">
        <v>683</v>
      </c>
      <c r="M86" s="1" t="s">
        <v>355</v>
      </c>
      <c r="N86" s="1" t="s">
        <v>355</v>
      </c>
      <c r="O86" s="1" t="s">
        <v>356</v>
      </c>
      <c r="P86" s="1" t="s">
        <v>357</v>
      </c>
      <c r="Q86" s="1" t="s">
        <v>684</v>
      </c>
      <c r="R86" s="1" t="s">
        <v>359</v>
      </c>
      <c r="S86" s="1" t="s">
        <v>360</v>
      </c>
      <c r="T86" s="1" t="s">
        <v>361</v>
      </c>
    </row>
    <row r="87" s="1" customFormat="1" spans="1:20">
      <c r="A87" s="3">
        <v>15919921281</v>
      </c>
      <c r="B87" s="1" t="s">
        <v>350</v>
      </c>
      <c r="C87" s="1" t="s">
        <v>685</v>
      </c>
      <c r="D87" s="1" t="s">
        <v>686</v>
      </c>
      <c r="E87" s="1" t="s">
        <v>255</v>
      </c>
      <c r="F87" s="1" t="s">
        <v>350</v>
      </c>
      <c r="G87" s="1" t="s">
        <v>351</v>
      </c>
      <c r="H87" s="1" t="s">
        <v>352</v>
      </c>
      <c r="I87" s="1" t="s">
        <v>687</v>
      </c>
      <c r="J87" s="1" t="s">
        <v>354</v>
      </c>
      <c r="K87" s="1" t="s">
        <v>687</v>
      </c>
      <c r="L87" s="1" t="s">
        <v>687</v>
      </c>
      <c r="M87" s="1" t="s">
        <v>355</v>
      </c>
      <c r="N87" s="1" t="s">
        <v>355</v>
      </c>
      <c r="O87" s="1" t="s">
        <v>356</v>
      </c>
      <c r="P87" s="1" t="s">
        <v>357</v>
      </c>
      <c r="Q87" s="1" t="s">
        <v>688</v>
      </c>
      <c r="R87" s="1" t="s">
        <v>359</v>
      </c>
      <c r="S87" s="1" t="s">
        <v>360</v>
      </c>
      <c r="T87" s="1" t="s">
        <v>361</v>
      </c>
    </row>
    <row r="88" s="1" customFormat="1" spans="1:20">
      <c r="A88" s="3">
        <v>15919939835</v>
      </c>
      <c r="B88" s="1" t="s">
        <v>350</v>
      </c>
      <c r="C88" s="1" t="s">
        <v>689</v>
      </c>
      <c r="D88" s="1" t="s">
        <v>672</v>
      </c>
      <c r="E88" s="1" t="s">
        <v>256</v>
      </c>
      <c r="F88" s="1" t="s">
        <v>350</v>
      </c>
      <c r="G88" s="1" t="s">
        <v>351</v>
      </c>
      <c r="H88" s="1" t="s">
        <v>352</v>
      </c>
      <c r="I88" s="1" t="s">
        <v>690</v>
      </c>
      <c r="J88" s="1" t="s">
        <v>354</v>
      </c>
      <c r="K88" s="1" t="s">
        <v>690</v>
      </c>
      <c r="L88" s="1" t="s">
        <v>690</v>
      </c>
      <c r="M88" s="1" t="s">
        <v>355</v>
      </c>
      <c r="N88" s="1" t="s">
        <v>355</v>
      </c>
      <c r="O88" s="1" t="s">
        <v>356</v>
      </c>
      <c r="P88" s="1" t="s">
        <v>357</v>
      </c>
      <c r="Q88" s="1" t="s">
        <v>691</v>
      </c>
      <c r="R88" s="1" t="s">
        <v>359</v>
      </c>
      <c r="S88" s="1" t="s">
        <v>360</v>
      </c>
      <c r="T88" s="1" t="s">
        <v>361</v>
      </c>
    </row>
    <row r="89" s="1" customFormat="1" spans="1:20">
      <c r="A89" s="3">
        <v>15920027818</v>
      </c>
      <c r="B89" s="1" t="s">
        <v>350</v>
      </c>
      <c r="C89" s="1" t="s">
        <v>692</v>
      </c>
      <c r="D89" s="1" t="s">
        <v>533</v>
      </c>
      <c r="E89" s="1" t="s">
        <v>257</v>
      </c>
      <c r="F89" s="1" t="s">
        <v>350</v>
      </c>
      <c r="G89" s="1" t="s">
        <v>351</v>
      </c>
      <c r="H89" s="1" t="s">
        <v>352</v>
      </c>
      <c r="I89" s="1" t="s">
        <v>651</v>
      </c>
      <c r="J89" s="1" t="s">
        <v>354</v>
      </c>
      <c r="K89" s="1" t="s">
        <v>651</v>
      </c>
      <c r="L89" s="1" t="s">
        <v>651</v>
      </c>
      <c r="M89" s="1" t="s">
        <v>355</v>
      </c>
      <c r="N89" s="1" t="s">
        <v>355</v>
      </c>
      <c r="O89" s="1" t="s">
        <v>356</v>
      </c>
      <c r="P89" s="1" t="s">
        <v>357</v>
      </c>
      <c r="Q89" s="1" t="s">
        <v>693</v>
      </c>
      <c r="R89" s="1" t="s">
        <v>359</v>
      </c>
      <c r="S89" s="1" t="s">
        <v>360</v>
      </c>
      <c r="T89" s="1" t="s">
        <v>361</v>
      </c>
    </row>
    <row r="90" s="1" customFormat="1" spans="1:20">
      <c r="A90" s="3">
        <v>15920039921</v>
      </c>
      <c r="B90" s="1" t="s">
        <v>350</v>
      </c>
      <c r="C90" s="1" t="s">
        <v>694</v>
      </c>
      <c r="D90" s="1" t="s">
        <v>695</v>
      </c>
      <c r="E90" s="1" t="s">
        <v>259</v>
      </c>
      <c r="F90" s="1" t="s">
        <v>350</v>
      </c>
      <c r="G90" s="1" t="s">
        <v>351</v>
      </c>
      <c r="H90" s="1" t="s">
        <v>352</v>
      </c>
      <c r="I90" s="1" t="s">
        <v>696</v>
      </c>
      <c r="J90" s="1" t="s">
        <v>354</v>
      </c>
      <c r="K90" s="1" t="s">
        <v>696</v>
      </c>
      <c r="L90" s="1" t="s">
        <v>696</v>
      </c>
      <c r="M90" s="1" t="s">
        <v>355</v>
      </c>
      <c r="N90" s="1" t="s">
        <v>355</v>
      </c>
      <c r="O90" s="1" t="s">
        <v>356</v>
      </c>
      <c r="P90" s="1" t="s">
        <v>357</v>
      </c>
      <c r="Q90" s="1" t="s">
        <v>697</v>
      </c>
      <c r="R90" s="1" t="s">
        <v>359</v>
      </c>
      <c r="S90" s="1" t="s">
        <v>360</v>
      </c>
      <c r="T90" s="1" t="s">
        <v>361</v>
      </c>
    </row>
    <row r="91" s="1" customFormat="1" spans="1:20">
      <c r="A91" s="3">
        <v>15920062510</v>
      </c>
      <c r="B91" s="1" t="s">
        <v>350</v>
      </c>
      <c r="C91" s="1" t="s">
        <v>698</v>
      </c>
      <c r="D91" s="1" t="s">
        <v>699</v>
      </c>
      <c r="E91" s="1" t="s">
        <v>261</v>
      </c>
      <c r="F91" s="1" t="s">
        <v>350</v>
      </c>
      <c r="G91" s="1" t="s">
        <v>351</v>
      </c>
      <c r="H91" s="1" t="s">
        <v>352</v>
      </c>
      <c r="I91" s="1" t="s">
        <v>356</v>
      </c>
      <c r="J91" s="1" t="s">
        <v>354</v>
      </c>
      <c r="K91" s="1" t="s">
        <v>356</v>
      </c>
      <c r="L91" s="1" t="s">
        <v>356</v>
      </c>
      <c r="M91" s="1" t="s">
        <v>355</v>
      </c>
      <c r="N91" s="1" t="s">
        <v>355</v>
      </c>
      <c r="O91" s="1" t="s">
        <v>356</v>
      </c>
      <c r="P91" s="1" t="s">
        <v>357</v>
      </c>
      <c r="Q91" s="1" t="s">
        <v>700</v>
      </c>
      <c r="R91" s="1" t="s">
        <v>359</v>
      </c>
      <c r="S91" s="1" t="s">
        <v>360</v>
      </c>
      <c r="T91" s="1" t="s">
        <v>361</v>
      </c>
    </row>
    <row r="92" s="1" customFormat="1" spans="1:20">
      <c r="A92" s="3">
        <v>15920154098</v>
      </c>
      <c r="B92" s="1" t="s">
        <v>350</v>
      </c>
      <c r="C92" s="1" t="s">
        <v>701</v>
      </c>
      <c r="D92" s="1" t="s">
        <v>702</v>
      </c>
      <c r="E92" s="1" t="s">
        <v>264</v>
      </c>
      <c r="F92" s="1" t="s">
        <v>350</v>
      </c>
      <c r="G92" s="1" t="s">
        <v>351</v>
      </c>
      <c r="H92" s="1" t="s">
        <v>352</v>
      </c>
      <c r="I92" s="1" t="s">
        <v>703</v>
      </c>
      <c r="J92" s="1" t="s">
        <v>354</v>
      </c>
      <c r="K92" s="1" t="s">
        <v>703</v>
      </c>
      <c r="L92" s="1" t="s">
        <v>703</v>
      </c>
      <c r="M92" s="1" t="s">
        <v>355</v>
      </c>
      <c r="N92" s="1" t="s">
        <v>355</v>
      </c>
      <c r="O92" s="1" t="s">
        <v>356</v>
      </c>
      <c r="P92" s="1" t="s">
        <v>357</v>
      </c>
      <c r="Q92" s="1" t="s">
        <v>704</v>
      </c>
      <c r="R92" s="1" t="s">
        <v>359</v>
      </c>
      <c r="S92" s="1" t="s">
        <v>360</v>
      </c>
      <c r="T92" s="1" t="s">
        <v>361</v>
      </c>
    </row>
    <row r="93" s="1" customFormat="1" spans="1:20">
      <c r="A93" s="3">
        <v>15920419966</v>
      </c>
      <c r="B93" s="1" t="s">
        <v>350</v>
      </c>
      <c r="C93" s="1" t="s">
        <v>705</v>
      </c>
      <c r="D93" s="1" t="s">
        <v>706</v>
      </c>
      <c r="E93" s="1" t="s">
        <v>267</v>
      </c>
      <c r="F93" s="1" t="s">
        <v>350</v>
      </c>
      <c r="G93" s="1" t="s">
        <v>351</v>
      </c>
      <c r="H93" s="1" t="s">
        <v>352</v>
      </c>
      <c r="I93" s="1" t="s">
        <v>707</v>
      </c>
      <c r="J93" s="1" t="s">
        <v>354</v>
      </c>
      <c r="K93" s="1" t="s">
        <v>707</v>
      </c>
      <c r="L93" s="1" t="s">
        <v>707</v>
      </c>
      <c r="M93" s="1" t="s">
        <v>355</v>
      </c>
      <c r="N93" s="1" t="s">
        <v>355</v>
      </c>
      <c r="O93" s="1" t="s">
        <v>356</v>
      </c>
      <c r="P93" s="1" t="s">
        <v>357</v>
      </c>
      <c r="Q93" s="1" t="s">
        <v>708</v>
      </c>
      <c r="R93" s="1" t="s">
        <v>359</v>
      </c>
      <c r="S93" s="1" t="s">
        <v>360</v>
      </c>
      <c r="T93" s="1" t="s">
        <v>361</v>
      </c>
    </row>
    <row r="94" s="1" customFormat="1" spans="1:20">
      <c r="A94" s="3">
        <v>15920498926</v>
      </c>
      <c r="B94" s="1" t="s">
        <v>350</v>
      </c>
      <c r="C94" s="1" t="s">
        <v>709</v>
      </c>
      <c r="D94" s="1" t="s">
        <v>710</v>
      </c>
      <c r="E94" s="1" t="s">
        <v>269</v>
      </c>
      <c r="F94" s="1" t="s">
        <v>350</v>
      </c>
      <c r="G94" s="1" t="s">
        <v>351</v>
      </c>
      <c r="H94" s="1" t="s">
        <v>352</v>
      </c>
      <c r="I94" s="1" t="s">
        <v>711</v>
      </c>
      <c r="J94" s="1" t="s">
        <v>354</v>
      </c>
      <c r="K94" s="1" t="s">
        <v>711</v>
      </c>
      <c r="L94" s="1" t="s">
        <v>711</v>
      </c>
      <c r="M94" s="1" t="s">
        <v>355</v>
      </c>
      <c r="N94" s="1" t="s">
        <v>355</v>
      </c>
      <c r="O94" s="1" t="s">
        <v>356</v>
      </c>
      <c r="P94" s="1" t="s">
        <v>357</v>
      </c>
      <c r="Q94" s="1" t="s">
        <v>712</v>
      </c>
      <c r="R94" s="1" t="s">
        <v>359</v>
      </c>
      <c r="S94" s="1" t="s">
        <v>360</v>
      </c>
      <c r="T94" s="1" t="s">
        <v>361</v>
      </c>
    </row>
    <row r="95" s="1" customFormat="1" spans="1:20">
      <c r="A95" s="3">
        <v>15920513457</v>
      </c>
      <c r="B95" s="1" t="s">
        <v>350</v>
      </c>
      <c r="C95" s="1" t="s">
        <v>713</v>
      </c>
      <c r="D95" s="1" t="s">
        <v>714</v>
      </c>
      <c r="E95" s="1" t="s">
        <v>271</v>
      </c>
      <c r="F95" s="1" t="s">
        <v>350</v>
      </c>
      <c r="G95" s="1" t="s">
        <v>351</v>
      </c>
      <c r="H95" s="1" t="s">
        <v>352</v>
      </c>
      <c r="I95" s="1" t="s">
        <v>715</v>
      </c>
      <c r="J95" s="1" t="s">
        <v>354</v>
      </c>
      <c r="K95" s="1" t="s">
        <v>715</v>
      </c>
      <c r="L95" s="1" t="s">
        <v>715</v>
      </c>
      <c r="M95" s="1" t="s">
        <v>355</v>
      </c>
      <c r="N95" s="1" t="s">
        <v>355</v>
      </c>
      <c r="O95" s="1" t="s">
        <v>356</v>
      </c>
      <c r="P95" s="1" t="s">
        <v>357</v>
      </c>
      <c r="Q95" s="1" t="s">
        <v>716</v>
      </c>
      <c r="R95" s="1" t="s">
        <v>359</v>
      </c>
      <c r="S95" s="1" t="s">
        <v>360</v>
      </c>
      <c r="T95" s="1" t="s">
        <v>361</v>
      </c>
    </row>
    <row r="96" s="1" customFormat="1" spans="1:20">
      <c r="A96" s="3">
        <v>15920549442</v>
      </c>
      <c r="B96" s="1" t="s">
        <v>350</v>
      </c>
      <c r="C96" s="1" t="s">
        <v>717</v>
      </c>
      <c r="D96" s="1" t="s">
        <v>718</v>
      </c>
      <c r="E96" s="1" t="s">
        <v>274</v>
      </c>
      <c r="F96" s="1" t="s">
        <v>350</v>
      </c>
      <c r="G96" s="1" t="s">
        <v>351</v>
      </c>
      <c r="H96" s="1" t="s">
        <v>352</v>
      </c>
      <c r="I96" s="1" t="s">
        <v>719</v>
      </c>
      <c r="J96" s="1" t="s">
        <v>354</v>
      </c>
      <c r="K96" s="1" t="s">
        <v>719</v>
      </c>
      <c r="L96" s="1" t="s">
        <v>719</v>
      </c>
      <c r="M96" s="1" t="s">
        <v>355</v>
      </c>
      <c r="N96" s="1" t="s">
        <v>355</v>
      </c>
      <c r="O96" s="1" t="s">
        <v>356</v>
      </c>
      <c r="P96" s="1" t="s">
        <v>357</v>
      </c>
      <c r="Q96" s="1" t="s">
        <v>720</v>
      </c>
      <c r="R96" s="1" t="s">
        <v>359</v>
      </c>
      <c r="S96" s="1" t="s">
        <v>360</v>
      </c>
      <c r="T96" s="1" t="s">
        <v>361</v>
      </c>
    </row>
    <row r="97" s="1" customFormat="1" spans="1:20">
      <c r="A97" s="3">
        <v>15920705423</v>
      </c>
      <c r="B97" s="1" t="s">
        <v>350</v>
      </c>
      <c r="C97" s="1" t="s">
        <v>721</v>
      </c>
      <c r="D97" s="1" t="s">
        <v>722</v>
      </c>
      <c r="E97" s="1" t="s">
        <v>276</v>
      </c>
      <c r="F97" s="1" t="s">
        <v>350</v>
      </c>
      <c r="G97" s="1" t="s">
        <v>351</v>
      </c>
      <c r="H97" s="1" t="s">
        <v>352</v>
      </c>
      <c r="I97" s="1" t="s">
        <v>723</v>
      </c>
      <c r="J97" s="1" t="s">
        <v>354</v>
      </c>
      <c r="K97" s="1" t="s">
        <v>723</v>
      </c>
      <c r="L97" s="1" t="s">
        <v>723</v>
      </c>
      <c r="M97" s="1" t="s">
        <v>355</v>
      </c>
      <c r="N97" s="1" t="s">
        <v>355</v>
      </c>
      <c r="O97" s="1" t="s">
        <v>356</v>
      </c>
      <c r="P97" s="1" t="s">
        <v>357</v>
      </c>
      <c r="Q97" s="1" t="s">
        <v>724</v>
      </c>
      <c r="R97" s="1" t="s">
        <v>359</v>
      </c>
      <c r="S97" s="1" t="s">
        <v>360</v>
      </c>
      <c r="T97" s="1" t="s">
        <v>361</v>
      </c>
    </row>
    <row r="98" s="1" customFormat="1" spans="1:20">
      <c r="A98" s="3">
        <v>15920853788</v>
      </c>
      <c r="B98" s="1" t="s">
        <v>350</v>
      </c>
      <c r="C98" s="1" t="s">
        <v>725</v>
      </c>
      <c r="D98" s="1" t="s">
        <v>726</v>
      </c>
      <c r="E98" s="1" t="s">
        <v>278</v>
      </c>
      <c r="F98" s="1" t="s">
        <v>350</v>
      </c>
      <c r="G98" s="1" t="s">
        <v>351</v>
      </c>
      <c r="H98" s="1" t="s">
        <v>352</v>
      </c>
      <c r="I98" s="1" t="s">
        <v>727</v>
      </c>
      <c r="J98" s="1" t="s">
        <v>354</v>
      </c>
      <c r="K98" s="1" t="s">
        <v>727</v>
      </c>
      <c r="L98" s="1" t="s">
        <v>727</v>
      </c>
      <c r="M98" s="1" t="s">
        <v>355</v>
      </c>
      <c r="N98" s="1" t="s">
        <v>355</v>
      </c>
      <c r="O98" s="1" t="s">
        <v>356</v>
      </c>
      <c r="P98" s="1" t="s">
        <v>357</v>
      </c>
      <c r="Q98" s="1" t="s">
        <v>728</v>
      </c>
      <c r="R98" s="1" t="s">
        <v>359</v>
      </c>
      <c r="S98" s="1" t="s">
        <v>360</v>
      </c>
      <c r="T98" s="1" t="s">
        <v>361</v>
      </c>
    </row>
    <row r="99" s="1" customFormat="1" spans="1:20">
      <c r="A99" s="3">
        <v>15920912752</v>
      </c>
      <c r="B99" s="1" t="s">
        <v>350</v>
      </c>
      <c r="C99" s="1" t="s">
        <v>729</v>
      </c>
      <c r="D99" s="1" t="s">
        <v>730</v>
      </c>
      <c r="E99" s="1" t="s">
        <v>281</v>
      </c>
      <c r="F99" s="1" t="s">
        <v>350</v>
      </c>
      <c r="G99" s="1" t="s">
        <v>351</v>
      </c>
      <c r="H99" s="1" t="s">
        <v>352</v>
      </c>
      <c r="I99" s="1" t="s">
        <v>731</v>
      </c>
      <c r="J99" s="1" t="s">
        <v>354</v>
      </c>
      <c r="K99" s="1" t="s">
        <v>731</v>
      </c>
      <c r="L99" s="1" t="s">
        <v>731</v>
      </c>
      <c r="M99" s="1" t="s">
        <v>355</v>
      </c>
      <c r="N99" s="1" t="s">
        <v>355</v>
      </c>
      <c r="O99" s="1" t="s">
        <v>356</v>
      </c>
      <c r="P99" s="1" t="s">
        <v>357</v>
      </c>
      <c r="Q99" s="1" t="s">
        <v>732</v>
      </c>
      <c r="R99" s="1" t="s">
        <v>359</v>
      </c>
      <c r="S99" s="1" t="s">
        <v>360</v>
      </c>
      <c r="T99" s="1" t="s">
        <v>361</v>
      </c>
    </row>
    <row r="100" s="1" customFormat="1" spans="1:20">
      <c r="A100" s="3">
        <v>15920946478</v>
      </c>
      <c r="B100" s="1" t="s">
        <v>350</v>
      </c>
      <c r="C100" s="1" t="s">
        <v>733</v>
      </c>
      <c r="D100" s="1" t="s">
        <v>734</v>
      </c>
      <c r="E100" s="1" t="s">
        <v>284</v>
      </c>
      <c r="F100" s="1" t="s">
        <v>350</v>
      </c>
      <c r="G100" s="1" t="s">
        <v>351</v>
      </c>
      <c r="H100" s="1" t="s">
        <v>352</v>
      </c>
      <c r="I100" s="1" t="s">
        <v>735</v>
      </c>
      <c r="J100" s="1" t="s">
        <v>354</v>
      </c>
      <c r="K100" s="1" t="s">
        <v>735</v>
      </c>
      <c r="L100" s="1" t="s">
        <v>735</v>
      </c>
      <c r="M100" s="1" t="s">
        <v>355</v>
      </c>
      <c r="N100" s="1" t="s">
        <v>355</v>
      </c>
      <c r="O100" s="1" t="s">
        <v>356</v>
      </c>
      <c r="P100" s="1" t="s">
        <v>357</v>
      </c>
      <c r="Q100" s="1" t="s">
        <v>736</v>
      </c>
      <c r="R100" s="1" t="s">
        <v>359</v>
      </c>
      <c r="S100" s="1" t="s">
        <v>360</v>
      </c>
      <c r="T100" s="1" t="s">
        <v>361</v>
      </c>
    </row>
    <row r="101" s="1" customFormat="1" spans="1:20">
      <c r="A101" s="3">
        <v>15920974858</v>
      </c>
      <c r="B101" s="1" t="s">
        <v>350</v>
      </c>
      <c r="C101" s="1" t="s">
        <v>737</v>
      </c>
      <c r="D101" s="1" t="s">
        <v>738</v>
      </c>
      <c r="E101" s="1" t="s">
        <v>286</v>
      </c>
      <c r="F101" s="1" t="s">
        <v>350</v>
      </c>
      <c r="G101" s="1" t="s">
        <v>351</v>
      </c>
      <c r="H101" s="1" t="s">
        <v>352</v>
      </c>
      <c r="I101" s="1" t="s">
        <v>739</v>
      </c>
      <c r="J101" s="1" t="s">
        <v>354</v>
      </c>
      <c r="K101" s="1" t="s">
        <v>739</v>
      </c>
      <c r="L101" s="1" t="s">
        <v>739</v>
      </c>
      <c r="M101" s="1" t="s">
        <v>355</v>
      </c>
      <c r="N101" s="1" t="s">
        <v>355</v>
      </c>
      <c r="O101" s="1" t="s">
        <v>356</v>
      </c>
      <c r="P101" s="1" t="s">
        <v>357</v>
      </c>
      <c r="Q101" s="1" t="s">
        <v>740</v>
      </c>
      <c r="R101" s="1" t="s">
        <v>359</v>
      </c>
      <c r="S101" s="1" t="s">
        <v>360</v>
      </c>
      <c r="T101" s="1" t="s">
        <v>361</v>
      </c>
    </row>
    <row r="102" s="1" customFormat="1" spans="1:20">
      <c r="A102" s="3">
        <v>15921087998</v>
      </c>
      <c r="B102" s="1" t="s">
        <v>350</v>
      </c>
      <c r="C102" s="1" t="s">
        <v>741</v>
      </c>
      <c r="D102" s="1" t="s">
        <v>742</v>
      </c>
      <c r="E102" s="1" t="s">
        <v>289</v>
      </c>
      <c r="F102" s="1" t="s">
        <v>350</v>
      </c>
      <c r="G102" s="1" t="s">
        <v>351</v>
      </c>
      <c r="H102" s="1" t="s">
        <v>352</v>
      </c>
      <c r="I102" s="1" t="s">
        <v>743</v>
      </c>
      <c r="J102" s="1" t="s">
        <v>354</v>
      </c>
      <c r="K102" s="1" t="s">
        <v>743</v>
      </c>
      <c r="L102" s="1" t="s">
        <v>743</v>
      </c>
      <c r="M102" s="1" t="s">
        <v>355</v>
      </c>
      <c r="N102" s="1" t="s">
        <v>355</v>
      </c>
      <c r="O102" s="1" t="s">
        <v>356</v>
      </c>
      <c r="P102" s="1" t="s">
        <v>357</v>
      </c>
      <c r="Q102" s="1" t="s">
        <v>744</v>
      </c>
      <c r="R102" s="1" t="s">
        <v>359</v>
      </c>
      <c r="S102" s="1" t="s">
        <v>360</v>
      </c>
      <c r="T102" s="1" t="s">
        <v>361</v>
      </c>
    </row>
    <row r="103" s="1" customFormat="1" spans="1:20">
      <c r="A103" s="3">
        <v>15921100169</v>
      </c>
      <c r="B103" s="1" t="s">
        <v>350</v>
      </c>
      <c r="C103" s="1" t="s">
        <v>745</v>
      </c>
      <c r="D103" s="1" t="s">
        <v>746</v>
      </c>
      <c r="E103" s="1" t="s">
        <v>292</v>
      </c>
      <c r="F103" s="1" t="s">
        <v>350</v>
      </c>
      <c r="G103" s="1" t="s">
        <v>351</v>
      </c>
      <c r="H103" s="1" t="s">
        <v>352</v>
      </c>
      <c r="I103" s="1" t="s">
        <v>747</v>
      </c>
      <c r="J103" s="1" t="s">
        <v>354</v>
      </c>
      <c r="K103" s="1" t="s">
        <v>747</v>
      </c>
      <c r="L103" s="1" t="s">
        <v>747</v>
      </c>
      <c r="M103" s="1" t="s">
        <v>355</v>
      </c>
      <c r="N103" s="1" t="s">
        <v>355</v>
      </c>
      <c r="O103" s="1" t="s">
        <v>356</v>
      </c>
      <c r="P103" s="1" t="s">
        <v>357</v>
      </c>
      <c r="Q103" s="1" t="s">
        <v>748</v>
      </c>
      <c r="R103" s="1" t="s">
        <v>359</v>
      </c>
      <c r="S103" s="1" t="s">
        <v>360</v>
      </c>
      <c r="T103" s="1" t="s">
        <v>361</v>
      </c>
    </row>
    <row r="104" s="1" customFormat="1" spans="1:20">
      <c r="A104" s="3">
        <v>15921150478</v>
      </c>
      <c r="B104" s="1" t="s">
        <v>350</v>
      </c>
      <c r="C104" s="1" t="s">
        <v>749</v>
      </c>
      <c r="D104" s="1" t="s">
        <v>750</v>
      </c>
      <c r="E104" s="1" t="s">
        <v>295</v>
      </c>
      <c r="F104" s="1" t="s">
        <v>350</v>
      </c>
      <c r="G104" s="1" t="s">
        <v>351</v>
      </c>
      <c r="H104" s="1" t="s">
        <v>352</v>
      </c>
      <c r="I104" s="1" t="s">
        <v>751</v>
      </c>
      <c r="J104" s="1" t="s">
        <v>354</v>
      </c>
      <c r="K104" s="1" t="s">
        <v>751</v>
      </c>
      <c r="L104" s="1" t="s">
        <v>751</v>
      </c>
      <c r="M104" s="1" t="s">
        <v>355</v>
      </c>
      <c r="N104" s="1" t="s">
        <v>355</v>
      </c>
      <c r="O104" s="1" t="s">
        <v>356</v>
      </c>
      <c r="P104" s="1" t="s">
        <v>357</v>
      </c>
      <c r="Q104" s="1" t="s">
        <v>752</v>
      </c>
      <c r="R104" s="1" t="s">
        <v>359</v>
      </c>
      <c r="S104" s="1" t="s">
        <v>360</v>
      </c>
      <c r="T104" s="1" t="s">
        <v>361</v>
      </c>
    </row>
    <row r="105" s="1" customFormat="1" spans="1:20">
      <c r="A105" s="3">
        <v>15921175109</v>
      </c>
      <c r="B105" s="1" t="s">
        <v>350</v>
      </c>
      <c r="C105" s="1" t="s">
        <v>753</v>
      </c>
      <c r="D105" s="1" t="s">
        <v>754</v>
      </c>
      <c r="E105" s="1" t="s">
        <v>298</v>
      </c>
      <c r="F105" s="1" t="s">
        <v>350</v>
      </c>
      <c r="G105" s="1" t="s">
        <v>351</v>
      </c>
      <c r="H105" s="1" t="s">
        <v>352</v>
      </c>
      <c r="I105" s="1" t="s">
        <v>755</v>
      </c>
      <c r="J105" s="1" t="s">
        <v>354</v>
      </c>
      <c r="K105" s="1" t="s">
        <v>755</v>
      </c>
      <c r="L105" s="1" t="s">
        <v>755</v>
      </c>
      <c r="M105" s="1" t="s">
        <v>355</v>
      </c>
      <c r="N105" s="1" t="s">
        <v>355</v>
      </c>
      <c r="O105" s="1" t="s">
        <v>356</v>
      </c>
      <c r="P105" s="1" t="s">
        <v>357</v>
      </c>
      <c r="Q105" s="1" t="s">
        <v>756</v>
      </c>
      <c r="R105" s="1" t="s">
        <v>359</v>
      </c>
      <c r="S105" s="1" t="s">
        <v>360</v>
      </c>
      <c r="T105" s="1" t="s">
        <v>361</v>
      </c>
    </row>
    <row r="106" s="1" customFormat="1" spans="1:20">
      <c r="A106" s="3">
        <v>15921175839</v>
      </c>
      <c r="B106" s="1" t="s">
        <v>350</v>
      </c>
      <c r="C106" s="1" t="s">
        <v>757</v>
      </c>
      <c r="D106" s="1" t="s">
        <v>758</v>
      </c>
      <c r="E106" s="1" t="s">
        <v>301</v>
      </c>
      <c r="F106" s="1" t="s">
        <v>350</v>
      </c>
      <c r="G106" s="1" t="s">
        <v>351</v>
      </c>
      <c r="H106" s="1" t="s">
        <v>352</v>
      </c>
      <c r="I106" s="1" t="s">
        <v>759</v>
      </c>
      <c r="J106" s="1" t="s">
        <v>354</v>
      </c>
      <c r="K106" s="1" t="s">
        <v>759</v>
      </c>
      <c r="L106" s="1" t="s">
        <v>759</v>
      </c>
      <c r="M106" s="1" t="s">
        <v>355</v>
      </c>
      <c r="N106" s="1" t="s">
        <v>355</v>
      </c>
      <c r="O106" s="1" t="s">
        <v>356</v>
      </c>
      <c r="P106" s="1" t="s">
        <v>357</v>
      </c>
      <c r="Q106" s="1" t="s">
        <v>760</v>
      </c>
      <c r="R106" s="1" t="s">
        <v>359</v>
      </c>
      <c r="S106" s="1" t="s">
        <v>360</v>
      </c>
      <c r="T106" s="1" t="s">
        <v>361</v>
      </c>
    </row>
    <row r="107" s="1" customFormat="1" spans="1:20">
      <c r="A107" s="3">
        <v>15921198424</v>
      </c>
      <c r="B107" s="1" t="s">
        <v>350</v>
      </c>
      <c r="C107" s="1" t="s">
        <v>761</v>
      </c>
      <c r="D107" s="1" t="s">
        <v>762</v>
      </c>
      <c r="E107" s="1" t="s">
        <v>304</v>
      </c>
      <c r="F107" s="1" t="s">
        <v>350</v>
      </c>
      <c r="G107" s="1" t="s">
        <v>351</v>
      </c>
      <c r="H107" s="1" t="s">
        <v>352</v>
      </c>
      <c r="I107" s="1" t="s">
        <v>763</v>
      </c>
      <c r="J107" s="1" t="s">
        <v>354</v>
      </c>
      <c r="K107" s="1" t="s">
        <v>763</v>
      </c>
      <c r="L107" s="1" t="s">
        <v>763</v>
      </c>
      <c r="M107" s="1" t="s">
        <v>355</v>
      </c>
      <c r="N107" s="1" t="s">
        <v>355</v>
      </c>
      <c r="O107" s="1" t="s">
        <v>356</v>
      </c>
      <c r="P107" s="1" t="s">
        <v>357</v>
      </c>
      <c r="Q107" s="1" t="s">
        <v>764</v>
      </c>
      <c r="R107" s="1" t="s">
        <v>359</v>
      </c>
      <c r="S107" s="1" t="s">
        <v>360</v>
      </c>
      <c r="T107" s="1" t="s">
        <v>361</v>
      </c>
    </row>
    <row r="108" s="1" customFormat="1" spans="1:20">
      <c r="A108" s="3">
        <v>15921267336</v>
      </c>
      <c r="B108" s="1" t="s">
        <v>350</v>
      </c>
      <c r="C108" s="1" t="s">
        <v>765</v>
      </c>
      <c r="D108" s="1" t="s">
        <v>754</v>
      </c>
      <c r="E108" s="1" t="s">
        <v>305</v>
      </c>
      <c r="F108" s="1" t="s">
        <v>350</v>
      </c>
      <c r="G108" s="1" t="s">
        <v>351</v>
      </c>
      <c r="H108" s="1" t="s">
        <v>352</v>
      </c>
      <c r="I108" s="1" t="s">
        <v>755</v>
      </c>
      <c r="J108" s="1" t="s">
        <v>354</v>
      </c>
      <c r="K108" s="1" t="s">
        <v>755</v>
      </c>
      <c r="L108" s="1" t="s">
        <v>755</v>
      </c>
      <c r="M108" s="1" t="s">
        <v>355</v>
      </c>
      <c r="N108" s="1" t="s">
        <v>355</v>
      </c>
      <c r="O108" s="1" t="s">
        <v>356</v>
      </c>
      <c r="P108" s="1" t="s">
        <v>357</v>
      </c>
      <c r="Q108" s="1" t="s">
        <v>766</v>
      </c>
      <c r="R108" s="1" t="s">
        <v>359</v>
      </c>
      <c r="S108" s="1" t="s">
        <v>360</v>
      </c>
      <c r="T108" s="1" t="s">
        <v>361</v>
      </c>
    </row>
    <row r="109" s="1" customFormat="1" spans="1:20">
      <c r="A109" s="3">
        <v>15921308121</v>
      </c>
      <c r="B109" s="1" t="s">
        <v>350</v>
      </c>
      <c r="C109" s="1" t="s">
        <v>767</v>
      </c>
      <c r="D109" s="1" t="s">
        <v>754</v>
      </c>
      <c r="E109" s="1" t="s">
        <v>306</v>
      </c>
      <c r="F109" s="1" t="s">
        <v>350</v>
      </c>
      <c r="G109" s="1" t="s">
        <v>351</v>
      </c>
      <c r="H109" s="1" t="s">
        <v>352</v>
      </c>
      <c r="I109" s="1" t="s">
        <v>755</v>
      </c>
      <c r="J109" s="1" t="s">
        <v>354</v>
      </c>
      <c r="K109" s="1" t="s">
        <v>755</v>
      </c>
      <c r="L109" s="1" t="s">
        <v>755</v>
      </c>
      <c r="M109" s="1" t="s">
        <v>355</v>
      </c>
      <c r="N109" s="1" t="s">
        <v>355</v>
      </c>
      <c r="O109" s="1" t="s">
        <v>356</v>
      </c>
      <c r="P109" s="1" t="s">
        <v>357</v>
      </c>
      <c r="Q109" s="1" t="s">
        <v>768</v>
      </c>
      <c r="R109" s="1" t="s">
        <v>359</v>
      </c>
      <c r="S109" s="1" t="s">
        <v>360</v>
      </c>
      <c r="T109" s="1" t="s">
        <v>361</v>
      </c>
    </row>
    <row r="110" s="1" customFormat="1" spans="1:20">
      <c r="A110" s="3">
        <v>15921315180</v>
      </c>
      <c r="B110" s="1" t="s">
        <v>350</v>
      </c>
      <c r="C110" s="1" t="s">
        <v>769</v>
      </c>
      <c r="D110" s="1" t="s">
        <v>754</v>
      </c>
      <c r="E110" s="1" t="s">
        <v>307</v>
      </c>
      <c r="F110" s="1" t="s">
        <v>350</v>
      </c>
      <c r="G110" s="1" t="s">
        <v>351</v>
      </c>
      <c r="H110" s="1" t="s">
        <v>352</v>
      </c>
      <c r="I110" s="1" t="s">
        <v>755</v>
      </c>
      <c r="J110" s="1" t="s">
        <v>354</v>
      </c>
      <c r="K110" s="1" t="s">
        <v>755</v>
      </c>
      <c r="L110" s="1" t="s">
        <v>755</v>
      </c>
      <c r="M110" s="1" t="s">
        <v>355</v>
      </c>
      <c r="N110" s="1" t="s">
        <v>355</v>
      </c>
      <c r="O110" s="1" t="s">
        <v>356</v>
      </c>
      <c r="P110" s="1" t="s">
        <v>357</v>
      </c>
      <c r="Q110" s="1" t="s">
        <v>770</v>
      </c>
      <c r="R110" s="1" t="s">
        <v>359</v>
      </c>
      <c r="S110" s="1" t="s">
        <v>360</v>
      </c>
      <c r="T110" s="1" t="s">
        <v>361</v>
      </c>
    </row>
    <row r="111" s="1" customFormat="1" spans="1:20">
      <c r="A111" s="3">
        <v>15921321357</v>
      </c>
      <c r="B111" s="1" t="s">
        <v>350</v>
      </c>
      <c r="C111" s="1" t="s">
        <v>771</v>
      </c>
      <c r="D111" s="1" t="s">
        <v>754</v>
      </c>
      <c r="E111" s="1" t="s">
        <v>308</v>
      </c>
      <c r="F111" s="1" t="s">
        <v>350</v>
      </c>
      <c r="G111" s="1" t="s">
        <v>351</v>
      </c>
      <c r="H111" s="1" t="s">
        <v>352</v>
      </c>
      <c r="I111" s="1" t="s">
        <v>755</v>
      </c>
      <c r="J111" s="1" t="s">
        <v>354</v>
      </c>
      <c r="K111" s="1" t="s">
        <v>755</v>
      </c>
      <c r="L111" s="1" t="s">
        <v>755</v>
      </c>
      <c r="M111" s="1" t="s">
        <v>355</v>
      </c>
      <c r="N111" s="1" t="s">
        <v>355</v>
      </c>
      <c r="O111" s="1" t="s">
        <v>356</v>
      </c>
      <c r="P111" s="1" t="s">
        <v>357</v>
      </c>
      <c r="Q111" s="1" t="s">
        <v>772</v>
      </c>
      <c r="R111" s="1" t="s">
        <v>359</v>
      </c>
      <c r="S111" s="1" t="s">
        <v>360</v>
      </c>
      <c r="T111" s="1" t="s">
        <v>361</v>
      </c>
    </row>
    <row r="112" s="1" customFormat="1" spans="1:20">
      <c r="A112" s="3">
        <v>15921352678</v>
      </c>
      <c r="B112" s="1" t="s">
        <v>350</v>
      </c>
      <c r="C112" s="1" t="s">
        <v>773</v>
      </c>
      <c r="D112" s="1" t="s">
        <v>774</v>
      </c>
      <c r="E112" s="1" t="s">
        <v>311</v>
      </c>
      <c r="F112" s="1" t="s">
        <v>350</v>
      </c>
      <c r="G112" s="1" t="s">
        <v>351</v>
      </c>
      <c r="H112" s="1" t="s">
        <v>352</v>
      </c>
      <c r="I112" s="1" t="s">
        <v>775</v>
      </c>
      <c r="J112" s="1" t="s">
        <v>354</v>
      </c>
      <c r="K112" s="1" t="s">
        <v>775</v>
      </c>
      <c r="L112" s="1" t="s">
        <v>775</v>
      </c>
      <c r="M112" s="1" t="s">
        <v>355</v>
      </c>
      <c r="N112" s="1" t="s">
        <v>355</v>
      </c>
      <c r="O112" s="1" t="s">
        <v>356</v>
      </c>
      <c r="P112" s="1" t="s">
        <v>357</v>
      </c>
      <c r="Q112" s="1" t="s">
        <v>776</v>
      </c>
      <c r="R112" s="1" t="s">
        <v>359</v>
      </c>
      <c r="S112" s="1" t="s">
        <v>360</v>
      </c>
      <c r="T112" s="1" t="s">
        <v>361</v>
      </c>
    </row>
    <row r="113" s="1" customFormat="1" spans="1:20">
      <c r="A113" s="3">
        <v>15921360696</v>
      </c>
      <c r="B113" s="1" t="s">
        <v>350</v>
      </c>
      <c r="C113" s="1" t="s">
        <v>777</v>
      </c>
      <c r="D113" s="1" t="s">
        <v>680</v>
      </c>
      <c r="E113" s="1" t="s">
        <v>312</v>
      </c>
      <c r="F113" s="1" t="s">
        <v>350</v>
      </c>
      <c r="G113" s="1" t="s">
        <v>351</v>
      </c>
      <c r="H113" s="1" t="s">
        <v>352</v>
      </c>
      <c r="I113" s="1" t="s">
        <v>572</v>
      </c>
      <c r="J113" s="1" t="s">
        <v>354</v>
      </c>
      <c r="K113" s="1" t="s">
        <v>572</v>
      </c>
      <c r="L113" s="1" t="s">
        <v>572</v>
      </c>
      <c r="M113" s="1" t="s">
        <v>355</v>
      </c>
      <c r="N113" s="1" t="s">
        <v>355</v>
      </c>
      <c r="O113" s="1" t="s">
        <v>356</v>
      </c>
      <c r="P113" s="1" t="s">
        <v>357</v>
      </c>
      <c r="Q113" s="1" t="s">
        <v>778</v>
      </c>
      <c r="R113" s="1" t="s">
        <v>359</v>
      </c>
      <c r="S113" s="1" t="s">
        <v>360</v>
      </c>
      <c r="T113" s="1" t="s">
        <v>361</v>
      </c>
    </row>
    <row r="114" s="1" customFormat="1" spans="1:20">
      <c r="A114" s="3">
        <v>15921465179</v>
      </c>
      <c r="B114" s="1" t="s">
        <v>350</v>
      </c>
      <c r="C114" s="1" t="s">
        <v>779</v>
      </c>
      <c r="D114" s="1" t="s">
        <v>627</v>
      </c>
      <c r="E114" s="1" t="s">
        <v>313</v>
      </c>
      <c r="F114" s="1" t="s">
        <v>350</v>
      </c>
      <c r="G114" s="1" t="s">
        <v>351</v>
      </c>
      <c r="H114" s="1" t="s">
        <v>352</v>
      </c>
      <c r="I114" s="1" t="s">
        <v>628</v>
      </c>
      <c r="J114" s="1" t="s">
        <v>354</v>
      </c>
      <c r="K114" s="1" t="s">
        <v>628</v>
      </c>
      <c r="L114" s="1" t="s">
        <v>628</v>
      </c>
      <c r="M114" s="1" t="s">
        <v>355</v>
      </c>
      <c r="N114" s="1" t="s">
        <v>355</v>
      </c>
      <c r="O114" s="1" t="s">
        <v>356</v>
      </c>
      <c r="P114" s="1" t="s">
        <v>357</v>
      </c>
      <c r="Q114" s="1" t="s">
        <v>780</v>
      </c>
      <c r="R114" s="1" t="s">
        <v>359</v>
      </c>
      <c r="S114" s="1" t="s">
        <v>360</v>
      </c>
      <c r="T114" s="1" t="s">
        <v>361</v>
      </c>
    </row>
    <row r="115" s="1" customFormat="1" spans="1:20">
      <c r="A115" s="3">
        <v>15921550202</v>
      </c>
      <c r="B115" s="1" t="s">
        <v>350</v>
      </c>
      <c r="C115" s="1" t="s">
        <v>781</v>
      </c>
      <c r="D115" s="1" t="s">
        <v>754</v>
      </c>
      <c r="E115" s="1" t="s">
        <v>314</v>
      </c>
      <c r="F115" s="1" t="s">
        <v>350</v>
      </c>
      <c r="G115" s="1" t="s">
        <v>351</v>
      </c>
      <c r="H115" s="1" t="s">
        <v>352</v>
      </c>
      <c r="I115" s="1" t="s">
        <v>755</v>
      </c>
      <c r="J115" s="1" t="s">
        <v>354</v>
      </c>
      <c r="K115" s="1" t="s">
        <v>755</v>
      </c>
      <c r="L115" s="1" t="s">
        <v>755</v>
      </c>
      <c r="M115" s="1" t="s">
        <v>355</v>
      </c>
      <c r="N115" s="1" t="s">
        <v>355</v>
      </c>
      <c r="O115" s="1" t="s">
        <v>356</v>
      </c>
      <c r="P115" s="1" t="s">
        <v>357</v>
      </c>
      <c r="Q115" s="1" t="s">
        <v>782</v>
      </c>
      <c r="R115" s="1" t="s">
        <v>359</v>
      </c>
      <c r="S115" s="1" t="s">
        <v>360</v>
      </c>
      <c r="T115" s="1" t="s">
        <v>361</v>
      </c>
    </row>
    <row r="116" s="1" customFormat="1" spans="1:20">
      <c r="A116" s="3">
        <v>15921600990</v>
      </c>
      <c r="B116" s="1" t="s">
        <v>350</v>
      </c>
      <c r="C116" s="1" t="s">
        <v>783</v>
      </c>
      <c r="D116" s="1" t="s">
        <v>754</v>
      </c>
      <c r="E116" s="1" t="s">
        <v>315</v>
      </c>
      <c r="F116" s="1" t="s">
        <v>350</v>
      </c>
      <c r="G116" s="1" t="s">
        <v>351</v>
      </c>
      <c r="H116" s="1" t="s">
        <v>352</v>
      </c>
      <c r="I116" s="1" t="s">
        <v>755</v>
      </c>
      <c r="J116" s="1" t="s">
        <v>354</v>
      </c>
      <c r="K116" s="1" t="s">
        <v>755</v>
      </c>
      <c r="L116" s="1" t="s">
        <v>755</v>
      </c>
      <c r="M116" s="1" t="s">
        <v>355</v>
      </c>
      <c r="N116" s="1" t="s">
        <v>355</v>
      </c>
      <c r="O116" s="1" t="s">
        <v>356</v>
      </c>
      <c r="P116" s="1" t="s">
        <v>357</v>
      </c>
      <c r="Q116" s="1" t="s">
        <v>784</v>
      </c>
      <c r="R116" s="1" t="s">
        <v>359</v>
      </c>
      <c r="S116" s="1" t="s">
        <v>360</v>
      </c>
      <c r="T116" s="1" t="s">
        <v>361</v>
      </c>
    </row>
    <row r="117" s="1" customFormat="1" spans="1:20">
      <c r="A117" s="3">
        <v>15921679033</v>
      </c>
      <c r="B117" s="1" t="s">
        <v>350</v>
      </c>
      <c r="C117" s="1" t="s">
        <v>785</v>
      </c>
      <c r="D117" s="1" t="s">
        <v>786</v>
      </c>
      <c r="E117" s="1" t="s">
        <v>317</v>
      </c>
      <c r="F117" s="1" t="s">
        <v>350</v>
      </c>
      <c r="G117" s="1" t="s">
        <v>351</v>
      </c>
      <c r="H117" s="1" t="s">
        <v>352</v>
      </c>
      <c r="I117" s="1" t="s">
        <v>743</v>
      </c>
      <c r="J117" s="1" t="s">
        <v>354</v>
      </c>
      <c r="K117" s="1" t="s">
        <v>743</v>
      </c>
      <c r="L117" s="1" t="s">
        <v>743</v>
      </c>
      <c r="M117" s="1" t="s">
        <v>355</v>
      </c>
      <c r="N117" s="1" t="s">
        <v>355</v>
      </c>
      <c r="O117" s="1" t="s">
        <v>356</v>
      </c>
      <c r="P117" s="1" t="s">
        <v>357</v>
      </c>
      <c r="Q117" s="1" t="s">
        <v>787</v>
      </c>
      <c r="R117" s="1" t="s">
        <v>359</v>
      </c>
      <c r="S117" s="1" t="s">
        <v>360</v>
      </c>
      <c r="T117" s="1" t="s">
        <v>361</v>
      </c>
    </row>
    <row r="118" s="1" customFormat="1" spans="1:20">
      <c r="A118" s="3">
        <v>15921693782</v>
      </c>
      <c r="B118" s="1" t="s">
        <v>350</v>
      </c>
      <c r="C118" s="1" t="s">
        <v>788</v>
      </c>
      <c r="D118" s="1" t="s">
        <v>789</v>
      </c>
      <c r="E118" s="1" t="s">
        <v>320</v>
      </c>
      <c r="F118" s="1" t="s">
        <v>350</v>
      </c>
      <c r="G118" s="1" t="s">
        <v>351</v>
      </c>
      <c r="H118" s="1" t="s">
        <v>352</v>
      </c>
      <c r="I118" s="1" t="s">
        <v>790</v>
      </c>
      <c r="J118" s="1" t="s">
        <v>354</v>
      </c>
      <c r="K118" s="1" t="s">
        <v>790</v>
      </c>
      <c r="L118" s="1" t="s">
        <v>790</v>
      </c>
      <c r="M118" s="1" t="s">
        <v>355</v>
      </c>
      <c r="N118" s="1" t="s">
        <v>355</v>
      </c>
      <c r="O118" s="1" t="s">
        <v>356</v>
      </c>
      <c r="P118" s="1" t="s">
        <v>357</v>
      </c>
      <c r="Q118" s="1" t="s">
        <v>791</v>
      </c>
      <c r="R118" s="1" t="s">
        <v>359</v>
      </c>
      <c r="S118" s="1" t="s">
        <v>360</v>
      </c>
      <c r="T118" s="1" t="s">
        <v>361</v>
      </c>
    </row>
    <row r="119" s="1" customFormat="1" spans="1:20">
      <c r="A119" s="3">
        <v>15921771867</v>
      </c>
      <c r="B119" s="1" t="s">
        <v>350</v>
      </c>
      <c r="C119" s="1" t="s">
        <v>792</v>
      </c>
      <c r="D119" s="1" t="s">
        <v>793</v>
      </c>
      <c r="E119" s="1" t="s">
        <v>322</v>
      </c>
      <c r="F119" s="1" t="s">
        <v>350</v>
      </c>
      <c r="G119" s="1" t="s">
        <v>351</v>
      </c>
      <c r="H119" s="1" t="s">
        <v>352</v>
      </c>
      <c r="I119" s="1" t="s">
        <v>356</v>
      </c>
      <c r="J119" s="1" t="s">
        <v>354</v>
      </c>
      <c r="K119" s="1" t="s">
        <v>356</v>
      </c>
      <c r="L119" s="1" t="s">
        <v>356</v>
      </c>
      <c r="M119" s="1" t="s">
        <v>355</v>
      </c>
      <c r="N119" s="1" t="s">
        <v>355</v>
      </c>
      <c r="O119" s="1" t="s">
        <v>356</v>
      </c>
      <c r="P119" s="1" t="s">
        <v>357</v>
      </c>
      <c r="Q119" s="1" t="s">
        <v>794</v>
      </c>
      <c r="R119" s="1" t="s">
        <v>359</v>
      </c>
      <c r="S119" s="1" t="s">
        <v>360</v>
      </c>
      <c r="T119" s="1" t="s">
        <v>361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2021-07-28T01:25:15Z</dcterms:created>
  <dcterms:modified xsi:type="dcterms:W3CDTF">2021-07-28T01:48:33Z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A1545DA64AA9413A8BDC086A3ED6C373</vt:lpwstr>
  </property>
  <property fmtid="{D5CDD505-2E9C-101B-9397-08002B2CF9AE}" pid="3" name="KSOProductBuildVer">
    <vt:lpwstr>2052-11.1.0.10503</vt:lpwstr>
  </property>
</Properties>
</file>