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对账!$A$1:$I$86</definedName>
  </definedNames>
  <calcPr calcId="144525"/>
</workbook>
</file>

<file path=xl/sharedStrings.xml><?xml version="1.0" encoding="utf-8"?>
<sst xmlns="http://schemas.openxmlformats.org/spreadsheetml/2006/main" count="5216" uniqueCount="1116">
  <si>
    <t>去哪儿网酒店预付对账单</t>
  </si>
  <si>
    <t>供应商名称：</t>
  </si>
  <si>
    <t>遇见时光</t>
  </si>
  <si>
    <t>结算周期：</t>
  </si>
  <si>
    <t>2021-07-26至2021-07-27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</si>
  <si>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</si>
  <si>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</si>
  <si>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</si>
  <si>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</si>
  <si>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</si>
  <si>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</si>
  <si>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</si>
  <si>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</si>
  <si>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</si>
  <si>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</si>
  <si>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</si>
  <si>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</si>
  <si>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</si>
  <si>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</si>
  <si>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</si>
  <si>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¥46,582.00</t>
  </si>
  <si>
    <t>¥2,688.00</t>
  </si>
  <si>
    <t>¥5,740.46</t>
  </si>
  <si>
    <t>-¥91.00</t>
  </si>
  <si>
    <t>¥38,062.54</t>
  </si>
  <si>
    <t>分类信息</t>
  </si>
  <si>
    <t>业务类型</t>
  </si>
  <si>
    <t>酒店预付（点击查看明细）</t>
  </si>
  <si>
    <t>¥38,153.54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</si>
  <si>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</si>
  <si>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</si>
  <si>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</si>
  <si>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</si>
  <si>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</si>
  <si>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</si>
  <si>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</si>
  <si>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</si>
  <si>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</si>
  <si>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</si>
  <si>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</si>
  <si>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</si>
  <si>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</si>
  <si>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</si>
  <si>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</si>
  <si>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</si>
  <si>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</si>
  <si>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</si>
  <si>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</si>
  <si>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</si>
  <si>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</si>
  <si>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</si>
  <si>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</si>
  <si>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</si>
  <si>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</si>
  <si>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</si>
  <si>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</si>
  <si>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</si>
  <si>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</si>
  <si>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</si>
  <si>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</si>
  <si>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</si>
  <si>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</si>
  <si>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</si>
  <si>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</si>
  <si>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</si>
  <si>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</si>
  <si>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</si>
  <si>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</si>
  <si>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</si>
  <si>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</si>
  <si>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</si>
  <si>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</si>
  <si>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102693641236</t>
  </si>
  <si>
    <t>酒店预付</t>
  </si>
  <si>
    <t>否</t>
  </si>
  <si>
    <t>普通</t>
  </si>
  <si>
    <t>294444220</t>
  </si>
  <si>
    <t>青皮树酒店(喀什噶尔古城店)</t>
  </si>
  <si>
    <t>1616855</t>
  </si>
  <si>
    <t>雷登明</t>
  </si>
  <si>
    <t>2021-07-14</t>
  </si>
  <si>
    <t>2021-07-25</t>
  </si>
  <si>
    <t>2021-07-26</t>
  </si>
  <si>
    <t>¥334.00</t>
  </si>
  <si>
    <t>¥44.00</t>
  </si>
  <si>
    <t>¥290.00</t>
  </si>
  <si>
    <t>家庭房</t>
  </si>
  <si>
    <t>WEBSITE</t>
  </si>
  <si>
    <t>102693534540</t>
  </si>
  <si>
    <t>鄢柯</t>
  </si>
  <si>
    <t>102693534590</t>
  </si>
  <si>
    <t>朱晓江</t>
  </si>
  <si>
    <t>102695291175</t>
  </si>
  <si>
    <t>298084783</t>
  </si>
  <si>
    <t>布丁酒店(南京南站北广场绿地之窗店)</t>
  </si>
  <si>
    <t>王学飞</t>
  </si>
  <si>
    <t>2021-07-16</t>
  </si>
  <si>
    <t>¥176.00</t>
  </si>
  <si>
    <t>¥23.00</t>
  </si>
  <si>
    <t>¥153.00</t>
  </si>
  <si>
    <t>影音双床房</t>
  </si>
  <si>
    <t>102701898271</t>
  </si>
  <si>
    <t>282723388</t>
  </si>
  <si>
    <t>西安唐华华邑酒店</t>
  </si>
  <si>
    <t>黄巍</t>
  </si>
  <si>
    <t>2021-07-22</t>
  </si>
  <si>
    <t>2021-07-24</t>
  </si>
  <si>
    <t>¥3,748.00</t>
  </si>
  <si>
    <t>¥490.00</t>
  </si>
  <si>
    <t>¥3,258.00</t>
  </si>
  <si>
    <t>豪华套房, 无烟房</t>
  </si>
  <si>
    <t>102703239883</t>
  </si>
  <si>
    <t>266546351</t>
  </si>
  <si>
    <t>IU酒店(广州体育中心林和西地铁站店)</t>
  </si>
  <si>
    <t>何观庆</t>
  </si>
  <si>
    <t>¥275.00</t>
  </si>
  <si>
    <t>¥36.00</t>
  </si>
  <si>
    <t>¥239.00</t>
  </si>
  <si>
    <t>小U舒适双床房(无窗)</t>
  </si>
  <si>
    <t>102704504438</t>
  </si>
  <si>
    <t>286757755</t>
  </si>
  <si>
    <t>格林豪泰(唐山南湖金地新妇幼保健院店)</t>
  </si>
  <si>
    <t>张红艳|张耀凤</t>
  </si>
  <si>
    <t>¥396.00</t>
  </si>
  <si>
    <t>¥52.00</t>
  </si>
  <si>
    <t>¥344.00</t>
  </si>
  <si>
    <t>双床房</t>
  </si>
  <si>
    <t>102703002254</t>
  </si>
  <si>
    <t>266558756</t>
  </si>
  <si>
    <t>锦江之星(北京上地科技园店)</t>
  </si>
  <si>
    <t>林选平|覃军</t>
  </si>
  <si>
    <t>¥838.00</t>
  </si>
  <si>
    <t>¥110.00</t>
  </si>
  <si>
    <t>¥728.00</t>
  </si>
  <si>
    <t>标准房a</t>
  </si>
  <si>
    <t>102704361576</t>
  </si>
  <si>
    <t>286758319</t>
  </si>
  <si>
    <t>格林豪泰(格尔木火车站109国道店)</t>
  </si>
  <si>
    <t>刘萍</t>
  </si>
  <si>
    <t>¥370.00</t>
  </si>
  <si>
    <t>¥49.00</t>
  </si>
  <si>
    <t>¥321.00</t>
  </si>
  <si>
    <t>102704646362</t>
  </si>
  <si>
    <t>286757620</t>
  </si>
  <si>
    <t>格林豪泰快捷酒店(滁州国际商城店)</t>
  </si>
  <si>
    <t>邬秋鹏</t>
  </si>
  <si>
    <t>¥171.00</t>
  </si>
  <si>
    <t>¥148.00</t>
  </si>
  <si>
    <t>大床房</t>
  </si>
  <si>
    <t>102704953875</t>
  </si>
  <si>
    <t>277285551</t>
  </si>
  <si>
    <t>格林豪泰酒店(镇江丁卯工业园区吾悦广场店)</t>
  </si>
  <si>
    <t>夏庆林</t>
  </si>
  <si>
    <t>¥170.00</t>
  </si>
  <si>
    <t>¥147.00</t>
  </si>
  <si>
    <t>大床房,1.5m床 特惠</t>
  </si>
  <si>
    <t>102700083271</t>
  </si>
  <si>
    <t>王晓齐</t>
  </si>
  <si>
    <t>2021-07-21</t>
  </si>
  <si>
    <t>¥243.00</t>
  </si>
  <si>
    <t>¥32.00</t>
  </si>
  <si>
    <t>¥211.00</t>
  </si>
  <si>
    <t>商务大床房</t>
  </si>
  <si>
    <t>102694367744</t>
  </si>
  <si>
    <t>266553734</t>
  </si>
  <si>
    <t>上海外滩郁锦香新亚酒店</t>
  </si>
  <si>
    <t>张卉颖</t>
  </si>
  <si>
    <t>2021-07-15</t>
  </si>
  <si>
    <t>2021-07-23</t>
  </si>
  <si>
    <t>¥2,040.00</t>
  </si>
  <si>
    <t>¥267.00</t>
  </si>
  <si>
    <t>¥1,773.00</t>
  </si>
  <si>
    <t>高级双床房</t>
  </si>
  <si>
    <t>102704455344</t>
  </si>
  <si>
    <t>301607956</t>
  </si>
  <si>
    <t>格林豪泰智选酒店(合肥高铁南站繁华大道海恒店)</t>
  </si>
  <si>
    <t>黎观连</t>
  </si>
  <si>
    <t>¥191.00</t>
  </si>
  <si>
    <t>¥25.00</t>
  </si>
  <si>
    <t>¥166.00</t>
  </si>
  <si>
    <t>102704961611</t>
  </si>
  <si>
    <t>268936271</t>
  </si>
  <si>
    <t>大连和鸿酒店</t>
  </si>
  <si>
    <t>王忠</t>
  </si>
  <si>
    <t>¥129.00</t>
  </si>
  <si>
    <t>¥17.00</t>
  </si>
  <si>
    <t>¥112.00</t>
  </si>
  <si>
    <t>标准双床房</t>
  </si>
  <si>
    <t>102703825685</t>
  </si>
  <si>
    <t>268939739</t>
  </si>
  <si>
    <t>格林豪泰(兰州西客站龚家湾理工大店)</t>
  </si>
  <si>
    <t>叶士涛</t>
  </si>
  <si>
    <t>¥524.00</t>
  </si>
  <si>
    <t>¥70.00</t>
  </si>
  <si>
    <t>¥454.00</t>
  </si>
  <si>
    <t>1.8m大床房</t>
  </si>
  <si>
    <t>102688606284</t>
  </si>
  <si>
    <t>266549873</t>
  </si>
  <si>
    <t>成都天府丽都喜来登饭店</t>
  </si>
  <si>
    <t>范东强</t>
  </si>
  <si>
    <t>2021-07-09</t>
  </si>
  <si>
    <t>¥1,746.00</t>
  </si>
  <si>
    <t>¥228.00</t>
  </si>
  <si>
    <t>¥1,518.00</t>
  </si>
  <si>
    <t>豪华大床房</t>
  </si>
  <si>
    <t>102703421707</t>
  </si>
  <si>
    <t>295810135</t>
  </si>
  <si>
    <t>厦门国际会展酒店</t>
  </si>
  <si>
    <t>郝敏</t>
  </si>
  <si>
    <t>¥1,058.00</t>
  </si>
  <si>
    <t>¥138.00</t>
  </si>
  <si>
    <t>¥920.00</t>
  </si>
  <si>
    <t>超大露台家庭房</t>
  </si>
  <si>
    <t>102704634438</t>
  </si>
  <si>
    <t>303960112</t>
  </si>
  <si>
    <t>骏怡连锁酒店(张掖煌皓店)</t>
  </si>
  <si>
    <t>程海霞</t>
  </si>
  <si>
    <t>¥136.00</t>
  </si>
  <si>
    <t>¥18.00</t>
  </si>
  <si>
    <t>¥118.00</t>
  </si>
  <si>
    <t>普通标间</t>
  </si>
  <si>
    <t>102704860094</t>
  </si>
  <si>
    <t>316412047</t>
  </si>
  <si>
    <t>格林东方酒店(成都新都区锦水河地铁站店)</t>
  </si>
  <si>
    <t>宋杨</t>
  </si>
  <si>
    <t>¥279.00</t>
  </si>
  <si>
    <t>¥37.00</t>
  </si>
  <si>
    <t>¥242.00</t>
  </si>
  <si>
    <t>102703204464</t>
  </si>
  <si>
    <t>288655426</t>
  </si>
  <si>
    <t>陵水清水湾逸海蓝天度假公寓</t>
  </si>
  <si>
    <t>何亮</t>
  </si>
  <si>
    <t>¥204.00</t>
  </si>
  <si>
    <t>¥28.00</t>
  </si>
  <si>
    <t>园景豪华大床房</t>
  </si>
  <si>
    <t>102703242392</t>
  </si>
  <si>
    <t>266552645</t>
  </si>
  <si>
    <t>格林豪泰(汕头澄江路店)</t>
  </si>
  <si>
    <t>陶建华</t>
  </si>
  <si>
    <t>¥189.00</t>
  </si>
  <si>
    <t>¥164.00</t>
  </si>
  <si>
    <t>1.5m大床房</t>
  </si>
  <si>
    <t>102684071212</t>
  </si>
  <si>
    <t>266553602</t>
  </si>
  <si>
    <t>抚仙湖希尔顿酒店</t>
  </si>
  <si>
    <t>李珂</t>
  </si>
  <si>
    <t>2021-07-05</t>
  </si>
  <si>
    <t>2021-08-04</t>
  </si>
  <si>
    <t>2021-08-06</t>
  </si>
  <si>
    <t>¥2,856.00</t>
  </si>
  <si>
    <t>2021-07-26 17:30:07</t>
  </si>
  <si>
    <t>¥168.00</t>
  </si>
  <si>
    <t>¥9.46</t>
  </si>
  <si>
    <t>¥158.54</t>
  </si>
  <si>
    <t>双床房带阳台</t>
  </si>
  <si>
    <t>102703656845</t>
  </si>
  <si>
    <t>343003304</t>
  </si>
  <si>
    <t>格林豪泰智选酒店(太原羊市街开化寺地铁站中科店)</t>
  </si>
  <si>
    <t>田玉慧</t>
  </si>
  <si>
    <t>2021-07-27</t>
  </si>
  <si>
    <t>¥510.00</t>
  </si>
  <si>
    <t>¥68.00</t>
  </si>
  <si>
    <t>¥442.00</t>
  </si>
  <si>
    <t>套房</t>
  </si>
  <si>
    <t>102691633110</t>
  </si>
  <si>
    <t>268931543</t>
  </si>
  <si>
    <t>如家酒店(上海新国际博览中心高科西路罗山路店)</t>
  </si>
  <si>
    <t>蔡元梅</t>
  </si>
  <si>
    <t>2021-07-12</t>
  </si>
  <si>
    <t>¥207.00</t>
  </si>
  <si>
    <t>¥27.00</t>
  </si>
  <si>
    <t>¥180.00</t>
  </si>
  <si>
    <t>标准双床房B</t>
  </si>
  <si>
    <t>102705951276</t>
  </si>
  <si>
    <t>293478256</t>
  </si>
  <si>
    <t>兰欧酒店(瓮安客运站店)</t>
  </si>
  <si>
    <t>王治华</t>
  </si>
  <si>
    <t>¥183.00</t>
  </si>
  <si>
    <t>兰艺双床房</t>
  </si>
  <si>
    <t>102705004007</t>
  </si>
  <si>
    <t>316418794</t>
  </si>
  <si>
    <t>格林豪泰(三亚亚龙湾千古情店)</t>
  </si>
  <si>
    <t>徐世运</t>
  </si>
  <si>
    <t>102705210540</t>
  </si>
  <si>
    <t>288748648</t>
  </si>
  <si>
    <t>重庆绿英豪庭商旅酒店</t>
  </si>
  <si>
    <t>杨胜伟</t>
  </si>
  <si>
    <t>商务单人间</t>
  </si>
  <si>
    <t>102693416148</t>
  </si>
  <si>
    <t>266548622</t>
  </si>
  <si>
    <t>7天优品Premium(北京首都机场店)</t>
  </si>
  <si>
    <t>卢侃</t>
  </si>
  <si>
    <t>舒享大床房</t>
  </si>
  <si>
    <t>102699868456</t>
  </si>
  <si>
    <t>266553410</t>
  </si>
  <si>
    <t>厦门万豪酒店及会议中心</t>
  </si>
  <si>
    <t>李惠连</t>
  </si>
  <si>
    <t>2021-07-20</t>
  </si>
  <si>
    <t>¥1,102.00</t>
  </si>
  <si>
    <t>¥144.00</t>
  </si>
  <si>
    <t>¥958.00</t>
  </si>
  <si>
    <t>豪华园景双床房</t>
  </si>
  <si>
    <t>102705454775</t>
  </si>
  <si>
    <t>277400170</t>
  </si>
  <si>
    <t>锦江都城酒店(伊宁开发区店)</t>
  </si>
  <si>
    <t>孙定坤</t>
  </si>
  <si>
    <t>¥627.00</t>
  </si>
  <si>
    <t>¥82.00</t>
  </si>
  <si>
    <t>¥545.00</t>
  </si>
  <si>
    <t>风雅商务房</t>
  </si>
  <si>
    <t>102705120928</t>
  </si>
  <si>
    <t>¥740.00</t>
  </si>
  <si>
    <t>¥97.00</t>
  </si>
  <si>
    <t>¥643.00</t>
  </si>
  <si>
    <t>温馨家庭房</t>
  </si>
  <si>
    <t>102705821534</t>
  </si>
  <si>
    <t>296761561</t>
  </si>
  <si>
    <t>丽江古城安馨美宿客栈</t>
  </si>
  <si>
    <t>徐锦龙</t>
  </si>
  <si>
    <t>¥260.00</t>
  </si>
  <si>
    <t>¥34.00</t>
  </si>
  <si>
    <t>¥226.00</t>
  </si>
  <si>
    <t>温馨标准间</t>
  </si>
  <si>
    <t>102704945711</t>
  </si>
  <si>
    <t>282708709</t>
  </si>
  <si>
    <t>格林豪泰快捷酒店(晋城建设路店)</t>
  </si>
  <si>
    <t>王丛彬</t>
  </si>
  <si>
    <t>¥282.00</t>
  </si>
  <si>
    <t>¥38.00</t>
  </si>
  <si>
    <t>¥244.00</t>
  </si>
  <si>
    <t>102704502475</t>
  </si>
  <si>
    <t>294444736</t>
  </si>
  <si>
    <t>上海贝壳酒店菊太路店</t>
  </si>
  <si>
    <t>刘鑫</t>
  </si>
  <si>
    <t>¥159.00</t>
  </si>
  <si>
    <t>¥21.00</t>
  </si>
  <si>
    <t>102705487861</t>
  </si>
  <si>
    <t>282602074</t>
  </si>
  <si>
    <t>维也纳酒店(南通通州汽车站店)</t>
  </si>
  <si>
    <t>赵建波</t>
  </si>
  <si>
    <t>¥24.00</t>
  </si>
  <si>
    <t>¥156.00</t>
  </si>
  <si>
    <t>标准大床房</t>
  </si>
  <si>
    <t>102705195102</t>
  </si>
  <si>
    <t>293925361</t>
  </si>
  <si>
    <t>格林豪泰(日照大学城店)</t>
  </si>
  <si>
    <t>付强伟</t>
  </si>
  <si>
    <t>¥252.00</t>
  </si>
  <si>
    <t>¥33.00</t>
  </si>
  <si>
    <t>¥219.00</t>
  </si>
  <si>
    <t>高级大床房</t>
  </si>
  <si>
    <t>102702234075</t>
  </si>
  <si>
    <t>268939319</t>
  </si>
  <si>
    <t>如家酒店(贵阳火车站鸿通城购物中心店)</t>
  </si>
  <si>
    <t>张键</t>
  </si>
  <si>
    <t>¥221.00</t>
  </si>
  <si>
    <t>¥29.00</t>
  </si>
  <si>
    <t>¥192.00</t>
  </si>
  <si>
    <t>102704747412</t>
  </si>
  <si>
    <t>298071667</t>
  </si>
  <si>
    <t>苹果尚品酒店(贵阳观山湖沃尔玛林城西路地铁站店)</t>
  </si>
  <si>
    <t>何西华</t>
  </si>
  <si>
    <t>¥141.00</t>
  </si>
  <si>
    <t>¥19.00</t>
  </si>
  <si>
    <t>¥122.00</t>
  </si>
  <si>
    <t>高级单间</t>
  </si>
  <si>
    <t>102696352886</t>
  </si>
  <si>
    <t>266558528</t>
  </si>
  <si>
    <t>锦江之星(上海南翔店)</t>
  </si>
  <si>
    <t>钟秀清|于霞</t>
  </si>
  <si>
    <t>2021-07-17</t>
  </si>
  <si>
    <t>¥596.00</t>
  </si>
  <si>
    <t>¥78.00</t>
  </si>
  <si>
    <t>¥518.00</t>
  </si>
  <si>
    <t>标准零压大床房</t>
  </si>
  <si>
    <t>102705737920</t>
  </si>
  <si>
    <t>285928633</t>
  </si>
  <si>
    <t>格林豪泰(平阴店)</t>
  </si>
  <si>
    <t>孙品品|李敏</t>
  </si>
  <si>
    <t>大床房，1.5米床</t>
  </si>
  <si>
    <t>102705402138</t>
  </si>
  <si>
    <t>288762352</t>
  </si>
  <si>
    <t>武汉万家都市宾馆</t>
  </si>
  <si>
    <t>杨卓尔</t>
  </si>
  <si>
    <t>102705575438</t>
  </si>
  <si>
    <t>286758868</t>
  </si>
  <si>
    <t>格林豪泰(忻州古城建设南路店)</t>
  </si>
  <si>
    <t>辛彦龙</t>
  </si>
  <si>
    <t>102705728425</t>
  </si>
  <si>
    <t>289838854</t>
  </si>
  <si>
    <t>7天连锁酒店(乐亭海港区海城路店)</t>
  </si>
  <si>
    <t>郭晓飞</t>
  </si>
  <si>
    <t>¥143.00</t>
  </si>
  <si>
    <t>¥124.00</t>
  </si>
  <si>
    <t>自主双床房</t>
  </si>
  <si>
    <t>102693031772</t>
  </si>
  <si>
    <t>268927613</t>
  </si>
  <si>
    <t>莫泰168(北京立水桥地铁站店)</t>
  </si>
  <si>
    <t>任卫群</t>
  </si>
  <si>
    <t>¥1,485.00</t>
  </si>
  <si>
    <t>¥195.00</t>
  </si>
  <si>
    <t>¥1,290.00</t>
  </si>
  <si>
    <t>102703376413</t>
  </si>
  <si>
    <t>283447036</t>
  </si>
  <si>
    <t>天津恒大酒店</t>
  </si>
  <si>
    <t>常冬梅</t>
  </si>
  <si>
    <t>¥1,316.00</t>
  </si>
  <si>
    <t>¥172.00</t>
  </si>
  <si>
    <t>¥1,144.00</t>
  </si>
  <si>
    <t>绿氧森林双床房</t>
  </si>
  <si>
    <t>102704881946</t>
  </si>
  <si>
    <t>294443356</t>
  </si>
  <si>
    <t>贝壳酒店(合肥庐阳区四牌楼地铁站店)</t>
  </si>
  <si>
    <t>李照茜</t>
  </si>
  <si>
    <t>¥276.00</t>
  </si>
  <si>
    <t>¥240.00</t>
  </si>
  <si>
    <t>大床房,1.5m床</t>
  </si>
  <si>
    <t>102705641391</t>
  </si>
  <si>
    <t>288639841</t>
  </si>
  <si>
    <t>合肥斯维登服务公寓(滨湖万达茂)</t>
  </si>
  <si>
    <t>罗小桥|罗桥</t>
  </si>
  <si>
    <t>¥322.00</t>
  </si>
  <si>
    <t>¥42.00</t>
  </si>
  <si>
    <t>¥280.00</t>
  </si>
  <si>
    <t>豪华城景大床房</t>
  </si>
  <si>
    <t>102705188382</t>
  </si>
  <si>
    <t>298082551</t>
  </si>
  <si>
    <t>兰州凯悦欣宾馆</t>
  </si>
  <si>
    <t>苏梦楠</t>
  </si>
  <si>
    <t>¥202.00</t>
  </si>
  <si>
    <t>¥175.00</t>
  </si>
  <si>
    <t>102705595779</t>
  </si>
  <si>
    <t>286757800</t>
  </si>
  <si>
    <t>格林豪泰(休宁工商城店)</t>
  </si>
  <si>
    <t>齐伟</t>
  </si>
  <si>
    <t>102705492102</t>
  </si>
  <si>
    <t>266558438</t>
  </si>
  <si>
    <t>格林豪泰(铁岭高速口店)</t>
  </si>
  <si>
    <t>陈国红</t>
  </si>
  <si>
    <t>¥270.00</t>
  </si>
  <si>
    <t>¥234.00</t>
  </si>
  <si>
    <t>套房,双床</t>
  </si>
  <si>
    <t>102705055143</t>
  </si>
  <si>
    <t>294440905</t>
  </si>
  <si>
    <t>格林豪泰智选酒店(葫芦岛客运总站店)</t>
  </si>
  <si>
    <t>杨军</t>
  </si>
  <si>
    <t>¥250.00</t>
  </si>
  <si>
    <t>¥217.00</t>
  </si>
  <si>
    <t>特色双床房</t>
  </si>
  <si>
    <t>102705983186</t>
  </si>
  <si>
    <t>大床套房</t>
  </si>
  <si>
    <t>102704762155</t>
  </si>
  <si>
    <t>271517597</t>
  </si>
  <si>
    <t>惠州双月湾檀悦豪生温泉度假酒店</t>
  </si>
  <si>
    <t>郭琳|罗志强</t>
  </si>
  <si>
    <t>¥4,012.00</t>
  </si>
  <si>
    <t>¥3,488.00</t>
  </si>
  <si>
    <t>檀悦公寓单卧套房</t>
  </si>
  <si>
    <t>102702468395</t>
  </si>
  <si>
    <t>298095028</t>
  </si>
  <si>
    <t>呼伦贝尔伊赫塔拉商务宾馆</t>
  </si>
  <si>
    <t>赵康莉</t>
  </si>
  <si>
    <t>¥224.00</t>
  </si>
  <si>
    <t>¥41.00</t>
  </si>
  <si>
    <t>102703164146</t>
  </si>
  <si>
    <t>297972583</t>
  </si>
  <si>
    <t>格林豪泰(天津宜兴埠北地铁站普东市场店)</t>
  </si>
  <si>
    <t>李冬|樊龙飞</t>
  </si>
  <si>
    <t>¥764.00</t>
  </si>
  <si>
    <t>¥100.00</t>
  </si>
  <si>
    <t>¥664.00</t>
  </si>
  <si>
    <t>1米8高级大床房有窗</t>
  </si>
  <si>
    <t>102704995598</t>
  </si>
  <si>
    <t>301607959</t>
  </si>
  <si>
    <t>格林豪泰(琅琊山风景区西涧路店)</t>
  </si>
  <si>
    <t>周孟</t>
  </si>
  <si>
    <t>102701013252</t>
  </si>
  <si>
    <t>刘凤</t>
  </si>
  <si>
    <t>102704786283</t>
  </si>
  <si>
    <t>266549759</t>
  </si>
  <si>
    <t>重庆希尔顿酒店</t>
  </si>
  <si>
    <t>徐进</t>
  </si>
  <si>
    <t>¥810.00</t>
  </si>
  <si>
    <t>¥106.00</t>
  </si>
  <si>
    <t>¥704.00</t>
  </si>
  <si>
    <t>希尔顿豪华双床房（plus）</t>
  </si>
  <si>
    <t>102705992128</t>
  </si>
  <si>
    <t>282395710</t>
  </si>
  <si>
    <t>格林豪泰(桐城盛唐南路盛唐国际店)</t>
  </si>
  <si>
    <t>李雪梅</t>
  </si>
  <si>
    <t>102705939002</t>
  </si>
  <si>
    <t>277284675</t>
  </si>
  <si>
    <t>青皮树酒店(苏州越溪大学城富利广场店)</t>
  </si>
  <si>
    <t>仇松</t>
  </si>
  <si>
    <t>¥199.00</t>
  </si>
  <si>
    <t>¥26.00</t>
  </si>
  <si>
    <t>¥173.00</t>
  </si>
  <si>
    <t>1米8高级大床房（有窗）</t>
  </si>
  <si>
    <t>102705312781</t>
  </si>
  <si>
    <t>293483788</t>
  </si>
  <si>
    <t>银川天悦观景酒店</t>
  </si>
  <si>
    <t>秦成建</t>
  </si>
  <si>
    <t>¥291.00</t>
  </si>
  <si>
    <t>¥253.00</t>
  </si>
  <si>
    <t>温馨家庭四人间</t>
  </si>
  <si>
    <t>102705560849</t>
  </si>
  <si>
    <t>289119706</t>
  </si>
  <si>
    <t>格林东方酒店(毕节招商花园城店)</t>
  </si>
  <si>
    <t>刘杰</t>
  </si>
  <si>
    <t>¥428.00</t>
  </si>
  <si>
    <t>¥56.00</t>
  </si>
  <si>
    <t>¥372.00</t>
  </si>
  <si>
    <t>102700697106</t>
  </si>
  <si>
    <t>266552369</t>
  </si>
  <si>
    <t>锦江之星(贵阳文昌阁甲秀楼省医地铁站店)</t>
  </si>
  <si>
    <t>封华|曾春莲</t>
  </si>
  <si>
    <t>¥548.00</t>
  </si>
  <si>
    <t>¥72.00</t>
  </si>
  <si>
    <t>¥476.00</t>
  </si>
  <si>
    <t>商务房B</t>
  </si>
  <si>
    <t>102699539562</t>
  </si>
  <si>
    <t>刘利平</t>
  </si>
  <si>
    <t>102702416516</t>
  </si>
  <si>
    <t>296735155</t>
  </si>
  <si>
    <t>漫金利酒店(成都川大川音店)</t>
  </si>
  <si>
    <t>袁孟佳</t>
  </si>
  <si>
    <t>商务标准间</t>
  </si>
  <si>
    <t>102693336850</t>
  </si>
  <si>
    <t>安娜</t>
  </si>
  <si>
    <t>¥2,139.00</t>
  </si>
  <si>
    <t>¥1,860.00</t>
  </si>
  <si>
    <t>高级特大床房</t>
  </si>
  <si>
    <t>102704300277</t>
  </si>
  <si>
    <t>275059446</t>
  </si>
  <si>
    <t>格林东方酒店(固镇世纪广场店)</t>
  </si>
  <si>
    <t>邝箭</t>
  </si>
  <si>
    <t>¥450.00</t>
  </si>
  <si>
    <t>102705482650</t>
  </si>
  <si>
    <t>294445159</t>
  </si>
  <si>
    <t>格林豪泰(济宁火车站店)</t>
  </si>
  <si>
    <t>王琪</t>
  </si>
  <si>
    <t>102705044102</t>
  </si>
  <si>
    <t>285927946</t>
  </si>
  <si>
    <t>格林豪泰智选酒店(常熟东南大道店)</t>
  </si>
  <si>
    <t>杨玉泉</t>
  </si>
  <si>
    <t>¥212.00</t>
  </si>
  <si>
    <t>¥184.00</t>
  </si>
  <si>
    <t>102703078200</t>
  </si>
  <si>
    <t>275065179</t>
  </si>
  <si>
    <t>如家商旅酒店(上海嘉定博乐路店)</t>
  </si>
  <si>
    <t>杨中强</t>
  </si>
  <si>
    <t>¥690.00</t>
  </si>
  <si>
    <t>¥90.00</t>
  </si>
  <si>
    <t>¥600.00</t>
  </si>
  <si>
    <t>102697800863</t>
  </si>
  <si>
    <t>266552873</t>
  </si>
  <si>
    <t>IU酒店(西安钟鼓楼广场店)</t>
  </si>
  <si>
    <t>卢炽</t>
  </si>
  <si>
    <t>2021-07-18</t>
  </si>
  <si>
    <t>¥304.00</t>
  </si>
  <si>
    <t>¥40.00</t>
  </si>
  <si>
    <t>¥264.00</t>
  </si>
  <si>
    <t>小U舒适大床房</t>
  </si>
  <si>
    <t>102702947029</t>
  </si>
  <si>
    <t>311321608</t>
  </si>
  <si>
    <t>尚客优精选酒店(西安行政中心中医院地铁站店)</t>
  </si>
  <si>
    <t>李帅</t>
  </si>
  <si>
    <t>¥416.00</t>
  </si>
  <si>
    <t>¥30.00</t>
  </si>
  <si>
    <t>¥386.00</t>
  </si>
  <si>
    <t>精选双床房</t>
  </si>
  <si>
    <t>102702553802</t>
  </si>
  <si>
    <t>284945665</t>
  </si>
  <si>
    <t>维也纳国际酒店(南宁东站店)</t>
  </si>
  <si>
    <t>李慧卿|李淑华|陈文君</t>
  </si>
  <si>
    <t>¥819.00</t>
  </si>
  <si>
    <t>¥108.00</t>
  </si>
  <si>
    <t>¥711.00</t>
  </si>
  <si>
    <t>豪华双床房</t>
  </si>
  <si>
    <t>102701177399</t>
  </si>
  <si>
    <t>288625936</t>
  </si>
  <si>
    <t>葡萄酒店(营口月亮湖公园店)</t>
  </si>
  <si>
    <t>房博</t>
  </si>
  <si>
    <t>¥1,084.00</t>
  </si>
  <si>
    <t>¥142.00</t>
  </si>
  <si>
    <t>¥942.00</t>
  </si>
  <si>
    <t>欢乐儿童房</t>
  </si>
  <si>
    <t>102705285703</t>
  </si>
  <si>
    <t>294440398</t>
  </si>
  <si>
    <t>格林豪泰(滕州解放中路店)</t>
  </si>
  <si>
    <t>付庆山</t>
  </si>
  <si>
    <t>单人房</t>
  </si>
  <si>
    <t>102701325098</t>
  </si>
  <si>
    <t>294437122</t>
  </si>
  <si>
    <t>格林豪泰酒店(兰州东湖广场省人民医院店)</t>
  </si>
  <si>
    <t>王昆</t>
  </si>
  <si>
    <t>¥864.00</t>
  </si>
  <si>
    <t>¥114.00</t>
  </si>
  <si>
    <t>¥750.00</t>
  </si>
  <si>
    <t>102705538756</t>
  </si>
  <si>
    <t>288622396</t>
  </si>
  <si>
    <t>丽江古南门精品客栈</t>
  </si>
  <si>
    <t>刘智杰</t>
  </si>
  <si>
    <t>踏雪温馨大床房</t>
  </si>
  <si>
    <t>102705188656</t>
  </si>
  <si>
    <t>295809595</t>
  </si>
  <si>
    <t>格林豪泰(沭阳上海南路大润发店)</t>
  </si>
  <si>
    <t>周洋</t>
  </si>
  <si>
    <t>¥181.00</t>
  </si>
  <si>
    <t>¥157.00</t>
  </si>
  <si>
    <t>102705799496</t>
  </si>
  <si>
    <t>吴艮祥</t>
  </si>
  <si>
    <t>102705824599</t>
  </si>
  <si>
    <t>311321248</t>
  </si>
  <si>
    <t>尚客优连锁酒店(习水汽车站店)</t>
  </si>
  <si>
    <t>田园</t>
  </si>
  <si>
    <t>102705886649</t>
  </si>
  <si>
    <t>284944714</t>
  </si>
  <si>
    <t>维也纳酒店(娄底春园步行街店)</t>
  </si>
  <si>
    <t>毛庆林</t>
  </si>
  <si>
    <t>¥374.00</t>
  </si>
  <si>
    <t>¥325.00</t>
  </si>
  <si>
    <t>豪华套房</t>
  </si>
  <si>
    <t>102705821680</t>
  </si>
  <si>
    <t>316411972</t>
  </si>
  <si>
    <t>格林豪泰智选酒店(甘肃省兰州市西固区福利东路店)</t>
  </si>
  <si>
    <t>倪振鹏|姜辉|王浩</t>
  </si>
  <si>
    <t>¥1,110.00</t>
  </si>
  <si>
    <t>¥963.00</t>
  </si>
  <si>
    <t>商务双床房</t>
  </si>
  <si>
    <t>102705469328</t>
  </si>
  <si>
    <t>294442054</t>
  </si>
  <si>
    <t>格林联盟(张家港华昌路汽车客运站酒店)</t>
  </si>
  <si>
    <t>杨明昆</t>
  </si>
  <si>
    <t>大床房,1.8m床</t>
  </si>
  <si>
    <t>合计</t>
  </si>
  <si>
    <t/>
  </si>
  <si>
    <t>¥43,894.00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</si>
  <si>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</si>
  <si>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</si>
  <si>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</si>
  <si>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</si>
  <si>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</si>
  <si>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</si>
  <si>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</si>
  <si>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NPH20210623155101878208RX0</t>
  </si>
  <si>
    <t>102670691170</t>
  </si>
  <si>
    <t>赔付-房费追回</t>
  </si>
  <si>
    <t>--</t>
  </si>
  <si>
    <t>确认后无法安排，联系酒店0874-8220101赵女士确认无法安排#追赔系统-预付扣款直连#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</si>
  <si>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</si>
  <si>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</si>
  <si>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9.46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</si>
  <si>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91</t>
    </r>
    <r>
      <rPr>
        <sz val="10"/>
        <rFont val="宋体"/>
        <charset val="134"/>
      </rPr>
      <t>元</t>
    </r>
  </si>
  <si>
    <t>A210728104343481</t>
  </si>
  <si>
    <t>A210728104359481</t>
  </si>
  <si>
    <r>
      <t>总计：</t>
    </r>
    <r>
      <rPr>
        <sz val="10"/>
        <rFont val="Arial"/>
        <charset val="134"/>
      </rPr>
      <t>38062.54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</si>
  <si>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</si>
  <si>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</si>
  <si>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</si>
  <si>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</si>
  <si>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</si>
  <si>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</si>
  <si>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</si>
  <si>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</si>
  <si>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</si>
  <si>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</si>
  <si>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</si>
  <si>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</si>
  <si>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</si>
  <si>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</si>
  <si>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</si>
  <si>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</si>
  <si>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102705340970</t>
  </si>
  <si>
    <t>2209465</t>
  </si>
  <si>
    <t>丽江法文苑客栈</t>
  </si>
  <si>
    <t>李宇芯</t>
  </si>
  <si>
    <t>退房日周结</t>
  </si>
  <si>
    <t>561.00</t>
  </si>
  <si>
    <t>RMB</t>
  </si>
  <si>
    <t>0</t>
  </si>
  <si>
    <t>0.00</t>
  </si>
  <si>
    <t>龙卷风国内直连</t>
  </si>
  <si>
    <t>2021-07-26 22:11:35</t>
  </si>
  <si>
    <t>汇智国际旅游发展有限公司</t>
  </si>
  <si>
    <t>直连</t>
  </si>
  <si>
    <t>2209456</t>
  </si>
  <si>
    <t>153.00</t>
  </si>
  <si>
    <t>2021-07-26 21:58:06</t>
  </si>
  <si>
    <t>2209451</t>
  </si>
  <si>
    <t>格林豪泰快捷酒店（忻州建设南路店）</t>
  </si>
  <si>
    <t>138.00</t>
  </si>
  <si>
    <t>2021-07-26 21:54:18</t>
  </si>
  <si>
    <t>2209443</t>
  </si>
  <si>
    <t>格林豪泰快捷酒店（济宁火车站店）</t>
  </si>
  <si>
    <t>173.00</t>
  </si>
  <si>
    <t>2021-07-26 21:47:03</t>
  </si>
  <si>
    <t>2209431</t>
  </si>
  <si>
    <t>格林联盟酒店（张家港华昌路汽车客运站店）</t>
  </si>
  <si>
    <t>157.00</t>
  </si>
  <si>
    <t>2021-07-26 21:33:56</t>
  </si>
  <si>
    <t>2209430</t>
  </si>
  <si>
    <t>226.00</t>
  </si>
  <si>
    <t>2021-07-26 21:33:39</t>
  </si>
  <si>
    <t>2209426</t>
  </si>
  <si>
    <t>147.00</t>
  </si>
  <si>
    <t>2021-07-26 21:29:19</t>
  </si>
  <si>
    <t>2209417</t>
  </si>
  <si>
    <t>217.00</t>
  </si>
  <si>
    <t>2021-07-26 21:10:02</t>
  </si>
  <si>
    <t>102705128447</t>
  </si>
  <si>
    <t>2209415</t>
  </si>
  <si>
    <t>宜尚酒店(南宁白沙大道南城百货店)</t>
  </si>
  <si>
    <t>黄少红</t>
  </si>
  <si>
    <t>220.00</t>
  </si>
  <si>
    <t>2021-07-26 21:06:15</t>
  </si>
  <si>
    <t>102705522329</t>
  </si>
  <si>
    <t>2209397</t>
  </si>
  <si>
    <t>李永鑫</t>
  </si>
  <si>
    <t>2021-07-26 20:26:47</t>
  </si>
  <si>
    <t>2209368</t>
  </si>
  <si>
    <t>122.00</t>
  </si>
  <si>
    <t>2021-07-26 19:39:10</t>
  </si>
  <si>
    <t>2209345</t>
  </si>
  <si>
    <t>372.00</t>
  </si>
  <si>
    <t>2021-07-26 19:09:37</t>
  </si>
  <si>
    <t>2209340</t>
  </si>
  <si>
    <t>234.00</t>
  </si>
  <si>
    <t>2021-07-26 19:00:51</t>
  </si>
  <si>
    <t>2209337</t>
  </si>
  <si>
    <t>2021-07-26 18:58:25</t>
  </si>
  <si>
    <t>2209334</t>
  </si>
  <si>
    <t>孙品品,李敏</t>
  </si>
  <si>
    <t>244.00</t>
  </si>
  <si>
    <t>2021-07-26 18:52:58</t>
  </si>
  <si>
    <t>2209329</t>
  </si>
  <si>
    <t>325.00</t>
  </si>
  <si>
    <t>2021-07-26 18:52:20</t>
  </si>
  <si>
    <t>2209307</t>
  </si>
  <si>
    <t>格林豪泰商务酒店（休宁齐云山店）</t>
  </si>
  <si>
    <t>166.00</t>
  </si>
  <si>
    <t>2021-07-26 18:15:51</t>
  </si>
  <si>
    <t>2209301</t>
  </si>
  <si>
    <t>倪振鹏,姜辉,王浩</t>
  </si>
  <si>
    <t>963.00</t>
  </si>
  <si>
    <t>2021-07-26 18:09:18</t>
  </si>
  <si>
    <t>2209158</t>
  </si>
  <si>
    <t>格林豪泰酒店（沭阳上海南路大润发店）</t>
  </si>
  <si>
    <t>2021-07-26 14:59:42</t>
  </si>
  <si>
    <t>102705076535</t>
  </si>
  <si>
    <t>2209123</t>
  </si>
  <si>
    <t>纽宾凯国际酒店(荆州万达广场店)</t>
  </si>
  <si>
    <t>刘志勇,周伟雄,夏虎</t>
  </si>
  <si>
    <t>507.00</t>
  </si>
  <si>
    <t>2021-07-26 14:17:43</t>
  </si>
  <si>
    <t>2209120</t>
  </si>
  <si>
    <t>2021-07-26 14:02:43</t>
  </si>
  <si>
    <t>2209105</t>
  </si>
  <si>
    <t>7天连锁酒店（唐山海港区海城路店）</t>
  </si>
  <si>
    <t>124.00</t>
  </si>
  <si>
    <t>2021-07-26 13:37:10</t>
  </si>
  <si>
    <t>2209093</t>
  </si>
  <si>
    <t>兰欧酒店（瓮安客运站店）</t>
  </si>
  <si>
    <t>183.00</t>
  </si>
  <si>
    <t>2021-07-26 13:22:51</t>
  </si>
  <si>
    <t>2209085</t>
  </si>
  <si>
    <t>2021-07-26 13:12:53</t>
  </si>
  <si>
    <t>2209041</t>
  </si>
  <si>
    <t>253.00</t>
  </si>
  <si>
    <t>2021-07-26 12:22:01</t>
  </si>
  <si>
    <t>2209023</t>
  </si>
  <si>
    <t>2021-07-26 12:07:06</t>
  </si>
  <si>
    <t>2209013</t>
  </si>
  <si>
    <t>格林豪泰快捷酒店（日照大学城店）</t>
  </si>
  <si>
    <t>219.00</t>
  </si>
  <si>
    <t>2021-07-26 11:58:34</t>
  </si>
  <si>
    <t>2209012</t>
  </si>
  <si>
    <t>156.00</t>
  </si>
  <si>
    <t>2021-07-26 11:55:55</t>
  </si>
  <si>
    <t>102705789017</t>
  </si>
  <si>
    <t>2208950</t>
  </si>
  <si>
    <t>格林豪泰智选酒店(资中中铁城市中心店)</t>
  </si>
  <si>
    <t>舒吉英</t>
  </si>
  <si>
    <t>2021-07-26 10:25:26</t>
  </si>
  <si>
    <t>2208947</t>
  </si>
  <si>
    <t>184.00</t>
  </si>
  <si>
    <t>2021-07-26 10:16:22</t>
  </si>
  <si>
    <t>2208931</t>
  </si>
  <si>
    <t>2021-07-26 09:59:57</t>
  </si>
  <si>
    <t>2208929</t>
  </si>
  <si>
    <t>罗小桥,罗桥</t>
  </si>
  <si>
    <t>280.00</t>
  </si>
  <si>
    <t>2021-07-26 09:58:48</t>
  </si>
  <si>
    <t>2208883</t>
  </si>
  <si>
    <t>148.00</t>
  </si>
  <si>
    <t>2021-07-26 08:48:31</t>
  </si>
  <si>
    <t>2208868</t>
  </si>
  <si>
    <t>兰州安宁凯悦酒店</t>
  </si>
  <si>
    <t>175.00</t>
  </si>
  <si>
    <t>2021-07-26 07:57:32</t>
  </si>
  <si>
    <t>2208805</t>
  </si>
  <si>
    <t>545.00</t>
  </si>
  <si>
    <t>2021-07-26 03:19:26</t>
  </si>
  <si>
    <t>2208804</t>
  </si>
  <si>
    <t>643.00</t>
  </si>
  <si>
    <t>2021-07-26 03:17:04</t>
  </si>
  <si>
    <t>102705425594</t>
  </si>
  <si>
    <t>2208802</t>
  </si>
  <si>
    <t>维也纳酒店（合肥火车站元一时代广场店）</t>
  </si>
  <si>
    <t>陈斌</t>
  </si>
  <si>
    <t>250.00</t>
  </si>
  <si>
    <t>2021-07-26 03:08:14</t>
  </si>
  <si>
    <t>2208762</t>
  </si>
  <si>
    <t>2021-07-26 00:19:22</t>
  </si>
  <si>
    <t>2208662</t>
  </si>
  <si>
    <t>450.00</t>
  </si>
  <si>
    <t>2021-07-25 21:36:01</t>
  </si>
  <si>
    <t>2208650</t>
  </si>
  <si>
    <t>704.00</t>
  </si>
  <si>
    <t>2021-07-25 21:30:35</t>
  </si>
  <si>
    <t>2208579</t>
  </si>
  <si>
    <t>2021-07-25 20:07:09</t>
  </si>
  <si>
    <t>2208562</t>
  </si>
  <si>
    <t>2021-07-25 19:51:32</t>
  </si>
  <si>
    <t>2208483</t>
  </si>
  <si>
    <t>贝壳酒店（合肥四牌楼地铁站步行街店）</t>
  </si>
  <si>
    <t>240.00</t>
  </si>
  <si>
    <t>2021-07-25 18:09:30</t>
  </si>
  <si>
    <t>102704340705</t>
  </si>
  <si>
    <t>2208451</t>
  </si>
  <si>
    <t>上海裕景大饭店</t>
  </si>
  <si>
    <t>杨小康</t>
  </si>
  <si>
    <t>399.00</t>
  </si>
  <si>
    <t>2021-07-25 17:21:56</t>
  </si>
  <si>
    <t>102704663656</t>
  </si>
  <si>
    <t>2208422</t>
  </si>
  <si>
    <t>云之谷艺术酒店（南山加勒比海店）</t>
  </si>
  <si>
    <t>徐宗华</t>
  </si>
  <si>
    <t>329.00</t>
  </si>
  <si>
    <t>172.00</t>
  </si>
  <si>
    <t>-157</t>
  </si>
  <si>
    <t>2021-07-25 16:38:16</t>
  </si>
  <si>
    <t>2208405</t>
  </si>
  <si>
    <t>2021-07-25 16:15:48</t>
  </si>
  <si>
    <t>2208356</t>
  </si>
  <si>
    <t>格林豪泰酒店（镇江丁卯工业园区吾悦广场店）</t>
  </si>
  <si>
    <t>2021-07-25 14:48:01</t>
  </si>
  <si>
    <t>2208353</t>
  </si>
  <si>
    <t>242.00</t>
  </si>
  <si>
    <t>2021-07-25 14:39:51</t>
  </si>
  <si>
    <t>2208313</t>
  </si>
  <si>
    <t>郭琳,罗志强</t>
  </si>
  <si>
    <t>3488.00</t>
  </si>
  <si>
    <t>2021-07-25 14:11:01</t>
  </si>
  <si>
    <t>102704212006</t>
  </si>
  <si>
    <t>2208301</t>
  </si>
  <si>
    <t>格林豪泰商务酒店（无锡滨湖胡埭富安商业广场店）</t>
  </si>
  <si>
    <t>肖能花</t>
  </si>
  <si>
    <t>2021-07-25 13:46:11</t>
  </si>
  <si>
    <t>2208274</t>
  </si>
  <si>
    <t>112.00</t>
  </si>
  <si>
    <t>2021-07-25 12:57:23</t>
  </si>
  <si>
    <t>2208273</t>
  </si>
  <si>
    <t>2021-07-25 12:58:01</t>
  </si>
  <si>
    <t>2208235</t>
  </si>
  <si>
    <t>格林豪泰酒店（滁州琅琊山风景区西涧路店）</t>
  </si>
  <si>
    <t>2021-07-25 12:01:41</t>
  </si>
  <si>
    <t>2208186</t>
  </si>
  <si>
    <t>格林豪泰智选酒店（合肥高铁南站繁华大道海恒店）</t>
  </si>
  <si>
    <t>2021-07-25 10:48:05</t>
  </si>
  <si>
    <t>102704366947</t>
  </si>
  <si>
    <t>2208178</t>
  </si>
  <si>
    <t>重庆鸿阳酒店</t>
  </si>
  <si>
    <t>陈莎莎</t>
  </si>
  <si>
    <t>354.00</t>
  </si>
  <si>
    <t>2021-07-25 10:38:53</t>
  </si>
  <si>
    <t>2208144</t>
  </si>
  <si>
    <t>格林豪泰商务酒店（唐山路南南湖金地店）</t>
  </si>
  <si>
    <t>张红艳,张耀凤</t>
  </si>
  <si>
    <t>344.00</t>
  </si>
  <si>
    <t>2021-07-25 09:46:15</t>
  </si>
  <si>
    <t>2208142</t>
  </si>
  <si>
    <t>骏怡连锁酒店（张掖煌皓店）</t>
  </si>
  <si>
    <t>118.00</t>
  </si>
  <si>
    <t>2021-07-25 09:43:39</t>
  </si>
  <si>
    <t>2208041</t>
  </si>
  <si>
    <t>格林豪泰(格尔木火车站店)</t>
  </si>
  <si>
    <t>321.00</t>
  </si>
  <si>
    <t>2021-07-25 04:29:57</t>
  </si>
  <si>
    <t>102704689333</t>
  </si>
  <si>
    <t>2207983</t>
  </si>
  <si>
    <t>北海稻酒店(广州南沙店)</t>
  </si>
  <si>
    <t>罗裕文,罗振昌,罗冠元</t>
  </si>
  <si>
    <t>2021-07-25 00:24:08</t>
  </si>
  <si>
    <t>102703361960</t>
  </si>
  <si>
    <t>2207956</t>
  </si>
  <si>
    <t>锦江之星风尚（西宁市政府店）</t>
  </si>
  <si>
    <t>李亚萍</t>
  </si>
  <si>
    <t>2021-07-24 23:38:36</t>
  </si>
  <si>
    <t>102703773645</t>
  </si>
  <si>
    <t>2207911</t>
  </si>
  <si>
    <t>如家驿居酒店(营口金牛山大街万达广场店)</t>
  </si>
  <si>
    <t>陈锋</t>
  </si>
  <si>
    <t>300.00</t>
  </si>
  <si>
    <t>2021-07-24 22:47:01</t>
  </si>
  <si>
    <t>2207843</t>
  </si>
  <si>
    <t>林选平,覃军</t>
  </si>
  <si>
    <t>728.00</t>
  </si>
  <si>
    <t>2021-07-24 21:46:12</t>
  </si>
  <si>
    <t>102703706396</t>
  </si>
  <si>
    <t>2207835</t>
  </si>
  <si>
    <t>格林豪泰酒店(东丰店)</t>
  </si>
  <si>
    <t>诸葛瑞启,诸葛运航</t>
  </si>
  <si>
    <t>1008.00</t>
  </si>
  <si>
    <t>2021-07-24 21:37:25</t>
  </si>
  <si>
    <t>2207616</t>
  </si>
  <si>
    <t>442.00</t>
  </si>
  <si>
    <t>2021-07-24 17:39:18</t>
  </si>
  <si>
    <t>2207588</t>
  </si>
  <si>
    <t>164.00</t>
  </si>
  <si>
    <t>2021-07-24 17:08:28</t>
  </si>
  <si>
    <t>102703850033</t>
  </si>
  <si>
    <t>2207572</t>
  </si>
  <si>
    <t>深圳金福林酒店</t>
  </si>
  <si>
    <t>高盛</t>
  </si>
  <si>
    <t>2021-07-24 16:43:48</t>
  </si>
  <si>
    <t>102703669230</t>
  </si>
  <si>
    <t>2207552</t>
  </si>
  <si>
    <t>IU酒店(上海复旦大学五角场地铁站店)</t>
  </si>
  <si>
    <t>谢世捷</t>
  </si>
  <si>
    <t>2021-07-24 16:09:50</t>
  </si>
  <si>
    <t>2207438</t>
  </si>
  <si>
    <t>454.00</t>
  </si>
  <si>
    <t>2021-07-24 13:51:36</t>
  </si>
  <si>
    <t>2207428</t>
  </si>
  <si>
    <t>176.00</t>
  </si>
  <si>
    <t>2021-07-24 13:48:35</t>
  </si>
  <si>
    <t>2207304</t>
  </si>
  <si>
    <t>600.00</t>
  </si>
  <si>
    <t>2021-07-24 11:53:48</t>
  </si>
  <si>
    <t>2207220</t>
  </si>
  <si>
    <t>1144.00</t>
  </si>
  <si>
    <t>2021-07-24 11:32:24</t>
  </si>
  <si>
    <t>直采</t>
  </si>
  <si>
    <t>2207215</t>
  </si>
  <si>
    <t>格林豪泰快捷酒店（天津宜白大道店）</t>
  </si>
  <si>
    <t>李冬,樊龙飞</t>
  </si>
  <si>
    <t>664.00</t>
  </si>
  <si>
    <t>2021-07-24 10:02:39</t>
  </si>
  <si>
    <t>2207155</t>
  </si>
  <si>
    <t>920.00</t>
  </si>
  <si>
    <t>2021-07-24 08:51:45</t>
  </si>
  <si>
    <t>2206990</t>
  </si>
  <si>
    <t>239.00</t>
  </si>
  <si>
    <t>2021-07-24 00:34:16</t>
  </si>
  <si>
    <t>2206862</t>
  </si>
  <si>
    <t>漫金利精品酒店（川大川音店）</t>
  </si>
  <si>
    <t>518.00</t>
  </si>
  <si>
    <t>2021-07-23 22:17:15</t>
  </si>
  <si>
    <t>102702779191</t>
  </si>
  <si>
    <t>2206792</t>
  </si>
  <si>
    <t>如家酒店·neo(上海中山公园长宁店)</t>
  </si>
  <si>
    <t>刘文斌</t>
  </si>
  <si>
    <t>2021-07-23 21:21:42</t>
  </si>
  <si>
    <t>2206624</t>
  </si>
  <si>
    <t>2021-07-23 19:03:15</t>
  </si>
  <si>
    <t>2206405</t>
  </si>
  <si>
    <t>李慧卿,李淑华,陈文君</t>
  </si>
  <si>
    <t>711.00</t>
  </si>
  <si>
    <t>2021-07-23 15:54:38</t>
  </si>
  <si>
    <t>2206280</t>
  </si>
  <si>
    <t>386.00</t>
  </si>
  <si>
    <t>2021-07-23 13:57:48</t>
  </si>
  <si>
    <t>102702187518</t>
  </si>
  <si>
    <t>2206161</t>
  </si>
  <si>
    <t>格林豪泰(无锡南湖家园地铁站店)</t>
  </si>
  <si>
    <t>黄梓桂</t>
  </si>
  <si>
    <t>2021-07-23 12:09:44</t>
  </si>
  <si>
    <t>2205920</t>
  </si>
  <si>
    <t>192.00</t>
  </si>
  <si>
    <t>2021-07-23 04:27:02</t>
  </si>
  <si>
    <t>102701791311</t>
  </si>
  <si>
    <t>2205831</t>
  </si>
  <si>
    <t>锦江之星(西安高新区大寨路融侨城店)</t>
  </si>
  <si>
    <t>李金凤,张逸飞</t>
  </si>
  <si>
    <t>2021-07-22 23:45:38</t>
  </si>
  <si>
    <t>2205312</t>
  </si>
  <si>
    <t>750.00</t>
  </si>
  <si>
    <t>2021-07-22 16:29:44</t>
  </si>
  <si>
    <t>2205163</t>
  </si>
  <si>
    <t>942.00</t>
  </si>
  <si>
    <t>2021-07-22 13:55:26</t>
  </si>
  <si>
    <t>2205102</t>
  </si>
  <si>
    <t>3258.00</t>
  </si>
  <si>
    <t>2021-07-22 12:52:12</t>
  </si>
  <si>
    <t>2205055</t>
  </si>
  <si>
    <t>2021-07-22 12:05:28</t>
  </si>
  <si>
    <t>102701311329</t>
  </si>
  <si>
    <t>2204781</t>
  </si>
  <si>
    <t>曲阜鲁能JW万豪酒店</t>
  </si>
  <si>
    <t>刘洁,刘洁</t>
  </si>
  <si>
    <t>2021-07-22 04:12:26</t>
  </si>
  <si>
    <t>2204632</t>
  </si>
  <si>
    <t>锦江之星(贵阳文昌阁甲秀楼店)</t>
  </si>
  <si>
    <t>封华,曾春莲</t>
  </si>
  <si>
    <t>476.00</t>
  </si>
  <si>
    <t>2021-07-21 21:19:49</t>
  </si>
  <si>
    <t>2204488</t>
  </si>
  <si>
    <t>211.00</t>
  </si>
  <si>
    <t>2021-07-21 18:37:13</t>
  </si>
  <si>
    <t>102700536873</t>
  </si>
  <si>
    <t>2204096</t>
  </si>
  <si>
    <t>如家酒店·neo(上海新国际博览中心张江高科地铁站店)</t>
  </si>
  <si>
    <t>欧阳春梅</t>
  </si>
  <si>
    <t>2021-07-21 12:08:24</t>
  </si>
  <si>
    <t>102700516703</t>
  </si>
  <si>
    <t>2203754</t>
  </si>
  <si>
    <t>7天连锁酒店（天津芥园西道地铁站店）</t>
  </si>
  <si>
    <t>张子婵</t>
  </si>
  <si>
    <t>2021-07-21 02:17:01</t>
  </si>
  <si>
    <t>102699506756</t>
  </si>
  <si>
    <t>2203584</t>
  </si>
  <si>
    <t>贝壳酒店（太原南站山西大学店）</t>
  </si>
  <si>
    <t>陆保良</t>
  </si>
  <si>
    <t>2021-07-20 22:38:27</t>
  </si>
  <si>
    <t>102699914317</t>
  </si>
  <si>
    <t>2203508</t>
  </si>
  <si>
    <t>花筑·拾忆民宿（海口骑楼老街店）</t>
  </si>
  <si>
    <t>高熊,张娜</t>
  </si>
  <si>
    <t>2021-07-20 21:59:10</t>
  </si>
  <si>
    <t>102699667750</t>
  </si>
  <si>
    <t>2203463</t>
  </si>
  <si>
    <t>布丁酒店（重庆大坪地铁站店）</t>
  </si>
  <si>
    <t>赵丰毅</t>
  </si>
  <si>
    <t>111.00</t>
  </si>
  <si>
    <t>2021-07-20 21:37:44</t>
  </si>
  <si>
    <t>2203332</t>
  </si>
  <si>
    <t>2021-07-20 20:22:33</t>
  </si>
  <si>
    <t>102699513988</t>
  </si>
  <si>
    <t>2202988</t>
  </si>
  <si>
    <t>维也纳国际酒店(杭州未来科技城店)</t>
  </si>
  <si>
    <t>徐文</t>
  </si>
  <si>
    <t>2021-07-20 14:49:28</t>
  </si>
  <si>
    <t>2202571</t>
  </si>
  <si>
    <t>958.00</t>
  </si>
  <si>
    <t>2021-07-20 09:22:14</t>
  </si>
  <si>
    <t>102698204685</t>
  </si>
  <si>
    <t>2021-07-19</t>
  </si>
  <si>
    <t>2202231</t>
  </si>
  <si>
    <t>西安空港大酒店</t>
  </si>
  <si>
    <t>王峰云</t>
  </si>
  <si>
    <t>2021-07-19 18:49:59</t>
  </si>
  <si>
    <t>102698818010</t>
  </si>
  <si>
    <t>2202022</t>
  </si>
  <si>
    <t>三亚凤凰岛海洋之梦度假酒店</t>
  </si>
  <si>
    <t>陈飞</t>
  </si>
  <si>
    <t>2021-07-19 15:02:35</t>
  </si>
  <si>
    <t>2201164</t>
  </si>
  <si>
    <t>264.00</t>
  </si>
  <si>
    <t>2021-07-18 14:28:47</t>
  </si>
  <si>
    <t>102697835562</t>
  </si>
  <si>
    <t>2200751</t>
  </si>
  <si>
    <t>格林豪泰(乌鲁木齐飞机场天一国际城店)</t>
  </si>
  <si>
    <t>孙安娜</t>
  </si>
  <si>
    <t>2021-07-18 00:05:30</t>
  </si>
  <si>
    <t>2200642</t>
  </si>
  <si>
    <t>钟秀清,于霞</t>
  </si>
  <si>
    <t>2021-07-17 22:22:17</t>
  </si>
  <si>
    <t>2198821</t>
  </si>
  <si>
    <t>布丁酒店（南京南站北广场店）</t>
  </si>
  <si>
    <t>2021-07-16 13:36:04</t>
  </si>
  <si>
    <t>2197510</t>
  </si>
  <si>
    <t>1773.00</t>
  </si>
  <si>
    <t>2021-07-15 11:06:47</t>
  </si>
  <si>
    <t>102694759224</t>
  </si>
  <si>
    <t>2197463</t>
  </si>
  <si>
    <t>如家快捷酒店（扬州江阳中路店）</t>
  </si>
  <si>
    <t>胡云飞,吴淋慧,李力</t>
  </si>
  <si>
    <t>2021-07-15 10:32:52</t>
  </si>
  <si>
    <t>102694843233</t>
  </si>
  <si>
    <t>2197232</t>
  </si>
  <si>
    <t>如家酒店(洛阳龙门石窟高铁站店)</t>
  </si>
  <si>
    <t>童樱</t>
  </si>
  <si>
    <t>2021-07-15 00:41:27</t>
  </si>
  <si>
    <t>2197105</t>
  </si>
  <si>
    <t>2021-07-14 22:46:54</t>
  </si>
  <si>
    <t>2196520</t>
  </si>
  <si>
    <t>1860.00</t>
  </si>
  <si>
    <t>2021-07-14 17:06:30</t>
  </si>
  <si>
    <t>2196517</t>
  </si>
  <si>
    <t>290.00</t>
  </si>
  <si>
    <t>2021-07-14 17:04:15</t>
  </si>
  <si>
    <t>2196512</t>
  </si>
  <si>
    <t>2021-07-14 17:03:12</t>
  </si>
  <si>
    <t>2196508</t>
  </si>
  <si>
    <t>2021-07-14 17:02:10</t>
  </si>
  <si>
    <t>2196333</t>
  </si>
  <si>
    <t>1290.00</t>
  </si>
  <si>
    <t>2021-07-14 14:23:01</t>
  </si>
  <si>
    <t>2194406</t>
  </si>
  <si>
    <t>180.00</t>
  </si>
  <si>
    <t>2021-07-12 22:43:03</t>
  </si>
  <si>
    <t>102691159583</t>
  </si>
  <si>
    <t>2194092</t>
  </si>
  <si>
    <t>如家商旅酒店（西华师范大学店）</t>
  </si>
  <si>
    <t>虞智杰</t>
  </si>
  <si>
    <t>2021-07-12 19:13:09</t>
  </si>
  <si>
    <t>102691215625</t>
  </si>
  <si>
    <t>2193741</t>
  </si>
  <si>
    <t>格林豪泰酒店(天津之眼大悲院店)</t>
  </si>
  <si>
    <t>周德宇</t>
  </si>
  <si>
    <t>155.00</t>
  </si>
  <si>
    <t>2021-07-12 15:03:51</t>
  </si>
  <si>
    <t>2190573</t>
  </si>
  <si>
    <t>1518.00</t>
  </si>
  <si>
    <t>2021-07-09 22:22:52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</si>
</sst>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7" borderId="1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34" fillId="27" borderId="17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84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84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76</v>
      </c>
      <c r="H3" s="7" t="s">
        <v>77</v>
      </c>
      <c r="I3" s="7" t="s">
        <v>78</v>
      </c>
      <c r="J3" s="7" t="s">
        <v>2</v>
      </c>
      <c r="K3" s="7" t="s">
        <v>89</v>
      </c>
      <c r="L3" s="7">
        <v>1</v>
      </c>
      <c r="M3" s="7">
        <v>1</v>
      </c>
      <c r="N3" s="7" t="s">
        <v>80</v>
      </c>
      <c r="O3" s="7" t="s">
        <v>81</v>
      </c>
      <c r="P3" s="7" t="s">
        <v>82</v>
      </c>
      <c r="Q3" s="7"/>
      <c r="R3" s="12" t="s">
        <v>83</v>
      </c>
      <c r="S3" s="14" t="s">
        <v>19</v>
      </c>
      <c r="T3" s="7"/>
      <c r="U3" s="12" t="s">
        <v>19</v>
      </c>
      <c r="V3" s="12" t="s">
        <v>83</v>
      </c>
      <c r="W3" s="14" t="s">
        <v>84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85</v>
      </c>
      <c r="AD3" t="s">
        <v>6</v>
      </c>
      <c r="AE3" t="s">
        <v>86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90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76</v>
      </c>
      <c r="H4" s="7" t="s">
        <v>77</v>
      </c>
      <c r="I4" s="7" t="s">
        <v>78</v>
      </c>
      <c r="J4" s="7" t="s">
        <v>2</v>
      </c>
      <c r="K4" s="7" t="s">
        <v>91</v>
      </c>
      <c r="L4" s="7">
        <v>1</v>
      </c>
      <c r="M4" s="7">
        <v>1</v>
      </c>
      <c r="N4" s="7" t="s">
        <v>80</v>
      </c>
      <c r="O4" s="7" t="s">
        <v>81</v>
      </c>
      <c r="P4" s="7" t="s">
        <v>82</v>
      </c>
      <c r="Q4" s="7"/>
      <c r="R4" s="12" t="s">
        <v>83</v>
      </c>
      <c r="S4" s="14" t="s">
        <v>19</v>
      </c>
      <c r="T4" s="7"/>
      <c r="U4" s="12" t="s">
        <v>19</v>
      </c>
      <c r="V4" s="12" t="s">
        <v>83</v>
      </c>
      <c r="W4" s="14" t="s">
        <v>84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85</v>
      </c>
      <c r="AD4" t="s">
        <v>6</v>
      </c>
      <c r="AE4" t="s">
        <v>86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92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93</v>
      </c>
      <c r="H5" s="7" t="s">
        <v>94</v>
      </c>
      <c r="I5" s="7" t="s">
        <v>78</v>
      </c>
      <c r="J5" s="7" t="s">
        <v>2</v>
      </c>
      <c r="K5" s="7" t="s">
        <v>95</v>
      </c>
      <c r="L5" s="7">
        <v>1</v>
      </c>
      <c r="M5" s="7">
        <v>1</v>
      </c>
      <c r="N5" s="7" t="s">
        <v>96</v>
      </c>
      <c r="O5" s="7" t="s">
        <v>81</v>
      </c>
      <c r="P5" s="7" t="s">
        <v>82</v>
      </c>
      <c r="Q5" s="7"/>
      <c r="R5" s="12" t="s">
        <v>97</v>
      </c>
      <c r="S5" s="14" t="s">
        <v>19</v>
      </c>
      <c r="T5" s="7"/>
      <c r="U5" s="12" t="s">
        <v>19</v>
      </c>
      <c r="V5" s="12" t="s">
        <v>97</v>
      </c>
      <c r="W5" s="14" t="s">
        <v>98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99</v>
      </c>
      <c r="AD5" t="s">
        <v>6</v>
      </c>
      <c r="AE5" t="s">
        <v>100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101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102</v>
      </c>
      <c r="H6" s="7" t="s">
        <v>103</v>
      </c>
      <c r="I6" s="7" t="s">
        <v>78</v>
      </c>
      <c r="J6" s="7" t="s">
        <v>2</v>
      </c>
      <c r="K6" s="7" t="s">
        <v>104</v>
      </c>
      <c r="L6" s="7">
        <v>1</v>
      </c>
      <c r="M6" s="7">
        <v>2</v>
      </c>
      <c r="N6" s="7" t="s">
        <v>105</v>
      </c>
      <c r="O6" s="7" t="s">
        <v>106</v>
      </c>
      <c r="P6" s="7" t="s">
        <v>82</v>
      </c>
      <c r="Q6" s="7"/>
      <c r="R6" s="12" t="s">
        <v>107</v>
      </c>
      <c r="S6" s="14" t="s">
        <v>19</v>
      </c>
      <c r="T6" s="7"/>
      <c r="U6" s="12" t="s">
        <v>19</v>
      </c>
      <c r="V6" s="12" t="s">
        <v>107</v>
      </c>
      <c r="W6" s="14" t="s">
        <v>108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109</v>
      </c>
      <c r="AD6" t="s">
        <v>6</v>
      </c>
      <c r="AE6" t="s">
        <v>110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112</v>
      </c>
      <c r="H7" s="7" t="s">
        <v>113</v>
      </c>
      <c r="I7" s="7" t="s">
        <v>78</v>
      </c>
      <c r="J7" s="7" t="s">
        <v>2</v>
      </c>
      <c r="K7" s="7" t="s">
        <v>114</v>
      </c>
      <c r="L7" s="7">
        <v>1</v>
      </c>
      <c r="M7" s="7">
        <v>1</v>
      </c>
      <c r="N7" s="7" t="s">
        <v>106</v>
      </c>
      <c r="O7" s="7" t="s">
        <v>81</v>
      </c>
      <c r="P7" s="7" t="s">
        <v>82</v>
      </c>
      <c r="Q7" s="7"/>
      <c r="R7" s="12" t="s">
        <v>115</v>
      </c>
      <c r="S7" s="14" t="s">
        <v>19</v>
      </c>
      <c r="T7" s="7"/>
      <c r="U7" s="12" t="s">
        <v>19</v>
      </c>
      <c r="V7" s="12" t="s">
        <v>115</v>
      </c>
      <c r="W7" s="14" t="s">
        <v>116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117</v>
      </c>
      <c r="AD7" t="s">
        <v>6</v>
      </c>
      <c r="AE7" t="s">
        <v>118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119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120</v>
      </c>
      <c r="H8" s="7" t="s">
        <v>121</v>
      </c>
      <c r="I8" s="7" t="s">
        <v>78</v>
      </c>
      <c r="J8" s="7" t="s">
        <v>2</v>
      </c>
      <c r="K8" s="7" t="s">
        <v>122</v>
      </c>
      <c r="L8" s="7">
        <v>2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2" t="s">
        <v>123</v>
      </c>
      <c r="S8" s="14" t="s">
        <v>19</v>
      </c>
      <c r="T8" s="7"/>
      <c r="U8" s="12" t="s">
        <v>19</v>
      </c>
      <c r="V8" s="12" t="s">
        <v>123</v>
      </c>
      <c r="W8" s="14" t="s">
        <v>124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125</v>
      </c>
      <c r="AD8" t="s">
        <v>6</v>
      </c>
      <c r="AE8" t="s">
        <v>126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127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128</v>
      </c>
      <c r="H9" s="7" t="s">
        <v>129</v>
      </c>
      <c r="I9" s="7" t="s">
        <v>78</v>
      </c>
      <c r="J9" s="7" t="s">
        <v>2</v>
      </c>
      <c r="K9" s="7" t="s">
        <v>130</v>
      </c>
      <c r="L9" s="7">
        <v>2</v>
      </c>
      <c r="M9" s="7">
        <v>1</v>
      </c>
      <c r="N9" s="7" t="s">
        <v>106</v>
      </c>
      <c r="O9" s="7" t="s">
        <v>81</v>
      </c>
      <c r="P9" s="7" t="s">
        <v>82</v>
      </c>
      <c r="Q9" s="7"/>
      <c r="R9" s="12" t="s">
        <v>131</v>
      </c>
      <c r="S9" s="14" t="s">
        <v>19</v>
      </c>
      <c r="T9" s="7"/>
      <c r="U9" s="12" t="s">
        <v>19</v>
      </c>
      <c r="V9" s="12" t="s">
        <v>131</v>
      </c>
      <c r="W9" s="14" t="s">
        <v>132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133</v>
      </c>
      <c r="AD9" t="s">
        <v>6</v>
      </c>
      <c r="AE9" t="s">
        <v>134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135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136</v>
      </c>
      <c r="H10" s="7" t="s">
        <v>137</v>
      </c>
      <c r="I10" s="7" t="s">
        <v>78</v>
      </c>
      <c r="J10" s="7" t="s">
        <v>2</v>
      </c>
      <c r="K10" s="7" t="s">
        <v>138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2" t="s">
        <v>139</v>
      </c>
      <c r="S10" s="14" t="s">
        <v>19</v>
      </c>
      <c r="T10" s="7"/>
      <c r="U10" s="12" t="s">
        <v>19</v>
      </c>
      <c r="V10" s="12" t="s">
        <v>139</v>
      </c>
      <c r="W10" s="14" t="s">
        <v>140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141</v>
      </c>
      <c r="AD10" t="s">
        <v>6</v>
      </c>
      <c r="AE10" t="s">
        <v>126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143</v>
      </c>
      <c r="H11" s="7" t="s">
        <v>144</v>
      </c>
      <c r="I11" s="7" t="s">
        <v>78</v>
      </c>
      <c r="J11" s="7" t="s">
        <v>2</v>
      </c>
      <c r="K11" s="7" t="s">
        <v>145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2" t="s">
        <v>146</v>
      </c>
      <c r="S11" s="14" t="s">
        <v>19</v>
      </c>
      <c r="T11" s="7"/>
      <c r="U11" s="12" t="s">
        <v>19</v>
      </c>
      <c r="V11" s="12" t="s">
        <v>146</v>
      </c>
      <c r="W11" s="14" t="s">
        <v>98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147</v>
      </c>
      <c r="AD11" t="s">
        <v>6</v>
      </c>
      <c r="AE11" t="s">
        <v>148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149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150</v>
      </c>
      <c r="H12" s="7" t="s">
        <v>151</v>
      </c>
      <c r="I12" s="7" t="s">
        <v>78</v>
      </c>
      <c r="J12" s="7" t="s">
        <v>2</v>
      </c>
      <c r="K12" s="7" t="s">
        <v>152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2" t="s">
        <v>153</v>
      </c>
      <c r="S12" s="14" t="s">
        <v>19</v>
      </c>
      <c r="T12" s="7"/>
      <c r="U12" s="12" t="s">
        <v>19</v>
      </c>
      <c r="V12" s="12" t="s">
        <v>153</v>
      </c>
      <c r="W12" s="14" t="s">
        <v>98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154</v>
      </c>
      <c r="AD12" t="s">
        <v>6</v>
      </c>
      <c r="AE12" t="s">
        <v>155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156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76</v>
      </c>
      <c r="H13" s="7" t="s">
        <v>77</v>
      </c>
      <c r="I13" s="7" t="s">
        <v>78</v>
      </c>
      <c r="J13" s="7" t="s">
        <v>2</v>
      </c>
      <c r="K13" s="7" t="s">
        <v>157</v>
      </c>
      <c r="L13" s="7">
        <v>1</v>
      </c>
      <c r="M13" s="7">
        <v>1</v>
      </c>
      <c r="N13" s="7" t="s">
        <v>158</v>
      </c>
      <c r="O13" s="7" t="s">
        <v>81</v>
      </c>
      <c r="P13" s="7" t="s">
        <v>82</v>
      </c>
      <c r="Q13" s="7"/>
      <c r="R13" s="12" t="s">
        <v>159</v>
      </c>
      <c r="S13" s="14" t="s">
        <v>19</v>
      </c>
      <c r="T13" s="7"/>
      <c r="U13" s="12" t="s">
        <v>19</v>
      </c>
      <c r="V13" s="12" t="s">
        <v>159</v>
      </c>
      <c r="W13" s="14" t="s">
        <v>160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161</v>
      </c>
      <c r="AD13" t="s">
        <v>6</v>
      </c>
      <c r="AE13" t="s">
        <v>162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163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164</v>
      </c>
      <c r="H14" s="7" t="s">
        <v>165</v>
      </c>
      <c r="I14" s="7" t="s">
        <v>78</v>
      </c>
      <c r="J14" s="7" t="s">
        <v>2</v>
      </c>
      <c r="K14" s="7" t="s">
        <v>166</v>
      </c>
      <c r="L14" s="7">
        <v>1</v>
      </c>
      <c r="M14" s="7">
        <v>3</v>
      </c>
      <c r="N14" s="7" t="s">
        <v>167</v>
      </c>
      <c r="O14" s="7" t="s">
        <v>168</v>
      </c>
      <c r="P14" s="7" t="s">
        <v>82</v>
      </c>
      <c r="Q14" s="7"/>
      <c r="R14" s="12" t="s">
        <v>169</v>
      </c>
      <c r="S14" s="14" t="s">
        <v>19</v>
      </c>
      <c r="T14" s="7"/>
      <c r="U14" s="12" t="s">
        <v>19</v>
      </c>
      <c r="V14" s="12" t="s">
        <v>169</v>
      </c>
      <c r="W14" s="14" t="s">
        <v>170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173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174</v>
      </c>
      <c r="H15" s="7" t="s">
        <v>175</v>
      </c>
      <c r="I15" s="7" t="s">
        <v>78</v>
      </c>
      <c r="J15" s="7" t="s">
        <v>2</v>
      </c>
      <c r="K15" s="7" t="s">
        <v>176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2" t="s">
        <v>177</v>
      </c>
      <c r="S15" s="14" t="s">
        <v>19</v>
      </c>
      <c r="T15" s="7"/>
      <c r="U15" s="12" t="s">
        <v>19</v>
      </c>
      <c r="V15" s="12" t="s">
        <v>177</v>
      </c>
      <c r="W15" s="14" t="s">
        <v>178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179</v>
      </c>
      <c r="AD15" t="s">
        <v>6</v>
      </c>
      <c r="AE15" t="s">
        <v>148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181</v>
      </c>
      <c r="H16" s="7" t="s">
        <v>182</v>
      </c>
      <c r="I16" s="7" t="s">
        <v>78</v>
      </c>
      <c r="J16" s="7" t="s">
        <v>2</v>
      </c>
      <c r="K16" s="7" t="s">
        <v>183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2" t="s">
        <v>184</v>
      </c>
      <c r="S16" s="14" t="s">
        <v>19</v>
      </c>
      <c r="T16" s="7"/>
      <c r="U16" s="12" t="s">
        <v>19</v>
      </c>
      <c r="V16" s="12" t="s">
        <v>184</v>
      </c>
      <c r="W16" s="14" t="s">
        <v>185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188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189</v>
      </c>
      <c r="H17" s="7" t="s">
        <v>190</v>
      </c>
      <c r="I17" s="7" t="s">
        <v>78</v>
      </c>
      <c r="J17" s="7" t="s">
        <v>2</v>
      </c>
      <c r="K17" s="7" t="s">
        <v>191</v>
      </c>
      <c r="L17" s="7">
        <v>1</v>
      </c>
      <c r="M17" s="7">
        <v>2</v>
      </c>
      <c r="N17" s="7" t="s">
        <v>106</v>
      </c>
      <c r="O17" s="7" t="s">
        <v>106</v>
      </c>
      <c r="P17" s="7" t="s">
        <v>82</v>
      </c>
      <c r="Q17" s="7"/>
      <c r="R17" s="12" t="s">
        <v>192</v>
      </c>
      <c r="S17" s="14" t="s">
        <v>19</v>
      </c>
      <c r="T17" s="7"/>
      <c r="U17" s="12" t="s">
        <v>19</v>
      </c>
      <c r="V17" s="12" t="s">
        <v>192</v>
      </c>
      <c r="W17" s="14" t="s">
        <v>193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196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197</v>
      </c>
      <c r="H18" s="7" t="s">
        <v>198</v>
      </c>
      <c r="I18" s="7" t="s">
        <v>78</v>
      </c>
      <c r="J18" s="7" t="s">
        <v>2</v>
      </c>
      <c r="K18" s="7" t="s">
        <v>199</v>
      </c>
      <c r="L18" s="7">
        <v>1</v>
      </c>
      <c r="M18" s="7">
        <v>3</v>
      </c>
      <c r="N18" s="7" t="s">
        <v>200</v>
      </c>
      <c r="O18" s="7" t="s">
        <v>168</v>
      </c>
      <c r="P18" s="7" t="s">
        <v>82</v>
      </c>
      <c r="Q18" s="7"/>
      <c r="R18" s="12" t="s">
        <v>201</v>
      </c>
      <c r="S18" s="14" t="s">
        <v>19</v>
      </c>
      <c r="T18" s="7"/>
      <c r="U18" s="12" t="s">
        <v>19</v>
      </c>
      <c r="V18" s="12" t="s">
        <v>201</v>
      </c>
      <c r="W18" s="14" t="s">
        <v>202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206</v>
      </c>
      <c r="H19" s="7" t="s">
        <v>207</v>
      </c>
      <c r="I19" s="7" t="s">
        <v>78</v>
      </c>
      <c r="J19" s="7" t="s">
        <v>2</v>
      </c>
      <c r="K19" s="7" t="s">
        <v>208</v>
      </c>
      <c r="L19" s="7">
        <v>1</v>
      </c>
      <c r="M19" s="7">
        <v>2</v>
      </c>
      <c r="N19" s="7" t="s">
        <v>106</v>
      </c>
      <c r="O19" s="7" t="s">
        <v>106</v>
      </c>
      <c r="P19" s="7" t="s">
        <v>82</v>
      </c>
      <c r="Q19" s="7"/>
      <c r="R19" s="12" t="s">
        <v>209</v>
      </c>
      <c r="S19" s="14" t="s">
        <v>19</v>
      </c>
      <c r="T19" s="7"/>
      <c r="U19" s="12" t="s">
        <v>19</v>
      </c>
      <c r="V19" s="12" t="s">
        <v>209</v>
      </c>
      <c r="W19" s="14" t="s">
        <v>210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2" t="s">
        <v>217</v>
      </c>
      <c r="S20" s="14" t="s">
        <v>19</v>
      </c>
      <c r="T20" s="7"/>
      <c r="U20" s="12" t="s">
        <v>19</v>
      </c>
      <c r="V20" s="12" t="s">
        <v>217</v>
      </c>
      <c r="W20" s="14" t="s">
        <v>218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221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222</v>
      </c>
      <c r="H21" s="7" t="s">
        <v>223</v>
      </c>
      <c r="I21" s="7" t="s">
        <v>78</v>
      </c>
      <c r="J21" s="7" t="s">
        <v>2</v>
      </c>
      <c r="K21" s="7" t="s">
        <v>224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2" t="s">
        <v>225</v>
      </c>
      <c r="S21" s="14" t="s">
        <v>19</v>
      </c>
      <c r="T21" s="7"/>
      <c r="U21" s="12" t="s">
        <v>19</v>
      </c>
      <c r="V21" s="12" t="s">
        <v>225</v>
      </c>
      <c r="W21" s="14" t="s">
        <v>226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227</v>
      </c>
      <c r="AD21" t="s">
        <v>6</v>
      </c>
      <c r="AE21" t="s">
        <v>162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229</v>
      </c>
      <c r="H22" s="7" t="s">
        <v>230</v>
      </c>
      <c r="I22" s="7" t="s">
        <v>78</v>
      </c>
      <c r="J22" s="7" t="s">
        <v>2</v>
      </c>
      <c r="K22" s="7" t="s">
        <v>231</v>
      </c>
      <c r="L22" s="7">
        <v>1</v>
      </c>
      <c r="M22" s="7">
        <v>2</v>
      </c>
      <c r="N22" s="7" t="s">
        <v>106</v>
      </c>
      <c r="O22" s="7" t="s">
        <v>106</v>
      </c>
      <c r="P22" s="7" t="s">
        <v>82</v>
      </c>
      <c r="Q22" s="7"/>
      <c r="R22" s="12" t="s">
        <v>232</v>
      </c>
      <c r="S22" s="14" t="s">
        <v>19</v>
      </c>
      <c r="T22" s="7"/>
      <c r="U22" s="12" t="s">
        <v>19</v>
      </c>
      <c r="V22" s="12" t="s">
        <v>232</v>
      </c>
      <c r="W22" s="14" t="s">
        <v>233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97</v>
      </c>
      <c r="AD22" t="s">
        <v>6</v>
      </c>
      <c r="AE22" t="s">
        <v>234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235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236</v>
      </c>
      <c r="H23" s="7" t="s">
        <v>237</v>
      </c>
      <c r="I23" s="7" t="s">
        <v>78</v>
      </c>
      <c r="J23" s="7" t="s">
        <v>2</v>
      </c>
      <c r="K23" s="7" t="s">
        <v>238</v>
      </c>
      <c r="L23" s="7">
        <v>1</v>
      </c>
      <c r="M23" s="7">
        <v>1</v>
      </c>
      <c r="N23" s="7" t="s">
        <v>106</v>
      </c>
      <c r="O23" s="7" t="s">
        <v>81</v>
      </c>
      <c r="P23" s="7" t="s">
        <v>82</v>
      </c>
      <c r="Q23" s="7"/>
      <c r="R23" s="12" t="s">
        <v>239</v>
      </c>
      <c r="S23" s="14" t="s">
        <v>19</v>
      </c>
      <c r="T23" s="7"/>
      <c r="U23" s="12" t="s">
        <v>19</v>
      </c>
      <c r="V23" s="12" t="s">
        <v>239</v>
      </c>
      <c r="W23" s="14" t="s">
        <v>178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243</v>
      </c>
      <c r="H24" s="7" t="s">
        <v>244</v>
      </c>
      <c r="I24" s="7" t="s">
        <v>78</v>
      </c>
      <c r="J24" s="7" t="s">
        <v>2</v>
      </c>
      <c r="K24" s="7" t="s">
        <v>245</v>
      </c>
      <c r="L24" s="7">
        <v>1</v>
      </c>
      <c r="M24" s="7">
        <v>2</v>
      </c>
      <c r="N24" s="7" t="s">
        <v>246</v>
      </c>
      <c r="O24" s="7" t="s">
        <v>247</v>
      </c>
      <c r="P24" s="7" t="s">
        <v>248</v>
      </c>
      <c r="Q24" s="7"/>
      <c r="R24" s="12" t="s">
        <v>249</v>
      </c>
      <c r="S24" s="14" t="s">
        <v>21</v>
      </c>
      <c r="T24" s="7" t="s">
        <v>250</v>
      </c>
      <c r="U24" s="12" t="s">
        <v>19</v>
      </c>
      <c r="V24" s="12" t="s">
        <v>251</v>
      </c>
      <c r="W24" s="14" t="s">
        <v>252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256</v>
      </c>
      <c r="H25" s="7" t="s">
        <v>257</v>
      </c>
      <c r="I25" s="7" t="s">
        <v>78</v>
      </c>
      <c r="J25" s="7" t="s">
        <v>2</v>
      </c>
      <c r="K25" s="7" t="s">
        <v>258</v>
      </c>
      <c r="L25" s="7">
        <v>1</v>
      </c>
      <c r="M25" s="7">
        <v>2</v>
      </c>
      <c r="N25" s="7" t="s">
        <v>106</v>
      </c>
      <c r="O25" s="7" t="s">
        <v>81</v>
      </c>
      <c r="P25" s="7" t="s">
        <v>259</v>
      </c>
      <c r="Q25" s="7"/>
      <c r="R25" s="12" t="s">
        <v>260</v>
      </c>
      <c r="S25" s="14" t="s">
        <v>19</v>
      </c>
      <c r="T25" s="7"/>
      <c r="U25" s="12" t="s">
        <v>19</v>
      </c>
      <c r="V25" s="12" t="s">
        <v>260</v>
      </c>
      <c r="W25" s="14" t="s">
        <v>261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265</v>
      </c>
      <c r="H26" s="7" t="s">
        <v>266</v>
      </c>
      <c r="I26" s="7" t="s">
        <v>78</v>
      </c>
      <c r="J26" s="7" t="s">
        <v>2</v>
      </c>
      <c r="K26" s="7" t="s">
        <v>267</v>
      </c>
      <c r="L26" s="7">
        <v>1</v>
      </c>
      <c r="M26" s="7">
        <v>1</v>
      </c>
      <c r="N26" s="7" t="s">
        <v>268</v>
      </c>
      <c r="O26" s="7" t="s">
        <v>82</v>
      </c>
      <c r="P26" s="7" t="s">
        <v>259</v>
      </c>
      <c r="Q26" s="7"/>
      <c r="R26" s="12" t="s">
        <v>269</v>
      </c>
      <c r="S26" s="14" t="s">
        <v>19</v>
      </c>
      <c r="T26" s="7"/>
      <c r="U26" s="12" t="s">
        <v>19</v>
      </c>
      <c r="V26" s="12" t="s">
        <v>269</v>
      </c>
      <c r="W26" s="14" t="s">
        <v>270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273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274</v>
      </c>
      <c r="H27" s="7" t="s">
        <v>275</v>
      </c>
      <c r="I27" s="7" t="s">
        <v>78</v>
      </c>
      <c r="J27" s="7" t="s">
        <v>2</v>
      </c>
      <c r="K27" s="7" t="s">
        <v>276</v>
      </c>
      <c r="L27" s="7">
        <v>1</v>
      </c>
      <c r="M27" s="7">
        <v>1</v>
      </c>
      <c r="N27" s="7" t="s">
        <v>82</v>
      </c>
      <c r="O27" s="7" t="s">
        <v>82</v>
      </c>
      <c r="P27" s="7" t="s">
        <v>259</v>
      </c>
      <c r="Q27" s="7"/>
      <c r="R27" s="12" t="s">
        <v>161</v>
      </c>
      <c r="S27" s="14" t="s">
        <v>19</v>
      </c>
      <c r="T27" s="7"/>
      <c r="U27" s="12" t="s">
        <v>19</v>
      </c>
      <c r="V27" s="12" t="s">
        <v>161</v>
      </c>
      <c r="W27" s="14" t="s">
        <v>233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280</v>
      </c>
      <c r="H28" s="7" t="s">
        <v>281</v>
      </c>
      <c r="I28" s="7" t="s">
        <v>78</v>
      </c>
      <c r="J28" s="7" t="s">
        <v>2</v>
      </c>
      <c r="K28" s="7" t="s">
        <v>282</v>
      </c>
      <c r="L28" s="7">
        <v>1</v>
      </c>
      <c r="M28" s="7">
        <v>1</v>
      </c>
      <c r="N28" s="7" t="s">
        <v>82</v>
      </c>
      <c r="O28" s="7" t="s">
        <v>82</v>
      </c>
      <c r="P28" s="7" t="s">
        <v>259</v>
      </c>
      <c r="Q28" s="7"/>
      <c r="R28" s="12" t="s">
        <v>153</v>
      </c>
      <c r="S28" s="14" t="s">
        <v>19</v>
      </c>
      <c r="T28" s="7"/>
      <c r="U28" s="12" t="s">
        <v>19</v>
      </c>
      <c r="V28" s="12" t="s">
        <v>153</v>
      </c>
      <c r="W28" s="14" t="s">
        <v>98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154</v>
      </c>
      <c r="AD28" t="s">
        <v>6</v>
      </c>
      <c r="AE28" t="s">
        <v>126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284</v>
      </c>
      <c r="H29" s="7" t="s">
        <v>285</v>
      </c>
      <c r="I29" s="7" t="s">
        <v>78</v>
      </c>
      <c r="J29" s="7" t="s">
        <v>2</v>
      </c>
      <c r="K29" s="7" t="s">
        <v>286</v>
      </c>
      <c r="L29" s="7">
        <v>1</v>
      </c>
      <c r="M29" s="7">
        <v>1</v>
      </c>
      <c r="N29" s="7" t="s">
        <v>82</v>
      </c>
      <c r="O29" s="7" t="s">
        <v>82</v>
      </c>
      <c r="P29" s="7" t="s">
        <v>259</v>
      </c>
      <c r="Q29" s="7"/>
      <c r="R29" s="12" t="s">
        <v>97</v>
      </c>
      <c r="S29" s="14" t="s">
        <v>19</v>
      </c>
      <c r="T29" s="7"/>
      <c r="U29" s="12" t="s">
        <v>19</v>
      </c>
      <c r="V29" s="12" t="s">
        <v>97</v>
      </c>
      <c r="W29" s="14" t="s">
        <v>98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99</v>
      </c>
      <c r="AD29" t="s">
        <v>6</v>
      </c>
      <c r="AE29" t="s">
        <v>287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289</v>
      </c>
      <c r="H30" s="7" t="s">
        <v>290</v>
      </c>
      <c r="I30" s="7" t="s">
        <v>78</v>
      </c>
      <c r="J30" s="7" t="s">
        <v>2</v>
      </c>
      <c r="K30" s="7" t="s">
        <v>291</v>
      </c>
      <c r="L30" s="7">
        <v>1</v>
      </c>
      <c r="M30" s="7">
        <v>1</v>
      </c>
      <c r="N30" s="7" t="s">
        <v>80</v>
      </c>
      <c r="O30" s="7" t="s">
        <v>82</v>
      </c>
      <c r="P30" s="7" t="s">
        <v>259</v>
      </c>
      <c r="Q30" s="7"/>
      <c r="R30" s="12" t="s">
        <v>225</v>
      </c>
      <c r="S30" s="14" t="s">
        <v>19</v>
      </c>
      <c r="T30" s="7"/>
      <c r="U30" s="12" t="s">
        <v>19</v>
      </c>
      <c r="V30" s="12" t="s">
        <v>225</v>
      </c>
      <c r="W30" s="14" t="s">
        <v>226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227</v>
      </c>
      <c r="AD30" t="s">
        <v>6</v>
      </c>
      <c r="AE30" t="s">
        <v>292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293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294</v>
      </c>
      <c r="H31" s="7" t="s">
        <v>295</v>
      </c>
      <c r="I31" s="7" t="s">
        <v>78</v>
      </c>
      <c r="J31" s="7" t="s">
        <v>2</v>
      </c>
      <c r="K31" s="7" t="s">
        <v>296</v>
      </c>
      <c r="L31" s="7">
        <v>1</v>
      </c>
      <c r="M31" s="7">
        <v>1</v>
      </c>
      <c r="N31" s="7" t="s">
        <v>297</v>
      </c>
      <c r="O31" s="7" t="s">
        <v>82</v>
      </c>
      <c r="P31" s="7" t="s">
        <v>259</v>
      </c>
      <c r="Q31" s="7"/>
      <c r="R31" s="12" t="s">
        <v>298</v>
      </c>
      <c r="S31" s="14" t="s">
        <v>19</v>
      </c>
      <c r="T31" s="7"/>
      <c r="U31" s="12" t="s">
        <v>19</v>
      </c>
      <c r="V31" s="12" t="s">
        <v>298</v>
      </c>
      <c r="W31" s="14" t="s">
        <v>299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300</v>
      </c>
      <c r="AD31" t="s">
        <v>6</v>
      </c>
      <c r="AE31" t="s">
        <v>301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302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303</v>
      </c>
      <c r="H32" s="7" t="s">
        <v>304</v>
      </c>
      <c r="I32" s="7" t="s">
        <v>78</v>
      </c>
      <c r="J32" s="7" t="s">
        <v>2</v>
      </c>
      <c r="K32" s="7" t="s">
        <v>305</v>
      </c>
      <c r="L32" s="7">
        <v>1</v>
      </c>
      <c r="M32" s="7">
        <v>1</v>
      </c>
      <c r="N32" s="7" t="s">
        <v>82</v>
      </c>
      <c r="O32" s="7" t="s">
        <v>82</v>
      </c>
      <c r="P32" s="7" t="s">
        <v>259</v>
      </c>
      <c r="Q32" s="7"/>
      <c r="R32" s="12" t="s">
        <v>306</v>
      </c>
      <c r="S32" s="14" t="s">
        <v>19</v>
      </c>
      <c r="T32" s="7"/>
      <c r="U32" s="12" t="s">
        <v>19</v>
      </c>
      <c r="V32" s="12" t="s">
        <v>306</v>
      </c>
      <c r="W32" s="14" t="s">
        <v>307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310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303</v>
      </c>
      <c r="H33" s="7" t="s">
        <v>304</v>
      </c>
      <c r="I33" s="7" t="s">
        <v>78</v>
      </c>
      <c r="J33" s="7" t="s">
        <v>2</v>
      </c>
      <c r="K33" s="7" t="s">
        <v>305</v>
      </c>
      <c r="L33" s="7">
        <v>1</v>
      </c>
      <c r="M33" s="7">
        <v>1</v>
      </c>
      <c r="N33" s="7" t="s">
        <v>82</v>
      </c>
      <c r="O33" s="7" t="s">
        <v>82</v>
      </c>
      <c r="P33" s="7" t="s">
        <v>259</v>
      </c>
      <c r="Q33" s="7"/>
      <c r="R33" s="12" t="s">
        <v>311</v>
      </c>
      <c r="S33" s="14" t="s">
        <v>19</v>
      </c>
      <c r="T33" s="7"/>
      <c r="U33" s="12" t="s">
        <v>19</v>
      </c>
      <c r="V33" s="12" t="s">
        <v>311</v>
      </c>
      <c r="W33" s="14" t="s">
        <v>312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313</v>
      </c>
      <c r="AD33" t="s">
        <v>6</v>
      </c>
      <c r="AE33" t="s">
        <v>314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315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316</v>
      </c>
      <c r="H34" s="7" t="s">
        <v>317</v>
      </c>
      <c r="I34" s="7" t="s">
        <v>78</v>
      </c>
      <c r="J34" s="7" t="s">
        <v>2</v>
      </c>
      <c r="K34" s="7" t="s">
        <v>318</v>
      </c>
      <c r="L34" s="7">
        <v>1</v>
      </c>
      <c r="M34" s="7">
        <v>1</v>
      </c>
      <c r="N34" s="7" t="s">
        <v>82</v>
      </c>
      <c r="O34" s="7" t="s">
        <v>82</v>
      </c>
      <c r="P34" s="7" t="s">
        <v>259</v>
      </c>
      <c r="Q34" s="7"/>
      <c r="R34" s="12" t="s">
        <v>319</v>
      </c>
      <c r="S34" s="14" t="s">
        <v>19</v>
      </c>
      <c r="T34" s="7"/>
      <c r="U34" s="12" t="s">
        <v>19</v>
      </c>
      <c r="V34" s="12" t="s">
        <v>319</v>
      </c>
      <c r="W34" s="14" t="s">
        <v>320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324</v>
      </c>
      <c r="H35" s="7" t="s">
        <v>325</v>
      </c>
      <c r="I35" s="7" t="s">
        <v>78</v>
      </c>
      <c r="J35" s="7" t="s">
        <v>2</v>
      </c>
      <c r="K35" s="7" t="s">
        <v>326</v>
      </c>
      <c r="L35" s="7">
        <v>1</v>
      </c>
      <c r="M35" s="7">
        <v>2</v>
      </c>
      <c r="N35" s="7" t="s">
        <v>81</v>
      </c>
      <c r="O35" s="7" t="s">
        <v>81</v>
      </c>
      <c r="P35" s="7" t="s">
        <v>259</v>
      </c>
      <c r="Q35" s="7"/>
      <c r="R35" s="12" t="s">
        <v>327</v>
      </c>
      <c r="S35" s="14" t="s">
        <v>19</v>
      </c>
      <c r="T35" s="7"/>
      <c r="U35" s="12" t="s">
        <v>19</v>
      </c>
      <c r="V35" s="12" t="s">
        <v>327</v>
      </c>
      <c r="W35" s="14" t="s">
        <v>328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329</v>
      </c>
      <c r="AD35" t="s">
        <v>6</v>
      </c>
      <c r="AE35" t="s">
        <v>195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331</v>
      </c>
      <c r="H36" s="7" t="s">
        <v>332</v>
      </c>
      <c r="I36" s="7" t="s">
        <v>78</v>
      </c>
      <c r="J36" s="7" t="s">
        <v>2</v>
      </c>
      <c r="K36" s="7" t="s">
        <v>333</v>
      </c>
      <c r="L36" s="7">
        <v>1</v>
      </c>
      <c r="M36" s="7">
        <v>1</v>
      </c>
      <c r="N36" s="7" t="s">
        <v>81</v>
      </c>
      <c r="O36" s="7" t="s">
        <v>82</v>
      </c>
      <c r="P36" s="7" t="s">
        <v>259</v>
      </c>
      <c r="Q36" s="7"/>
      <c r="R36" s="12" t="s">
        <v>334</v>
      </c>
      <c r="S36" s="14" t="s">
        <v>19</v>
      </c>
      <c r="T36" s="7"/>
      <c r="U36" s="12" t="s">
        <v>19</v>
      </c>
      <c r="V36" s="12" t="s">
        <v>334</v>
      </c>
      <c r="W36" s="14" t="s">
        <v>335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210</v>
      </c>
      <c r="AD36" t="s">
        <v>6</v>
      </c>
      <c r="AE36" t="s">
        <v>148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336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337</v>
      </c>
      <c r="H37" s="7" t="s">
        <v>338</v>
      </c>
      <c r="I37" s="7" t="s">
        <v>78</v>
      </c>
      <c r="J37" s="7" t="s">
        <v>2</v>
      </c>
      <c r="K37" s="7" t="s">
        <v>339</v>
      </c>
      <c r="L37" s="7">
        <v>1</v>
      </c>
      <c r="M37" s="7">
        <v>1</v>
      </c>
      <c r="N37" s="7" t="s">
        <v>82</v>
      </c>
      <c r="O37" s="7" t="s">
        <v>82</v>
      </c>
      <c r="P37" s="7" t="s">
        <v>259</v>
      </c>
      <c r="Q37" s="7"/>
      <c r="R37" s="12" t="s">
        <v>271</v>
      </c>
      <c r="S37" s="14" t="s">
        <v>19</v>
      </c>
      <c r="T37" s="7"/>
      <c r="U37" s="12" t="s">
        <v>19</v>
      </c>
      <c r="V37" s="12" t="s">
        <v>271</v>
      </c>
      <c r="W37" s="14" t="s">
        <v>340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343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344</v>
      </c>
      <c r="H38" s="7" t="s">
        <v>345</v>
      </c>
      <c r="I38" s="7" t="s">
        <v>78</v>
      </c>
      <c r="J38" s="7" t="s">
        <v>2</v>
      </c>
      <c r="K38" s="7" t="s">
        <v>346</v>
      </c>
      <c r="L38" s="7">
        <v>1</v>
      </c>
      <c r="M38" s="7">
        <v>1</v>
      </c>
      <c r="N38" s="7" t="s">
        <v>82</v>
      </c>
      <c r="O38" s="7" t="s">
        <v>82</v>
      </c>
      <c r="P38" s="7" t="s">
        <v>259</v>
      </c>
      <c r="Q38" s="7"/>
      <c r="R38" s="12" t="s">
        <v>347</v>
      </c>
      <c r="S38" s="14" t="s">
        <v>19</v>
      </c>
      <c r="T38" s="7"/>
      <c r="U38" s="12" t="s">
        <v>19</v>
      </c>
      <c r="V38" s="12" t="s">
        <v>347</v>
      </c>
      <c r="W38" s="14" t="s">
        <v>348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349</v>
      </c>
      <c r="AD38" t="s">
        <v>6</v>
      </c>
      <c r="AE38" t="s">
        <v>350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352</v>
      </c>
      <c r="H39" s="7" t="s">
        <v>353</v>
      </c>
      <c r="I39" s="7" t="s">
        <v>78</v>
      </c>
      <c r="J39" s="7" t="s">
        <v>2</v>
      </c>
      <c r="K39" s="7" t="s">
        <v>354</v>
      </c>
      <c r="L39" s="7">
        <v>1</v>
      </c>
      <c r="M39" s="7">
        <v>1</v>
      </c>
      <c r="N39" s="7" t="s">
        <v>168</v>
      </c>
      <c r="O39" s="7" t="s">
        <v>82</v>
      </c>
      <c r="P39" s="7" t="s">
        <v>259</v>
      </c>
      <c r="Q39" s="7"/>
      <c r="R39" s="12" t="s">
        <v>355</v>
      </c>
      <c r="S39" s="14" t="s">
        <v>19</v>
      </c>
      <c r="T39" s="7"/>
      <c r="U39" s="12" t="s">
        <v>19</v>
      </c>
      <c r="V39" s="12" t="s">
        <v>355</v>
      </c>
      <c r="W39" s="14" t="s">
        <v>356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357</v>
      </c>
      <c r="AD39" t="s">
        <v>6</v>
      </c>
      <c r="AE39" t="s">
        <v>162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359</v>
      </c>
      <c r="H40" s="7" t="s">
        <v>360</v>
      </c>
      <c r="I40" s="7" t="s">
        <v>78</v>
      </c>
      <c r="J40" s="7" t="s">
        <v>2</v>
      </c>
      <c r="K40" s="7" t="s">
        <v>361</v>
      </c>
      <c r="L40" s="7">
        <v>1</v>
      </c>
      <c r="M40" s="7">
        <v>1</v>
      </c>
      <c r="N40" s="7" t="s">
        <v>81</v>
      </c>
      <c r="O40" s="7" t="s">
        <v>82</v>
      </c>
      <c r="P40" s="7" t="s">
        <v>259</v>
      </c>
      <c r="Q40" s="7"/>
      <c r="R40" s="12" t="s">
        <v>362</v>
      </c>
      <c r="S40" s="14" t="s">
        <v>19</v>
      </c>
      <c r="T40" s="7"/>
      <c r="U40" s="12" t="s">
        <v>19</v>
      </c>
      <c r="V40" s="12" t="s">
        <v>362</v>
      </c>
      <c r="W40" s="14" t="s">
        <v>363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367</v>
      </c>
      <c r="H41" s="7" t="s">
        <v>368</v>
      </c>
      <c r="I41" s="7" t="s">
        <v>78</v>
      </c>
      <c r="J41" s="7" t="s">
        <v>2</v>
      </c>
      <c r="K41" s="7" t="s">
        <v>369</v>
      </c>
      <c r="L41" s="7">
        <v>2</v>
      </c>
      <c r="M41" s="7">
        <v>1</v>
      </c>
      <c r="N41" s="7" t="s">
        <v>370</v>
      </c>
      <c r="O41" s="7" t="s">
        <v>82</v>
      </c>
      <c r="P41" s="7" t="s">
        <v>259</v>
      </c>
      <c r="Q41" s="7"/>
      <c r="R41" s="12" t="s">
        <v>371</v>
      </c>
      <c r="S41" s="14" t="s">
        <v>19</v>
      </c>
      <c r="T41" s="7"/>
      <c r="U41" s="12" t="s">
        <v>19</v>
      </c>
      <c r="V41" s="12" t="s">
        <v>371</v>
      </c>
      <c r="W41" s="14" t="s">
        <v>372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373</v>
      </c>
      <c r="AD41" t="s">
        <v>6</v>
      </c>
      <c r="AE41" t="s">
        <v>374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375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376</v>
      </c>
      <c r="H42" s="7" t="s">
        <v>377</v>
      </c>
      <c r="I42" s="7" t="s">
        <v>78</v>
      </c>
      <c r="J42" s="7" t="s">
        <v>2</v>
      </c>
      <c r="K42" s="7" t="s">
        <v>378</v>
      </c>
      <c r="L42" s="7">
        <v>2</v>
      </c>
      <c r="M42" s="7">
        <v>1</v>
      </c>
      <c r="N42" s="7" t="s">
        <v>82</v>
      </c>
      <c r="O42" s="7" t="s">
        <v>82</v>
      </c>
      <c r="P42" s="7" t="s">
        <v>259</v>
      </c>
      <c r="Q42" s="7"/>
      <c r="R42" s="12" t="s">
        <v>327</v>
      </c>
      <c r="S42" s="14" t="s">
        <v>19</v>
      </c>
      <c r="T42" s="7"/>
      <c r="U42" s="12" t="s">
        <v>19</v>
      </c>
      <c r="V42" s="12" t="s">
        <v>327</v>
      </c>
      <c r="W42" s="14" t="s">
        <v>328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329</v>
      </c>
      <c r="AD42" t="s">
        <v>6</v>
      </c>
      <c r="AE42" t="s">
        <v>379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380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381</v>
      </c>
      <c r="H43" s="7" t="s">
        <v>382</v>
      </c>
      <c r="I43" s="7" t="s">
        <v>78</v>
      </c>
      <c r="J43" s="7" t="s">
        <v>2</v>
      </c>
      <c r="K43" s="7" t="s">
        <v>383</v>
      </c>
      <c r="L43" s="7">
        <v>1</v>
      </c>
      <c r="M43" s="7">
        <v>1</v>
      </c>
      <c r="N43" s="7" t="s">
        <v>82</v>
      </c>
      <c r="O43" s="7" t="s">
        <v>82</v>
      </c>
      <c r="P43" s="7" t="s">
        <v>259</v>
      </c>
      <c r="Q43" s="7"/>
      <c r="R43" s="12" t="s">
        <v>146</v>
      </c>
      <c r="S43" s="14" t="s">
        <v>19</v>
      </c>
      <c r="T43" s="7"/>
      <c r="U43" s="12" t="s">
        <v>19</v>
      </c>
      <c r="V43" s="12" t="s">
        <v>146</v>
      </c>
      <c r="W43" s="14" t="s">
        <v>98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147</v>
      </c>
      <c r="AD43" t="s">
        <v>6</v>
      </c>
      <c r="AE43" t="s">
        <v>172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385</v>
      </c>
      <c r="H44" s="7" t="s">
        <v>386</v>
      </c>
      <c r="I44" s="7" t="s">
        <v>78</v>
      </c>
      <c r="J44" s="7" t="s">
        <v>2</v>
      </c>
      <c r="K44" s="7" t="s">
        <v>387</v>
      </c>
      <c r="L44" s="7">
        <v>1</v>
      </c>
      <c r="M44" s="7">
        <v>1</v>
      </c>
      <c r="N44" s="7" t="s">
        <v>82</v>
      </c>
      <c r="O44" s="7" t="s">
        <v>82</v>
      </c>
      <c r="P44" s="7" t="s">
        <v>259</v>
      </c>
      <c r="Q44" s="7"/>
      <c r="R44" s="12" t="s">
        <v>334</v>
      </c>
      <c r="S44" s="14" t="s">
        <v>19</v>
      </c>
      <c r="T44" s="7"/>
      <c r="U44" s="12" t="s">
        <v>19</v>
      </c>
      <c r="V44" s="12" t="s">
        <v>334</v>
      </c>
      <c r="W44" s="14" t="s">
        <v>335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210</v>
      </c>
      <c r="AD44" t="s">
        <v>6</v>
      </c>
      <c r="AE44" t="s">
        <v>195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389</v>
      </c>
      <c r="H45" s="7" t="s">
        <v>390</v>
      </c>
      <c r="I45" s="7" t="s">
        <v>78</v>
      </c>
      <c r="J45" s="7" t="s">
        <v>2</v>
      </c>
      <c r="K45" s="7" t="s">
        <v>391</v>
      </c>
      <c r="L45" s="7">
        <v>1</v>
      </c>
      <c r="M45" s="7">
        <v>1</v>
      </c>
      <c r="N45" s="7" t="s">
        <v>82</v>
      </c>
      <c r="O45" s="7" t="s">
        <v>82</v>
      </c>
      <c r="P45" s="7" t="s">
        <v>259</v>
      </c>
      <c r="Q45" s="7"/>
      <c r="R45" s="12" t="s">
        <v>392</v>
      </c>
      <c r="S45" s="14" t="s">
        <v>19</v>
      </c>
      <c r="T45" s="7"/>
      <c r="U45" s="12" t="s">
        <v>19</v>
      </c>
      <c r="V45" s="12" t="s">
        <v>392</v>
      </c>
      <c r="W45" s="14" t="s">
        <v>363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393</v>
      </c>
      <c r="AD45" t="s">
        <v>6</v>
      </c>
      <c r="AE45" t="s">
        <v>394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396</v>
      </c>
      <c r="H46" s="7" t="s">
        <v>397</v>
      </c>
      <c r="I46" s="7" t="s">
        <v>78</v>
      </c>
      <c r="J46" s="7" t="s">
        <v>2</v>
      </c>
      <c r="K46" s="7" t="s">
        <v>398</v>
      </c>
      <c r="L46" s="7">
        <v>1</v>
      </c>
      <c r="M46" s="7">
        <v>3</v>
      </c>
      <c r="N46" s="7" t="s">
        <v>80</v>
      </c>
      <c r="O46" s="7" t="s">
        <v>106</v>
      </c>
      <c r="P46" s="7" t="s">
        <v>259</v>
      </c>
      <c r="Q46" s="7"/>
      <c r="R46" s="12" t="s">
        <v>399</v>
      </c>
      <c r="S46" s="14" t="s">
        <v>19</v>
      </c>
      <c r="T46" s="7"/>
      <c r="U46" s="12" t="s">
        <v>19</v>
      </c>
      <c r="V46" s="12" t="s">
        <v>399</v>
      </c>
      <c r="W46" s="14" t="s">
        <v>400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401</v>
      </c>
      <c r="AD46" t="s">
        <v>6</v>
      </c>
      <c r="AE46" t="s">
        <v>187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403</v>
      </c>
      <c r="H47" s="7" t="s">
        <v>404</v>
      </c>
      <c r="I47" s="7" t="s">
        <v>78</v>
      </c>
      <c r="J47" s="7" t="s">
        <v>2</v>
      </c>
      <c r="K47" s="7" t="s">
        <v>405</v>
      </c>
      <c r="L47" s="7">
        <v>1</v>
      </c>
      <c r="M47" s="7">
        <v>2</v>
      </c>
      <c r="N47" s="7" t="s">
        <v>106</v>
      </c>
      <c r="O47" s="7" t="s">
        <v>81</v>
      </c>
      <c r="P47" s="7" t="s">
        <v>259</v>
      </c>
      <c r="Q47" s="7"/>
      <c r="R47" s="12" t="s">
        <v>406</v>
      </c>
      <c r="S47" s="14" t="s">
        <v>19</v>
      </c>
      <c r="T47" s="7"/>
      <c r="U47" s="12" t="s">
        <v>19</v>
      </c>
      <c r="V47" s="12" t="s">
        <v>406</v>
      </c>
      <c r="W47" s="14" t="s">
        <v>407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408</v>
      </c>
      <c r="AD47" t="s">
        <v>6</v>
      </c>
      <c r="AE47" t="s">
        <v>409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410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411</v>
      </c>
      <c r="H48" s="7" t="s">
        <v>412</v>
      </c>
      <c r="I48" s="7" t="s">
        <v>78</v>
      </c>
      <c r="J48" s="7" t="s">
        <v>2</v>
      </c>
      <c r="K48" s="7" t="s">
        <v>413</v>
      </c>
      <c r="L48" s="7">
        <v>1</v>
      </c>
      <c r="M48" s="7">
        <v>2</v>
      </c>
      <c r="N48" s="7" t="s">
        <v>81</v>
      </c>
      <c r="O48" s="7" t="s">
        <v>81</v>
      </c>
      <c r="P48" s="7" t="s">
        <v>259</v>
      </c>
      <c r="Q48" s="7"/>
      <c r="R48" s="12" t="s">
        <v>414</v>
      </c>
      <c r="S48" s="14" t="s">
        <v>19</v>
      </c>
      <c r="T48" s="7"/>
      <c r="U48" s="12" t="s">
        <v>19</v>
      </c>
      <c r="V48" s="12" t="s">
        <v>414</v>
      </c>
      <c r="W48" s="14" t="s">
        <v>116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415</v>
      </c>
      <c r="AD48" t="s">
        <v>6</v>
      </c>
      <c r="AE48" t="s">
        <v>416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418</v>
      </c>
      <c r="H49" s="7" t="s">
        <v>419</v>
      </c>
      <c r="I49" s="7" t="s">
        <v>78</v>
      </c>
      <c r="J49" s="7" t="s">
        <v>2</v>
      </c>
      <c r="K49" s="7" t="s">
        <v>420</v>
      </c>
      <c r="L49" s="7">
        <v>2</v>
      </c>
      <c r="M49" s="7">
        <v>1</v>
      </c>
      <c r="N49" s="7" t="s">
        <v>82</v>
      </c>
      <c r="O49" s="7" t="s">
        <v>82</v>
      </c>
      <c r="P49" s="7" t="s">
        <v>259</v>
      </c>
      <c r="Q49" s="7"/>
      <c r="R49" s="12" t="s">
        <v>421</v>
      </c>
      <c r="S49" s="14" t="s">
        <v>19</v>
      </c>
      <c r="T49" s="7"/>
      <c r="U49" s="12" t="s">
        <v>19</v>
      </c>
      <c r="V49" s="12" t="s">
        <v>421</v>
      </c>
      <c r="W49" s="14" t="s">
        <v>422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426</v>
      </c>
      <c r="H50" s="7" t="s">
        <v>427</v>
      </c>
      <c r="I50" s="7" t="s">
        <v>78</v>
      </c>
      <c r="J50" s="7" t="s">
        <v>2</v>
      </c>
      <c r="K50" s="7" t="s">
        <v>428</v>
      </c>
      <c r="L50" s="7">
        <v>1</v>
      </c>
      <c r="M50" s="7">
        <v>1</v>
      </c>
      <c r="N50" s="7" t="s">
        <v>82</v>
      </c>
      <c r="O50" s="7" t="s">
        <v>82</v>
      </c>
      <c r="P50" s="7" t="s">
        <v>259</v>
      </c>
      <c r="Q50" s="7"/>
      <c r="R50" s="12" t="s">
        <v>429</v>
      </c>
      <c r="S50" s="14" t="s">
        <v>19</v>
      </c>
      <c r="T50" s="7"/>
      <c r="U50" s="12" t="s">
        <v>19</v>
      </c>
      <c r="V50" s="12" t="s">
        <v>429</v>
      </c>
      <c r="W50" s="14" t="s">
        <v>270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430</v>
      </c>
      <c r="AD50" t="s">
        <v>6</v>
      </c>
      <c r="AE50" t="s">
        <v>162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432</v>
      </c>
      <c r="H51" s="7" t="s">
        <v>433</v>
      </c>
      <c r="I51" s="7" t="s">
        <v>78</v>
      </c>
      <c r="J51" s="7" t="s">
        <v>2</v>
      </c>
      <c r="K51" s="7" t="s">
        <v>434</v>
      </c>
      <c r="L51" s="7">
        <v>1</v>
      </c>
      <c r="M51" s="7">
        <v>1</v>
      </c>
      <c r="N51" s="7" t="s">
        <v>82</v>
      </c>
      <c r="O51" s="7" t="s">
        <v>82</v>
      </c>
      <c r="P51" s="7" t="s">
        <v>259</v>
      </c>
      <c r="Q51" s="7"/>
      <c r="R51" s="12" t="s">
        <v>177</v>
      </c>
      <c r="S51" s="14" t="s">
        <v>19</v>
      </c>
      <c r="T51" s="7"/>
      <c r="U51" s="12" t="s">
        <v>19</v>
      </c>
      <c r="V51" s="12" t="s">
        <v>177</v>
      </c>
      <c r="W51" s="14" t="s">
        <v>178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179</v>
      </c>
      <c r="AD51" t="s">
        <v>6</v>
      </c>
      <c r="AE51" t="s">
        <v>350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435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436</v>
      </c>
      <c r="H52" s="7" t="s">
        <v>437</v>
      </c>
      <c r="I52" s="7" t="s">
        <v>78</v>
      </c>
      <c r="J52" s="7" t="s">
        <v>2</v>
      </c>
      <c r="K52" s="7" t="s">
        <v>438</v>
      </c>
      <c r="L52" s="7">
        <v>1</v>
      </c>
      <c r="M52" s="7">
        <v>1</v>
      </c>
      <c r="N52" s="7" t="s">
        <v>82</v>
      </c>
      <c r="O52" s="7" t="s">
        <v>82</v>
      </c>
      <c r="P52" s="7" t="s">
        <v>259</v>
      </c>
      <c r="Q52" s="7"/>
      <c r="R52" s="12" t="s">
        <v>439</v>
      </c>
      <c r="S52" s="14" t="s">
        <v>19</v>
      </c>
      <c r="T52" s="7"/>
      <c r="U52" s="12" t="s">
        <v>19</v>
      </c>
      <c r="V52" s="12" t="s">
        <v>439</v>
      </c>
      <c r="W52" s="14" t="s">
        <v>116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440</v>
      </c>
      <c r="AD52" t="s">
        <v>6</v>
      </c>
      <c r="AE52" t="s">
        <v>441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442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443</v>
      </c>
      <c r="H53" s="7" t="s">
        <v>444</v>
      </c>
      <c r="I53" s="7" t="s">
        <v>78</v>
      </c>
      <c r="J53" s="7" t="s">
        <v>2</v>
      </c>
      <c r="K53" s="7" t="s">
        <v>445</v>
      </c>
      <c r="L53" s="7">
        <v>1</v>
      </c>
      <c r="M53" s="7">
        <v>1</v>
      </c>
      <c r="N53" s="7" t="s">
        <v>82</v>
      </c>
      <c r="O53" s="7" t="s">
        <v>82</v>
      </c>
      <c r="P53" s="7" t="s">
        <v>259</v>
      </c>
      <c r="Q53" s="7"/>
      <c r="R53" s="12" t="s">
        <v>446</v>
      </c>
      <c r="S53" s="14" t="s">
        <v>19</v>
      </c>
      <c r="T53" s="7"/>
      <c r="U53" s="12" t="s">
        <v>19</v>
      </c>
      <c r="V53" s="12" t="s">
        <v>446</v>
      </c>
      <c r="W53" s="14" t="s">
        <v>348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447</v>
      </c>
      <c r="AD53" t="s">
        <v>6</v>
      </c>
      <c r="AE53" t="s">
        <v>448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436</v>
      </c>
      <c r="H54" s="7" t="s">
        <v>437</v>
      </c>
      <c r="I54" s="7" t="s">
        <v>78</v>
      </c>
      <c r="J54" s="7" t="s">
        <v>2</v>
      </c>
      <c r="K54" s="7" t="s">
        <v>438</v>
      </c>
      <c r="L54" s="7">
        <v>1</v>
      </c>
      <c r="M54" s="7">
        <v>1</v>
      </c>
      <c r="N54" s="7" t="s">
        <v>82</v>
      </c>
      <c r="O54" s="7" t="s">
        <v>82</v>
      </c>
      <c r="P54" s="7" t="s">
        <v>259</v>
      </c>
      <c r="Q54" s="7"/>
      <c r="R54" s="12" t="s">
        <v>439</v>
      </c>
      <c r="S54" s="14" t="s">
        <v>19</v>
      </c>
      <c r="T54" s="7"/>
      <c r="U54" s="12" t="s">
        <v>19</v>
      </c>
      <c r="V54" s="12" t="s">
        <v>439</v>
      </c>
      <c r="W54" s="14" t="s">
        <v>116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440</v>
      </c>
      <c r="AD54" t="s">
        <v>6</v>
      </c>
      <c r="AE54" t="s">
        <v>450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452</v>
      </c>
      <c r="H55" s="7" t="s">
        <v>453</v>
      </c>
      <c r="I55" s="7" t="s">
        <v>78</v>
      </c>
      <c r="J55" s="7" t="s">
        <v>2</v>
      </c>
      <c r="K55" s="7" t="s">
        <v>454</v>
      </c>
      <c r="L55" s="7">
        <v>2</v>
      </c>
      <c r="M55" s="7">
        <v>2</v>
      </c>
      <c r="N55" s="7" t="s">
        <v>81</v>
      </c>
      <c r="O55" s="7" t="s">
        <v>81</v>
      </c>
      <c r="P55" s="7" t="s">
        <v>259</v>
      </c>
      <c r="Q55" s="7"/>
      <c r="R55" s="12" t="s">
        <v>455</v>
      </c>
      <c r="S55" s="14" t="s">
        <v>19</v>
      </c>
      <c r="T55" s="7"/>
      <c r="U55" s="12" t="s">
        <v>19</v>
      </c>
      <c r="V55" s="12" t="s">
        <v>455</v>
      </c>
      <c r="W55" s="14" t="s">
        <v>192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456</v>
      </c>
      <c r="AD55" t="s">
        <v>6</v>
      </c>
      <c r="AE55" t="s">
        <v>457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459</v>
      </c>
      <c r="H56" s="7" t="s">
        <v>460</v>
      </c>
      <c r="I56" s="7" t="s">
        <v>78</v>
      </c>
      <c r="J56" s="7" t="s">
        <v>2</v>
      </c>
      <c r="K56" s="7" t="s">
        <v>461</v>
      </c>
      <c r="L56" s="7">
        <v>1</v>
      </c>
      <c r="M56" s="7">
        <v>1</v>
      </c>
      <c r="N56" s="7" t="s">
        <v>168</v>
      </c>
      <c r="O56" s="7" t="s">
        <v>82</v>
      </c>
      <c r="P56" s="7" t="s">
        <v>259</v>
      </c>
      <c r="Q56" s="7"/>
      <c r="R56" s="12" t="s">
        <v>462</v>
      </c>
      <c r="S56" s="14" t="s">
        <v>19</v>
      </c>
      <c r="T56" s="7"/>
      <c r="U56" s="12" t="s">
        <v>19</v>
      </c>
      <c r="V56" s="12" t="s">
        <v>462</v>
      </c>
      <c r="W56" s="14" t="s">
        <v>463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277</v>
      </c>
      <c r="AD56" t="s">
        <v>6</v>
      </c>
      <c r="AE56" t="s">
        <v>204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464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465</v>
      </c>
      <c r="H57" s="7" t="s">
        <v>466</v>
      </c>
      <c r="I57" s="7" t="s">
        <v>78</v>
      </c>
      <c r="J57" s="7" t="s">
        <v>2</v>
      </c>
      <c r="K57" s="7" t="s">
        <v>467</v>
      </c>
      <c r="L57" s="7">
        <v>2</v>
      </c>
      <c r="M57" s="7">
        <v>2</v>
      </c>
      <c r="N57" s="7" t="s">
        <v>106</v>
      </c>
      <c r="O57" s="7" t="s">
        <v>81</v>
      </c>
      <c r="P57" s="7" t="s">
        <v>259</v>
      </c>
      <c r="Q57" s="7"/>
      <c r="R57" s="12" t="s">
        <v>468</v>
      </c>
      <c r="S57" s="14" t="s">
        <v>19</v>
      </c>
      <c r="T57" s="7"/>
      <c r="U57" s="12" t="s">
        <v>19</v>
      </c>
      <c r="V57" s="12" t="s">
        <v>468</v>
      </c>
      <c r="W57" s="14" t="s">
        <v>469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470</v>
      </c>
      <c r="AD57" t="s">
        <v>6</v>
      </c>
      <c r="AE57" t="s">
        <v>471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473</v>
      </c>
      <c r="H58" s="7" t="s">
        <v>474</v>
      </c>
      <c r="I58" s="7" t="s">
        <v>78</v>
      </c>
      <c r="J58" s="7" t="s">
        <v>2</v>
      </c>
      <c r="K58" s="7" t="s">
        <v>475</v>
      </c>
      <c r="L58" s="7">
        <v>1</v>
      </c>
      <c r="M58" s="7">
        <v>1</v>
      </c>
      <c r="N58" s="7" t="s">
        <v>81</v>
      </c>
      <c r="O58" s="7" t="s">
        <v>82</v>
      </c>
      <c r="P58" s="7" t="s">
        <v>259</v>
      </c>
      <c r="Q58" s="7"/>
      <c r="R58" s="12" t="s">
        <v>153</v>
      </c>
      <c r="S58" s="14" t="s">
        <v>19</v>
      </c>
      <c r="T58" s="7"/>
      <c r="U58" s="12" t="s">
        <v>19</v>
      </c>
      <c r="V58" s="12" t="s">
        <v>153</v>
      </c>
      <c r="W58" s="14" t="s">
        <v>98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154</v>
      </c>
      <c r="AD58" t="s">
        <v>6</v>
      </c>
      <c r="AE58" t="s">
        <v>162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476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352</v>
      </c>
      <c r="H59" s="7" t="s">
        <v>353</v>
      </c>
      <c r="I59" s="7" t="s">
        <v>78</v>
      </c>
      <c r="J59" s="7" t="s">
        <v>2</v>
      </c>
      <c r="K59" s="7" t="s">
        <v>477</v>
      </c>
      <c r="L59" s="7">
        <v>1</v>
      </c>
      <c r="M59" s="7">
        <v>1</v>
      </c>
      <c r="N59" s="7" t="s">
        <v>105</v>
      </c>
      <c r="O59" s="7" t="s">
        <v>82</v>
      </c>
      <c r="P59" s="7" t="s">
        <v>259</v>
      </c>
      <c r="Q59" s="7"/>
      <c r="R59" s="12" t="s">
        <v>355</v>
      </c>
      <c r="S59" s="14" t="s">
        <v>19</v>
      </c>
      <c r="T59" s="7"/>
      <c r="U59" s="12" t="s">
        <v>19</v>
      </c>
      <c r="V59" s="12" t="s">
        <v>355</v>
      </c>
      <c r="W59" s="14" t="s">
        <v>356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357</v>
      </c>
      <c r="AD59" t="s">
        <v>6</v>
      </c>
      <c r="AE59" t="s">
        <v>187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479</v>
      </c>
      <c r="H60" s="7" t="s">
        <v>480</v>
      </c>
      <c r="I60" s="7" t="s">
        <v>78</v>
      </c>
      <c r="J60" s="7" t="s">
        <v>2</v>
      </c>
      <c r="K60" s="7" t="s">
        <v>481</v>
      </c>
      <c r="L60" s="7">
        <v>1</v>
      </c>
      <c r="M60" s="7">
        <v>1</v>
      </c>
      <c r="N60" s="7" t="s">
        <v>81</v>
      </c>
      <c r="O60" s="7" t="s">
        <v>82</v>
      </c>
      <c r="P60" s="7" t="s">
        <v>259</v>
      </c>
      <c r="Q60" s="7"/>
      <c r="R60" s="12" t="s">
        <v>482</v>
      </c>
      <c r="S60" s="14" t="s">
        <v>19</v>
      </c>
      <c r="T60" s="7"/>
      <c r="U60" s="12" t="s">
        <v>19</v>
      </c>
      <c r="V60" s="12" t="s">
        <v>482</v>
      </c>
      <c r="W60" s="14" t="s">
        <v>483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484</v>
      </c>
      <c r="AD60" t="s">
        <v>6</v>
      </c>
      <c r="AE60" t="s">
        <v>485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486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487</v>
      </c>
      <c r="H61" s="7" t="s">
        <v>488</v>
      </c>
      <c r="I61" s="7" t="s">
        <v>78</v>
      </c>
      <c r="J61" s="7" t="s">
        <v>2</v>
      </c>
      <c r="K61" s="7" t="s">
        <v>489</v>
      </c>
      <c r="L61" s="7">
        <v>1</v>
      </c>
      <c r="M61" s="7">
        <v>1</v>
      </c>
      <c r="N61" s="7" t="s">
        <v>82</v>
      </c>
      <c r="O61" s="7" t="s">
        <v>82</v>
      </c>
      <c r="P61" s="7" t="s">
        <v>259</v>
      </c>
      <c r="Q61" s="7"/>
      <c r="R61" s="12" t="s">
        <v>153</v>
      </c>
      <c r="S61" s="14" t="s">
        <v>19</v>
      </c>
      <c r="T61" s="7"/>
      <c r="U61" s="12" t="s">
        <v>19</v>
      </c>
      <c r="V61" s="12" t="s">
        <v>153</v>
      </c>
      <c r="W61" s="14" t="s">
        <v>98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154</v>
      </c>
      <c r="AD61" t="s">
        <v>6</v>
      </c>
      <c r="AE61" t="s">
        <v>416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491</v>
      </c>
      <c r="H62" s="7" t="s">
        <v>492</v>
      </c>
      <c r="I62" s="7" t="s">
        <v>78</v>
      </c>
      <c r="J62" s="7" t="s">
        <v>2</v>
      </c>
      <c r="K62" s="7" t="s">
        <v>493</v>
      </c>
      <c r="L62" s="7">
        <v>1</v>
      </c>
      <c r="M62" s="7">
        <v>1</v>
      </c>
      <c r="N62" s="7" t="s">
        <v>82</v>
      </c>
      <c r="O62" s="7" t="s">
        <v>82</v>
      </c>
      <c r="P62" s="7" t="s">
        <v>259</v>
      </c>
      <c r="Q62" s="7"/>
      <c r="R62" s="12" t="s">
        <v>494</v>
      </c>
      <c r="S62" s="14" t="s">
        <v>19</v>
      </c>
      <c r="T62" s="7"/>
      <c r="U62" s="12" t="s">
        <v>19</v>
      </c>
      <c r="V62" s="12" t="s">
        <v>494</v>
      </c>
      <c r="W62" s="14" t="s">
        <v>495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496</v>
      </c>
      <c r="AD62" t="s">
        <v>6</v>
      </c>
      <c r="AE62" t="s">
        <v>497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498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499</v>
      </c>
      <c r="H63" s="7" t="s">
        <v>500</v>
      </c>
      <c r="I63" s="7" t="s">
        <v>78</v>
      </c>
      <c r="J63" s="7" t="s">
        <v>2</v>
      </c>
      <c r="K63" s="7" t="s">
        <v>501</v>
      </c>
      <c r="L63" s="7">
        <v>1</v>
      </c>
      <c r="M63" s="7">
        <v>1</v>
      </c>
      <c r="N63" s="7" t="s">
        <v>82</v>
      </c>
      <c r="O63" s="7" t="s">
        <v>82</v>
      </c>
      <c r="P63" s="7" t="s">
        <v>259</v>
      </c>
      <c r="Q63" s="7"/>
      <c r="R63" s="12" t="s">
        <v>502</v>
      </c>
      <c r="S63" s="14" t="s">
        <v>19</v>
      </c>
      <c r="T63" s="7"/>
      <c r="U63" s="12" t="s">
        <v>19</v>
      </c>
      <c r="V63" s="12" t="s">
        <v>502</v>
      </c>
      <c r="W63" s="14" t="s">
        <v>328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503</v>
      </c>
      <c r="AD63" t="s">
        <v>6</v>
      </c>
      <c r="AE63" t="s">
        <v>504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505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506</v>
      </c>
      <c r="H64" s="7" t="s">
        <v>507</v>
      </c>
      <c r="I64" s="7" t="s">
        <v>78</v>
      </c>
      <c r="J64" s="7" t="s">
        <v>2</v>
      </c>
      <c r="K64" s="7" t="s">
        <v>508</v>
      </c>
      <c r="L64" s="7">
        <v>1</v>
      </c>
      <c r="M64" s="7">
        <v>1</v>
      </c>
      <c r="N64" s="7" t="s">
        <v>82</v>
      </c>
      <c r="O64" s="7" t="s">
        <v>82</v>
      </c>
      <c r="P64" s="7" t="s">
        <v>259</v>
      </c>
      <c r="Q64" s="7"/>
      <c r="R64" s="12" t="s">
        <v>509</v>
      </c>
      <c r="S64" s="14" t="s">
        <v>19</v>
      </c>
      <c r="T64" s="7"/>
      <c r="U64" s="12" t="s">
        <v>19</v>
      </c>
      <c r="V64" s="12" t="s">
        <v>509</v>
      </c>
      <c r="W64" s="14" t="s">
        <v>510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511</v>
      </c>
      <c r="AD64" t="s">
        <v>6</v>
      </c>
      <c r="AE64" t="s">
        <v>204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512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513</v>
      </c>
      <c r="H65" s="7" t="s">
        <v>514</v>
      </c>
      <c r="I65" s="7" t="s">
        <v>78</v>
      </c>
      <c r="J65" s="7" t="s">
        <v>2</v>
      </c>
      <c r="K65" s="7" t="s">
        <v>515</v>
      </c>
      <c r="L65" s="7">
        <v>2</v>
      </c>
      <c r="M65" s="7">
        <v>1</v>
      </c>
      <c r="N65" s="7" t="s">
        <v>158</v>
      </c>
      <c r="O65" s="7" t="s">
        <v>82</v>
      </c>
      <c r="P65" s="7" t="s">
        <v>259</v>
      </c>
      <c r="Q65" s="7"/>
      <c r="R65" s="12" t="s">
        <v>516</v>
      </c>
      <c r="S65" s="14" t="s">
        <v>19</v>
      </c>
      <c r="T65" s="7"/>
      <c r="U65" s="12" t="s">
        <v>19</v>
      </c>
      <c r="V65" s="12" t="s">
        <v>516</v>
      </c>
      <c r="W65" s="14" t="s">
        <v>517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518</v>
      </c>
      <c r="AD65" t="s">
        <v>6</v>
      </c>
      <c r="AE65" t="s">
        <v>519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520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352</v>
      </c>
      <c r="H66" s="7" t="s">
        <v>353</v>
      </c>
      <c r="I66" s="7" t="s">
        <v>78</v>
      </c>
      <c r="J66" s="7" t="s">
        <v>2</v>
      </c>
      <c r="K66" s="7" t="s">
        <v>521</v>
      </c>
      <c r="L66" s="7">
        <v>1</v>
      </c>
      <c r="M66" s="7">
        <v>1</v>
      </c>
      <c r="N66" s="7" t="s">
        <v>297</v>
      </c>
      <c r="O66" s="7" t="s">
        <v>82</v>
      </c>
      <c r="P66" s="7" t="s">
        <v>259</v>
      </c>
      <c r="Q66" s="7"/>
      <c r="R66" s="12" t="s">
        <v>355</v>
      </c>
      <c r="S66" s="14" t="s">
        <v>19</v>
      </c>
      <c r="T66" s="7"/>
      <c r="U66" s="12" t="s">
        <v>19</v>
      </c>
      <c r="V66" s="12" t="s">
        <v>355</v>
      </c>
      <c r="W66" s="14" t="s">
        <v>356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357</v>
      </c>
      <c r="AD66" t="s">
        <v>6</v>
      </c>
      <c r="AE66" t="s">
        <v>187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522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523</v>
      </c>
      <c r="H67" s="7" t="s">
        <v>524</v>
      </c>
      <c r="I67" s="7" t="s">
        <v>78</v>
      </c>
      <c r="J67" s="7" t="s">
        <v>2</v>
      </c>
      <c r="K67" s="7" t="s">
        <v>525</v>
      </c>
      <c r="L67" s="7">
        <v>1</v>
      </c>
      <c r="M67" s="7">
        <v>2</v>
      </c>
      <c r="N67" s="7" t="s">
        <v>168</v>
      </c>
      <c r="O67" s="7" t="s">
        <v>81</v>
      </c>
      <c r="P67" s="7" t="s">
        <v>259</v>
      </c>
      <c r="Q67" s="7"/>
      <c r="R67" s="12" t="s">
        <v>371</v>
      </c>
      <c r="S67" s="14" t="s">
        <v>19</v>
      </c>
      <c r="T67" s="7"/>
      <c r="U67" s="12" t="s">
        <v>19</v>
      </c>
      <c r="V67" s="12" t="s">
        <v>371</v>
      </c>
      <c r="W67" s="14" t="s">
        <v>372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373</v>
      </c>
      <c r="AD67" t="s">
        <v>6</v>
      </c>
      <c r="AE67" t="s">
        <v>526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527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164</v>
      </c>
      <c r="H68" s="7" t="s">
        <v>165</v>
      </c>
      <c r="I68" s="7" t="s">
        <v>78</v>
      </c>
      <c r="J68" s="7" t="s">
        <v>2</v>
      </c>
      <c r="K68" s="7" t="s">
        <v>528</v>
      </c>
      <c r="L68" s="7">
        <v>1</v>
      </c>
      <c r="M68" s="7">
        <v>3</v>
      </c>
      <c r="N68" s="7" t="s">
        <v>80</v>
      </c>
      <c r="O68" s="7" t="s">
        <v>106</v>
      </c>
      <c r="P68" s="7" t="s">
        <v>259</v>
      </c>
      <c r="Q68" s="7"/>
      <c r="R68" s="12" t="s">
        <v>529</v>
      </c>
      <c r="S68" s="14" t="s">
        <v>19</v>
      </c>
      <c r="T68" s="7"/>
      <c r="U68" s="12" t="s">
        <v>19</v>
      </c>
      <c r="V68" s="12" t="s">
        <v>529</v>
      </c>
      <c r="W68" s="14" t="s">
        <v>225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530</v>
      </c>
      <c r="AD68" t="s">
        <v>6</v>
      </c>
      <c r="AE68" t="s">
        <v>531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532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533</v>
      </c>
      <c r="H69" s="7" t="s">
        <v>534</v>
      </c>
      <c r="I69" s="7" t="s">
        <v>78</v>
      </c>
      <c r="J69" s="7" t="s">
        <v>2</v>
      </c>
      <c r="K69" s="7" t="s">
        <v>535</v>
      </c>
      <c r="L69" s="7">
        <v>1</v>
      </c>
      <c r="M69" s="7">
        <v>2</v>
      </c>
      <c r="N69" s="7" t="s">
        <v>81</v>
      </c>
      <c r="O69" s="7" t="s">
        <v>81</v>
      </c>
      <c r="P69" s="7" t="s">
        <v>259</v>
      </c>
      <c r="Q69" s="7"/>
      <c r="R69" s="12" t="s">
        <v>373</v>
      </c>
      <c r="S69" s="14" t="s">
        <v>19</v>
      </c>
      <c r="T69" s="7"/>
      <c r="U69" s="12" t="s">
        <v>19</v>
      </c>
      <c r="V69" s="12" t="s">
        <v>373</v>
      </c>
      <c r="W69" s="14" t="s">
        <v>261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536</v>
      </c>
      <c r="AD69" t="s">
        <v>6</v>
      </c>
      <c r="AE69" t="s">
        <v>204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537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538</v>
      </c>
      <c r="H70" s="7" t="s">
        <v>539</v>
      </c>
      <c r="I70" s="7" t="s">
        <v>78</v>
      </c>
      <c r="J70" s="7" t="s">
        <v>2</v>
      </c>
      <c r="K70" s="7" t="s">
        <v>540</v>
      </c>
      <c r="L70" s="7">
        <v>1</v>
      </c>
      <c r="M70" s="7">
        <v>1</v>
      </c>
      <c r="N70" s="7" t="s">
        <v>82</v>
      </c>
      <c r="O70" s="7" t="s">
        <v>82</v>
      </c>
      <c r="P70" s="7" t="s">
        <v>259</v>
      </c>
      <c r="Q70" s="7"/>
      <c r="R70" s="12" t="s">
        <v>494</v>
      </c>
      <c r="S70" s="14" t="s">
        <v>19</v>
      </c>
      <c r="T70" s="7"/>
      <c r="U70" s="12" t="s">
        <v>19</v>
      </c>
      <c r="V70" s="12" t="s">
        <v>494</v>
      </c>
      <c r="W70" s="14" t="s">
        <v>495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496</v>
      </c>
      <c r="AD70" t="s">
        <v>6</v>
      </c>
      <c r="AE70" t="s">
        <v>86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541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542</v>
      </c>
      <c r="H71" s="7" t="s">
        <v>543</v>
      </c>
      <c r="I71" s="7" t="s">
        <v>78</v>
      </c>
      <c r="J71" s="7" t="s">
        <v>2</v>
      </c>
      <c r="K71" s="7" t="s">
        <v>544</v>
      </c>
      <c r="L71" s="7">
        <v>1</v>
      </c>
      <c r="M71" s="7">
        <v>1</v>
      </c>
      <c r="N71" s="7" t="s">
        <v>82</v>
      </c>
      <c r="O71" s="7" t="s">
        <v>82</v>
      </c>
      <c r="P71" s="7" t="s">
        <v>259</v>
      </c>
      <c r="Q71" s="7"/>
      <c r="R71" s="12" t="s">
        <v>545</v>
      </c>
      <c r="S71" s="14" t="s">
        <v>19</v>
      </c>
      <c r="T71" s="7"/>
      <c r="U71" s="12" t="s">
        <v>19</v>
      </c>
      <c r="V71" s="12" t="s">
        <v>545</v>
      </c>
      <c r="W71" s="14" t="s">
        <v>233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546</v>
      </c>
      <c r="AD71" t="s">
        <v>6</v>
      </c>
      <c r="AE71" t="s">
        <v>162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547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548</v>
      </c>
      <c r="H72" s="7" t="s">
        <v>549</v>
      </c>
      <c r="I72" s="7" t="s">
        <v>78</v>
      </c>
      <c r="J72" s="7" t="s">
        <v>2</v>
      </c>
      <c r="K72" s="7" t="s">
        <v>550</v>
      </c>
      <c r="L72" s="7">
        <v>1</v>
      </c>
      <c r="M72" s="7">
        <v>3</v>
      </c>
      <c r="N72" s="7" t="s">
        <v>106</v>
      </c>
      <c r="O72" s="7" t="s">
        <v>106</v>
      </c>
      <c r="P72" s="7" t="s">
        <v>259</v>
      </c>
      <c r="Q72" s="7"/>
      <c r="R72" s="12" t="s">
        <v>551</v>
      </c>
      <c r="S72" s="14" t="s">
        <v>19</v>
      </c>
      <c r="T72" s="7"/>
      <c r="U72" s="12" t="s">
        <v>19</v>
      </c>
      <c r="V72" s="12" t="s">
        <v>551</v>
      </c>
      <c r="W72" s="14" t="s">
        <v>552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553</v>
      </c>
      <c r="AD72" t="s">
        <v>6</v>
      </c>
      <c r="AE72" t="s">
        <v>162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555</v>
      </c>
      <c r="H73" s="7" t="s">
        <v>556</v>
      </c>
      <c r="I73" s="7" t="s">
        <v>78</v>
      </c>
      <c r="J73" s="7" t="s">
        <v>2</v>
      </c>
      <c r="K73" s="7" t="s">
        <v>557</v>
      </c>
      <c r="L73" s="7">
        <v>1</v>
      </c>
      <c r="M73" s="7">
        <v>1</v>
      </c>
      <c r="N73" s="7" t="s">
        <v>558</v>
      </c>
      <c r="O73" s="7" t="s">
        <v>82</v>
      </c>
      <c r="P73" s="7" t="s">
        <v>259</v>
      </c>
      <c r="Q73" s="7"/>
      <c r="R73" s="12" t="s">
        <v>559</v>
      </c>
      <c r="S73" s="14" t="s">
        <v>19</v>
      </c>
      <c r="T73" s="7"/>
      <c r="U73" s="12" t="s">
        <v>19</v>
      </c>
      <c r="V73" s="12" t="s">
        <v>559</v>
      </c>
      <c r="W73" s="14" t="s">
        <v>560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561</v>
      </c>
      <c r="AD73" t="s">
        <v>6</v>
      </c>
      <c r="AE73" t="s">
        <v>562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563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564</v>
      </c>
      <c r="H74" s="7" t="s">
        <v>565</v>
      </c>
      <c r="I74" s="7" t="s">
        <v>78</v>
      </c>
      <c r="J74" s="7" t="s">
        <v>2</v>
      </c>
      <c r="K74" s="7" t="s">
        <v>566</v>
      </c>
      <c r="L74" s="7">
        <v>1</v>
      </c>
      <c r="M74" s="7">
        <v>2</v>
      </c>
      <c r="N74" s="7" t="s">
        <v>168</v>
      </c>
      <c r="O74" s="7" t="s">
        <v>81</v>
      </c>
      <c r="P74" s="7" t="s">
        <v>259</v>
      </c>
      <c r="Q74" s="7"/>
      <c r="R74" s="12" t="s">
        <v>567</v>
      </c>
      <c r="S74" s="14" t="s">
        <v>19</v>
      </c>
      <c r="T74" s="7"/>
      <c r="U74" s="12" t="s">
        <v>19</v>
      </c>
      <c r="V74" s="12" t="s">
        <v>567</v>
      </c>
      <c r="W74" s="14" t="s">
        <v>568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569</v>
      </c>
      <c r="AD74" t="s">
        <v>6</v>
      </c>
      <c r="AE74" t="s">
        <v>570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571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572</v>
      </c>
      <c r="H75" s="7" t="s">
        <v>573</v>
      </c>
      <c r="I75" s="7" t="s">
        <v>78</v>
      </c>
      <c r="J75" s="7" t="s">
        <v>2</v>
      </c>
      <c r="K75" s="7" t="s">
        <v>574</v>
      </c>
      <c r="L75" s="7">
        <v>3</v>
      </c>
      <c r="M75" s="7">
        <v>1</v>
      </c>
      <c r="N75" s="7" t="s">
        <v>168</v>
      </c>
      <c r="O75" s="7" t="s">
        <v>82</v>
      </c>
      <c r="P75" s="7" t="s">
        <v>259</v>
      </c>
      <c r="Q75" s="7"/>
      <c r="R75" s="12" t="s">
        <v>575</v>
      </c>
      <c r="S75" s="14" t="s">
        <v>19</v>
      </c>
      <c r="T75" s="7"/>
      <c r="U75" s="12" t="s">
        <v>19</v>
      </c>
      <c r="V75" s="12" t="s">
        <v>575</v>
      </c>
      <c r="W75" s="14" t="s">
        <v>576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577</v>
      </c>
      <c r="AD75" t="s">
        <v>6</v>
      </c>
      <c r="AE75" t="s">
        <v>578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579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580</v>
      </c>
      <c r="H76" s="7" t="s">
        <v>581</v>
      </c>
      <c r="I76" s="7" t="s">
        <v>78</v>
      </c>
      <c r="J76" s="7" t="s">
        <v>2</v>
      </c>
      <c r="K76" s="7" t="s">
        <v>582</v>
      </c>
      <c r="L76" s="7">
        <v>1</v>
      </c>
      <c r="M76" s="7">
        <v>2</v>
      </c>
      <c r="N76" s="7" t="s">
        <v>105</v>
      </c>
      <c r="O76" s="7" t="s">
        <v>81</v>
      </c>
      <c r="P76" s="7" t="s">
        <v>259</v>
      </c>
      <c r="Q76" s="7"/>
      <c r="R76" s="12" t="s">
        <v>583</v>
      </c>
      <c r="S76" s="14" t="s">
        <v>19</v>
      </c>
      <c r="T76" s="7"/>
      <c r="U76" s="12" t="s">
        <v>19</v>
      </c>
      <c r="V76" s="12" t="s">
        <v>583</v>
      </c>
      <c r="W76" s="14" t="s">
        <v>584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585</v>
      </c>
      <c r="AD76" t="s">
        <v>6</v>
      </c>
      <c r="AE76" t="s">
        <v>586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587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588</v>
      </c>
      <c r="H77" s="7" t="s">
        <v>589</v>
      </c>
      <c r="I77" s="7" t="s">
        <v>78</v>
      </c>
      <c r="J77" s="7" t="s">
        <v>2</v>
      </c>
      <c r="K77" s="7" t="s">
        <v>590</v>
      </c>
      <c r="L77" s="7">
        <v>1</v>
      </c>
      <c r="M77" s="7">
        <v>1</v>
      </c>
      <c r="N77" s="7" t="s">
        <v>82</v>
      </c>
      <c r="O77" s="7" t="s">
        <v>82</v>
      </c>
      <c r="P77" s="7" t="s">
        <v>259</v>
      </c>
      <c r="Q77" s="7"/>
      <c r="R77" s="12" t="s">
        <v>362</v>
      </c>
      <c r="S77" s="14" t="s">
        <v>19</v>
      </c>
      <c r="T77" s="7"/>
      <c r="U77" s="12" t="s">
        <v>19</v>
      </c>
      <c r="V77" s="12" t="s">
        <v>362</v>
      </c>
      <c r="W77" s="14" t="s">
        <v>363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364</v>
      </c>
      <c r="AD77" t="s">
        <v>6</v>
      </c>
      <c r="AE77" t="s">
        <v>591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592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593</v>
      </c>
      <c r="H78" s="7" t="s">
        <v>594</v>
      </c>
      <c r="I78" s="7" t="s">
        <v>78</v>
      </c>
      <c r="J78" s="7" t="s">
        <v>2</v>
      </c>
      <c r="K78" s="7" t="s">
        <v>595</v>
      </c>
      <c r="L78" s="7">
        <v>1</v>
      </c>
      <c r="M78" s="7">
        <v>4</v>
      </c>
      <c r="N78" s="7" t="s">
        <v>105</v>
      </c>
      <c r="O78" s="7" t="s">
        <v>168</v>
      </c>
      <c r="P78" s="7" t="s">
        <v>259</v>
      </c>
      <c r="Q78" s="7"/>
      <c r="R78" s="12" t="s">
        <v>596</v>
      </c>
      <c r="S78" s="14" t="s">
        <v>19</v>
      </c>
      <c r="T78" s="7"/>
      <c r="U78" s="12" t="s">
        <v>19</v>
      </c>
      <c r="V78" s="12" t="s">
        <v>596</v>
      </c>
      <c r="W78" s="14" t="s">
        <v>597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598</v>
      </c>
      <c r="AD78" t="s">
        <v>6</v>
      </c>
      <c r="AE78" t="s">
        <v>350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599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600</v>
      </c>
      <c r="H79" s="7" t="s">
        <v>601</v>
      </c>
      <c r="I79" s="7" t="s">
        <v>78</v>
      </c>
      <c r="J79" s="7" t="s">
        <v>2</v>
      </c>
      <c r="K79" s="7" t="s">
        <v>602</v>
      </c>
      <c r="L79" s="7">
        <v>1</v>
      </c>
      <c r="M79" s="7">
        <v>1</v>
      </c>
      <c r="N79" s="7" t="s">
        <v>82</v>
      </c>
      <c r="O79" s="7" t="s">
        <v>82</v>
      </c>
      <c r="P79" s="7" t="s">
        <v>259</v>
      </c>
      <c r="Q79" s="7"/>
      <c r="R79" s="12" t="s">
        <v>153</v>
      </c>
      <c r="S79" s="14" t="s">
        <v>19</v>
      </c>
      <c r="T79" s="7"/>
      <c r="U79" s="12" t="s">
        <v>19</v>
      </c>
      <c r="V79" s="12" t="s">
        <v>153</v>
      </c>
      <c r="W79" s="14" t="s">
        <v>98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154</v>
      </c>
      <c r="AD79" t="s">
        <v>6</v>
      </c>
      <c r="AE79" t="s">
        <v>603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604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605</v>
      </c>
      <c r="H80" s="7" t="s">
        <v>606</v>
      </c>
      <c r="I80" s="7" t="s">
        <v>78</v>
      </c>
      <c r="J80" s="7" t="s">
        <v>2</v>
      </c>
      <c r="K80" s="7" t="s">
        <v>607</v>
      </c>
      <c r="L80" s="7">
        <v>1</v>
      </c>
      <c r="M80" s="7">
        <v>1</v>
      </c>
      <c r="N80" s="7" t="s">
        <v>82</v>
      </c>
      <c r="O80" s="7" t="s">
        <v>82</v>
      </c>
      <c r="P80" s="7" t="s">
        <v>259</v>
      </c>
      <c r="Q80" s="7"/>
      <c r="R80" s="12" t="s">
        <v>608</v>
      </c>
      <c r="S80" s="14" t="s">
        <v>19</v>
      </c>
      <c r="T80" s="7"/>
      <c r="U80" s="12" t="s">
        <v>19</v>
      </c>
      <c r="V80" s="12" t="s">
        <v>608</v>
      </c>
      <c r="W80" s="14" t="s">
        <v>340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609</v>
      </c>
      <c r="AD80" t="s">
        <v>6</v>
      </c>
      <c r="AE80" t="s">
        <v>416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610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284</v>
      </c>
      <c r="H81" s="7" t="s">
        <v>285</v>
      </c>
      <c r="I81" s="7" t="s">
        <v>78</v>
      </c>
      <c r="J81" s="7" t="s">
        <v>2</v>
      </c>
      <c r="K81" s="7" t="s">
        <v>611</v>
      </c>
      <c r="L81" s="7">
        <v>1</v>
      </c>
      <c r="M81" s="7">
        <v>1</v>
      </c>
      <c r="N81" s="7" t="s">
        <v>82</v>
      </c>
      <c r="O81" s="7" t="s">
        <v>82</v>
      </c>
      <c r="P81" s="7" t="s">
        <v>259</v>
      </c>
      <c r="Q81" s="7"/>
      <c r="R81" s="12" t="s">
        <v>97</v>
      </c>
      <c r="S81" s="14" t="s">
        <v>19</v>
      </c>
      <c r="T81" s="7"/>
      <c r="U81" s="12" t="s">
        <v>19</v>
      </c>
      <c r="V81" s="12" t="s">
        <v>97</v>
      </c>
      <c r="W81" s="14" t="s">
        <v>98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99</v>
      </c>
      <c r="AD81" t="s">
        <v>6</v>
      </c>
      <c r="AE81" t="s">
        <v>287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612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613</v>
      </c>
      <c r="H82" s="7" t="s">
        <v>614</v>
      </c>
      <c r="I82" s="7" t="s">
        <v>78</v>
      </c>
      <c r="J82" s="7" t="s">
        <v>2</v>
      </c>
      <c r="K82" s="7" t="s">
        <v>615</v>
      </c>
      <c r="L82" s="7">
        <v>1</v>
      </c>
      <c r="M82" s="7">
        <v>1</v>
      </c>
      <c r="N82" s="7" t="s">
        <v>82</v>
      </c>
      <c r="O82" s="7" t="s">
        <v>82</v>
      </c>
      <c r="P82" s="7" t="s">
        <v>259</v>
      </c>
      <c r="Q82" s="7"/>
      <c r="R82" s="12" t="s">
        <v>334</v>
      </c>
      <c r="S82" s="14" t="s">
        <v>19</v>
      </c>
      <c r="T82" s="7"/>
      <c r="U82" s="12" t="s">
        <v>19</v>
      </c>
      <c r="V82" s="12" t="s">
        <v>334</v>
      </c>
      <c r="W82" s="14" t="s">
        <v>335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210</v>
      </c>
      <c r="AD82" t="s">
        <v>6</v>
      </c>
      <c r="AE82" t="s">
        <v>172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616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617</v>
      </c>
      <c r="H83" s="7" t="s">
        <v>618</v>
      </c>
      <c r="I83" s="7" t="s">
        <v>78</v>
      </c>
      <c r="J83" s="7" t="s">
        <v>2</v>
      </c>
      <c r="K83" s="7" t="s">
        <v>619</v>
      </c>
      <c r="L83" s="7">
        <v>1</v>
      </c>
      <c r="M83" s="7">
        <v>1</v>
      </c>
      <c r="N83" s="7" t="s">
        <v>82</v>
      </c>
      <c r="O83" s="7" t="s">
        <v>82</v>
      </c>
      <c r="P83" s="7" t="s">
        <v>259</v>
      </c>
      <c r="Q83" s="7"/>
      <c r="R83" s="12" t="s">
        <v>620</v>
      </c>
      <c r="S83" s="14" t="s">
        <v>19</v>
      </c>
      <c r="T83" s="7"/>
      <c r="U83" s="12" t="s">
        <v>19</v>
      </c>
      <c r="V83" s="12" t="s">
        <v>620</v>
      </c>
      <c r="W83" s="14" t="s">
        <v>140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621</v>
      </c>
      <c r="AD83" t="s">
        <v>6</v>
      </c>
      <c r="AE83" t="s">
        <v>622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623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624</v>
      </c>
      <c r="H84" s="7" t="s">
        <v>625</v>
      </c>
      <c r="I84" s="7" t="s">
        <v>78</v>
      </c>
      <c r="J84" s="7" t="s">
        <v>2</v>
      </c>
      <c r="K84" s="7" t="s">
        <v>626</v>
      </c>
      <c r="L84" s="7">
        <v>3</v>
      </c>
      <c r="M84" s="7">
        <v>1</v>
      </c>
      <c r="N84" s="7" t="s">
        <v>82</v>
      </c>
      <c r="O84" s="7" t="s">
        <v>82</v>
      </c>
      <c r="P84" s="7" t="s">
        <v>259</v>
      </c>
      <c r="Q84" s="7"/>
      <c r="R84" s="12" t="s">
        <v>627</v>
      </c>
      <c r="S84" s="14" t="s">
        <v>19</v>
      </c>
      <c r="T84" s="7"/>
      <c r="U84" s="12" t="s">
        <v>19</v>
      </c>
      <c r="V84" s="12" t="s">
        <v>627</v>
      </c>
      <c r="W84" s="14" t="s">
        <v>154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628</v>
      </c>
      <c r="AD84" t="s">
        <v>6</v>
      </c>
      <c r="AE84" t="s">
        <v>629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630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631</v>
      </c>
      <c r="H85" s="7" t="s">
        <v>632</v>
      </c>
      <c r="I85" s="7" t="s">
        <v>78</v>
      </c>
      <c r="J85" s="7" t="s">
        <v>2</v>
      </c>
      <c r="K85" s="7" t="s">
        <v>633</v>
      </c>
      <c r="L85" s="7">
        <v>1</v>
      </c>
      <c r="M85" s="7">
        <v>1</v>
      </c>
      <c r="N85" s="7" t="s">
        <v>82</v>
      </c>
      <c r="O85" s="7" t="s">
        <v>82</v>
      </c>
      <c r="P85" s="7" t="s">
        <v>259</v>
      </c>
      <c r="Q85" s="7"/>
      <c r="R85" s="12" t="s">
        <v>608</v>
      </c>
      <c r="S85" s="14" t="s">
        <v>19</v>
      </c>
      <c r="T85" s="7"/>
      <c r="U85" s="12" t="s">
        <v>19</v>
      </c>
      <c r="V85" s="12" t="s">
        <v>608</v>
      </c>
      <c r="W85" s="14" t="s">
        <v>340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609</v>
      </c>
      <c r="AD85" t="s">
        <v>6</v>
      </c>
      <c r="AE85" t="s">
        <v>634</v>
      </c>
      <c r="AF85" t="s">
        <v>87</v>
      </c>
      <c r="AG85" t="s">
        <v>74</v>
      </c>
      <c r="AH85" t="s">
        <v>19</v>
      </c>
    </row>
    <row r="86" customHeight="1" spans="1:32">
      <c r="A86" s="10" t="s">
        <v>635</v>
      </c>
      <c r="B86" s="10"/>
      <c r="C86" s="10" t="s">
        <v>636</v>
      </c>
      <c r="D86" s="10"/>
      <c r="E86" s="10"/>
      <c r="F86" s="10"/>
      <c r="G86" s="10" t="s">
        <v>636</v>
      </c>
      <c r="H86" s="10" t="s">
        <v>636</v>
      </c>
      <c r="I86" s="10" t="s">
        <v>636</v>
      </c>
      <c r="J86" s="10" t="s">
        <v>636</v>
      </c>
      <c r="K86" s="10" t="s">
        <v>636</v>
      </c>
      <c r="L86" s="10" t="s">
        <v>636</v>
      </c>
      <c r="M86" s="10" t="s">
        <v>636</v>
      </c>
      <c r="N86" s="10" t="s">
        <v>636</v>
      </c>
      <c r="O86" s="10" t="s">
        <v>636</v>
      </c>
      <c r="P86" s="10" t="s">
        <v>636</v>
      </c>
      <c r="Q86" s="10"/>
      <c r="R86" s="13" t="s">
        <v>20</v>
      </c>
      <c r="S86" s="13" t="s">
        <v>21</v>
      </c>
      <c r="T86" s="10" t="s">
        <v>636</v>
      </c>
      <c r="U86" s="13"/>
      <c r="V86" s="13" t="s">
        <v>637</v>
      </c>
      <c r="W86" s="13" t="s">
        <v>22</v>
      </c>
      <c r="X86" s="13"/>
      <c r="Y86" s="13"/>
      <c r="Z86" s="13"/>
      <c r="AA86" s="10"/>
      <c r="AB86" s="13"/>
      <c r="AC86" s="10"/>
      <c r="AD86" s="10" t="s">
        <v>636</v>
      </c>
      <c r="AE86" s="10"/>
      <c r="AF8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638</v>
      </c>
      <c r="B1" s="4" t="s">
        <v>639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640</v>
      </c>
      <c r="H1" s="4" t="s">
        <v>641</v>
      </c>
      <c r="I1" s="4" t="s">
        <v>13</v>
      </c>
      <c r="J1" s="4" t="s">
        <v>17</v>
      </c>
      <c r="K1" s="4" t="s">
        <v>18</v>
      </c>
      <c r="L1" s="11" t="s">
        <v>642</v>
      </c>
      <c r="M1" s="4" t="s">
        <v>643</v>
      </c>
      <c r="N1" s="4" t="s">
        <v>644</v>
      </c>
    </row>
    <row r="2" ht="14.25" customHeight="1" spans="1:256">
      <c r="A2" s="6" t="s">
        <v>645</v>
      </c>
      <c r="B2" s="7" t="s">
        <v>646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647</v>
      </c>
      <c r="I2" s="12" t="s">
        <v>23</v>
      </c>
      <c r="J2" s="12" t="s">
        <v>19</v>
      </c>
      <c r="K2" s="12" t="s">
        <v>23</v>
      </c>
      <c r="L2" s="7" t="s">
        <v>648</v>
      </c>
      <c r="M2" s="7" t="s">
        <v>649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635</v>
      </c>
      <c r="B3" s="10" t="s">
        <v>636</v>
      </c>
      <c r="C3" s="10" t="s">
        <v>636</v>
      </c>
      <c r="D3" s="10" t="s">
        <v>636</v>
      </c>
      <c r="E3" s="10"/>
      <c r="F3" s="10"/>
      <c r="G3" s="10" t="s">
        <v>636</v>
      </c>
      <c r="H3" s="10" t="s">
        <v>636</v>
      </c>
      <c r="I3" s="13" t="s">
        <v>23</v>
      </c>
      <c r="J3" s="13"/>
      <c r="K3" s="13"/>
      <c r="L3" s="10"/>
      <c r="M3" s="10" t="s">
        <v>636</v>
      </c>
      <c r="N3" t="s">
        <v>636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650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3"/>
  <sheetViews>
    <sheetView tabSelected="1" workbookViewId="0">
      <selection activeCell="G107" sqref="G10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651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290</v>
      </c>
      <c r="E2" t="str">
        <f>VLOOKUP(A2,HOP!A:L,12,0)</f>
        <v>290.00</v>
      </c>
      <c r="F2" t="str">
        <f>VLOOKUP(A2,HOP!A:C,3,0)</f>
        <v>2196517</v>
      </c>
      <c r="G2">
        <f>D2-E2</f>
        <v>0</v>
      </c>
      <c r="H2" t="str">
        <f>$H$1&amp;F2</f>
        <v>，2196517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290</v>
      </c>
      <c r="E3" t="str">
        <f>VLOOKUP(A3,HOP!A:L,12,0)</f>
        <v>290.00</v>
      </c>
      <c r="F3" t="str">
        <f>VLOOKUP(A3,HOP!A:C,3,0)</f>
        <v>2196508</v>
      </c>
      <c r="G3">
        <f t="shared" ref="G3:G34" si="0">D3-E3</f>
        <v>0</v>
      </c>
      <c r="H3" t="str">
        <f t="shared" ref="H3:H34" si="1">$H$1&amp;F3</f>
        <v>，2196508</v>
      </c>
      <c r="I3" t="str">
        <f>VLOOKUP(A3,HOP!A:T,20,0)</f>
        <v>直连</v>
      </c>
    </row>
    <row r="4" ht="14.25" hidden="1" customHeight="1" spans="1:9">
      <c r="A4" s="6" t="s">
        <v>90</v>
      </c>
      <c r="B4" s="7" t="s">
        <v>81</v>
      </c>
      <c r="C4" s="7" t="s">
        <v>82</v>
      </c>
      <c r="D4" s="3">
        <v>290</v>
      </c>
      <c r="E4" t="str">
        <f>VLOOKUP(A4,HOP!A:L,12,0)</f>
        <v>290.00</v>
      </c>
      <c r="F4" t="str">
        <f>VLOOKUP(A4,HOP!A:C,3,0)</f>
        <v>2196512</v>
      </c>
      <c r="G4">
        <f t="shared" si="0"/>
        <v>0</v>
      </c>
      <c r="H4" t="str">
        <f t="shared" si="1"/>
        <v>，2196512</v>
      </c>
      <c r="I4" t="str">
        <f>VLOOKUP(A4,HOP!A:T,20,0)</f>
        <v>直连</v>
      </c>
    </row>
    <row r="5" ht="14.25" hidden="1" customHeight="1" spans="1:9">
      <c r="A5" s="6" t="s">
        <v>92</v>
      </c>
      <c r="B5" s="7" t="s">
        <v>81</v>
      </c>
      <c r="C5" s="7" t="s">
        <v>82</v>
      </c>
      <c r="D5" s="3">
        <v>153</v>
      </c>
      <c r="E5" t="str">
        <f>VLOOKUP(A5,HOP!A:L,12,0)</f>
        <v>153.00</v>
      </c>
      <c r="F5" t="str">
        <f>VLOOKUP(A5,HOP!A:C,3,0)</f>
        <v>2198821</v>
      </c>
      <c r="G5">
        <f t="shared" si="0"/>
        <v>0</v>
      </c>
      <c r="H5" t="str">
        <f t="shared" si="1"/>
        <v>，2198821</v>
      </c>
      <c r="I5" t="str">
        <f>VLOOKUP(A5,HOP!A:T,20,0)</f>
        <v>直连</v>
      </c>
    </row>
    <row r="6" ht="14.25" hidden="1" customHeight="1" spans="1:9">
      <c r="A6" s="6" t="s">
        <v>101</v>
      </c>
      <c r="B6" s="7" t="s">
        <v>106</v>
      </c>
      <c r="C6" s="7" t="s">
        <v>82</v>
      </c>
      <c r="D6" s="3">
        <v>3258</v>
      </c>
      <c r="E6" t="str">
        <f>VLOOKUP(A6,HOP!A:L,12,0)</f>
        <v>3258.00</v>
      </c>
      <c r="F6" t="str">
        <f>VLOOKUP(A6,HOP!A:C,3,0)</f>
        <v>2205102</v>
      </c>
      <c r="G6">
        <f t="shared" si="0"/>
        <v>0</v>
      </c>
      <c r="H6" t="str">
        <f t="shared" si="1"/>
        <v>，2205102</v>
      </c>
      <c r="I6" t="str">
        <f>VLOOKUP(A6,HOP!A:T,20,0)</f>
        <v>直连</v>
      </c>
    </row>
    <row r="7" ht="14.25" hidden="1" customHeight="1" spans="1:9">
      <c r="A7" s="6" t="s">
        <v>111</v>
      </c>
      <c r="B7" s="7" t="s">
        <v>81</v>
      </c>
      <c r="C7" s="7" t="s">
        <v>82</v>
      </c>
      <c r="D7" s="3">
        <v>239</v>
      </c>
      <c r="E7" t="str">
        <f>VLOOKUP(A7,HOP!A:L,12,0)</f>
        <v>239.00</v>
      </c>
      <c r="F7" t="str">
        <f>VLOOKUP(A7,HOP!A:C,3,0)</f>
        <v>2206990</v>
      </c>
      <c r="G7">
        <f t="shared" si="0"/>
        <v>0</v>
      </c>
      <c r="H7" t="str">
        <f t="shared" si="1"/>
        <v>，2206990</v>
      </c>
      <c r="I7" t="str">
        <f>VLOOKUP(A7,HOP!A:T,20,0)</f>
        <v>直连</v>
      </c>
    </row>
    <row r="8" ht="14.25" hidden="1" customHeight="1" spans="1:9">
      <c r="A8" s="6" t="s">
        <v>119</v>
      </c>
      <c r="B8" s="7" t="s">
        <v>81</v>
      </c>
      <c r="C8" s="7" t="s">
        <v>82</v>
      </c>
      <c r="D8" s="3">
        <v>344</v>
      </c>
      <c r="E8" t="str">
        <f>VLOOKUP(A8,HOP!A:L,12,0)</f>
        <v>344.00</v>
      </c>
      <c r="F8" t="str">
        <f>VLOOKUP(A8,HOP!A:C,3,0)</f>
        <v>2208144</v>
      </c>
      <c r="G8">
        <f t="shared" si="0"/>
        <v>0</v>
      </c>
      <c r="H8" t="str">
        <f t="shared" si="1"/>
        <v>，2208144</v>
      </c>
      <c r="I8" t="str">
        <f>VLOOKUP(A8,HOP!A:T,20,0)</f>
        <v>直连</v>
      </c>
    </row>
    <row r="9" ht="14.25" hidden="1" customHeight="1" spans="1:9">
      <c r="A9" s="6" t="s">
        <v>127</v>
      </c>
      <c r="B9" s="7" t="s">
        <v>81</v>
      </c>
      <c r="C9" s="7" t="s">
        <v>82</v>
      </c>
      <c r="D9" s="3">
        <v>728</v>
      </c>
      <c r="E9" t="str">
        <f>VLOOKUP(A9,HOP!A:L,12,0)</f>
        <v>728.00</v>
      </c>
      <c r="F9" t="str">
        <f>VLOOKUP(A9,HOP!A:C,3,0)</f>
        <v>2207843</v>
      </c>
      <c r="G9">
        <f t="shared" si="0"/>
        <v>0</v>
      </c>
      <c r="H9" t="str">
        <f t="shared" si="1"/>
        <v>，2207843</v>
      </c>
      <c r="I9" t="str">
        <f>VLOOKUP(A9,HOP!A:T,20,0)</f>
        <v>直连</v>
      </c>
    </row>
    <row r="10" ht="14.25" hidden="1" customHeight="1" spans="1:9">
      <c r="A10" s="6" t="s">
        <v>135</v>
      </c>
      <c r="B10" s="7" t="s">
        <v>81</v>
      </c>
      <c r="C10" s="7" t="s">
        <v>82</v>
      </c>
      <c r="D10" s="3">
        <v>321</v>
      </c>
      <c r="E10" t="str">
        <f>VLOOKUP(A10,HOP!A:L,12,0)</f>
        <v>321.00</v>
      </c>
      <c r="F10" t="str">
        <f>VLOOKUP(A10,HOP!A:C,3,0)</f>
        <v>2208041</v>
      </c>
      <c r="G10">
        <f t="shared" si="0"/>
        <v>0</v>
      </c>
      <c r="H10" t="str">
        <f t="shared" si="1"/>
        <v>，2208041</v>
      </c>
      <c r="I10" t="str">
        <f>VLOOKUP(A10,HOP!A:T,20,0)</f>
        <v>直连</v>
      </c>
    </row>
    <row r="11" ht="14.25" hidden="1" customHeight="1" spans="1:9">
      <c r="A11" s="6" t="s">
        <v>142</v>
      </c>
      <c r="B11" s="7" t="s">
        <v>81</v>
      </c>
      <c r="C11" s="7" t="s">
        <v>82</v>
      </c>
      <c r="D11" s="3">
        <v>148</v>
      </c>
      <c r="E11" t="str">
        <f>VLOOKUP(A11,HOP!A:L,12,0)</f>
        <v>148.00</v>
      </c>
      <c r="F11" t="str">
        <f>VLOOKUP(A11,HOP!A:C,3,0)</f>
        <v>2208579</v>
      </c>
      <c r="G11">
        <f t="shared" si="0"/>
        <v>0</v>
      </c>
      <c r="H11" t="str">
        <f t="shared" si="1"/>
        <v>，2208579</v>
      </c>
      <c r="I11" t="str">
        <f>VLOOKUP(A11,HOP!A:T,20,0)</f>
        <v>直连</v>
      </c>
    </row>
    <row r="12" ht="14.25" hidden="1" customHeight="1" spans="1:9">
      <c r="A12" s="6" t="s">
        <v>149</v>
      </c>
      <c r="B12" s="7" t="s">
        <v>81</v>
      </c>
      <c r="C12" s="7" t="s">
        <v>82</v>
      </c>
      <c r="D12" s="3">
        <v>147</v>
      </c>
      <c r="E12" t="str">
        <f>VLOOKUP(A12,HOP!A:L,12,0)</f>
        <v>147.00</v>
      </c>
      <c r="F12" t="str">
        <f>VLOOKUP(A12,HOP!A:C,3,0)</f>
        <v>2208356</v>
      </c>
      <c r="G12">
        <f t="shared" si="0"/>
        <v>0</v>
      </c>
      <c r="H12" t="str">
        <f t="shared" si="1"/>
        <v>，2208356</v>
      </c>
      <c r="I12" t="str">
        <f>VLOOKUP(A12,HOP!A:T,20,0)</f>
        <v>直连</v>
      </c>
    </row>
    <row r="13" ht="14.25" hidden="1" customHeight="1" spans="1:9">
      <c r="A13" s="6" t="s">
        <v>156</v>
      </c>
      <c r="B13" s="7" t="s">
        <v>81</v>
      </c>
      <c r="C13" s="7" t="s">
        <v>82</v>
      </c>
      <c r="D13" s="3">
        <v>211</v>
      </c>
      <c r="E13" t="str">
        <f>VLOOKUP(A13,HOP!A:L,12,0)</f>
        <v>211.00</v>
      </c>
      <c r="F13" t="str">
        <f>VLOOKUP(A13,HOP!A:C,3,0)</f>
        <v>2204488</v>
      </c>
      <c r="G13">
        <f t="shared" si="0"/>
        <v>0</v>
      </c>
      <c r="H13" t="str">
        <f t="shared" si="1"/>
        <v>，2204488</v>
      </c>
      <c r="I13" t="str">
        <f>VLOOKUP(A13,HOP!A:T,20,0)</f>
        <v>直连</v>
      </c>
    </row>
    <row r="14" ht="14.25" hidden="1" customHeight="1" spans="1:9">
      <c r="A14" s="6" t="s">
        <v>163</v>
      </c>
      <c r="B14" s="7" t="s">
        <v>168</v>
      </c>
      <c r="C14" s="7" t="s">
        <v>82</v>
      </c>
      <c r="D14" s="3">
        <v>1773</v>
      </c>
      <c r="E14" t="str">
        <f>VLOOKUP(A14,HOP!A:L,12,0)</f>
        <v>1773.00</v>
      </c>
      <c r="F14" t="str">
        <f>VLOOKUP(A14,HOP!A:C,3,0)</f>
        <v>2197510</v>
      </c>
      <c r="G14">
        <f t="shared" si="0"/>
        <v>0</v>
      </c>
      <c r="H14" t="str">
        <f t="shared" si="1"/>
        <v>，2197510</v>
      </c>
      <c r="I14" t="str">
        <f>VLOOKUP(A14,HOP!A:T,20,0)</f>
        <v>直连</v>
      </c>
    </row>
    <row r="15" ht="14.25" hidden="1" customHeight="1" spans="1:9">
      <c r="A15" s="6" t="s">
        <v>173</v>
      </c>
      <c r="B15" s="7" t="s">
        <v>81</v>
      </c>
      <c r="C15" s="7" t="s">
        <v>82</v>
      </c>
      <c r="D15" s="3">
        <v>166</v>
      </c>
      <c r="E15" t="str">
        <f>VLOOKUP(A15,HOP!A:L,12,0)</f>
        <v>166.00</v>
      </c>
      <c r="F15" t="str">
        <f>VLOOKUP(A15,HOP!A:C,3,0)</f>
        <v>2208186</v>
      </c>
      <c r="G15">
        <f t="shared" si="0"/>
        <v>0</v>
      </c>
      <c r="H15" t="str">
        <f t="shared" si="1"/>
        <v>，2208186</v>
      </c>
      <c r="I15" t="str">
        <f>VLOOKUP(A15,HOP!A:T,20,0)</f>
        <v>直连</v>
      </c>
    </row>
    <row r="16" ht="14.25" hidden="1" customHeight="1" spans="1:9">
      <c r="A16" s="6" t="s">
        <v>180</v>
      </c>
      <c r="B16" s="7" t="s">
        <v>81</v>
      </c>
      <c r="C16" s="7" t="s">
        <v>82</v>
      </c>
      <c r="D16" s="3">
        <v>112</v>
      </c>
      <c r="E16" t="str">
        <f>VLOOKUP(A16,HOP!A:L,12,0)</f>
        <v>112.00</v>
      </c>
      <c r="F16" t="str">
        <f>VLOOKUP(A16,HOP!A:C,3,0)</f>
        <v>2208274</v>
      </c>
      <c r="G16">
        <f t="shared" si="0"/>
        <v>0</v>
      </c>
      <c r="H16" t="str">
        <f t="shared" si="1"/>
        <v>，2208274</v>
      </c>
      <c r="I16" t="str">
        <f>VLOOKUP(A16,HOP!A:T,20,0)</f>
        <v>直连</v>
      </c>
    </row>
    <row r="17" ht="14.25" hidden="1" customHeight="1" spans="1:9">
      <c r="A17" s="6" t="s">
        <v>188</v>
      </c>
      <c r="B17" s="7" t="s">
        <v>106</v>
      </c>
      <c r="C17" s="7" t="s">
        <v>82</v>
      </c>
      <c r="D17" s="3">
        <v>454</v>
      </c>
      <c r="E17" t="str">
        <f>VLOOKUP(A17,HOP!A:L,12,0)</f>
        <v>454.00</v>
      </c>
      <c r="F17" t="str">
        <f>VLOOKUP(A17,HOP!A:C,3,0)</f>
        <v>2207438</v>
      </c>
      <c r="G17">
        <f t="shared" si="0"/>
        <v>0</v>
      </c>
      <c r="H17" t="str">
        <f t="shared" si="1"/>
        <v>，2207438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168</v>
      </c>
      <c r="C18" s="7" t="s">
        <v>82</v>
      </c>
      <c r="D18" s="3">
        <v>1518</v>
      </c>
      <c r="E18" t="str">
        <f>VLOOKUP(A18,HOP!A:L,12,0)</f>
        <v>1518.00</v>
      </c>
      <c r="F18" t="str">
        <f>VLOOKUP(A18,HOP!A:C,3,0)</f>
        <v>2190573</v>
      </c>
      <c r="G18">
        <f t="shared" si="0"/>
        <v>0</v>
      </c>
      <c r="H18" t="str">
        <f t="shared" si="1"/>
        <v>，2190573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106</v>
      </c>
      <c r="C19" s="7" t="s">
        <v>82</v>
      </c>
      <c r="D19" s="3">
        <v>920</v>
      </c>
      <c r="E19" t="str">
        <f>VLOOKUP(A19,HOP!A:L,12,0)</f>
        <v>920.00</v>
      </c>
      <c r="F19" t="str">
        <f>VLOOKUP(A19,HOP!A:C,3,0)</f>
        <v>2207155</v>
      </c>
      <c r="G19">
        <f t="shared" si="0"/>
        <v>0</v>
      </c>
      <c r="H19" t="str">
        <f t="shared" si="1"/>
        <v>，2207155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81</v>
      </c>
      <c r="C20" s="7" t="s">
        <v>82</v>
      </c>
      <c r="D20" s="3">
        <v>118</v>
      </c>
      <c r="E20" t="str">
        <f>VLOOKUP(A20,HOP!A:L,12,0)</f>
        <v>118.00</v>
      </c>
      <c r="F20" t="str">
        <f>VLOOKUP(A20,HOP!A:C,3,0)</f>
        <v>2208142</v>
      </c>
      <c r="G20">
        <f t="shared" si="0"/>
        <v>0</v>
      </c>
      <c r="H20" t="str">
        <f t="shared" si="1"/>
        <v>，2208142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81</v>
      </c>
      <c r="C21" s="7" t="s">
        <v>82</v>
      </c>
      <c r="D21" s="3">
        <v>242</v>
      </c>
      <c r="E21" t="str">
        <f>VLOOKUP(A21,HOP!A:L,12,0)</f>
        <v>242.00</v>
      </c>
      <c r="F21" t="str">
        <f>VLOOKUP(A21,HOP!A:C,3,0)</f>
        <v>2208353</v>
      </c>
      <c r="G21">
        <f t="shared" si="0"/>
        <v>0</v>
      </c>
      <c r="H21" t="str">
        <f t="shared" si="1"/>
        <v>，2208353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106</v>
      </c>
      <c r="C22" s="7" t="s">
        <v>82</v>
      </c>
      <c r="D22" s="3">
        <v>176</v>
      </c>
      <c r="E22" t="str">
        <f>VLOOKUP(A22,HOP!A:L,12,0)</f>
        <v>176.00</v>
      </c>
      <c r="F22" t="str">
        <f>VLOOKUP(A22,HOP!A:C,3,0)</f>
        <v>2207428</v>
      </c>
      <c r="G22">
        <f t="shared" si="0"/>
        <v>0</v>
      </c>
      <c r="H22" t="str">
        <f t="shared" si="1"/>
        <v>，2207428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81</v>
      </c>
      <c r="C23" s="7" t="s">
        <v>82</v>
      </c>
      <c r="D23" s="3">
        <v>164</v>
      </c>
      <c r="E23" t="str">
        <f>VLOOKUP(A23,HOP!A:L,12,0)</f>
        <v>164.00</v>
      </c>
      <c r="F23" t="str">
        <f>VLOOKUP(A23,HOP!A:C,3,0)</f>
        <v>2207588</v>
      </c>
      <c r="G23">
        <f t="shared" si="0"/>
        <v>0</v>
      </c>
      <c r="H23" t="str">
        <f t="shared" si="1"/>
        <v>，2207588</v>
      </c>
      <c r="I23" t="str">
        <f>VLOOKUP(A23,HOP!A:T,20,0)</f>
        <v>直连</v>
      </c>
    </row>
    <row r="24" ht="14.25" customHeight="1" spans="1:10">
      <c r="A24" s="43" t="s">
        <v>242</v>
      </c>
      <c r="B24" s="7" t="s">
        <v>247</v>
      </c>
      <c r="C24" s="7" t="s">
        <v>248</v>
      </c>
      <c r="D24" s="3">
        <v>158.54</v>
      </c>
      <c r="E24">
        <v>168</v>
      </c>
      <c r="F24">
        <v>2184845</v>
      </c>
      <c r="G24">
        <f t="shared" si="0"/>
        <v>-9.46000000000001</v>
      </c>
      <c r="H24" t="str">
        <f t="shared" si="1"/>
        <v>，2184845</v>
      </c>
      <c r="I24" t="e">
        <f>VLOOKUP(A24,HOP!A:T,20,0)</f>
        <v>#N/A</v>
      </c>
      <c r="J24" s="5" t="s">
        <v>652</v>
      </c>
    </row>
    <row r="25" ht="14.25" hidden="1" customHeight="1" spans="1:9">
      <c r="A25" s="6" t="s">
        <v>255</v>
      </c>
      <c r="B25" s="7" t="s">
        <v>81</v>
      </c>
      <c r="C25" s="7" t="s">
        <v>259</v>
      </c>
      <c r="D25" s="3">
        <v>442</v>
      </c>
      <c r="E25" t="str">
        <f>VLOOKUP(A25,HOP!A:L,12,0)</f>
        <v>442.00</v>
      </c>
      <c r="F25" t="str">
        <f>VLOOKUP(A25,HOP!A:C,3,0)</f>
        <v>2207616</v>
      </c>
      <c r="G25">
        <f t="shared" si="0"/>
        <v>0</v>
      </c>
      <c r="H25" t="str">
        <f t="shared" si="1"/>
        <v>，2207616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82</v>
      </c>
      <c r="C26" s="7" t="s">
        <v>259</v>
      </c>
      <c r="D26" s="3">
        <v>180</v>
      </c>
      <c r="E26" t="str">
        <f>VLOOKUP(A26,HOP!A:L,12,0)</f>
        <v>180.00</v>
      </c>
      <c r="F26" t="str">
        <f>VLOOKUP(A26,HOP!A:C,3,0)</f>
        <v>2194406</v>
      </c>
      <c r="G26">
        <f t="shared" si="0"/>
        <v>0</v>
      </c>
      <c r="H26" t="str">
        <f t="shared" si="1"/>
        <v>，2194406</v>
      </c>
      <c r="I26" t="str">
        <f>VLOOKUP(A26,HOP!A:T,20,0)</f>
        <v>直连</v>
      </c>
    </row>
    <row r="27" ht="14.25" hidden="1" customHeight="1" spans="1:9">
      <c r="A27" s="6" t="s">
        <v>273</v>
      </c>
      <c r="B27" s="7" t="s">
        <v>82</v>
      </c>
      <c r="C27" s="7" t="s">
        <v>259</v>
      </c>
      <c r="D27" s="3">
        <v>183</v>
      </c>
      <c r="E27" t="str">
        <f>VLOOKUP(A27,HOP!A:L,12,0)</f>
        <v>183.00</v>
      </c>
      <c r="F27" t="str">
        <f>VLOOKUP(A27,HOP!A:C,3,0)</f>
        <v>2209093</v>
      </c>
      <c r="G27">
        <f t="shared" si="0"/>
        <v>0</v>
      </c>
      <c r="H27" t="str">
        <f t="shared" si="1"/>
        <v>，2209093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82</v>
      </c>
      <c r="C28" s="7" t="s">
        <v>259</v>
      </c>
      <c r="D28" s="3">
        <v>147</v>
      </c>
      <c r="E28" t="str">
        <f>VLOOKUP(A28,HOP!A:L,12,0)</f>
        <v>147.00</v>
      </c>
      <c r="F28" t="str">
        <f>VLOOKUP(A28,HOP!A:C,3,0)</f>
        <v>2209426</v>
      </c>
      <c r="G28">
        <f t="shared" si="0"/>
        <v>0</v>
      </c>
      <c r="H28" t="str">
        <f t="shared" si="1"/>
        <v>，2209426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82</v>
      </c>
      <c r="C29" s="7" t="s">
        <v>259</v>
      </c>
      <c r="D29" s="3">
        <v>153</v>
      </c>
      <c r="E29" t="str">
        <f>VLOOKUP(A29,HOP!A:L,12,0)</f>
        <v>153.00</v>
      </c>
      <c r="F29" t="str">
        <f>VLOOKUP(A29,HOP!A:C,3,0)</f>
        <v>2209456</v>
      </c>
      <c r="G29">
        <f t="shared" si="0"/>
        <v>0</v>
      </c>
      <c r="H29" t="str">
        <f t="shared" si="1"/>
        <v>，2209456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82</v>
      </c>
      <c r="C30" s="7" t="s">
        <v>259</v>
      </c>
      <c r="D30" s="3">
        <v>242</v>
      </c>
      <c r="E30" t="str">
        <f>VLOOKUP(A30,HOP!A:L,12,0)</f>
        <v>242.00</v>
      </c>
      <c r="F30" t="str">
        <f>VLOOKUP(A30,HOP!A:C,3,0)</f>
        <v>2197105</v>
      </c>
      <c r="G30">
        <f t="shared" si="0"/>
        <v>0</v>
      </c>
      <c r="H30" t="str">
        <f t="shared" si="1"/>
        <v>，2197105</v>
      </c>
      <c r="I30" t="str">
        <f>VLOOKUP(A30,HOP!A:T,20,0)</f>
        <v>直连</v>
      </c>
    </row>
    <row r="31" ht="14.25" hidden="1" customHeight="1" spans="1:9">
      <c r="A31" s="6" t="s">
        <v>293</v>
      </c>
      <c r="B31" s="7" t="s">
        <v>82</v>
      </c>
      <c r="C31" s="7" t="s">
        <v>259</v>
      </c>
      <c r="D31" s="3">
        <v>958</v>
      </c>
      <c r="E31" t="str">
        <f>VLOOKUP(A31,HOP!A:L,12,0)</f>
        <v>958.00</v>
      </c>
      <c r="F31" t="str">
        <f>VLOOKUP(A31,HOP!A:C,3,0)</f>
        <v>2202571</v>
      </c>
      <c r="G31">
        <f t="shared" si="0"/>
        <v>0</v>
      </c>
      <c r="H31" t="str">
        <f t="shared" si="1"/>
        <v>，2202571</v>
      </c>
      <c r="I31" t="str">
        <f>VLOOKUP(A31,HOP!A:T,20,0)</f>
        <v>直连</v>
      </c>
    </row>
    <row r="32" ht="14.25" hidden="1" customHeight="1" spans="1:9">
      <c r="A32" s="6" t="s">
        <v>302</v>
      </c>
      <c r="B32" s="7" t="s">
        <v>82</v>
      </c>
      <c r="C32" s="7" t="s">
        <v>259</v>
      </c>
      <c r="D32" s="3">
        <v>545</v>
      </c>
      <c r="E32" t="str">
        <f>VLOOKUP(A32,HOP!A:L,12,0)</f>
        <v>545.00</v>
      </c>
      <c r="F32" t="str">
        <f>VLOOKUP(A32,HOP!A:C,3,0)</f>
        <v>2208805</v>
      </c>
      <c r="G32">
        <f t="shared" si="0"/>
        <v>0</v>
      </c>
      <c r="H32" t="str">
        <f t="shared" si="1"/>
        <v>，2208805</v>
      </c>
      <c r="I32" t="str">
        <f>VLOOKUP(A32,HOP!A:T,20,0)</f>
        <v>直连</v>
      </c>
    </row>
    <row r="33" ht="14.25" hidden="1" customHeight="1" spans="1:9">
      <c r="A33" s="6" t="s">
        <v>310</v>
      </c>
      <c r="B33" s="7" t="s">
        <v>82</v>
      </c>
      <c r="C33" s="7" t="s">
        <v>259</v>
      </c>
      <c r="D33" s="3">
        <v>643</v>
      </c>
      <c r="E33" t="str">
        <f>VLOOKUP(A33,HOP!A:L,12,0)</f>
        <v>643.00</v>
      </c>
      <c r="F33" t="str">
        <f>VLOOKUP(A33,HOP!A:C,3,0)</f>
        <v>2208804</v>
      </c>
      <c r="G33">
        <f t="shared" si="0"/>
        <v>0</v>
      </c>
      <c r="H33" t="str">
        <f t="shared" si="1"/>
        <v>，2208804</v>
      </c>
      <c r="I33" t="str">
        <f>VLOOKUP(A33,HOP!A:T,20,0)</f>
        <v>直连</v>
      </c>
    </row>
    <row r="34" ht="14.25" hidden="1" customHeight="1" spans="1:9">
      <c r="A34" s="6" t="s">
        <v>315</v>
      </c>
      <c r="B34" s="7" t="s">
        <v>82</v>
      </c>
      <c r="C34" s="7" t="s">
        <v>259</v>
      </c>
      <c r="D34" s="3">
        <v>226</v>
      </c>
      <c r="E34" t="str">
        <f>VLOOKUP(A34,HOP!A:L,12,0)</f>
        <v>226.00</v>
      </c>
      <c r="F34" t="str">
        <f>VLOOKUP(A34,HOP!A:C,3,0)</f>
        <v>2209430</v>
      </c>
      <c r="G34">
        <f t="shared" si="0"/>
        <v>0</v>
      </c>
      <c r="H34" t="str">
        <f t="shared" si="1"/>
        <v>，2209430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81</v>
      </c>
      <c r="C35" s="7" t="s">
        <v>259</v>
      </c>
      <c r="D35" s="3">
        <v>244</v>
      </c>
      <c r="E35" t="str">
        <f>VLOOKUP(A35,HOP!A:L,12,0)</f>
        <v>244.00</v>
      </c>
      <c r="F35" t="str">
        <f>VLOOKUP(A35,HOP!A:C,3,0)</f>
        <v>2208562</v>
      </c>
      <c r="G35">
        <f t="shared" ref="G35:G66" si="2">D35-E35</f>
        <v>0</v>
      </c>
      <c r="H35" t="str">
        <f t="shared" ref="H35:H66" si="3">$H$1&amp;F35</f>
        <v>，2208562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82</v>
      </c>
      <c r="C36" s="7" t="s">
        <v>259</v>
      </c>
      <c r="D36" s="3">
        <v>138</v>
      </c>
      <c r="E36" t="str">
        <f>VLOOKUP(A36,HOP!A:L,12,0)</f>
        <v>138.00</v>
      </c>
      <c r="F36" t="str">
        <f>VLOOKUP(A36,HOP!A:C,3,0)</f>
        <v>2208405</v>
      </c>
      <c r="G36">
        <f t="shared" si="2"/>
        <v>0</v>
      </c>
      <c r="H36" t="str">
        <f t="shared" si="3"/>
        <v>，2208405</v>
      </c>
      <c r="I36" t="str">
        <f>VLOOKUP(A36,HOP!A:T,20,0)</f>
        <v>直连</v>
      </c>
    </row>
    <row r="37" ht="14.25" hidden="1" customHeight="1" spans="1:9">
      <c r="A37" s="6" t="s">
        <v>336</v>
      </c>
      <c r="B37" s="7" t="s">
        <v>82</v>
      </c>
      <c r="C37" s="7" t="s">
        <v>259</v>
      </c>
      <c r="D37" s="3">
        <v>156</v>
      </c>
      <c r="E37" t="str">
        <f>VLOOKUP(A37,HOP!A:L,12,0)</f>
        <v>156.00</v>
      </c>
      <c r="F37" t="str">
        <f>VLOOKUP(A37,HOP!A:C,3,0)</f>
        <v>2209012</v>
      </c>
      <c r="G37">
        <f t="shared" si="2"/>
        <v>0</v>
      </c>
      <c r="H37" t="str">
        <f t="shared" si="3"/>
        <v>，2209012</v>
      </c>
      <c r="I37" t="str">
        <f>VLOOKUP(A37,HOP!A:T,20,0)</f>
        <v>直连</v>
      </c>
    </row>
    <row r="38" ht="14.25" hidden="1" customHeight="1" spans="1:9">
      <c r="A38" s="6" t="s">
        <v>343</v>
      </c>
      <c r="B38" s="7" t="s">
        <v>82</v>
      </c>
      <c r="C38" s="7" t="s">
        <v>259</v>
      </c>
      <c r="D38" s="3">
        <v>219</v>
      </c>
      <c r="E38" t="str">
        <f>VLOOKUP(A38,HOP!A:L,12,0)</f>
        <v>219.00</v>
      </c>
      <c r="F38" t="str">
        <f>VLOOKUP(A38,HOP!A:C,3,0)</f>
        <v>2209013</v>
      </c>
      <c r="G38">
        <f t="shared" si="2"/>
        <v>0</v>
      </c>
      <c r="H38" t="str">
        <f t="shared" si="3"/>
        <v>，2209013</v>
      </c>
      <c r="I38" t="str">
        <f>VLOOKUP(A38,HOP!A:T,20,0)</f>
        <v>直连</v>
      </c>
    </row>
    <row r="39" ht="14.25" hidden="1" customHeight="1" spans="1:9">
      <c r="A39" s="6" t="s">
        <v>351</v>
      </c>
      <c r="B39" s="7" t="s">
        <v>82</v>
      </c>
      <c r="C39" s="7" t="s">
        <v>259</v>
      </c>
      <c r="D39" s="3">
        <v>192</v>
      </c>
      <c r="E39" t="str">
        <f>VLOOKUP(A39,HOP!A:L,12,0)</f>
        <v>192.00</v>
      </c>
      <c r="F39" t="str">
        <f>VLOOKUP(A39,HOP!A:C,3,0)</f>
        <v>2205920</v>
      </c>
      <c r="G39">
        <f t="shared" si="2"/>
        <v>0</v>
      </c>
      <c r="H39" t="str">
        <f t="shared" si="3"/>
        <v>，2205920</v>
      </c>
      <c r="I39" t="str">
        <f>VLOOKUP(A39,HOP!A:T,20,0)</f>
        <v>直连</v>
      </c>
    </row>
    <row r="40" ht="14.25" hidden="1" customHeight="1" spans="1:9">
      <c r="A40" s="6" t="s">
        <v>358</v>
      </c>
      <c r="B40" s="7" t="s">
        <v>82</v>
      </c>
      <c r="C40" s="7" t="s">
        <v>259</v>
      </c>
      <c r="D40" s="3">
        <v>122</v>
      </c>
      <c r="E40" t="str">
        <f>VLOOKUP(A40,HOP!A:L,12,0)</f>
        <v>122.00</v>
      </c>
      <c r="F40" t="str">
        <f>VLOOKUP(A40,HOP!A:C,3,0)</f>
        <v>2208273</v>
      </c>
      <c r="G40">
        <f t="shared" si="2"/>
        <v>0</v>
      </c>
      <c r="H40" t="str">
        <f t="shared" si="3"/>
        <v>，2208273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82</v>
      </c>
      <c r="C41" s="7" t="s">
        <v>259</v>
      </c>
      <c r="D41" s="3">
        <v>518</v>
      </c>
      <c r="E41" t="str">
        <f>VLOOKUP(A41,HOP!A:L,12,0)</f>
        <v>518.00</v>
      </c>
      <c r="F41" t="str">
        <f>VLOOKUP(A41,HOP!A:C,3,0)</f>
        <v>2200642</v>
      </c>
      <c r="G41">
        <f t="shared" si="2"/>
        <v>0</v>
      </c>
      <c r="H41" t="str">
        <f t="shared" si="3"/>
        <v>，2200642</v>
      </c>
      <c r="I41" t="str">
        <f>VLOOKUP(A41,HOP!A:T,20,0)</f>
        <v>直连</v>
      </c>
    </row>
    <row r="42" ht="14.25" hidden="1" customHeight="1" spans="1:9">
      <c r="A42" s="6" t="s">
        <v>375</v>
      </c>
      <c r="B42" s="7" t="s">
        <v>82</v>
      </c>
      <c r="C42" s="7" t="s">
        <v>259</v>
      </c>
      <c r="D42" s="3">
        <v>244</v>
      </c>
      <c r="E42" t="str">
        <f>VLOOKUP(A42,HOP!A:L,12,0)</f>
        <v>244.00</v>
      </c>
      <c r="F42" t="str">
        <f>VLOOKUP(A42,HOP!A:C,3,0)</f>
        <v>2209334</v>
      </c>
      <c r="G42">
        <f t="shared" si="2"/>
        <v>0</v>
      </c>
      <c r="H42" t="str">
        <f t="shared" si="3"/>
        <v>，2209334</v>
      </c>
      <c r="I42" t="str">
        <f>VLOOKUP(A42,HOP!A:T,20,0)</f>
        <v>直连</v>
      </c>
    </row>
    <row r="43" ht="14.25" hidden="1" customHeight="1" spans="1:9">
      <c r="A43" s="6" t="s">
        <v>380</v>
      </c>
      <c r="B43" s="7" t="s">
        <v>82</v>
      </c>
      <c r="C43" s="7" t="s">
        <v>259</v>
      </c>
      <c r="D43" s="3">
        <v>148</v>
      </c>
      <c r="E43" t="str">
        <f>VLOOKUP(A43,HOP!A:L,12,0)</f>
        <v>148.00</v>
      </c>
      <c r="F43" t="str">
        <f>VLOOKUP(A43,HOP!A:C,3,0)</f>
        <v>2208883</v>
      </c>
      <c r="G43">
        <f t="shared" si="2"/>
        <v>0</v>
      </c>
      <c r="H43" t="str">
        <f t="shared" si="3"/>
        <v>，2208883</v>
      </c>
      <c r="I43" t="str">
        <f>VLOOKUP(A43,HOP!A:T,20,0)</f>
        <v>直连</v>
      </c>
    </row>
    <row r="44" ht="14.25" hidden="1" customHeight="1" spans="1:9">
      <c r="A44" s="6" t="s">
        <v>384</v>
      </c>
      <c r="B44" s="7" t="s">
        <v>82</v>
      </c>
      <c r="C44" s="7" t="s">
        <v>259</v>
      </c>
      <c r="D44" s="3">
        <v>138</v>
      </c>
      <c r="E44" t="str">
        <f>VLOOKUP(A44,HOP!A:L,12,0)</f>
        <v>138.00</v>
      </c>
      <c r="F44" t="str">
        <f>VLOOKUP(A44,HOP!A:C,3,0)</f>
        <v>2209451</v>
      </c>
      <c r="G44">
        <f t="shared" si="2"/>
        <v>0</v>
      </c>
      <c r="H44" t="str">
        <f t="shared" si="3"/>
        <v>，2209451</v>
      </c>
      <c r="I44" t="str">
        <f>VLOOKUP(A44,HOP!A:T,20,0)</f>
        <v>直连</v>
      </c>
    </row>
    <row r="45" ht="14.25" hidden="1" customHeight="1" spans="1:9">
      <c r="A45" s="6" t="s">
        <v>388</v>
      </c>
      <c r="B45" s="7" t="s">
        <v>82</v>
      </c>
      <c r="C45" s="7" t="s">
        <v>259</v>
      </c>
      <c r="D45" s="3">
        <v>124</v>
      </c>
      <c r="E45" t="str">
        <f>VLOOKUP(A45,HOP!A:L,12,0)</f>
        <v>124.00</v>
      </c>
      <c r="F45" t="str">
        <f>VLOOKUP(A45,HOP!A:C,3,0)</f>
        <v>2209105</v>
      </c>
      <c r="G45">
        <f t="shared" si="2"/>
        <v>0</v>
      </c>
      <c r="H45" t="str">
        <f t="shared" si="3"/>
        <v>，2209105</v>
      </c>
      <c r="I45" t="str">
        <f>VLOOKUP(A45,HOP!A:T,20,0)</f>
        <v>直连</v>
      </c>
    </row>
    <row r="46" ht="14.25" hidden="1" customHeight="1" spans="1:9">
      <c r="A46" s="6" t="s">
        <v>395</v>
      </c>
      <c r="B46" s="7" t="s">
        <v>106</v>
      </c>
      <c r="C46" s="7" t="s">
        <v>259</v>
      </c>
      <c r="D46" s="3">
        <v>1290</v>
      </c>
      <c r="E46" t="str">
        <f>VLOOKUP(A46,HOP!A:L,12,0)</f>
        <v>1290.00</v>
      </c>
      <c r="F46" t="str">
        <f>VLOOKUP(A46,HOP!A:C,3,0)</f>
        <v>2196333</v>
      </c>
      <c r="G46">
        <f t="shared" si="2"/>
        <v>0</v>
      </c>
      <c r="H46" t="str">
        <f t="shared" si="3"/>
        <v>，2196333</v>
      </c>
      <c r="I46" t="str">
        <f>VLOOKUP(A46,HOP!A:T,20,0)</f>
        <v>直连</v>
      </c>
    </row>
    <row r="47" ht="14.25" hidden="1" customHeight="1" spans="1:9">
      <c r="A47" s="6" t="s">
        <v>402</v>
      </c>
      <c r="B47" s="7" t="s">
        <v>81</v>
      </c>
      <c r="C47" s="7" t="s">
        <v>259</v>
      </c>
      <c r="D47" s="3">
        <v>1144</v>
      </c>
      <c r="E47" t="str">
        <f>VLOOKUP(A47,HOP!A:L,12,0)</f>
        <v>1144.00</v>
      </c>
      <c r="F47" t="str">
        <f>VLOOKUP(A47,HOP!A:C,3,0)</f>
        <v>2207220</v>
      </c>
      <c r="G47">
        <f t="shared" si="2"/>
        <v>0</v>
      </c>
      <c r="H47" t="str">
        <f t="shared" si="3"/>
        <v>，2207220</v>
      </c>
      <c r="I47" t="str">
        <f>VLOOKUP(A47,HOP!A:T,20,0)</f>
        <v>直采</v>
      </c>
    </row>
    <row r="48" ht="14.25" hidden="1" customHeight="1" spans="1:9">
      <c r="A48" s="6" t="s">
        <v>410</v>
      </c>
      <c r="B48" s="7" t="s">
        <v>81</v>
      </c>
      <c r="C48" s="7" t="s">
        <v>259</v>
      </c>
      <c r="D48" s="3">
        <v>240</v>
      </c>
      <c r="E48" t="str">
        <f>VLOOKUP(A48,HOP!A:L,12,0)</f>
        <v>240.00</v>
      </c>
      <c r="F48" t="str">
        <f>VLOOKUP(A48,HOP!A:C,3,0)</f>
        <v>2208483</v>
      </c>
      <c r="G48">
        <f t="shared" si="2"/>
        <v>0</v>
      </c>
      <c r="H48" t="str">
        <f t="shared" si="3"/>
        <v>，2208483</v>
      </c>
      <c r="I48" t="str">
        <f>VLOOKUP(A48,HOP!A:T,20,0)</f>
        <v>直连</v>
      </c>
    </row>
    <row r="49" ht="14.25" hidden="1" customHeight="1" spans="1:9">
      <c r="A49" s="6" t="s">
        <v>417</v>
      </c>
      <c r="B49" s="7" t="s">
        <v>82</v>
      </c>
      <c r="C49" s="7" t="s">
        <v>259</v>
      </c>
      <c r="D49" s="3">
        <v>280</v>
      </c>
      <c r="E49" t="str">
        <f>VLOOKUP(A49,HOP!A:L,12,0)</f>
        <v>280.00</v>
      </c>
      <c r="F49" t="str">
        <f>VLOOKUP(A49,HOP!A:C,3,0)</f>
        <v>2208929</v>
      </c>
      <c r="G49">
        <f t="shared" si="2"/>
        <v>0</v>
      </c>
      <c r="H49" t="str">
        <f t="shared" si="3"/>
        <v>，2208929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82</v>
      </c>
      <c r="C50" s="7" t="s">
        <v>259</v>
      </c>
      <c r="D50" s="3">
        <v>175</v>
      </c>
      <c r="E50" t="str">
        <f>VLOOKUP(A50,HOP!A:L,12,0)</f>
        <v>175.00</v>
      </c>
      <c r="F50" t="str">
        <f>VLOOKUP(A50,HOP!A:C,3,0)</f>
        <v>2208868</v>
      </c>
      <c r="G50">
        <f t="shared" si="2"/>
        <v>0</v>
      </c>
      <c r="H50" t="str">
        <f t="shared" si="3"/>
        <v>，2208868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82</v>
      </c>
      <c r="C51" s="7" t="s">
        <v>259</v>
      </c>
      <c r="D51" s="3">
        <v>166</v>
      </c>
      <c r="E51" t="str">
        <f>VLOOKUP(A51,HOP!A:L,12,0)</f>
        <v>166.00</v>
      </c>
      <c r="F51" t="str">
        <f>VLOOKUP(A51,HOP!A:C,3,0)</f>
        <v>2209307</v>
      </c>
      <c r="G51">
        <f t="shared" si="2"/>
        <v>0</v>
      </c>
      <c r="H51" t="str">
        <f t="shared" si="3"/>
        <v>，2209307</v>
      </c>
      <c r="I51" t="str">
        <f>VLOOKUP(A51,HOP!A:T,20,0)</f>
        <v>直连</v>
      </c>
    </row>
    <row r="52" ht="14.25" hidden="1" customHeight="1" spans="1:9">
      <c r="A52" s="6" t="s">
        <v>435</v>
      </c>
      <c r="B52" s="7" t="s">
        <v>82</v>
      </c>
      <c r="C52" s="7" t="s">
        <v>259</v>
      </c>
      <c r="D52" s="3">
        <v>234</v>
      </c>
      <c r="E52" t="str">
        <f>VLOOKUP(A52,HOP!A:L,12,0)</f>
        <v>234.00</v>
      </c>
      <c r="F52" t="str">
        <f>VLOOKUP(A52,HOP!A:C,3,0)</f>
        <v>2209340</v>
      </c>
      <c r="G52">
        <f t="shared" si="2"/>
        <v>0</v>
      </c>
      <c r="H52" t="str">
        <f t="shared" si="3"/>
        <v>，2209340</v>
      </c>
      <c r="I52" t="str">
        <f>VLOOKUP(A52,HOP!A:T,20,0)</f>
        <v>直连</v>
      </c>
    </row>
    <row r="53" ht="14.25" hidden="1" customHeight="1" spans="1:9">
      <c r="A53" s="6" t="s">
        <v>442</v>
      </c>
      <c r="B53" s="7" t="s">
        <v>82</v>
      </c>
      <c r="C53" s="7" t="s">
        <v>259</v>
      </c>
      <c r="D53" s="3">
        <v>217</v>
      </c>
      <c r="E53" t="str">
        <f>VLOOKUP(A53,HOP!A:L,12,0)</f>
        <v>217.00</v>
      </c>
      <c r="F53" t="str">
        <f>VLOOKUP(A53,HOP!A:C,3,0)</f>
        <v>2209417</v>
      </c>
      <c r="G53">
        <f t="shared" si="2"/>
        <v>0</v>
      </c>
      <c r="H53" t="str">
        <f t="shared" si="3"/>
        <v>，2209417</v>
      </c>
      <c r="I53" t="str">
        <f>VLOOKUP(A53,HOP!A:T,20,0)</f>
        <v>直连</v>
      </c>
    </row>
    <row r="54" ht="14.25" hidden="1" customHeight="1" spans="1:9">
      <c r="A54" s="6" t="s">
        <v>449</v>
      </c>
      <c r="B54" s="7" t="s">
        <v>82</v>
      </c>
      <c r="C54" s="7" t="s">
        <v>259</v>
      </c>
      <c r="D54" s="3">
        <v>234</v>
      </c>
      <c r="E54" t="str">
        <f>VLOOKUP(A54,HOP!A:L,12,0)</f>
        <v>234.00</v>
      </c>
      <c r="F54" t="str">
        <f>VLOOKUP(A54,HOP!A:C,3,0)</f>
        <v>2209337</v>
      </c>
      <c r="G54">
        <f t="shared" si="2"/>
        <v>0</v>
      </c>
      <c r="H54" t="str">
        <f t="shared" si="3"/>
        <v>，2209337</v>
      </c>
      <c r="I54" t="str">
        <f>VLOOKUP(A54,HOP!A:T,20,0)</f>
        <v>直连</v>
      </c>
    </row>
    <row r="55" ht="14.25" hidden="1" customHeight="1" spans="1:9">
      <c r="A55" s="6" t="s">
        <v>451</v>
      </c>
      <c r="B55" s="7" t="s">
        <v>81</v>
      </c>
      <c r="C55" s="7" t="s">
        <v>259</v>
      </c>
      <c r="D55" s="3">
        <v>3488</v>
      </c>
      <c r="E55" t="str">
        <f>VLOOKUP(A55,HOP!A:L,12,0)</f>
        <v>3488.00</v>
      </c>
      <c r="F55" t="str">
        <f>VLOOKUP(A55,HOP!A:C,3,0)</f>
        <v>2208313</v>
      </c>
      <c r="G55">
        <f t="shared" si="2"/>
        <v>0</v>
      </c>
      <c r="H55" t="str">
        <f t="shared" si="3"/>
        <v>，2208313</v>
      </c>
      <c r="I55" t="str">
        <f>VLOOKUP(A55,HOP!A:T,20,0)</f>
        <v>直连</v>
      </c>
    </row>
    <row r="56" ht="14.25" hidden="1" customHeight="1" spans="1:9">
      <c r="A56" s="6" t="s">
        <v>458</v>
      </c>
      <c r="B56" s="7" t="s">
        <v>82</v>
      </c>
      <c r="C56" s="7" t="s">
        <v>259</v>
      </c>
      <c r="D56" s="3">
        <v>183</v>
      </c>
      <c r="E56" t="str">
        <f>VLOOKUP(A56,HOP!A:L,12,0)</f>
        <v>183.00</v>
      </c>
      <c r="F56" t="str">
        <f>VLOOKUP(A56,HOP!A:C,3,0)</f>
        <v>2206624</v>
      </c>
      <c r="G56">
        <f t="shared" si="2"/>
        <v>0</v>
      </c>
      <c r="H56" t="str">
        <f t="shared" si="3"/>
        <v>，2206624</v>
      </c>
      <c r="I56" t="str">
        <f>VLOOKUP(A56,HOP!A:T,20,0)</f>
        <v>直连</v>
      </c>
    </row>
    <row r="57" ht="14.25" hidden="1" customHeight="1" spans="1:9">
      <c r="A57" s="6" t="s">
        <v>464</v>
      </c>
      <c r="B57" s="7" t="s">
        <v>81</v>
      </c>
      <c r="C57" s="7" t="s">
        <v>259</v>
      </c>
      <c r="D57" s="3">
        <v>664</v>
      </c>
      <c r="E57" t="str">
        <f>VLOOKUP(A57,HOP!A:L,12,0)</f>
        <v>664.00</v>
      </c>
      <c r="F57" t="str">
        <f>VLOOKUP(A57,HOP!A:C,3,0)</f>
        <v>2207215</v>
      </c>
      <c r="G57">
        <f t="shared" si="2"/>
        <v>0</v>
      </c>
      <c r="H57" t="str">
        <f t="shared" si="3"/>
        <v>，2207215</v>
      </c>
      <c r="I57" t="str">
        <f>VLOOKUP(A57,HOP!A:T,20,0)</f>
        <v>直连</v>
      </c>
    </row>
    <row r="58" ht="14.25" hidden="1" customHeight="1" spans="1:9">
      <c r="A58" s="6" t="s">
        <v>472</v>
      </c>
      <c r="B58" s="7" t="s">
        <v>82</v>
      </c>
      <c r="C58" s="7" t="s">
        <v>259</v>
      </c>
      <c r="D58" s="3">
        <v>147</v>
      </c>
      <c r="E58" t="str">
        <f>VLOOKUP(A58,HOP!A:L,12,0)</f>
        <v>147.00</v>
      </c>
      <c r="F58" t="str">
        <f>VLOOKUP(A58,HOP!A:C,3,0)</f>
        <v>2208235</v>
      </c>
      <c r="G58">
        <f t="shared" si="2"/>
        <v>0</v>
      </c>
      <c r="H58" t="str">
        <f t="shared" si="3"/>
        <v>，2208235</v>
      </c>
      <c r="I58" t="str">
        <f>VLOOKUP(A58,HOP!A:T,20,0)</f>
        <v>直连</v>
      </c>
    </row>
    <row r="59" ht="14.25" hidden="1" customHeight="1" spans="1:9">
      <c r="A59" s="6" t="s">
        <v>476</v>
      </c>
      <c r="B59" s="7" t="s">
        <v>82</v>
      </c>
      <c r="C59" s="7" t="s">
        <v>259</v>
      </c>
      <c r="D59" s="3">
        <v>192</v>
      </c>
      <c r="E59" t="str">
        <f>VLOOKUP(A59,HOP!A:L,12,0)</f>
        <v>192.00</v>
      </c>
      <c r="F59" t="str">
        <f>VLOOKUP(A59,HOP!A:C,3,0)</f>
        <v>2205055</v>
      </c>
      <c r="G59">
        <f t="shared" si="2"/>
        <v>0</v>
      </c>
      <c r="H59" t="str">
        <f t="shared" si="3"/>
        <v>，2205055</v>
      </c>
      <c r="I59" t="str">
        <f>VLOOKUP(A59,HOP!A:T,20,0)</f>
        <v>直连</v>
      </c>
    </row>
    <row r="60" ht="14.25" hidden="1" customHeight="1" spans="1:9">
      <c r="A60" s="6" t="s">
        <v>478</v>
      </c>
      <c r="B60" s="7" t="s">
        <v>82</v>
      </c>
      <c r="C60" s="7" t="s">
        <v>259</v>
      </c>
      <c r="D60" s="3">
        <v>704</v>
      </c>
      <c r="E60" t="str">
        <f>VLOOKUP(A60,HOP!A:L,12,0)</f>
        <v>704.00</v>
      </c>
      <c r="F60" t="str">
        <f>VLOOKUP(A60,HOP!A:C,3,0)</f>
        <v>2208650</v>
      </c>
      <c r="G60">
        <f t="shared" si="2"/>
        <v>0</v>
      </c>
      <c r="H60" t="str">
        <f t="shared" si="3"/>
        <v>，2208650</v>
      </c>
      <c r="I60" t="str">
        <f>VLOOKUP(A60,HOP!A:T,20,0)</f>
        <v>直连</v>
      </c>
    </row>
    <row r="61" ht="14.25" hidden="1" customHeight="1" spans="1:9">
      <c r="A61" s="6" t="s">
        <v>486</v>
      </c>
      <c r="B61" s="7" t="s">
        <v>82</v>
      </c>
      <c r="C61" s="7" t="s">
        <v>259</v>
      </c>
      <c r="D61" s="3">
        <v>147</v>
      </c>
      <c r="E61" t="str">
        <f>VLOOKUP(A61,HOP!A:L,12,0)</f>
        <v>147.00</v>
      </c>
      <c r="F61" t="str">
        <f>VLOOKUP(A61,HOP!A:C,3,0)</f>
        <v>2209085</v>
      </c>
      <c r="G61">
        <f t="shared" si="2"/>
        <v>0</v>
      </c>
      <c r="H61" t="str">
        <f t="shared" si="3"/>
        <v>，2209085</v>
      </c>
      <c r="I61" t="str">
        <f>VLOOKUP(A61,HOP!A:T,20,0)</f>
        <v>直连</v>
      </c>
    </row>
    <row r="62" ht="14.25" hidden="1" customHeight="1" spans="1:9">
      <c r="A62" s="6" t="s">
        <v>490</v>
      </c>
      <c r="B62" s="7" t="s">
        <v>82</v>
      </c>
      <c r="C62" s="7" t="s">
        <v>259</v>
      </c>
      <c r="D62" s="3">
        <v>173</v>
      </c>
      <c r="E62" t="str">
        <f>VLOOKUP(A62,HOP!A:L,12,0)</f>
        <v>173.00</v>
      </c>
      <c r="F62" t="str">
        <f>VLOOKUP(A62,HOP!A:C,3,0)</f>
        <v>2208931</v>
      </c>
      <c r="G62">
        <f t="shared" si="2"/>
        <v>0</v>
      </c>
      <c r="H62" t="str">
        <f t="shared" si="3"/>
        <v>，2208931</v>
      </c>
      <c r="I62" t="str">
        <f>VLOOKUP(A62,HOP!A:T,20,0)</f>
        <v>直连</v>
      </c>
    </row>
    <row r="63" ht="14.25" hidden="1" customHeight="1" spans="1:9">
      <c r="A63" s="6" t="s">
        <v>498</v>
      </c>
      <c r="B63" s="7" t="s">
        <v>82</v>
      </c>
      <c r="C63" s="7" t="s">
        <v>259</v>
      </c>
      <c r="D63" s="3">
        <v>253</v>
      </c>
      <c r="E63" t="str">
        <f>VLOOKUP(A63,HOP!A:L,12,0)</f>
        <v>253.00</v>
      </c>
      <c r="F63" t="str">
        <f>VLOOKUP(A63,HOP!A:C,3,0)</f>
        <v>2209041</v>
      </c>
      <c r="G63">
        <f t="shared" si="2"/>
        <v>0</v>
      </c>
      <c r="H63" t="str">
        <f t="shared" si="3"/>
        <v>，2209041</v>
      </c>
      <c r="I63" t="str">
        <f>VLOOKUP(A63,HOP!A:T,20,0)</f>
        <v>直连</v>
      </c>
    </row>
    <row r="64" ht="14.25" hidden="1" customHeight="1" spans="1:9">
      <c r="A64" s="6" t="s">
        <v>505</v>
      </c>
      <c r="B64" s="7" t="s">
        <v>82</v>
      </c>
      <c r="C64" s="7" t="s">
        <v>259</v>
      </c>
      <c r="D64" s="3">
        <v>372</v>
      </c>
      <c r="E64" t="str">
        <f>VLOOKUP(A64,HOP!A:L,12,0)</f>
        <v>372.00</v>
      </c>
      <c r="F64" t="str">
        <f>VLOOKUP(A64,HOP!A:C,3,0)</f>
        <v>2209345</v>
      </c>
      <c r="G64">
        <f t="shared" si="2"/>
        <v>0</v>
      </c>
      <c r="H64" t="str">
        <f t="shared" si="3"/>
        <v>，2209345</v>
      </c>
      <c r="I64" t="str">
        <f>VLOOKUP(A64,HOP!A:T,20,0)</f>
        <v>直连</v>
      </c>
    </row>
    <row r="65" ht="14.25" hidden="1" customHeight="1" spans="1:9">
      <c r="A65" s="6" t="s">
        <v>512</v>
      </c>
      <c r="B65" s="7" t="s">
        <v>82</v>
      </c>
      <c r="C65" s="7" t="s">
        <v>259</v>
      </c>
      <c r="D65" s="3">
        <v>476</v>
      </c>
      <c r="E65" t="str">
        <f>VLOOKUP(A65,HOP!A:L,12,0)</f>
        <v>476.00</v>
      </c>
      <c r="F65" t="str">
        <f>VLOOKUP(A65,HOP!A:C,3,0)</f>
        <v>2204632</v>
      </c>
      <c r="G65">
        <f t="shared" si="2"/>
        <v>0</v>
      </c>
      <c r="H65" t="str">
        <f t="shared" si="3"/>
        <v>，2204632</v>
      </c>
      <c r="I65" t="str">
        <f>VLOOKUP(A65,HOP!A:T,20,0)</f>
        <v>直连</v>
      </c>
    </row>
    <row r="66" ht="14.25" hidden="1" customHeight="1" spans="1:9">
      <c r="A66" s="6" t="s">
        <v>520</v>
      </c>
      <c r="B66" s="7" t="s">
        <v>82</v>
      </c>
      <c r="C66" s="7" t="s">
        <v>259</v>
      </c>
      <c r="D66" s="3">
        <v>192</v>
      </c>
      <c r="E66" t="str">
        <f>VLOOKUP(A66,HOP!A:L,12,0)</f>
        <v>192.00</v>
      </c>
      <c r="F66" t="str">
        <f>VLOOKUP(A66,HOP!A:C,3,0)</f>
        <v>2203332</v>
      </c>
      <c r="G66">
        <f t="shared" si="2"/>
        <v>0</v>
      </c>
      <c r="H66" t="str">
        <f t="shared" si="3"/>
        <v>，2203332</v>
      </c>
      <c r="I66" t="str">
        <f>VLOOKUP(A66,HOP!A:T,20,0)</f>
        <v>直连</v>
      </c>
    </row>
    <row r="67" ht="14.25" hidden="1" customHeight="1" spans="1:9">
      <c r="A67" s="6" t="s">
        <v>522</v>
      </c>
      <c r="B67" s="7" t="s">
        <v>81</v>
      </c>
      <c r="C67" s="7" t="s">
        <v>259</v>
      </c>
      <c r="D67" s="3">
        <v>518</v>
      </c>
      <c r="E67" t="str">
        <f>VLOOKUP(A67,HOP!A:L,12,0)</f>
        <v>518.00</v>
      </c>
      <c r="F67" t="str">
        <f>VLOOKUP(A67,HOP!A:C,3,0)</f>
        <v>2206862</v>
      </c>
      <c r="G67">
        <f t="shared" ref="G67:G86" si="4">D67-E67</f>
        <v>0</v>
      </c>
      <c r="H67" t="str">
        <f t="shared" ref="H67:H86" si="5">$H$1&amp;F67</f>
        <v>，2206862</v>
      </c>
      <c r="I67" t="str">
        <f>VLOOKUP(A67,HOP!A:T,20,0)</f>
        <v>直连</v>
      </c>
    </row>
    <row r="68" ht="14.25" hidden="1" customHeight="1" spans="1:9">
      <c r="A68" s="6" t="s">
        <v>527</v>
      </c>
      <c r="B68" s="7" t="s">
        <v>106</v>
      </c>
      <c r="C68" s="7" t="s">
        <v>259</v>
      </c>
      <c r="D68" s="3">
        <v>1860</v>
      </c>
      <c r="E68" t="str">
        <f>VLOOKUP(A68,HOP!A:L,12,0)</f>
        <v>1860.00</v>
      </c>
      <c r="F68" t="str">
        <f>VLOOKUP(A68,HOP!A:C,3,0)</f>
        <v>2196520</v>
      </c>
      <c r="G68">
        <f t="shared" si="4"/>
        <v>0</v>
      </c>
      <c r="H68" t="str">
        <f t="shared" si="5"/>
        <v>，2196520</v>
      </c>
      <c r="I68" t="str">
        <f>VLOOKUP(A68,HOP!A:T,20,0)</f>
        <v>直连</v>
      </c>
    </row>
    <row r="69" ht="14.25" hidden="1" customHeight="1" spans="1:9">
      <c r="A69" s="6" t="s">
        <v>532</v>
      </c>
      <c r="B69" s="7" t="s">
        <v>81</v>
      </c>
      <c r="C69" s="7" t="s">
        <v>259</v>
      </c>
      <c r="D69" s="3">
        <v>450</v>
      </c>
      <c r="E69" t="str">
        <f>VLOOKUP(A69,HOP!A:L,12,0)</f>
        <v>450.00</v>
      </c>
      <c r="F69" t="str">
        <f>VLOOKUP(A69,HOP!A:C,3,0)</f>
        <v>2208662</v>
      </c>
      <c r="G69">
        <f t="shared" si="4"/>
        <v>0</v>
      </c>
      <c r="H69" t="str">
        <f t="shared" si="5"/>
        <v>，2208662</v>
      </c>
      <c r="I69" t="str">
        <f>VLOOKUP(A69,HOP!A:T,20,0)</f>
        <v>直连</v>
      </c>
    </row>
    <row r="70" ht="14.25" hidden="1" customHeight="1" spans="1:9">
      <c r="A70" s="6" t="s">
        <v>537</v>
      </c>
      <c r="B70" s="7" t="s">
        <v>82</v>
      </c>
      <c r="C70" s="7" t="s">
        <v>259</v>
      </c>
      <c r="D70" s="3">
        <v>173</v>
      </c>
      <c r="E70" t="str">
        <f>VLOOKUP(A70,HOP!A:L,12,0)</f>
        <v>173.00</v>
      </c>
      <c r="F70" t="str">
        <f>VLOOKUP(A70,HOP!A:C,3,0)</f>
        <v>2209443</v>
      </c>
      <c r="G70">
        <f t="shared" si="4"/>
        <v>0</v>
      </c>
      <c r="H70" t="str">
        <f t="shared" si="5"/>
        <v>，2209443</v>
      </c>
      <c r="I70" t="str">
        <f>VLOOKUP(A70,HOP!A:T,20,0)</f>
        <v>直连</v>
      </c>
    </row>
    <row r="71" ht="14.25" hidden="1" customHeight="1" spans="1:9">
      <c r="A71" s="6" t="s">
        <v>541</v>
      </c>
      <c r="B71" s="7" t="s">
        <v>82</v>
      </c>
      <c r="C71" s="7" t="s">
        <v>259</v>
      </c>
      <c r="D71" s="3">
        <v>184</v>
      </c>
      <c r="E71" t="str">
        <f>VLOOKUP(A71,HOP!A:L,12,0)</f>
        <v>184.00</v>
      </c>
      <c r="F71" t="str">
        <f>VLOOKUP(A71,HOP!A:C,3,0)</f>
        <v>2208947</v>
      </c>
      <c r="G71">
        <f t="shared" si="4"/>
        <v>0</v>
      </c>
      <c r="H71" t="str">
        <f t="shared" si="5"/>
        <v>，2208947</v>
      </c>
      <c r="I71" t="str">
        <f>VLOOKUP(A71,HOP!A:T,20,0)</f>
        <v>直连</v>
      </c>
    </row>
    <row r="72" ht="14.25" hidden="1" customHeight="1" spans="1:9">
      <c r="A72" s="6" t="s">
        <v>547</v>
      </c>
      <c r="B72" s="7" t="s">
        <v>106</v>
      </c>
      <c r="C72" s="7" t="s">
        <v>259</v>
      </c>
      <c r="D72" s="3">
        <v>600</v>
      </c>
      <c r="E72" t="str">
        <f>VLOOKUP(A72,HOP!A:L,12,0)</f>
        <v>600.00</v>
      </c>
      <c r="F72" t="str">
        <f>VLOOKUP(A72,HOP!A:C,3,0)</f>
        <v>2207304</v>
      </c>
      <c r="G72">
        <f t="shared" si="4"/>
        <v>0</v>
      </c>
      <c r="H72" t="str">
        <f t="shared" si="5"/>
        <v>，2207304</v>
      </c>
      <c r="I72" t="str">
        <f>VLOOKUP(A72,HOP!A:T,20,0)</f>
        <v>直连</v>
      </c>
    </row>
    <row r="73" ht="14.25" hidden="1" customHeight="1" spans="1:9">
      <c r="A73" s="6" t="s">
        <v>554</v>
      </c>
      <c r="B73" s="7" t="s">
        <v>82</v>
      </c>
      <c r="C73" s="7" t="s">
        <v>259</v>
      </c>
      <c r="D73" s="3">
        <v>264</v>
      </c>
      <c r="E73" t="str">
        <f>VLOOKUP(A73,HOP!A:L,12,0)</f>
        <v>264.00</v>
      </c>
      <c r="F73" t="str">
        <f>VLOOKUP(A73,HOP!A:C,3,0)</f>
        <v>2201164</v>
      </c>
      <c r="G73">
        <f t="shared" si="4"/>
        <v>0</v>
      </c>
      <c r="H73" t="str">
        <f t="shared" si="5"/>
        <v>，2201164</v>
      </c>
      <c r="I73" t="str">
        <f>VLOOKUP(A73,HOP!A:T,20,0)</f>
        <v>直连</v>
      </c>
    </row>
    <row r="74" ht="14.25" hidden="1" customHeight="1" spans="1:9">
      <c r="A74" s="6" t="s">
        <v>563</v>
      </c>
      <c r="B74" s="7" t="s">
        <v>81</v>
      </c>
      <c r="C74" s="7" t="s">
        <v>259</v>
      </c>
      <c r="D74" s="3">
        <v>386</v>
      </c>
      <c r="E74" t="str">
        <f>VLOOKUP(A74,HOP!A:L,12,0)</f>
        <v>386.00</v>
      </c>
      <c r="F74" t="str">
        <f>VLOOKUP(A74,HOP!A:C,3,0)</f>
        <v>2206280</v>
      </c>
      <c r="G74">
        <f t="shared" si="4"/>
        <v>0</v>
      </c>
      <c r="H74" t="str">
        <f t="shared" si="5"/>
        <v>，2206280</v>
      </c>
      <c r="I74" t="str">
        <f>VLOOKUP(A74,HOP!A:T,20,0)</f>
        <v>直连</v>
      </c>
    </row>
    <row r="75" ht="14.25" hidden="1" customHeight="1" spans="1:9">
      <c r="A75" s="6" t="s">
        <v>571</v>
      </c>
      <c r="B75" s="7" t="s">
        <v>82</v>
      </c>
      <c r="C75" s="7" t="s">
        <v>259</v>
      </c>
      <c r="D75" s="3">
        <v>711</v>
      </c>
      <c r="E75" t="str">
        <f>VLOOKUP(A75,HOP!A:L,12,0)</f>
        <v>711.00</v>
      </c>
      <c r="F75" t="str">
        <f>VLOOKUP(A75,HOP!A:C,3,0)</f>
        <v>2206405</v>
      </c>
      <c r="G75">
        <f t="shared" si="4"/>
        <v>0</v>
      </c>
      <c r="H75" t="str">
        <f t="shared" si="5"/>
        <v>，2206405</v>
      </c>
      <c r="I75" t="str">
        <f>VLOOKUP(A75,HOP!A:T,20,0)</f>
        <v>直连</v>
      </c>
    </row>
    <row r="76" ht="14.25" hidden="1" customHeight="1" spans="1:9">
      <c r="A76" s="6" t="s">
        <v>579</v>
      </c>
      <c r="B76" s="7" t="s">
        <v>81</v>
      </c>
      <c r="C76" s="7" t="s">
        <v>259</v>
      </c>
      <c r="D76" s="3">
        <v>942</v>
      </c>
      <c r="E76" t="str">
        <f>VLOOKUP(A76,HOP!A:L,12,0)</f>
        <v>942.00</v>
      </c>
      <c r="F76" t="str">
        <f>VLOOKUP(A76,HOP!A:C,3,0)</f>
        <v>2205163</v>
      </c>
      <c r="G76">
        <f t="shared" si="4"/>
        <v>0</v>
      </c>
      <c r="H76" t="str">
        <f t="shared" si="5"/>
        <v>，2205163</v>
      </c>
      <c r="I76" t="str">
        <f>VLOOKUP(A76,HOP!A:T,20,0)</f>
        <v>直连</v>
      </c>
    </row>
    <row r="77" ht="14.25" hidden="1" customHeight="1" spans="1:9">
      <c r="A77" s="6" t="s">
        <v>587</v>
      </c>
      <c r="B77" s="7" t="s">
        <v>82</v>
      </c>
      <c r="C77" s="7" t="s">
        <v>259</v>
      </c>
      <c r="D77" s="3">
        <v>122</v>
      </c>
      <c r="E77" t="str">
        <f>VLOOKUP(A77,HOP!A:L,12,0)</f>
        <v>122.00</v>
      </c>
      <c r="F77" t="str">
        <f>VLOOKUP(A77,HOP!A:C,3,0)</f>
        <v>2209368</v>
      </c>
      <c r="G77">
        <f t="shared" si="4"/>
        <v>0</v>
      </c>
      <c r="H77" t="str">
        <f t="shared" si="5"/>
        <v>，2209368</v>
      </c>
      <c r="I77" t="str">
        <f>VLOOKUP(A77,HOP!A:T,20,0)</f>
        <v>直连</v>
      </c>
    </row>
    <row r="78" ht="14.25" hidden="1" customHeight="1" spans="1:9">
      <c r="A78" s="6" t="s">
        <v>592</v>
      </c>
      <c r="B78" s="7" t="s">
        <v>168</v>
      </c>
      <c r="C78" s="7" t="s">
        <v>259</v>
      </c>
      <c r="D78" s="3">
        <v>750</v>
      </c>
      <c r="E78" t="str">
        <f>VLOOKUP(A78,HOP!A:L,12,0)</f>
        <v>750.00</v>
      </c>
      <c r="F78" t="str">
        <f>VLOOKUP(A78,HOP!A:C,3,0)</f>
        <v>2205312</v>
      </c>
      <c r="G78">
        <f t="shared" si="4"/>
        <v>0</v>
      </c>
      <c r="H78" t="str">
        <f t="shared" si="5"/>
        <v>，2205312</v>
      </c>
      <c r="I78" t="str">
        <f>VLOOKUP(A78,HOP!A:T,20,0)</f>
        <v>直连</v>
      </c>
    </row>
    <row r="79" ht="14.25" hidden="1" customHeight="1" spans="1:9">
      <c r="A79" s="6" t="s">
        <v>599</v>
      </c>
      <c r="B79" s="7" t="s">
        <v>82</v>
      </c>
      <c r="C79" s="7" t="s">
        <v>259</v>
      </c>
      <c r="D79" s="3">
        <v>147</v>
      </c>
      <c r="E79" t="str">
        <f>VLOOKUP(A79,HOP!A:L,12,0)</f>
        <v>147.00</v>
      </c>
      <c r="F79" t="str">
        <f>VLOOKUP(A79,HOP!A:C,3,0)</f>
        <v>2208762</v>
      </c>
      <c r="G79">
        <f t="shared" si="4"/>
        <v>0</v>
      </c>
      <c r="H79" t="str">
        <f t="shared" si="5"/>
        <v>，2208762</v>
      </c>
      <c r="I79" t="str">
        <f>VLOOKUP(A79,HOP!A:T,20,0)</f>
        <v>直连</v>
      </c>
    </row>
    <row r="80" ht="14.25" hidden="1" customHeight="1" spans="1:9">
      <c r="A80" s="6" t="s">
        <v>604</v>
      </c>
      <c r="B80" s="7" t="s">
        <v>82</v>
      </c>
      <c r="C80" s="7" t="s">
        <v>259</v>
      </c>
      <c r="D80" s="3">
        <v>157</v>
      </c>
      <c r="E80" t="str">
        <f>VLOOKUP(A80,HOP!A:L,12,0)</f>
        <v>157.00</v>
      </c>
      <c r="F80" t="str">
        <f>VLOOKUP(A80,HOP!A:C,3,0)</f>
        <v>2209158</v>
      </c>
      <c r="G80">
        <f t="shared" si="4"/>
        <v>0</v>
      </c>
      <c r="H80" t="str">
        <f t="shared" si="5"/>
        <v>，2209158</v>
      </c>
      <c r="I80" t="str">
        <f>VLOOKUP(A80,HOP!A:T,20,0)</f>
        <v>直连</v>
      </c>
    </row>
    <row r="81" ht="14.25" hidden="1" customHeight="1" spans="1:9">
      <c r="A81" s="6" t="s">
        <v>610</v>
      </c>
      <c r="B81" s="7" t="s">
        <v>82</v>
      </c>
      <c r="C81" s="7" t="s">
        <v>259</v>
      </c>
      <c r="D81" s="3">
        <v>153</v>
      </c>
      <c r="E81" t="str">
        <f>VLOOKUP(A81,HOP!A:L,12,0)</f>
        <v>153.00</v>
      </c>
      <c r="F81" t="str">
        <f>VLOOKUP(A81,HOP!A:C,3,0)</f>
        <v>2209120</v>
      </c>
      <c r="G81">
        <f t="shared" si="4"/>
        <v>0</v>
      </c>
      <c r="H81" t="str">
        <f t="shared" si="5"/>
        <v>，2209120</v>
      </c>
      <c r="I81" t="str">
        <f>VLOOKUP(A81,HOP!A:T,20,0)</f>
        <v>直连</v>
      </c>
    </row>
    <row r="82" ht="14.25" hidden="1" customHeight="1" spans="1:9">
      <c r="A82" s="6" t="s">
        <v>612</v>
      </c>
      <c r="B82" s="7" t="s">
        <v>82</v>
      </c>
      <c r="C82" s="7" t="s">
        <v>259</v>
      </c>
      <c r="D82" s="3">
        <v>138</v>
      </c>
      <c r="E82" t="str">
        <f>VLOOKUP(A82,HOP!A:L,12,0)</f>
        <v>138.00</v>
      </c>
      <c r="F82" t="str">
        <f>VLOOKUP(A82,HOP!A:C,3,0)</f>
        <v>2209023</v>
      </c>
      <c r="G82">
        <f t="shared" si="4"/>
        <v>0</v>
      </c>
      <c r="H82" t="str">
        <f t="shared" si="5"/>
        <v>，2209023</v>
      </c>
      <c r="I82" t="str">
        <f>VLOOKUP(A82,HOP!A:T,20,0)</f>
        <v>直连</v>
      </c>
    </row>
    <row r="83" ht="14.25" hidden="1" customHeight="1" spans="1:9">
      <c r="A83" s="6" t="s">
        <v>616</v>
      </c>
      <c r="B83" s="7" t="s">
        <v>82</v>
      </c>
      <c r="C83" s="7" t="s">
        <v>259</v>
      </c>
      <c r="D83" s="3">
        <v>325</v>
      </c>
      <c r="E83" t="str">
        <f>VLOOKUP(A83,HOP!A:L,12,0)</f>
        <v>325.00</v>
      </c>
      <c r="F83" t="str">
        <f>VLOOKUP(A83,HOP!A:C,3,0)</f>
        <v>2209329</v>
      </c>
      <c r="G83">
        <f t="shared" si="4"/>
        <v>0</v>
      </c>
      <c r="H83" t="str">
        <f t="shared" si="5"/>
        <v>，2209329</v>
      </c>
      <c r="I83" t="str">
        <f>VLOOKUP(A83,HOP!A:T,20,0)</f>
        <v>直连</v>
      </c>
    </row>
    <row r="84" ht="14.25" hidden="1" customHeight="1" spans="1:9">
      <c r="A84" s="6" t="s">
        <v>623</v>
      </c>
      <c r="B84" s="7" t="s">
        <v>82</v>
      </c>
      <c r="C84" s="7" t="s">
        <v>259</v>
      </c>
      <c r="D84" s="3">
        <v>963</v>
      </c>
      <c r="E84" t="str">
        <f>VLOOKUP(A84,HOP!A:L,12,0)</f>
        <v>963.00</v>
      </c>
      <c r="F84" t="str">
        <f>VLOOKUP(A84,HOP!A:C,3,0)</f>
        <v>2209301</v>
      </c>
      <c r="G84">
        <f t="shared" si="4"/>
        <v>0</v>
      </c>
      <c r="H84" t="str">
        <f t="shared" si="5"/>
        <v>，2209301</v>
      </c>
      <c r="I84" t="str">
        <f>VLOOKUP(A84,HOP!A:T,20,0)</f>
        <v>直连</v>
      </c>
    </row>
    <row r="85" ht="14.25" hidden="1" customHeight="1" spans="1:9">
      <c r="A85" s="6" t="s">
        <v>630</v>
      </c>
      <c r="B85" s="7" t="s">
        <v>82</v>
      </c>
      <c r="C85" s="7" t="s">
        <v>259</v>
      </c>
      <c r="D85" s="3">
        <v>157</v>
      </c>
      <c r="E85" t="str">
        <f>VLOOKUP(A85,HOP!A:L,12,0)</f>
        <v>157.00</v>
      </c>
      <c r="F85" t="str">
        <f>VLOOKUP(A85,HOP!A:C,3,0)</f>
        <v>2209431</v>
      </c>
      <c r="G85">
        <f t="shared" si="4"/>
        <v>0</v>
      </c>
      <c r="H85" t="str">
        <f t="shared" si="5"/>
        <v>，2209431</v>
      </c>
      <c r="I85" t="str">
        <f>VLOOKUP(A85,HOP!A:T,20,0)</f>
        <v>直连</v>
      </c>
    </row>
    <row r="86" spans="1:10">
      <c r="A86" s="44" t="s">
        <v>646</v>
      </c>
      <c r="D86" s="8">
        <v>-91</v>
      </c>
      <c r="E86" t="e">
        <f>VLOOKUP(A86,HOP!A:L,12,0)</f>
        <v>#N/A</v>
      </c>
      <c r="F86">
        <v>2165145</v>
      </c>
      <c r="G86" t="e">
        <f t="shared" si="4"/>
        <v>#N/A</v>
      </c>
      <c r="H86" t="str">
        <f t="shared" si="5"/>
        <v>，2165145</v>
      </c>
      <c r="I86" t="e">
        <f>VLOOKUP(A86,HOP!A:T,20,0)</f>
        <v>#N/A</v>
      </c>
      <c r="J86" s="5" t="s">
        <v>653</v>
      </c>
    </row>
    <row r="88" spans="4:4">
      <c r="D88" s="3">
        <f>SUM(D2:D87)</f>
        <v>38062.54</v>
      </c>
    </row>
    <row r="89" ht="14.25" spans="4:4">
      <c r="D89" s="9" t="s">
        <v>24</v>
      </c>
    </row>
    <row r="91" spans="1:1">
      <c r="A91" t="s">
        <v>654</v>
      </c>
    </row>
    <row r="92" spans="1:1">
      <c r="A92" t="s">
        <v>655</v>
      </c>
    </row>
    <row r="93" spans="1:1">
      <c r="A93" s="5" t="s">
        <v>656</v>
      </c>
    </row>
  </sheetData>
  <autoFilter ref="A1:I86">
    <filterColumn colId="6">
      <customFilters>
        <customFilter operator="equal" val="-9.46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7"/>
  <sheetViews>
    <sheetView workbookViewId="0">
      <selection activeCell="D37" sqref="D37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657</v>
      </c>
      <c r="B1" s="2" t="s">
        <v>658</v>
      </c>
      <c r="C1" s="2" t="s">
        <v>659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660</v>
      </c>
      <c r="I1" s="2" t="s">
        <v>661</v>
      </c>
      <c r="J1" s="2" t="s">
        <v>662</v>
      </c>
      <c r="K1" s="2" t="s">
        <v>663</v>
      </c>
      <c r="L1" s="2" t="s">
        <v>664</v>
      </c>
      <c r="M1" s="2" t="s">
        <v>665</v>
      </c>
      <c r="N1" s="2" t="s">
        <v>666</v>
      </c>
      <c r="O1" s="2" t="s">
        <v>667</v>
      </c>
      <c r="P1" s="2" t="s">
        <v>668</v>
      </c>
      <c r="Q1" s="2" t="s">
        <v>669</v>
      </c>
      <c r="R1" s="2" t="s">
        <v>670</v>
      </c>
      <c r="S1" s="2" t="s">
        <v>671</v>
      </c>
      <c r="T1" s="2" t="s">
        <v>672</v>
      </c>
    </row>
    <row r="2" s="1" customFormat="1" spans="1:20">
      <c r="A2" s="1" t="s">
        <v>673</v>
      </c>
      <c r="B2" s="1" t="s">
        <v>82</v>
      </c>
      <c r="C2" s="1" t="s">
        <v>674</v>
      </c>
      <c r="D2" s="1" t="s">
        <v>675</v>
      </c>
      <c r="E2" s="1" t="s">
        <v>676</v>
      </c>
      <c r="F2" s="1" t="s">
        <v>82</v>
      </c>
      <c r="G2" s="1" t="s">
        <v>259</v>
      </c>
      <c r="H2" s="1" t="s">
        <v>677</v>
      </c>
      <c r="I2" s="1" t="s">
        <v>678</v>
      </c>
      <c r="J2" s="1" t="s">
        <v>679</v>
      </c>
      <c r="K2" s="1" t="s">
        <v>678</v>
      </c>
      <c r="L2" s="1" t="s">
        <v>678</v>
      </c>
      <c r="M2" s="1" t="s">
        <v>680</v>
      </c>
      <c r="N2" s="1" t="s">
        <v>680</v>
      </c>
      <c r="O2" s="1" t="s">
        <v>681</v>
      </c>
      <c r="P2" s="1" t="s">
        <v>682</v>
      </c>
      <c r="Q2" s="1" t="s">
        <v>683</v>
      </c>
      <c r="R2" s="1" t="s">
        <v>74</v>
      </c>
      <c r="S2" s="1" t="s">
        <v>684</v>
      </c>
      <c r="T2" s="1" t="s">
        <v>685</v>
      </c>
    </row>
    <row r="3" s="1" customFormat="1" spans="1:20">
      <c r="A3" s="1" t="s">
        <v>283</v>
      </c>
      <c r="B3" s="1" t="s">
        <v>82</v>
      </c>
      <c r="C3" s="1" t="s">
        <v>686</v>
      </c>
      <c r="D3" s="1" t="s">
        <v>285</v>
      </c>
      <c r="E3" s="1" t="s">
        <v>286</v>
      </c>
      <c r="F3" s="1" t="s">
        <v>82</v>
      </c>
      <c r="G3" s="1" t="s">
        <v>259</v>
      </c>
      <c r="H3" s="1" t="s">
        <v>677</v>
      </c>
      <c r="I3" s="1" t="s">
        <v>687</v>
      </c>
      <c r="J3" s="1" t="s">
        <v>679</v>
      </c>
      <c r="K3" s="1" t="s">
        <v>687</v>
      </c>
      <c r="L3" s="1" t="s">
        <v>687</v>
      </c>
      <c r="M3" s="1" t="s">
        <v>680</v>
      </c>
      <c r="N3" s="1" t="s">
        <v>680</v>
      </c>
      <c r="O3" s="1" t="s">
        <v>681</v>
      </c>
      <c r="P3" s="1" t="s">
        <v>682</v>
      </c>
      <c r="Q3" s="1" t="s">
        <v>688</v>
      </c>
      <c r="R3" s="1" t="s">
        <v>74</v>
      </c>
      <c r="S3" s="1" t="s">
        <v>684</v>
      </c>
      <c r="T3" s="1" t="s">
        <v>685</v>
      </c>
    </row>
    <row r="4" s="1" customFormat="1" spans="1:20">
      <c r="A4" s="1" t="s">
        <v>384</v>
      </c>
      <c r="B4" s="1" t="s">
        <v>82</v>
      </c>
      <c r="C4" s="1" t="s">
        <v>689</v>
      </c>
      <c r="D4" s="1" t="s">
        <v>690</v>
      </c>
      <c r="E4" s="1" t="s">
        <v>387</v>
      </c>
      <c r="F4" s="1" t="s">
        <v>82</v>
      </c>
      <c r="G4" s="1" t="s">
        <v>259</v>
      </c>
      <c r="H4" s="1" t="s">
        <v>677</v>
      </c>
      <c r="I4" s="1" t="s">
        <v>691</v>
      </c>
      <c r="J4" s="1" t="s">
        <v>679</v>
      </c>
      <c r="K4" s="1" t="s">
        <v>691</v>
      </c>
      <c r="L4" s="1" t="s">
        <v>691</v>
      </c>
      <c r="M4" s="1" t="s">
        <v>680</v>
      </c>
      <c r="N4" s="1" t="s">
        <v>680</v>
      </c>
      <c r="O4" s="1" t="s">
        <v>681</v>
      </c>
      <c r="P4" s="1" t="s">
        <v>682</v>
      </c>
      <c r="Q4" s="1" t="s">
        <v>692</v>
      </c>
      <c r="R4" s="1" t="s">
        <v>74</v>
      </c>
      <c r="S4" s="1" t="s">
        <v>684</v>
      </c>
      <c r="T4" s="1" t="s">
        <v>685</v>
      </c>
    </row>
    <row r="5" s="1" customFormat="1" spans="1:20">
      <c r="A5" s="1" t="s">
        <v>537</v>
      </c>
      <c r="B5" s="1" t="s">
        <v>82</v>
      </c>
      <c r="C5" s="1" t="s">
        <v>693</v>
      </c>
      <c r="D5" s="1" t="s">
        <v>694</v>
      </c>
      <c r="E5" s="1" t="s">
        <v>540</v>
      </c>
      <c r="F5" s="1" t="s">
        <v>82</v>
      </c>
      <c r="G5" s="1" t="s">
        <v>259</v>
      </c>
      <c r="H5" s="1" t="s">
        <v>677</v>
      </c>
      <c r="I5" s="1" t="s">
        <v>695</v>
      </c>
      <c r="J5" s="1" t="s">
        <v>679</v>
      </c>
      <c r="K5" s="1" t="s">
        <v>695</v>
      </c>
      <c r="L5" s="1" t="s">
        <v>695</v>
      </c>
      <c r="M5" s="1" t="s">
        <v>680</v>
      </c>
      <c r="N5" s="1" t="s">
        <v>680</v>
      </c>
      <c r="O5" s="1" t="s">
        <v>681</v>
      </c>
      <c r="P5" s="1" t="s">
        <v>682</v>
      </c>
      <c r="Q5" s="1" t="s">
        <v>696</v>
      </c>
      <c r="R5" s="1" t="s">
        <v>74</v>
      </c>
      <c r="S5" s="1" t="s">
        <v>684</v>
      </c>
      <c r="T5" s="1" t="s">
        <v>685</v>
      </c>
    </row>
    <row r="6" s="1" customFormat="1" spans="1:20">
      <c r="A6" s="1" t="s">
        <v>630</v>
      </c>
      <c r="B6" s="1" t="s">
        <v>82</v>
      </c>
      <c r="C6" s="1" t="s">
        <v>697</v>
      </c>
      <c r="D6" s="1" t="s">
        <v>698</v>
      </c>
      <c r="E6" s="1" t="s">
        <v>633</v>
      </c>
      <c r="F6" s="1" t="s">
        <v>82</v>
      </c>
      <c r="G6" s="1" t="s">
        <v>259</v>
      </c>
      <c r="H6" s="1" t="s">
        <v>677</v>
      </c>
      <c r="I6" s="1" t="s">
        <v>699</v>
      </c>
      <c r="J6" s="1" t="s">
        <v>679</v>
      </c>
      <c r="K6" s="1" t="s">
        <v>699</v>
      </c>
      <c r="L6" s="1" t="s">
        <v>699</v>
      </c>
      <c r="M6" s="1" t="s">
        <v>680</v>
      </c>
      <c r="N6" s="1" t="s">
        <v>680</v>
      </c>
      <c r="O6" s="1" t="s">
        <v>681</v>
      </c>
      <c r="P6" s="1" t="s">
        <v>682</v>
      </c>
      <c r="Q6" s="1" t="s">
        <v>700</v>
      </c>
      <c r="R6" s="1" t="s">
        <v>74</v>
      </c>
      <c r="S6" s="1" t="s">
        <v>684</v>
      </c>
      <c r="T6" s="1" t="s">
        <v>685</v>
      </c>
    </row>
    <row r="7" s="1" customFormat="1" spans="1:20">
      <c r="A7" s="1" t="s">
        <v>315</v>
      </c>
      <c r="B7" s="1" t="s">
        <v>82</v>
      </c>
      <c r="C7" s="1" t="s">
        <v>701</v>
      </c>
      <c r="D7" s="1" t="s">
        <v>675</v>
      </c>
      <c r="E7" s="1" t="s">
        <v>318</v>
      </c>
      <c r="F7" s="1" t="s">
        <v>82</v>
      </c>
      <c r="G7" s="1" t="s">
        <v>259</v>
      </c>
      <c r="H7" s="1" t="s">
        <v>677</v>
      </c>
      <c r="I7" s="1" t="s">
        <v>702</v>
      </c>
      <c r="J7" s="1" t="s">
        <v>679</v>
      </c>
      <c r="K7" s="1" t="s">
        <v>702</v>
      </c>
      <c r="L7" s="1" t="s">
        <v>702</v>
      </c>
      <c r="M7" s="1" t="s">
        <v>680</v>
      </c>
      <c r="N7" s="1" t="s">
        <v>680</v>
      </c>
      <c r="O7" s="1" t="s">
        <v>681</v>
      </c>
      <c r="P7" s="1" t="s">
        <v>682</v>
      </c>
      <c r="Q7" s="1" t="s">
        <v>703</v>
      </c>
      <c r="R7" s="1" t="s">
        <v>74</v>
      </c>
      <c r="S7" s="1" t="s">
        <v>684</v>
      </c>
      <c r="T7" s="1" t="s">
        <v>685</v>
      </c>
    </row>
    <row r="8" s="1" customFormat="1" spans="1:20">
      <c r="A8" s="1" t="s">
        <v>279</v>
      </c>
      <c r="B8" s="1" t="s">
        <v>82</v>
      </c>
      <c r="C8" s="1" t="s">
        <v>704</v>
      </c>
      <c r="D8" s="1" t="s">
        <v>281</v>
      </c>
      <c r="E8" s="1" t="s">
        <v>282</v>
      </c>
      <c r="F8" s="1" t="s">
        <v>82</v>
      </c>
      <c r="G8" s="1" t="s">
        <v>259</v>
      </c>
      <c r="H8" s="1" t="s">
        <v>677</v>
      </c>
      <c r="I8" s="1" t="s">
        <v>705</v>
      </c>
      <c r="J8" s="1" t="s">
        <v>679</v>
      </c>
      <c r="K8" s="1" t="s">
        <v>705</v>
      </c>
      <c r="L8" s="1" t="s">
        <v>705</v>
      </c>
      <c r="M8" s="1" t="s">
        <v>680</v>
      </c>
      <c r="N8" s="1" t="s">
        <v>680</v>
      </c>
      <c r="O8" s="1" t="s">
        <v>681</v>
      </c>
      <c r="P8" s="1" t="s">
        <v>682</v>
      </c>
      <c r="Q8" s="1" t="s">
        <v>706</v>
      </c>
      <c r="R8" s="1" t="s">
        <v>74</v>
      </c>
      <c r="S8" s="1" t="s">
        <v>684</v>
      </c>
      <c r="T8" s="1" t="s">
        <v>685</v>
      </c>
    </row>
    <row r="9" s="1" customFormat="1" spans="1:20">
      <c r="A9" s="1" t="s">
        <v>442</v>
      </c>
      <c r="B9" s="1" t="s">
        <v>82</v>
      </c>
      <c r="C9" s="1" t="s">
        <v>707</v>
      </c>
      <c r="D9" s="1" t="s">
        <v>444</v>
      </c>
      <c r="E9" s="1" t="s">
        <v>445</v>
      </c>
      <c r="F9" s="1" t="s">
        <v>82</v>
      </c>
      <c r="G9" s="1" t="s">
        <v>259</v>
      </c>
      <c r="H9" s="1" t="s">
        <v>677</v>
      </c>
      <c r="I9" s="1" t="s">
        <v>708</v>
      </c>
      <c r="J9" s="1" t="s">
        <v>679</v>
      </c>
      <c r="K9" s="1" t="s">
        <v>708</v>
      </c>
      <c r="L9" s="1" t="s">
        <v>708</v>
      </c>
      <c r="M9" s="1" t="s">
        <v>680</v>
      </c>
      <c r="N9" s="1" t="s">
        <v>680</v>
      </c>
      <c r="O9" s="1" t="s">
        <v>681</v>
      </c>
      <c r="P9" s="1" t="s">
        <v>682</v>
      </c>
      <c r="Q9" s="1" t="s">
        <v>709</v>
      </c>
      <c r="R9" s="1" t="s">
        <v>74</v>
      </c>
      <c r="S9" s="1" t="s">
        <v>684</v>
      </c>
      <c r="T9" s="1" t="s">
        <v>685</v>
      </c>
    </row>
    <row r="10" s="1" customFormat="1" spans="1:20">
      <c r="A10" s="1" t="s">
        <v>710</v>
      </c>
      <c r="B10" s="1" t="s">
        <v>82</v>
      </c>
      <c r="C10" s="1" t="s">
        <v>711</v>
      </c>
      <c r="D10" s="1" t="s">
        <v>712</v>
      </c>
      <c r="E10" s="1" t="s">
        <v>713</v>
      </c>
      <c r="F10" s="1" t="s">
        <v>82</v>
      </c>
      <c r="G10" s="1" t="s">
        <v>259</v>
      </c>
      <c r="H10" s="1" t="s">
        <v>677</v>
      </c>
      <c r="I10" s="1" t="s">
        <v>714</v>
      </c>
      <c r="J10" s="1" t="s">
        <v>679</v>
      </c>
      <c r="K10" s="1" t="s">
        <v>714</v>
      </c>
      <c r="L10" s="1" t="s">
        <v>714</v>
      </c>
      <c r="M10" s="1" t="s">
        <v>680</v>
      </c>
      <c r="N10" s="1" t="s">
        <v>680</v>
      </c>
      <c r="O10" s="1" t="s">
        <v>681</v>
      </c>
      <c r="P10" s="1" t="s">
        <v>682</v>
      </c>
      <c r="Q10" s="1" t="s">
        <v>715</v>
      </c>
      <c r="R10" s="1" t="s">
        <v>74</v>
      </c>
      <c r="S10" s="1" t="s">
        <v>684</v>
      </c>
      <c r="T10" s="1" t="s">
        <v>685</v>
      </c>
    </row>
    <row r="11" s="1" customFormat="1" spans="1:20">
      <c r="A11" s="1" t="s">
        <v>716</v>
      </c>
      <c r="B11" s="1" t="s">
        <v>82</v>
      </c>
      <c r="C11" s="1" t="s">
        <v>717</v>
      </c>
      <c r="D11" s="1" t="s">
        <v>444</v>
      </c>
      <c r="E11" s="1" t="s">
        <v>718</v>
      </c>
      <c r="F11" s="1" t="s">
        <v>82</v>
      </c>
      <c r="G11" s="1" t="s">
        <v>259</v>
      </c>
      <c r="H11" s="1" t="s">
        <v>677</v>
      </c>
      <c r="I11" s="1" t="s">
        <v>708</v>
      </c>
      <c r="J11" s="1" t="s">
        <v>679</v>
      </c>
      <c r="K11" s="1" t="s">
        <v>708</v>
      </c>
      <c r="L11" s="1" t="s">
        <v>708</v>
      </c>
      <c r="M11" s="1" t="s">
        <v>680</v>
      </c>
      <c r="N11" s="1" t="s">
        <v>680</v>
      </c>
      <c r="O11" s="1" t="s">
        <v>681</v>
      </c>
      <c r="P11" s="1" t="s">
        <v>682</v>
      </c>
      <c r="Q11" s="1" t="s">
        <v>719</v>
      </c>
      <c r="R11" s="1" t="s">
        <v>74</v>
      </c>
      <c r="S11" s="1" t="s">
        <v>684</v>
      </c>
      <c r="T11" s="1" t="s">
        <v>685</v>
      </c>
    </row>
    <row r="12" s="1" customFormat="1" spans="1:20">
      <c r="A12" s="1" t="s">
        <v>587</v>
      </c>
      <c r="B12" s="1" t="s">
        <v>82</v>
      </c>
      <c r="C12" s="1" t="s">
        <v>720</v>
      </c>
      <c r="D12" s="1" t="s">
        <v>589</v>
      </c>
      <c r="E12" s="1" t="s">
        <v>590</v>
      </c>
      <c r="F12" s="1" t="s">
        <v>82</v>
      </c>
      <c r="G12" s="1" t="s">
        <v>259</v>
      </c>
      <c r="H12" s="1" t="s">
        <v>677</v>
      </c>
      <c r="I12" s="1" t="s">
        <v>721</v>
      </c>
      <c r="J12" s="1" t="s">
        <v>679</v>
      </c>
      <c r="K12" s="1" t="s">
        <v>721</v>
      </c>
      <c r="L12" s="1" t="s">
        <v>721</v>
      </c>
      <c r="M12" s="1" t="s">
        <v>680</v>
      </c>
      <c r="N12" s="1" t="s">
        <v>680</v>
      </c>
      <c r="O12" s="1" t="s">
        <v>681</v>
      </c>
      <c r="P12" s="1" t="s">
        <v>682</v>
      </c>
      <c r="Q12" s="1" t="s">
        <v>722</v>
      </c>
      <c r="R12" s="1" t="s">
        <v>74</v>
      </c>
      <c r="S12" s="1" t="s">
        <v>684</v>
      </c>
      <c r="T12" s="1" t="s">
        <v>685</v>
      </c>
    </row>
    <row r="13" s="1" customFormat="1" spans="1:20">
      <c r="A13" s="1" t="s">
        <v>505</v>
      </c>
      <c r="B13" s="1" t="s">
        <v>82</v>
      </c>
      <c r="C13" s="1" t="s">
        <v>723</v>
      </c>
      <c r="D13" s="1" t="s">
        <v>507</v>
      </c>
      <c r="E13" s="1" t="s">
        <v>508</v>
      </c>
      <c r="F13" s="1" t="s">
        <v>82</v>
      </c>
      <c r="G13" s="1" t="s">
        <v>259</v>
      </c>
      <c r="H13" s="1" t="s">
        <v>677</v>
      </c>
      <c r="I13" s="1" t="s">
        <v>724</v>
      </c>
      <c r="J13" s="1" t="s">
        <v>679</v>
      </c>
      <c r="K13" s="1" t="s">
        <v>724</v>
      </c>
      <c r="L13" s="1" t="s">
        <v>724</v>
      </c>
      <c r="M13" s="1" t="s">
        <v>680</v>
      </c>
      <c r="N13" s="1" t="s">
        <v>680</v>
      </c>
      <c r="O13" s="1" t="s">
        <v>681</v>
      </c>
      <c r="P13" s="1" t="s">
        <v>682</v>
      </c>
      <c r="Q13" s="1" t="s">
        <v>725</v>
      </c>
      <c r="R13" s="1" t="s">
        <v>74</v>
      </c>
      <c r="S13" s="1" t="s">
        <v>684</v>
      </c>
      <c r="T13" s="1" t="s">
        <v>685</v>
      </c>
    </row>
    <row r="14" s="1" customFormat="1" spans="1:20">
      <c r="A14" s="1" t="s">
        <v>435</v>
      </c>
      <c r="B14" s="1" t="s">
        <v>82</v>
      </c>
      <c r="C14" s="1" t="s">
        <v>726</v>
      </c>
      <c r="D14" s="1" t="s">
        <v>437</v>
      </c>
      <c r="E14" s="1" t="s">
        <v>438</v>
      </c>
      <c r="F14" s="1" t="s">
        <v>82</v>
      </c>
      <c r="G14" s="1" t="s">
        <v>259</v>
      </c>
      <c r="H14" s="1" t="s">
        <v>677</v>
      </c>
      <c r="I14" s="1" t="s">
        <v>727</v>
      </c>
      <c r="J14" s="1" t="s">
        <v>679</v>
      </c>
      <c r="K14" s="1" t="s">
        <v>727</v>
      </c>
      <c r="L14" s="1" t="s">
        <v>727</v>
      </c>
      <c r="M14" s="1" t="s">
        <v>680</v>
      </c>
      <c r="N14" s="1" t="s">
        <v>680</v>
      </c>
      <c r="O14" s="1" t="s">
        <v>681</v>
      </c>
      <c r="P14" s="1" t="s">
        <v>682</v>
      </c>
      <c r="Q14" s="1" t="s">
        <v>728</v>
      </c>
      <c r="R14" s="1" t="s">
        <v>74</v>
      </c>
      <c r="S14" s="1" t="s">
        <v>684</v>
      </c>
      <c r="T14" s="1" t="s">
        <v>685</v>
      </c>
    </row>
    <row r="15" s="1" customFormat="1" spans="1:20">
      <c r="A15" s="1" t="s">
        <v>449</v>
      </c>
      <c r="B15" s="1" t="s">
        <v>82</v>
      </c>
      <c r="C15" s="1" t="s">
        <v>729</v>
      </c>
      <c r="D15" s="1" t="s">
        <v>437</v>
      </c>
      <c r="E15" s="1" t="s">
        <v>438</v>
      </c>
      <c r="F15" s="1" t="s">
        <v>82</v>
      </c>
      <c r="G15" s="1" t="s">
        <v>259</v>
      </c>
      <c r="H15" s="1" t="s">
        <v>677</v>
      </c>
      <c r="I15" s="1" t="s">
        <v>727</v>
      </c>
      <c r="J15" s="1" t="s">
        <v>679</v>
      </c>
      <c r="K15" s="1" t="s">
        <v>727</v>
      </c>
      <c r="L15" s="1" t="s">
        <v>727</v>
      </c>
      <c r="M15" s="1" t="s">
        <v>680</v>
      </c>
      <c r="N15" s="1" t="s">
        <v>680</v>
      </c>
      <c r="O15" s="1" t="s">
        <v>681</v>
      </c>
      <c r="P15" s="1" t="s">
        <v>682</v>
      </c>
      <c r="Q15" s="1" t="s">
        <v>730</v>
      </c>
      <c r="R15" s="1" t="s">
        <v>74</v>
      </c>
      <c r="S15" s="1" t="s">
        <v>684</v>
      </c>
      <c r="T15" s="1" t="s">
        <v>685</v>
      </c>
    </row>
    <row r="16" s="1" customFormat="1" spans="1:20">
      <c r="A16" s="1" t="s">
        <v>375</v>
      </c>
      <c r="B16" s="1" t="s">
        <v>82</v>
      </c>
      <c r="C16" s="1" t="s">
        <v>731</v>
      </c>
      <c r="D16" s="1" t="s">
        <v>377</v>
      </c>
      <c r="E16" s="1" t="s">
        <v>732</v>
      </c>
      <c r="F16" s="1" t="s">
        <v>82</v>
      </c>
      <c r="G16" s="1" t="s">
        <v>259</v>
      </c>
      <c r="H16" s="1" t="s">
        <v>677</v>
      </c>
      <c r="I16" s="1" t="s">
        <v>733</v>
      </c>
      <c r="J16" s="1" t="s">
        <v>679</v>
      </c>
      <c r="K16" s="1" t="s">
        <v>733</v>
      </c>
      <c r="L16" s="1" t="s">
        <v>733</v>
      </c>
      <c r="M16" s="1" t="s">
        <v>680</v>
      </c>
      <c r="N16" s="1" t="s">
        <v>680</v>
      </c>
      <c r="O16" s="1" t="s">
        <v>681</v>
      </c>
      <c r="P16" s="1" t="s">
        <v>682</v>
      </c>
      <c r="Q16" s="1" t="s">
        <v>734</v>
      </c>
      <c r="R16" s="1" t="s">
        <v>74</v>
      </c>
      <c r="S16" s="1" t="s">
        <v>684</v>
      </c>
      <c r="T16" s="1" t="s">
        <v>685</v>
      </c>
    </row>
    <row r="17" s="1" customFormat="1" spans="1:20">
      <c r="A17" s="1" t="s">
        <v>616</v>
      </c>
      <c r="B17" s="1" t="s">
        <v>82</v>
      </c>
      <c r="C17" s="1" t="s">
        <v>735</v>
      </c>
      <c r="D17" s="1" t="s">
        <v>618</v>
      </c>
      <c r="E17" s="1" t="s">
        <v>619</v>
      </c>
      <c r="F17" s="1" t="s">
        <v>82</v>
      </c>
      <c r="G17" s="1" t="s">
        <v>259</v>
      </c>
      <c r="H17" s="1" t="s">
        <v>677</v>
      </c>
      <c r="I17" s="1" t="s">
        <v>736</v>
      </c>
      <c r="J17" s="1" t="s">
        <v>679</v>
      </c>
      <c r="K17" s="1" t="s">
        <v>736</v>
      </c>
      <c r="L17" s="1" t="s">
        <v>736</v>
      </c>
      <c r="M17" s="1" t="s">
        <v>680</v>
      </c>
      <c r="N17" s="1" t="s">
        <v>680</v>
      </c>
      <c r="O17" s="1" t="s">
        <v>681</v>
      </c>
      <c r="P17" s="1" t="s">
        <v>682</v>
      </c>
      <c r="Q17" s="1" t="s">
        <v>737</v>
      </c>
      <c r="R17" s="1" t="s">
        <v>74</v>
      </c>
      <c r="S17" s="1" t="s">
        <v>684</v>
      </c>
      <c r="T17" s="1" t="s">
        <v>685</v>
      </c>
    </row>
    <row r="18" s="1" customFormat="1" spans="1:20">
      <c r="A18" s="1" t="s">
        <v>431</v>
      </c>
      <c r="B18" s="1" t="s">
        <v>82</v>
      </c>
      <c r="C18" s="1" t="s">
        <v>738</v>
      </c>
      <c r="D18" s="1" t="s">
        <v>739</v>
      </c>
      <c r="E18" s="1" t="s">
        <v>434</v>
      </c>
      <c r="F18" s="1" t="s">
        <v>82</v>
      </c>
      <c r="G18" s="1" t="s">
        <v>259</v>
      </c>
      <c r="H18" s="1" t="s">
        <v>677</v>
      </c>
      <c r="I18" s="1" t="s">
        <v>740</v>
      </c>
      <c r="J18" s="1" t="s">
        <v>679</v>
      </c>
      <c r="K18" s="1" t="s">
        <v>740</v>
      </c>
      <c r="L18" s="1" t="s">
        <v>740</v>
      </c>
      <c r="M18" s="1" t="s">
        <v>680</v>
      </c>
      <c r="N18" s="1" t="s">
        <v>680</v>
      </c>
      <c r="O18" s="1" t="s">
        <v>681</v>
      </c>
      <c r="P18" s="1" t="s">
        <v>682</v>
      </c>
      <c r="Q18" s="1" t="s">
        <v>741</v>
      </c>
      <c r="R18" s="1" t="s">
        <v>74</v>
      </c>
      <c r="S18" s="1" t="s">
        <v>684</v>
      </c>
      <c r="T18" s="1" t="s">
        <v>685</v>
      </c>
    </row>
    <row r="19" s="1" customFormat="1" spans="1:20">
      <c r="A19" s="1" t="s">
        <v>623</v>
      </c>
      <c r="B19" s="1" t="s">
        <v>82</v>
      </c>
      <c r="C19" s="1" t="s">
        <v>742</v>
      </c>
      <c r="D19" s="1" t="s">
        <v>625</v>
      </c>
      <c r="E19" s="1" t="s">
        <v>743</v>
      </c>
      <c r="F19" s="1" t="s">
        <v>82</v>
      </c>
      <c r="G19" s="1" t="s">
        <v>259</v>
      </c>
      <c r="H19" s="1" t="s">
        <v>677</v>
      </c>
      <c r="I19" s="1" t="s">
        <v>744</v>
      </c>
      <c r="J19" s="1" t="s">
        <v>679</v>
      </c>
      <c r="K19" s="1" t="s">
        <v>744</v>
      </c>
      <c r="L19" s="1" t="s">
        <v>744</v>
      </c>
      <c r="M19" s="1" t="s">
        <v>680</v>
      </c>
      <c r="N19" s="1" t="s">
        <v>680</v>
      </c>
      <c r="O19" s="1" t="s">
        <v>681</v>
      </c>
      <c r="P19" s="1" t="s">
        <v>682</v>
      </c>
      <c r="Q19" s="1" t="s">
        <v>745</v>
      </c>
      <c r="R19" s="1" t="s">
        <v>74</v>
      </c>
      <c r="S19" s="1" t="s">
        <v>684</v>
      </c>
      <c r="T19" s="1" t="s">
        <v>685</v>
      </c>
    </row>
    <row r="20" s="1" customFormat="1" spans="1:20">
      <c r="A20" s="1" t="s">
        <v>604</v>
      </c>
      <c r="B20" s="1" t="s">
        <v>82</v>
      </c>
      <c r="C20" s="1" t="s">
        <v>746</v>
      </c>
      <c r="D20" s="1" t="s">
        <v>747</v>
      </c>
      <c r="E20" s="1" t="s">
        <v>607</v>
      </c>
      <c r="F20" s="1" t="s">
        <v>82</v>
      </c>
      <c r="G20" s="1" t="s">
        <v>259</v>
      </c>
      <c r="H20" s="1" t="s">
        <v>677</v>
      </c>
      <c r="I20" s="1" t="s">
        <v>699</v>
      </c>
      <c r="J20" s="1" t="s">
        <v>679</v>
      </c>
      <c r="K20" s="1" t="s">
        <v>699</v>
      </c>
      <c r="L20" s="1" t="s">
        <v>699</v>
      </c>
      <c r="M20" s="1" t="s">
        <v>680</v>
      </c>
      <c r="N20" s="1" t="s">
        <v>680</v>
      </c>
      <c r="O20" s="1" t="s">
        <v>681</v>
      </c>
      <c r="P20" s="1" t="s">
        <v>682</v>
      </c>
      <c r="Q20" s="1" t="s">
        <v>748</v>
      </c>
      <c r="R20" s="1" t="s">
        <v>74</v>
      </c>
      <c r="S20" s="1" t="s">
        <v>684</v>
      </c>
      <c r="T20" s="1" t="s">
        <v>685</v>
      </c>
    </row>
    <row r="21" s="1" customFormat="1" spans="1:20">
      <c r="A21" s="1" t="s">
        <v>749</v>
      </c>
      <c r="B21" s="1" t="s">
        <v>82</v>
      </c>
      <c r="C21" s="1" t="s">
        <v>750</v>
      </c>
      <c r="D21" s="1" t="s">
        <v>751</v>
      </c>
      <c r="E21" s="1" t="s">
        <v>752</v>
      </c>
      <c r="F21" s="1" t="s">
        <v>82</v>
      </c>
      <c r="G21" s="1" t="s">
        <v>259</v>
      </c>
      <c r="H21" s="1" t="s">
        <v>677</v>
      </c>
      <c r="I21" s="1" t="s">
        <v>753</v>
      </c>
      <c r="J21" s="1" t="s">
        <v>679</v>
      </c>
      <c r="K21" s="1" t="s">
        <v>753</v>
      </c>
      <c r="L21" s="1" t="s">
        <v>753</v>
      </c>
      <c r="M21" s="1" t="s">
        <v>680</v>
      </c>
      <c r="N21" s="1" t="s">
        <v>680</v>
      </c>
      <c r="O21" s="1" t="s">
        <v>681</v>
      </c>
      <c r="P21" s="1" t="s">
        <v>682</v>
      </c>
      <c r="Q21" s="1" t="s">
        <v>754</v>
      </c>
      <c r="R21" s="1" t="s">
        <v>74</v>
      </c>
      <c r="S21" s="1" t="s">
        <v>684</v>
      </c>
      <c r="T21" s="1" t="s">
        <v>685</v>
      </c>
    </row>
    <row r="22" s="1" customFormat="1" spans="1:20">
      <c r="A22" s="1" t="s">
        <v>610</v>
      </c>
      <c r="B22" s="1" t="s">
        <v>82</v>
      </c>
      <c r="C22" s="1" t="s">
        <v>755</v>
      </c>
      <c r="D22" s="1" t="s">
        <v>285</v>
      </c>
      <c r="E22" s="1" t="s">
        <v>611</v>
      </c>
      <c r="F22" s="1" t="s">
        <v>82</v>
      </c>
      <c r="G22" s="1" t="s">
        <v>259</v>
      </c>
      <c r="H22" s="1" t="s">
        <v>677</v>
      </c>
      <c r="I22" s="1" t="s">
        <v>687</v>
      </c>
      <c r="J22" s="1" t="s">
        <v>679</v>
      </c>
      <c r="K22" s="1" t="s">
        <v>687</v>
      </c>
      <c r="L22" s="1" t="s">
        <v>687</v>
      </c>
      <c r="M22" s="1" t="s">
        <v>680</v>
      </c>
      <c r="N22" s="1" t="s">
        <v>680</v>
      </c>
      <c r="O22" s="1" t="s">
        <v>681</v>
      </c>
      <c r="P22" s="1" t="s">
        <v>682</v>
      </c>
      <c r="Q22" s="1" t="s">
        <v>756</v>
      </c>
      <c r="R22" s="1" t="s">
        <v>74</v>
      </c>
      <c r="S22" s="1" t="s">
        <v>684</v>
      </c>
      <c r="T22" s="1" t="s">
        <v>685</v>
      </c>
    </row>
    <row r="23" s="1" customFormat="1" spans="1:20">
      <c r="A23" s="1" t="s">
        <v>388</v>
      </c>
      <c r="B23" s="1" t="s">
        <v>82</v>
      </c>
      <c r="C23" s="1" t="s">
        <v>757</v>
      </c>
      <c r="D23" s="1" t="s">
        <v>758</v>
      </c>
      <c r="E23" s="1" t="s">
        <v>391</v>
      </c>
      <c r="F23" s="1" t="s">
        <v>82</v>
      </c>
      <c r="G23" s="1" t="s">
        <v>259</v>
      </c>
      <c r="H23" s="1" t="s">
        <v>677</v>
      </c>
      <c r="I23" s="1" t="s">
        <v>759</v>
      </c>
      <c r="J23" s="1" t="s">
        <v>679</v>
      </c>
      <c r="K23" s="1" t="s">
        <v>759</v>
      </c>
      <c r="L23" s="1" t="s">
        <v>759</v>
      </c>
      <c r="M23" s="1" t="s">
        <v>680</v>
      </c>
      <c r="N23" s="1" t="s">
        <v>680</v>
      </c>
      <c r="O23" s="1" t="s">
        <v>681</v>
      </c>
      <c r="P23" s="1" t="s">
        <v>682</v>
      </c>
      <c r="Q23" s="1" t="s">
        <v>760</v>
      </c>
      <c r="R23" s="1" t="s">
        <v>74</v>
      </c>
      <c r="S23" s="1" t="s">
        <v>684</v>
      </c>
      <c r="T23" s="1" t="s">
        <v>685</v>
      </c>
    </row>
    <row r="24" s="1" customFormat="1" spans="1:20">
      <c r="A24" s="1" t="s">
        <v>273</v>
      </c>
      <c r="B24" s="1" t="s">
        <v>82</v>
      </c>
      <c r="C24" s="1" t="s">
        <v>761</v>
      </c>
      <c r="D24" s="1" t="s">
        <v>762</v>
      </c>
      <c r="E24" s="1" t="s">
        <v>276</v>
      </c>
      <c r="F24" s="1" t="s">
        <v>82</v>
      </c>
      <c r="G24" s="1" t="s">
        <v>259</v>
      </c>
      <c r="H24" s="1" t="s">
        <v>677</v>
      </c>
      <c r="I24" s="1" t="s">
        <v>763</v>
      </c>
      <c r="J24" s="1" t="s">
        <v>679</v>
      </c>
      <c r="K24" s="1" t="s">
        <v>763</v>
      </c>
      <c r="L24" s="1" t="s">
        <v>763</v>
      </c>
      <c r="M24" s="1" t="s">
        <v>680</v>
      </c>
      <c r="N24" s="1" t="s">
        <v>680</v>
      </c>
      <c r="O24" s="1" t="s">
        <v>681</v>
      </c>
      <c r="P24" s="1" t="s">
        <v>682</v>
      </c>
      <c r="Q24" s="1" t="s">
        <v>764</v>
      </c>
      <c r="R24" s="1" t="s">
        <v>74</v>
      </c>
      <c r="S24" s="1" t="s">
        <v>684</v>
      </c>
      <c r="T24" s="1" t="s">
        <v>685</v>
      </c>
    </row>
    <row r="25" s="1" customFormat="1" spans="1:20">
      <c r="A25" s="1" t="s">
        <v>486</v>
      </c>
      <c r="B25" s="1" t="s">
        <v>82</v>
      </c>
      <c r="C25" s="1" t="s">
        <v>765</v>
      </c>
      <c r="D25" s="1" t="s">
        <v>488</v>
      </c>
      <c r="E25" s="1" t="s">
        <v>489</v>
      </c>
      <c r="F25" s="1" t="s">
        <v>82</v>
      </c>
      <c r="G25" s="1" t="s">
        <v>259</v>
      </c>
      <c r="H25" s="1" t="s">
        <v>677</v>
      </c>
      <c r="I25" s="1" t="s">
        <v>705</v>
      </c>
      <c r="J25" s="1" t="s">
        <v>679</v>
      </c>
      <c r="K25" s="1" t="s">
        <v>705</v>
      </c>
      <c r="L25" s="1" t="s">
        <v>705</v>
      </c>
      <c r="M25" s="1" t="s">
        <v>680</v>
      </c>
      <c r="N25" s="1" t="s">
        <v>680</v>
      </c>
      <c r="O25" s="1" t="s">
        <v>681</v>
      </c>
      <c r="P25" s="1" t="s">
        <v>682</v>
      </c>
      <c r="Q25" s="1" t="s">
        <v>766</v>
      </c>
      <c r="R25" s="1" t="s">
        <v>74</v>
      </c>
      <c r="S25" s="1" t="s">
        <v>684</v>
      </c>
      <c r="T25" s="1" t="s">
        <v>685</v>
      </c>
    </row>
    <row r="26" s="1" customFormat="1" spans="1:20">
      <c r="A26" s="1" t="s">
        <v>498</v>
      </c>
      <c r="B26" s="1" t="s">
        <v>82</v>
      </c>
      <c r="C26" s="1" t="s">
        <v>767</v>
      </c>
      <c r="D26" s="1" t="s">
        <v>500</v>
      </c>
      <c r="E26" s="1" t="s">
        <v>501</v>
      </c>
      <c r="F26" s="1" t="s">
        <v>82</v>
      </c>
      <c r="G26" s="1" t="s">
        <v>259</v>
      </c>
      <c r="H26" s="1" t="s">
        <v>677</v>
      </c>
      <c r="I26" s="1" t="s">
        <v>768</v>
      </c>
      <c r="J26" s="1" t="s">
        <v>679</v>
      </c>
      <c r="K26" s="1" t="s">
        <v>768</v>
      </c>
      <c r="L26" s="1" t="s">
        <v>768</v>
      </c>
      <c r="M26" s="1" t="s">
        <v>680</v>
      </c>
      <c r="N26" s="1" t="s">
        <v>680</v>
      </c>
      <c r="O26" s="1" t="s">
        <v>681</v>
      </c>
      <c r="P26" s="1" t="s">
        <v>682</v>
      </c>
      <c r="Q26" s="1" t="s">
        <v>769</v>
      </c>
      <c r="R26" s="1" t="s">
        <v>74</v>
      </c>
      <c r="S26" s="1" t="s">
        <v>684</v>
      </c>
      <c r="T26" s="1" t="s">
        <v>685</v>
      </c>
    </row>
    <row r="27" s="1" customFormat="1" spans="1:20">
      <c r="A27" s="1" t="s">
        <v>612</v>
      </c>
      <c r="B27" s="1" t="s">
        <v>82</v>
      </c>
      <c r="C27" s="1" t="s">
        <v>770</v>
      </c>
      <c r="D27" s="1" t="s">
        <v>614</v>
      </c>
      <c r="E27" s="1" t="s">
        <v>615</v>
      </c>
      <c r="F27" s="1" t="s">
        <v>82</v>
      </c>
      <c r="G27" s="1" t="s">
        <v>259</v>
      </c>
      <c r="H27" s="1" t="s">
        <v>677</v>
      </c>
      <c r="I27" s="1" t="s">
        <v>691</v>
      </c>
      <c r="J27" s="1" t="s">
        <v>679</v>
      </c>
      <c r="K27" s="1" t="s">
        <v>691</v>
      </c>
      <c r="L27" s="1" t="s">
        <v>691</v>
      </c>
      <c r="M27" s="1" t="s">
        <v>680</v>
      </c>
      <c r="N27" s="1" t="s">
        <v>680</v>
      </c>
      <c r="O27" s="1" t="s">
        <v>681</v>
      </c>
      <c r="P27" s="1" t="s">
        <v>682</v>
      </c>
      <c r="Q27" s="1" t="s">
        <v>771</v>
      </c>
      <c r="R27" s="1" t="s">
        <v>74</v>
      </c>
      <c r="S27" s="1" t="s">
        <v>684</v>
      </c>
      <c r="T27" s="1" t="s">
        <v>685</v>
      </c>
    </row>
    <row r="28" s="1" customFormat="1" spans="1:20">
      <c r="A28" s="1" t="s">
        <v>343</v>
      </c>
      <c r="B28" s="1" t="s">
        <v>82</v>
      </c>
      <c r="C28" s="1" t="s">
        <v>772</v>
      </c>
      <c r="D28" s="1" t="s">
        <v>773</v>
      </c>
      <c r="E28" s="1" t="s">
        <v>346</v>
      </c>
      <c r="F28" s="1" t="s">
        <v>82</v>
      </c>
      <c r="G28" s="1" t="s">
        <v>259</v>
      </c>
      <c r="H28" s="1" t="s">
        <v>677</v>
      </c>
      <c r="I28" s="1" t="s">
        <v>774</v>
      </c>
      <c r="J28" s="1" t="s">
        <v>679</v>
      </c>
      <c r="K28" s="1" t="s">
        <v>774</v>
      </c>
      <c r="L28" s="1" t="s">
        <v>774</v>
      </c>
      <c r="M28" s="1" t="s">
        <v>680</v>
      </c>
      <c r="N28" s="1" t="s">
        <v>680</v>
      </c>
      <c r="O28" s="1" t="s">
        <v>681</v>
      </c>
      <c r="P28" s="1" t="s">
        <v>682</v>
      </c>
      <c r="Q28" s="1" t="s">
        <v>775</v>
      </c>
      <c r="R28" s="1" t="s">
        <v>74</v>
      </c>
      <c r="S28" s="1" t="s">
        <v>684</v>
      </c>
      <c r="T28" s="1" t="s">
        <v>685</v>
      </c>
    </row>
    <row r="29" s="1" customFormat="1" spans="1:20">
      <c r="A29" s="1" t="s">
        <v>336</v>
      </c>
      <c r="B29" s="1" t="s">
        <v>82</v>
      </c>
      <c r="C29" s="1" t="s">
        <v>776</v>
      </c>
      <c r="D29" s="1" t="s">
        <v>338</v>
      </c>
      <c r="E29" s="1" t="s">
        <v>339</v>
      </c>
      <c r="F29" s="1" t="s">
        <v>82</v>
      </c>
      <c r="G29" s="1" t="s">
        <v>259</v>
      </c>
      <c r="H29" s="1" t="s">
        <v>677</v>
      </c>
      <c r="I29" s="1" t="s">
        <v>777</v>
      </c>
      <c r="J29" s="1" t="s">
        <v>679</v>
      </c>
      <c r="K29" s="1" t="s">
        <v>777</v>
      </c>
      <c r="L29" s="1" t="s">
        <v>777</v>
      </c>
      <c r="M29" s="1" t="s">
        <v>680</v>
      </c>
      <c r="N29" s="1" t="s">
        <v>680</v>
      </c>
      <c r="O29" s="1" t="s">
        <v>681</v>
      </c>
      <c r="P29" s="1" t="s">
        <v>682</v>
      </c>
      <c r="Q29" s="1" t="s">
        <v>778</v>
      </c>
      <c r="R29" s="1" t="s">
        <v>74</v>
      </c>
      <c r="S29" s="1" t="s">
        <v>684</v>
      </c>
      <c r="T29" s="1" t="s">
        <v>685</v>
      </c>
    </row>
    <row r="30" s="1" customFormat="1" spans="1:20">
      <c r="A30" s="1" t="s">
        <v>779</v>
      </c>
      <c r="B30" s="1" t="s">
        <v>82</v>
      </c>
      <c r="C30" s="1" t="s">
        <v>780</v>
      </c>
      <c r="D30" s="1" t="s">
        <v>781</v>
      </c>
      <c r="E30" s="1" t="s">
        <v>782</v>
      </c>
      <c r="F30" s="1" t="s">
        <v>82</v>
      </c>
      <c r="G30" s="1" t="s">
        <v>259</v>
      </c>
      <c r="H30" s="1" t="s">
        <v>677</v>
      </c>
      <c r="I30" s="1" t="s">
        <v>681</v>
      </c>
      <c r="J30" s="1" t="s">
        <v>679</v>
      </c>
      <c r="K30" s="1" t="s">
        <v>681</v>
      </c>
      <c r="L30" s="1" t="s">
        <v>681</v>
      </c>
      <c r="M30" s="1" t="s">
        <v>680</v>
      </c>
      <c r="N30" s="1" t="s">
        <v>680</v>
      </c>
      <c r="O30" s="1" t="s">
        <v>681</v>
      </c>
      <c r="P30" s="1" t="s">
        <v>682</v>
      </c>
      <c r="Q30" s="1" t="s">
        <v>783</v>
      </c>
      <c r="R30" s="1" t="s">
        <v>74</v>
      </c>
      <c r="S30" s="1" t="s">
        <v>684</v>
      </c>
      <c r="T30" s="1" t="s">
        <v>685</v>
      </c>
    </row>
    <row r="31" s="1" customFormat="1" spans="1:20">
      <c r="A31" s="1" t="s">
        <v>541</v>
      </c>
      <c r="B31" s="1" t="s">
        <v>82</v>
      </c>
      <c r="C31" s="1" t="s">
        <v>784</v>
      </c>
      <c r="D31" s="1" t="s">
        <v>543</v>
      </c>
      <c r="E31" s="1" t="s">
        <v>544</v>
      </c>
      <c r="F31" s="1" t="s">
        <v>82</v>
      </c>
      <c r="G31" s="1" t="s">
        <v>259</v>
      </c>
      <c r="H31" s="1" t="s">
        <v>677</v>
      </c>
      <c r="I31" s="1" t="s">
        <v>785</v>
      </c>
      <c r="J31" s="1" t="s">
        <v>679</v>
      </c>
      <c r="K31" s="1" t="s">
        <v>785</v>
      </c>
      <c r="L31" s="1" t="s">
        <v>785</v>
      </c>
      <c r="M31" s="1" t="s">
        <v>680</v>
      </c>
      <c r="N31" s="1" t="s">
        <v>680</v>
      </c>
      <c r="O31" s="1" t="s">
        <v>681</v>
      </c>
      <c r="P31" s="1" t="s">
        <v>682</v>
      </c>
      <c r="Q31" s="1" t="s">
        <v>786</v>
      </c>
      <c r="R31" s="1" t="s">
        <v>74</v>
      </c>
      <c r="S31" s="1" t="s">
        <v>684</v>
      </c>
      <c r="T31" s="1" t="s">
        <v>685</v>
      </c>
    </row>
    <row r="32" s="1" customFormat="1" spans="1:20">
      <c r="A32" s="1" t="s">
        <v>490</v>
      </c>
      <c r="B32" s="1" t="s">
        <v>82</v>
      </c>
      <c r="C32" s="1" t="s">
        <v>787</v>
      </c>
      <c r="D32" s="1" t="s">
        <v>492</v>
      </c>
      <c r="E32" s="1" t="s">
        <v>493</v>
      </c>
      <c r="F32" s="1" t="s">
        <v>82</v>
      </c>
      <c r="G32" s="1" t="s">
        <v>259</v>
      </c>
      <c r="H32" s="1" t="s">
        <v>677</v>
      </c>
      <c r="I32" s="1" t="s">
        <v>695</v>
      </c>
      <c r="J32" s="1" t="s">
        <v>679</v>
      </c>
      <c r="K32" s="1" t="s">
        <v>695</v>
      </c>
      <c r="L32" s="1" t="s">
        <v>695</v>
      </c>
      <c r="M32" s="1" t="s">
        <v>680</v>
      </c>
      <c r="N32" s="1" t="s">
        <v>680</v>
      </c>
      <c r="O32" s="1" t="s">
        <v>681</v>
      </c>
      <c r="P32" s="1" t="s">
        <v>682</v>
      </c>
      <c r="Q32" s="1" t="s">
        <v>788</v>
      </c>
      <c r="R32" s="1" t="s">
        <v>74</v>
      </c>
      <c r="S32" s="1" t="s">
        <v>684</v>
      </c>
      <c r="T32" s="1" t="s">
        <v>685</v>
      </c>
    </row>
    <row r="33" s="1" customFormat="1" spans="1:20">
      <c r="A33" s="1" t="s">
        <v>417</v>
      </c>
      <c r="B33" s="1" t="s">
        <v>82</v>
      </c>
      <c r="C33" s="1" t="s">
        <v>789</v>
      </c>
      <c r="D33" s="1" t="s">
        <v>419</v>
      </c>
      <c r="E33" s="1" t="s">
        <v>790</v>
      </c>
      <c r="F33" s="1" t="s">
        <v>82</v>
      </c>
      <c r="G33" s="1" t="s">
        <v>259</v>
      </c>
      <c r="H33" s="1" t="s">
        <v>677</v>
      </c>
      <c r="I33" s="1" t="s">
        <v>791</v>
      </c>
      <c r="J33" s="1" t="s">
        <v>679</v>
      </c>
      <c r="K33" s="1" t="s">
        <v>791</v>
      </c>
      <c r="L33" s="1" t="s">
        <v>791</v>
      </c>
      <c r="M33" s="1" t="s">
        <v>680</v>
      </c>
      <c r="N33" s="1" t="s">
        <v>680</v>
      </c>
      <c r="O33" s="1" t="s">
        <v>681</v>
      </c>
      <c r="P33" s="1" t="s">
        <v>682</v>
      </c>
      <c r="Q33" s="1" t="s">
        <v>792</v>
      </c>
      <c r="R33" s="1" t="s">
        <v>74</v>
      </c>
      <c r="S33" s="1" t="s">
        <v>684</v>
      </c>
      <c r="T33" s="1" t="s">
        <v>685</v>
      </c>
    </row>
    <row r="34" s="1" customFormat="1" spans="1:20">
      <c r="A34" s="1" t="s">
        <v>380</v>
      </c>
      <c r="B34" s="1" t="s">
        <v>82</v>
      </c>
      <c r="C34" s="1" t="s">
        <v>793</v>
      </c>
      <c r="D34" s="1" t="s">
        <v>382</v>
      </c>
      <c r="E34" s="1" t="s">
        <v>383</v>
      </c>
      <c r="F34" s="1" t="s">
        <v>82</v>
      </c>
      <c r="G34" s="1" t="s">
        <v>259</v>
      </c>
      <c r="H34" s="1" t="s">
        <v>677</v>
      </c>
      <c r="I34" s="1" t="s">
        <v>794</v>
      </c>
      <c r="J34" s="1" t="s">
        <v>679</v>
      </c>
      <c r="K34" s="1" t="s">
        <v>794</v>
      </c>
      <c r="L34" s="1" t="s">
        <v>794</v>
      </c>
      <c r="M34" s="1" t="s">
        <v>680</v>
      </c>
      <c r="N34" s="1" t="s">
        <v>680</v>
      </c>
      <c r="O34" s="1" t="s">
        <v>681</v>
      </c>
      <c r="P34" s="1" t="s">
        <v>682</v>
      </c>
      <c r="Q34" s="1" t="s">
        <v>795</v>
      </c>
      <c r="R34" s="1" t="s">
        <v>74</v>
      </c>
      <c r="S34" s="1" t="s">
        <v>684</v>
      </c>
      <c r="T34" s="1" t="s">
        <v>685</v>
      </c>
    </row>
    <row r="35" s="1" customFormat="1" spans="1:20">
      <c r="A35" s="1" t="s">
        <v>425</v>
      </c>
      <c r="B35" s="1" t="s">
        <v>82</v>
      </c>
      <c r="C35" s="1" t="s">
        <v>796</v>
      </c>
      <c r="D35" s="1" t="s">
        <v>797</v>
      </c>
      <c r="E35" s="1" t="s">
        <v>428</v>
      </c>
      <c r="F35" s="1" t="s">
        <v>82</v>
      </c>
      <c r="G35" s="1" t="s">
        <v>259</v>
      </c>
      <c r="H35" s="1" t="s">
        <v>677</v>
      </c>
      <c r="I35" s="1" t="s">
        <v>798</v>
      </c>
      <c r="J35" s="1" t="s">
        <v>679</v>
      </c>
      <c r="K35" s="1" t="s">
        <v>798</v>
      </c>
      <c r="L35" s="1" t="s">
        <v>798</v>
      </c>
      <c r="M35" s="1" t="s">
        <v>680</v>
      </c>
      <c r="N35" s="1" t="s">
        <v>680</v>
      </c>
      <c r="O35" s="1" t="s">
        <v>681</v>
      </c>
      <c r="P35" s="1" t="s">
        <v>682</v>
      </c>
      <c r="Q35" s="1" t="s">
        <v>799</v>
      </c>
      <c r="R35" s="1" t="s">
        <v>74</v>
      </c>
      <c r="S35" s="1" t="s">
        <v>684</v>
      </c>
      <c r="T35" s="1" t="s">
        <v>685</v>
      </c>
    </row>
    <row r="36" s="1" customFormat="1" spans="1:20">
      <c r="A36" s="1" t="s">
        <v>302</v>
      </c>
      <c r="B36" s="1" t="s">
        <v>82</v>
      </c>
      <c r="C36" s="1" t="s">
        <v>800</v>
      </c>
      <c r="D36" s="1" t="s">
        <v>304</v>
      </c>
      <c r="E36" s="1" t="s">
        <v>305</v>
      </c>
      <c r="F36" s="1" t="s">
        <v>82</v>
      </c>
      <c r="G36" s="1" t="s">
        <v>259</v>
      </c>
      <c r="H36" s="1" t="s">
        <v>677</v>
      </c>
      <c r="I36" s="1" t="s">
        <v>801</v>
      </c>
      <c r="J36" s="1" t="s">
        <v>679</v>
      </c>
      <c r="K36" s="1" t="s">
        <v>801</v>
      </c>
      <c r="L36" s="1" t="s">
        <v>801</v>
      </c>
      <c r="M36" s="1" t="s">
        <v>680</v>
      </c>
      <c r="N36" s="1" t="s">
        <v>680</v>
      </c>
      <c r="O36" s="1" t="s">
        <v>681</v>
      </c>
      <c r="P36" s="1" t="s">
        <v>682</v>
      </c>
      <c r="Q36" s="1" t="s">
        <v>802</v>
      </c>
      <c r="R36" s="1" t="s">
        <v>74</v>
      </c>
      <c r="S36" s="1" t="s">
        <v>684</v>
      </c>
      <c r="T36" s="1" t="s">
        <v>685</v>
      </c>
    </row>
    <row r="37" s="1" customFormat="1" spans="1:20">
      <c r="A37" s="1" t="s">
        <v>310</v>
      </c>
      <c r="B37" s="1" t="s">
        <v>82</v>
      </c>
      <c r="C37" s="1" t="s">
        <v>803</v>
      </c>
      <c r="D37" s="1" t="s">
        <v>304</v>
      </c>
      <c r="E37" s="1" t="s">
        <v>305</v>
      </c>
      <c r="F37" s="1" t="s">
        <v>82</v>
      </c>
      <c r="G37" s="1" t="s">
        <v>259</v>
      </c>
      <c r="H37" s="1" t="s">
        <v>677</v>
      </c>
      <c r="I37" s="1" t="s">
        <v>804</v>
      </c>
      <c r="J37" s="1" t="s">
        <v>679</v>
      </c>
      <c r="K37" s="1" t="s">
        <v>804</v>
      </c>
      <c r="L37" s="1" t="s">
        <v>804</v>
      </c>
      <c r="M37" s="1" t="s">
        <v>680</v>
      </c>
      <c r="N37" s="1" t="s">
        <v>680</v>
      </c>
      <c r="O37" s="1" t="s">
        <v>681</v>
      </c>
      <c r="P37" s="1" t="s">
        <v>682</v>
      </c>
      <c r="Q37" s="1" t="s">
        <v>805</v>
      </c>
      <c r="R37" s="1" t="s">
        <v>74</v>
      </c>
      <c r="S37" s="1" t="s">
        <v>684</v>
      </c>
      <c r="T37" s="1" t="s">
        <v>685</v>
      </c>
    </row>
    <row r="38" s="1" customFormat="1" spans="1:20">
      <c r="A38" s="1" t="s">
        <v>806</v>
      </c>
      <c r="B38" s="1" t="s">
        <v>82</v>
      </c>
      <c r="C38" s="1" t="s">
        <v>807</v>
      </c>
      <c r="D38" s="1" t="s">
        <v>808</v>
      </c>
      <c r="E38" s="1" t="s">
        <v>809</v>
      </c>
      <c r="F38" s="1" t="s">
        <v>82</v>
      </c>
      <c r="G38" s="1" t="s">
        <v>259</v>
      </c>
      <c r="H38" s="1" t="s">
        <v>677</v>
      </c>
      <c r="I38" s="1" t="s">
        <v>810</v>
      </c>
      <c r="J38" s="1" t="s">
        <v>679</v>
      </c>
      <c r="K38" s="1" t="s">
        <v>810</v>
      </c>
      <c r="L38" s="1" t="s">
        <v>810</v>
      </c>
      <c r="M38" s="1" t="s">
        <v>680</v>
      </c>
      <c r="N38" s="1" t="s">
        <v>680</v>
      </c>
      <c r="O38" s="1" t="s">
        <v>681</v>
      </c>
      <c r="P38" s="1" t="s">
        <v>682</v>
      </c>
      <c r="Q38" s="1" t="s">
        <v>811</v>
      </c>
      <c r="R38" s="1" t="s">
        <v>74</v>
      </c>
      <c r="S38" s="1" t="s">
        <v>684</v>
      </c>
      <c r="T38" s="1" t="s">
        <v>685</v>
      </c>
    </row>
    <row r="39" s="1" customFormat="1" spans="1:20">
      <c r="A39" s="1" t="s">
        <v>599</v>
      </c>
      <c r="B39" s="1" t="s">
        <v>82</v>
      </c>
      <c r="C39" s="1" t="s">
        <v>812</v>
      </c>
      <c r="D39" s="1" t="s">
        <v>601</v>
      </c>
      <c r="E39" s="1" t="s">
        <v>602</v>
      </c>
      <c r="F39" s="1" t="s">
        <v>82</v>
      </c>
      <c r="G39" s="1" t="s">
        <v>259</v>
      </c>
      <c r="H39" s="1" t="s">
        <v>677</v>
      </c>
      <c r="I39" s="1" t="s">
        <v>705</v>
      </c>
      <c r="J39" s="1" t="s">
        <v>679</v>
      </c>
      <c r="K39" s="1" t="s">
        <v>705</v>
      </c>
      <c r="L39" s="1" t="s">
        <v>705</v>
      </c>
      <c r="M39" s="1" t="s">
        <v>680</v>
      </c>
      <c r="N39" s="1" t="s">
        <v>680</v>
      </c>
      <c r="O39" s="1" t="s">
        <v>681</v>
      </c>
      <c r="P39" s="1" t="s">
        <v>682</v>
      </c>
      <c r="Q39" s="1" t="s">
        <v>813</v>
      </c>
      <c r="R39" s="1" t="s">
        <v>74</v>
      </c>
      <c r="S39" s="1" t="s">
        <v>684</v>
      </c>
      <c r="T39" s="1" t="s">
        <v>685</v>
      </c>
    </row>
    <row r="40" s="1" customFormat="1" spans="1:20">
      <c r="A40" s="1" t="s">
        <v>532</v>
      </c>
      <c r="B40" s="1" t="s">
        <v>81</v>
      </c>
      <c r="C40" s="1" t="s">
        <v>814</v>
      </c>
      <c r="D40" s="1" t="s">
        <v>534</v>
      </c>
      <c r="E40" s="1" t="s">
        <v>535</v>
      </c>
      <c r="F40" s="1" t="s">
        <v>81</v>
      </c>
      <c r="G40" s="1" t="s">
        <v>259</v>
      </c>
      <c r="H40" s="1" t="s">
        <v>677</v>
      </c>
      <c r="I40" s="1" t="s">
        <v>815</v>
      </c>
      <c r="J40" s="1" t="s">
        <v>679</v>
      </c>
      <c r="K40" s="1" t="s">
        <v>815</v>
      </c>
      <c r="L40" s="1" t="s">
        <v>815</v>
      </c>
      <c r="M40" s="1" t="s">
        <v>680</v>
      </c>
      <c r="N40" s="1" t="s">
        <v>680</v>
      </c>
      <c r="O40" s="1" t="s">
        <v>681</v>
      </c>
      <c r="P40" s="1" t="s">
        <v>682</v>
      </c>
      <c r="Q40" s="1" t="s">
        <v>816</v>
      </c>
      <c r="R40" s="1" t="s">
        <v>74</v>
      </c>
      <c r="S40" s="1" t="s">
        <v>684</v>
      </c>
      <c r="T40" s="1" t="s">
        <v>685</v>
      </c>
    </row>
    <row r="41" s="1" customFormat="1" spans="1:20">
      <c r="A41" s="1" t="s">
        <v>478</v>
      </c>
      <c r="B41" s="1" t="s">
        <v>81</v>
      </c>
      <c r="C41" s="1" t="s">
        <v>817</v>
      </c>
      <c r="D41" s="1" t="s">
        <v>480</v>
      </c>
      <c r="E41" s="1" t="s">
        <v>481</v>
      </c>
      <c r="F41" s="1" t="s">
        <v>82</v>
      </c>
      <c r="G41" s="1" t="s">
        <v>259</v>
      </c>
      <c r="H41" s="1" t="s">
        <v>677</v>
      </c>
      <c r="I41" s="1" t="s">
        <v>818</v>
      </c>
      <c r="J41" s="1" t="s">
        <v>679</v>
      </c>
      <c r="K41" s="1" t="s">
        <v>818</v>
      </c>
      <c r="L41" s="1" t="s">
        <v>818</v>
      </c>
      <c r="M41" s="1" t="s">
        <v>680</v>
      </c>
      <c r="N41" s="1" t="s">
        <v>680</v>
      </c>
      <c r="O41" s="1" t="s">
        <v>681</v>
      </c>
      <c r="P41" s="1" t="s">
        <v>682</v>
      </c>
      <c r="Q41" s="1" t="s">
        <v>819</v>
      </c>
      <c r="R41" s="1" t="s">
        <v>74</v>
      </c>
      <c r="S41" s="1" t="s">
        <v>684</v>
      </c>
      <c r="T41" s="1" t="s">
        <v>685</v>
      </c>
    </row>
    <row r="42" s="1" customFormat="1" spans="1:20">
      <c r="A42" s="1" t="s">
        <v>142</v>
      </c>
      <c r="B42" s="1" t="s">
        <v>81</v>
      </c>
      <c r="C42" s="1" t="s">
        <v>820</v>
      </c>
      <c r="D42" s="1" t="s">
        <v>144</v>
      </c>
      <c r="E42" s="1" t="s">
        <v>145</v>
      </c>
      <c r="F42" s="1" t="s">
        <v>81</v>
      </c>
      <c r="G42" s="1" t="s">
        <v>82</v>
      </c>
      <c r="H42" s="1" t="s">
        <v>677</v>
      </c>
      <c r="I42" s="1" t="s">
        <v>794</v>
      </c>
      <c r="J42" s="1" t="s">
        <v>679</v>
      </c>
      <c r="K42" s="1" t="s">
        <v>794</v>
      </c>
      <c r="L42" s="1" t="s">
        <v>794</v>
      </c>
      <c r="M42" s="1" t="s">
        <v>680</v>
      </c>
      <c r="N42" s="1" t="s">
        <v>680</v>
      </c>
      <c r="O42" s="1" t="s">
        <v>681</v>
      </c>
      <c r="P42" s="1" t="s">
        <v>682</v>
      </c>
      <c r="Q42" s="1" t="s">
        <v>821</v>
      </c>
      <c r="R42" s="1" t="s">
        <v>74</v>
      </c>
      <c r="S42" s="1" t="s">
        <v>684</v>
      </c>
      <c r="T42" s="1" t="s">
        <v>685</v>
      </c>
    </row>
    <row r="43" s="1" customFormat="1" spans="1:20">
      <c r="A43" s="1" t="s">
        <v>323</v>
      </c>
      <c r="B43" s="1" t="s">
        <v>81</v>
      </c>
      <c r="C43" s="1" t="s">
        <v>822</v>
      </c>
      <c r="D43" s="1" t="s">
        <v>325</v>
      </c>
      <c r="E43" s="1" t="s">
        <v>326</v>
      </c>
      <c r="F43" s="1" t="s">
        <v>81</v>
      </c>
      <c r="G43" s="1" t="s">
        <v>259</v>
      </c>
      <c r="H43" s="1" t="s">
        <v>677</v>
      </c>
      <c r="I43" s="1" t="s">
        <v>733</v>
      </c>
      <c r="J43" s="1" t="s">
        <v>679</v>
      </c>
      <c r="K43" s="1" t="s">
        <v>733</v>
      </c>
      <c r="L43" s="1" t="s">
        <v>733</v>
      </c>
      <c r="M43" s="1" t="s">
        <v>680</v>
      </c>
      <c r="N43" s="1" t="s">
        <v>680</v>
      </c>
      <c r="O43" s="1" t="s">
        <v>681</v>
      </c>
      <c r="P43" s="1" t="s">
        <v>682</v>
      </c>
      <c r="Q43" s="1" t="s">
        <v>823</v>
      </c>
      <c r="R43" s="1" t="s">
        <v>74</v>
      </c>
      <c r="S43" s="1" t="s">
        <v>684</v>
      </c>
      <c r="T43" s="1" t="s">
        <v>685</v>
      </c>
    </row>
    <row r="44" s="1" customFormat="1" spans="1:20">
      <c r="A44" s="1" t="s">
        <v>410</v>
      </c>
      <c r="B44" s="1" t="s">
        <v>81</v>
      </c>
      <c r="C44" s="1" t="s">
        <v>824</v>
      </c>
      <c r="D44" s="1" t="s">
        <v>825</v>
      </c>
      <c r="E44" s="1" t="s">
        <v>413</v>
      </c>
      <c r="F44" s="1" t="s">
        <v>81</v>
      </c>
      <c r="G44" s="1" t="s">
        <v>259</v>
      </c>
      <c r="H44" s="1" t="s">
        <v>677</v>
      </c>
      <c r="I44" s="1" t="s">
        <v>826</v>
      </c>
      <c r="J44" s="1" t="s">
        <v>679</v>
      </c>
      <c r="K44" s="1" t="s">
        <v>826</v>
      </c>
      <c r="L44" s="1" t="s">
        <v>826</v>
      </c>
      <c r="M44" s="1" t="s">
        <v>680</v>
      </c>
      <c r="N44" s="1" t="s">
        <v>680</v>
      </c>
      <c r="O44" s="1" t="s">
        <v>681</v>
      </c>
      <c r="P44" s="1" t="s">
        <v>682</v>
      </c>
      <c r="Q44" s="1" t="s">
        <v>827</v>
      </c>
      <c r="R44" s="1" t="s">
        <v>74</v>
      </c>
      <c r="S44" s="1" t="s">
        <v>684</v>
      </c>
      <c r="T44" s="1" t="s">
        <v>685</v>
      </c>
    </row>
    <row r="45" s="1" customFormat="1" spans="1:20">
      <c r="A45" s="1" t="s">
        <v>828</v>
      </c>
      <c r="B45" s="1" t="s">
        <v>81</v>
      </c>
      <c r="C45" s="1" t="s">
        <v>829</v>
      </c>
      <c r="D45" s="1" t="s">
        <v>830</v>
      </c>
      <c r="E45" s="1" t="s">
        <v>831</v>
      </c>
      <c r="F45" s="1" t="s">
        <v>82</v>
      </c>
      <c r="G45" s="1" t="s">
        <v>259</v>
      </c>
      <c r="H45" s="1" t="s">
        <v>677</v>
      </c>
      <c r="I45" s="1" t="s">
        <v>832</v>
      </c>
      <c r="J45" s="1" t="s">
        <v>679</v>
      </c>
      <c r="K45" s="1" t="s">
        <v>832</v>
      </c>
      <c r="L45" s="1" t="s">
        <v>832</v>
      </c>
      <c r="M45" s="1" t="s">
        <v>680</v>
      </c>
      <c r="N45" s="1" t="s">
        <v>680</v>
      </c>
      <c r="O45" s="1" t="s">
        <v>681</v>
      </c>
      <c r="P45" s="1" t="s">
        <v>682</v>
      </c>
      <c r="Q45" s="1" t="s">
        <v>833</v>
      </c>
      <c r="R45" s="1" t="s">
        <v>74</v>
      </c>
      <c r="S45" s="1" t="s">
        <v>684</v>
      </c>
      <c r="T45" s="1" t="s">
        <v>685</v>
      </c>
    </row>
    <row r="46" s="1" customFormat="1" spans="1:20">
      <c r="A46" s="1" t="s">
        <v>834</v>
      </c>
      <c r="B46" s="1" t="s">
        <v>81</v>
      </c>
      <c r="C46" s="1" t="s">
        <v>835</v>
      </c>
      <c r="D46" s="1" t="s">
        <v>836</v>
      </c>
      <c r="E46" s="1" t="s">
        <v>837</v>
      </c>
      <c r="F46" s="1" t="s">
        <v>81</v>
      </c>
      <c r="G46" s="1" t="s">
        <v>259</v>
      </c>
      <c r="H46" s="1" t="s">
        <v>677</v>
      </c>
      <c r="I46" s="1" t="s">
        <v>838</v>
      </c>
      <c r="J46" s="1" t="s">
        <v>679</v>
      </c>
      <c r="K46" s="1" t="s">
        <v>838</v>
      </c>
      <c r="L46" s="1" t="s">
        <v>839</v>
      </c>
      <c r="M46" s="1" t="s">
        <v>840</v>
      </c>
      <c r="N46" s="1" t="s">
        <v>840</v>
      </c>
      <c r="O46" s="1" t="s">
        <v>681</v>
      </c>
      <c r="P46" s="1" t="s">
        <v>682</v>
      </c>
      <c r="Q46" s="1" t="s">
        <v>841</v>
      </c>
      <c r="R46" s="1" t="s">
        <v>74</v>
      </c>
      <c r="S46" s="1" t="s">
        <v>684</v>
      </c>
      <c r="T46" s="1" t="s">
        <v>685</v>
      </c>
    </row>
    <row r="47" s="1" customFormat="1" spans="1:20">
      <c r="A47" s="1" t="s">
        <v>330</v>
      </c>
      <c r="B47" s="1" t="s">
        <v>81</v>
      </c>
      <c r="C47" s="1" t="s">
        <v>842</v>
      </c>
      <c r="D47" s="1" t="s">
        <v>332</v>
      </c>
      <c r="E47" s="1" t="s">
        <v>333</v>
      </c>
      <c r="F47" s="1" t="s">
        <v>82</v>
      </c>
      <c r="G47" s="1" t="s">
        <v>259</v>
      </c>
      <c r="H47" s="1" t="s">
        <v>677</v>
      </c>
      <c r="I47" s="1" t="s">
        <v>691</v>
      </c>
      <c r="J47" s="1" t="s">
        <v>679</v>
      </c>
      <c r="K47" s="1" t="s">
        <v>691</v>
      </c>
      <c r="L47" s="1" t="s">
        <v>691</v>
      </c>
      <c r="M47" s="1" t="s">
        <v>680</v>
      </c>
      <c r="N47" s="1" t="s">
        <v>680</v>
      </c>
      <c r="O47" s="1" t="s">
        <v>681</v>
      </c>
      <c r="P47" s="1" t="s">
        <v>682</v>
      </c>
      <c r="Q47" s="1" t="s">
        <v>843</v>
      </c>
      <c r="R47" s="1" t="s">
        <v>74</v>
      </c>
      <c r="S47" s="1" t="s">
        <v>684</v>
      </c>
      <c r="T47" s="1" t="s">
        <v>685</v>
      </c>
    </row>
    <row r="48" s="1" customFormat="1" spans="1:20">
      <c r="A48" s="1" t="s">
        <v>149</v>
      </c>
      <c r="B48" s="1" t="s">
        <v>81</v>
      </c>
      <c r="C48" s="1" t="s">
        <v>844</v>
      </c>
      <c r="D48" s="1" t="s">
        <v>845</v>
      </c>
      <c r="E48" s="1" t="s">
        <v>152</v>
      </c>
      <c r="F48" s="1" t="s">
        <v>81</v>
      </c>
      <c r="G48" s="1" t="s">
        <v>82</v>
      </c>
      <c r="H48" s="1" t="s">
        <v>677</v>
      </c>
      <c r="I48" s="1" t="s">
        <v>705</v>
      </c>
      <c r="J48" s="1" t="s">
        <v>679</v>
      </c>
      <c r="K48" s="1" t="s">
        <v>705</v>
      </c>
      <c r="L48" s="1" t="s">
        <v>705</v>
      </c>
      <c r="M48" s="1" t="s">
        <v>680</v>
      </c>
      <c r="N48" s="1" t="s">
        <v>680</v>
      </c>
      <c r="O48" s="1" t="s">
        <v>681</v>
      </c>
      <c r="P48" s="1" t="s">
        <v>682</v>
      </c>
      <c r="Q48" s="1" t="s">
        <v>846</v>
      </c>
      <c r="R48" s="1" t="s">
        <v>74</v>
      </c>
      <c r="S48" s="1" t="s">
        <v>684</v>
      </c>
      <c r="T48" s="1" t="s">
        <v>685</v>
      </c>
    </row>
    <row r="49" s="1" customFormat="1" spans="1:20">
      <c r="A49" s="1" t="s">
        <v>221</v>
      </c>
      <c r="B49" s="1" t="s">
        <v>81</v>
      </c>
      <c r="C49" s="1" t="s">
        <v>847</v>
      </c>
      <c r="D49" s="1" t="s">
        <v>223</v>
      </c>
      <c r="E49" s="1" t="s">
        <v>224</v>
      </c>
      <c r="F49" s="1" t="s">
        <v>81</v>
      </c>
      <c r="G49" s="1" t="s">
        <v>82</v>
      </c>
      <c r="H49" s="1" t="s">
        <v>677</v>
      </c>
      <c r="I49" s="1" t="s">
        <v>848</v>
      </c>
      <c r="J49" s="1" t="s">
        <v>679</v>
      </c>
      <c r="K49" s="1" t="s">
        <v>848</v>
      </c>
      <c r="L49" s="1" t="s">
        <v>848</v>
      </c>
      <c r="M49" s="1" t="s">
        <v>680</v>
      </c>
      <c r="N49" s="1" t="s">
        <v>680</v>
      </c>
      <c r="O49" s="1" t="s">
        <v>681</v>
      </c>
      <c r="P49" s="1" t="s">
        <v>682</v>
      </c>
      <c r="Q49" s="1" t="s">
        <v>849</v>
      </c>
      <c r="R49" s="1" t="s">
        <v>74</v>
      </c>
      <c r="S49" s="1" t="s">
        <v>684</v>
      </c>
      <c r="T49" s="1" t="s">
        <v>685</v>
      </c>
    </row>
    <row r="50" s="1" customFormat="1" spans="1:20">
      <c r="A50" s="1" t="s">
        <v>451</v>
      </c>
      <c r="B50" s="1" t="s">
        <v>81</v>
      </c>
      <c r="C50" s="1" t="s">
        <v>850</v>
      </c>
      <c r="D50" s="1" t="s">
        <v>453</v>
      </c>
      <c r="E50" s="1" t="s">
        <v>851</v>
      </c>
      <c r="F50" s="1" t="s">
        <v>81</v>
      </c>
      <c r="G50" s="1" t="s">
        <v>259</v>
      </c>
      <c r="H50" s="1" t="s">
        <v>677</v>
      </c>
      <c r="I50" s="1" t="s">
        <v>852</v>
      </c>
      <c r="J50" s="1" t="s">
        <v>679</v>
      </c>
      <c r="K50" s="1" t="s">
        <v>852</v>
      </c>
      <c r="L50" s="1" t="s">
        <v>852</v>
      </c>
      <c r="M50" s="1" t="s">
        <v>680</v>
      </c>
      <c r="N50" s="1" t="s">
        <v>680</v>
      </c>
      <c r="O50" s="1" t="s">
        <v>681</v>
      </c>
      <c r="P50" s="1" t="s">
        <v>682</v>
      </c>
      <c r="Q50" s="1" t="s">
        <v>853</v>
      </c>
      <c r="R50" s="1" t="s">
        <v>74</v>
      </c>
      <c r="S50" s="1" t="s">
        <v>684</v>
      </c>
      <c r="T50" s="1" t="s">
        <v>685</v>
      </c>
    </row>
    <row r="51" s="1" customFormat="1" spans="1:20">
      <c r="A51" s="1" t="s">
        <v>854</v>
      </c>
      <c r="B51" s="1" t="s">
        <v>81</v>
      </c>
      <c r="C51" s="1" t="s">
        <v>855</v>
      </c>
      <c r="D51" s="1" t="s">
        <v>856</v>
      </c>
      <c r="E51" s="1" t="s">
        <v>857</v>
      </c>
      <c r="F51" s="1" t="s">
        <v>82</v>
      </c>
      <c r="G51" s="1" t="s">
        <v>259</v>
      </c>
      <c r="H51" s="1" t="s">
        <v>677</v>
      </c>
      <c r="I51" s="1" t="s">
        <v>681</v>
      </c>
      <c r="J51" s="1" t="s">
        <v>679</v>
      </c>
      <c r="K51" s="1" t="s">
        <v>681</v>
      </c>
      <c r="L51" s="1" t="s">
        <v>681</v>
      </c>
      <c r="M51" s="1" t="s">
        <v>680</v>
      </c>
      <c r="N51" s="1" t="s">
        <v>680</v>
      </c>
      <c r="O51" s="1" t="s">
        <v>681</v>
      </c>
      <c r="P51" s="1" t="s">
        <v>682</v>
      </c>
      <c r="Q51" s="1" t="s">
        <v>858</v>
      </c>
      <c r="R51" s="1" t="s">
        <v>74</v>
      </c>
      <c r="S51" s="1" t="s">
        <v>684</v>
      </c>
      <c r="T51" s="1" t="s">
        <v>685</v>
      </c>
    </row>
    <row r="52" s="1" customFormat="1" spans="1:20">
      <c r="A52" s="1" t="s">
        <v>180</v>
      </c>
      <c r="B52" s="1" t="s">
        <v>81</v>
      </c>
      <c r="C52" s="1" t="s">
        <v>859</v>
      </c>
      <c r="D52" s="1" t="s">
        <v>182</v>
      </c>
      <c r="E52" s="1" t="s">
        <v>183</v>
      </c>
      <c r="F52" s="1" t="s">
        <v>81</v>
      </c>
      <c r="G52" s="1" t="s">
        <v>82</v>
      </c>
      <c r="H52" s="1" t="s">
        <v>677</v>
      </c>
      <c r="I52" s="1" t="s">
        <v>860</v>
      </c>
      <c r="J52" s="1" t="s">
        <v>679</v>
      </c>
      <c r="K52" s="1" t="s">
        <v>860</v>
      </c>
      <c r="L52" s="1" t="s">
        <v>860</v>
      </c>
      <c r="M52" s="1" t="s">
        <v>680</v>
      </c>
      <c r="N52" s="1" t="s">
        <v>680</v>
      </c>
      <c r="O52" s="1" t="s">
        <v>681</v>
      </c>
      <c r="P52" s="1" t="s">
        <v>682</v>
      </c>
      <c r="Q52" s="1" t="s">
        <v>861</v>
      </c>
      <c r="R52" s="1" t="s">
        <v>74</v>
      </c>
      <c r="S52" s="1" t="s">
        <v>684</v>
      </c>
      <c r="T52" s="1" t="s">
        <v>685</v>
      </c>
    </row>
    <row r="53" s="1" customFormat="1" spans="1:20">
      <c r="A53" s="1" t="s">
        <v>358</v>
      </c>
      <c r="B53" s="1" t="s">
        <v>81</v>
      </c>
      <c r="C53" s="1" t="s">
        <v>862</v>
      </c>
      <c r="D53" s="1" t="s">
        <v>360</v>
      </c>
      <c r="E53" s="1" t="s">
        <v>361</v>
      </c>
      <c r="F53" s="1" t="s">
        <v>82</v>
      </c>
      <c r="G53" s="1" t="s">
        <v>259</v>
      </c>
      <c r="H53" s="1" t="s">
        <v>677</v>
      </c>
      <c r="I53" s="1" t="s">
        <v>721</v>
      </c>
      <c r="J53" s="1" t="s">
        <v>679</v>
      </c>
      <c r="K53" s="1" t="s">
        <v>721</v>
      </c>
      <c r="L53" s="1" t="s">
        <v>721</v>
      </c>
      <c r="M53" s="1" t="s">
        <v>680</v>
      </c>
      <c r="N53" s="1" t="s">
        <v>680</v>
      </c>
      <c r="O53" s="1" t="s">
        <v>681</v>
      </c>
      <c r="P53" s="1" t="s">
        <v>682</v>
      </c>
      <c r="Q53" s="1" t="s">
        <v>863</v>
      </c>
      <c r="R53" s="1" t="s">
        <v>74</v>
      </c>
      <c r="S53" s="1" t="s">
        <v>684</v>
      </c>
      <c r="T53" s="1" t="s">
        <v>685</v>
      </c>
    </row>
    <row r="54" s="1" customFormat="1" spans="1:20">
      <c r="A54" s="1" t="s">
        <v>472</v>
      </c>
      <c r="B54" s="1" t="s">
        <v>81</v>
      </c>
      <c r="C54" s="1" t="s">
        <v>864</v>
      </c>
      <c r="D54" s="1" t="s">
        <v>865</v>
      </c>
      <c r="E54" s="1" t="s">
        <v>475</v>
      </c>
      <c r="F54" s="1" t="s">
        <v>82</v>
      </c>
      <c r="G54" s="1" t="s">
        <v>259</v>
      </c>
      <c r="H54" s="1" t="s">
        <v>677</v>
      </c>
      <c r="I54" s="1" t="s">
        <v>705</v>
      </c>
      <c r="J54" s="1" t="s">
        <v>679</v>
      </c>
      <c r="K54" s="1" t="s">
        <v>705</v>
      </c>
      <c r="L54" s="1" t="s">
        <v>705</v>
      </c>
      <c r="M54" s="1" t="s">
        <v>680</v>
      </c>
      <c r="N54" s="1" t="s">
        <v>680</v>
      </c>
      <c r="O54" s="1" t="s">
        <v>681</v>
      </c>
      <c r="P54" s="1" t="s">
        <v>682</v>
      </c>
      <c r="Q54" s="1" t="s">
        <v>866</v>
      </c>
      <c r="R54" s="1" t="s">
        <v>74</v>
      </c>
      <c r="S54" s="1" t="s">
        <v>684</v>
      </c>
      <c r="T54" s="1" t="s">
        <v>685</v>
      </c>
    </row>
    <row r="55" s="1" customFormat="1" spans="1:20">
      <c r="A55" s="1" t="s">
        <v>173</v>
      </c>
      <c r="B55" s="1" t="s">
        <v>81</v>
      </c>
      <c r="C55" s="1" t="s">
        <v>867</v>
      </c>
      <c r="D55" s="1" t="s">
        <v>868</v>
      </c>
      <c r="E55" s="1" t="s">
        <v>176</v>
      </c>
      <c r="F55" s="1" t="s">
        <v>81</v>
      </c>
      <c r="G55" s="1" t="s">
        <v>82</v>
      </c>
      <c r="H55" s="1" t="s">
        <v>677</v>
      </c>
      <c r="I55" s="1" t="s">
        <v>740</v>
      </c>
      <c r="J55" s="1" t="s">
        <v>679</v>
      </c>
      <c r="K55" s="1" t="s">
        <v>740</v>
      </c>
      <c r="L55" s="1" t="s">
        <v>740</v>
      </c>
      <c r="M55" s="1" t="s">
        <v>680</v>
      </c>
      <c r="N55" s="1" t="s">
        <v>680</v>
      </c>
      <c r="O55" s="1" t="s">
        <v>681</v>
      </c>
      <c r="P55" s="1" t="s">
        <v>682</v>
      </c>
      <c r="Q55" s="1" t="s">
        <v>869</v>
      </c>
      <c r="R55" s="1" t="s">
        <v>74</v>
      </c>
      <c r="S55" s="1" t="s">
        <v>684</v>
      </c>
      <c r="T55" s="1" t="s">
        <v>685</v>
      </c>
    </row>
    <row r="56" s="1" customFormat="1" spans="1:20">
      <c r="A56" s="1" t="s">
        <v>870</v>
      </c>
      <c r="B56" s="1" t="s">
        <v>81</v>
      </c>
      <c r="C56" s="1" t="s">
        <v>871</v>
      </c>
      <c r="D56" s="1" t="s">
        <v>872</v>
      </c>
      <c r="E56" s="1" t="s">
        <v>873</v>
      </c>
      <c r="F56" s="1" t="s">
        <v>81</v>
      </c>
      <c r="G56" s="1" t="s">
        <v>259</v>
      </c>
      <c r="H56" s="1" t="s">
        <v>677</v>
      </c>
      <c r="I56" s="1" t="s">
        <v>874</v>
      </c>
      <c r="J56" s="1" t="s">
        <v>679</v>
      </c>
      <c r="K56" s="1" t="s">
        <v>874</v>
      </c>
      <c r="L56" s="1" t="s">
        <v>874</v>
      </c>
      <c r="M56" s="1" t="s">
        <v>680</v>
      </c>
      <c r="N56" s="1" t="s">
        <v>680</v>
      </c>
      <c r="O56" s="1" t="s">
        <v>681</v>
      </c>
      <c r="P56" s="1" t="s">
        <v>682</v>
      </c>
      <c r="Q56" s="1" t="s">
        <v>875</v>
      </c>
      <c r="R56" s="1" t="s">
        <v>74</v>
      </c>
      <c r="S56" s="1" t="s">
        <v>684</v>
      </c>
      <c r="T56" s="1" t="s">
        <v>685</v>
      </c>
    </row>
    <row r="57" s="1" customFormat="1" spans="1:20">
      <c r="A57" s="1" t="s">
        <v>119</v>
      </c>
      <c r="B57" s="1" t="s">
        <v>81</v>
      </c>
      <c r="C57" s="1" t="s">
        <v>876</v>
      </c>
      <c r="D57" s="1" t="s">
        <v>877</v>
      </c>
      <c r="E57" s="1" t="s">
        <v>878</v>
      </c>
      <c r="F57" s="1" t="s">
        <v>81</v>
      </c>
      <c r="G57" s="1" t="s">
        <v>82</v>
      </c>
      <c r="H57" s="1" t="s">
        <v>677</v>
      </c>
      <c r="I57" s="1" t="s">
        <v>879</v>
      </c>
      <c r="J57" s="1" t="s">
        <v>679</v>
      </c>
      <c r="K57" s="1" t="s">
        <v>879</v>
      </c>
      <c r="L57" s="1" t="s">
        <v>879</v>
      </c>
      <c r="M57" s="1" t="s">
        <v>680</v>
      </c>
      <c r="N57" s="1" t="s">
        <v>680</v>
      </c>
      <c r="O57" s="1" t="s">
        <v>681</v>
      </c>
      <c r="P57" s="1" t="s">
        <v>682</v>
      </c>
      <c r="Q57" s="1" t="s">
        <v>880</v>
      </c>
      <c r="R57" s="1" t="s">
        <v>74</v>
      </c>
      <c r="S57" s="1" t="s">
        <v>684</v>
      </c>
      <c r="T57" s="1" t="s">
        <v>685</v>
      </c>
    </row>
    <row r="58" s="1" customFormat="1" spans="1:20">
      <c r="A58" s="1" t="s">
        <v>213</v>
      </c>
      <c r="B58" s="1" t="s">
        <v>81</v>
      </c>
      <c r="C58" s="1" t="s">
        <v>881</v>
      </c>
      <c r="D58" s="1" t="s">
        <v>882</v>
      </c>
      <c r="E58" s="1" t="s">
        <v>216</v>
      </c>
      <c r="F58" s="1" t="s">
        <v>81</v>
      </c>
      <c r="G58" s="1" t="s">
        <v>82</v>
      </c>
      <c r="H58" s="1" t="s">
        <v>677</v>
      </c>
      <c r="I58" s="1" t="s">
        <v>883</v>
      </c>
      <c r="J58" s="1" t="s">
        <v>679</v>
      </c>
      <c r="K58" s="1" t="s">
        <v>883</v>
      </c>
      <c r="L58" s="1" t="s">
        <v>883</v>
      </c>
      <c r="M58" s="1" t="s">
        <v>680</v>
      </c>
      <c r="N58" s="1" t="s">
        <v>680</v>
      </c>
      <c r="O58" s="1" t="s">
        <v>681</v>
      </c>
      <c r="P58" s="1" t="s">
        <v>682</v>
      </c>
      <c r="Q58" s="1" t="s">
        <v>884</v>
      </c>
      <c r="R58" s="1" t="s">
        <v>74</v>
      </c>
      <c r="S58" s="1" t="s">
        <v>684</v>
      </c>
      <c r="T58" s="1" t="s">
        <v>685</v>
      </c>
    </row>
    <row r="59" s="1" customFormat="1" spans="1:20">
      <c r="A59" s="1" t="s">
        <v>135</v>
      </c>
      <c r="B59" s="1" t="s">
        <v>81</v>
      </c>
      <c r="C59" s="1" t="s">
        <v>885</v>
      </c>
      <c r="D59" s="1" t="s">
        <v>886</v>
      </c>
      <c r="E59" s="1" t="s">
        <v>138</v>
      </c>
      <c r="F59" s="1" t="s">
        <v>81</v>
      </c>
      <c r="G59" s="1" t="s">
        <v>82</v>
      </c>
      <c r="H59" s="1" t="s">
        <v>677</v>
      </c>
      <c r="I59" s="1" t="s">
        <v>887</v>
      </c>
      <c r="J59" s="1" t="s">
        <v>679</v>
      </c>
      <c r="K59" s="1" t="s">
        <v>887</v>
      </c>
      <c r="L59" s="1" t="s">
        <v>887</v>
      </c>
      <c r="M59" s="1" t="s">
        <v>680</v>
      </c>
      <c r="N59" s="1" t="s">
        <v>680</v>
      </c>
      <c r="O59" s="1" t="s">
        <v>681</v>
      </c>
      <c r="P59" s="1" t="s">
        <v>682</v>
      </c>
      <c r="Q59" s="1" t="s">
        <v>888</v>
      </c>
      <c r="R59" s="1" t="s">
        <v>74</v>
      </c>
      <c r="S59" s="1" t="s">
        <v>684</v>
      </c>
      <c r="T59" s="1" t="s">
        <v>685</v>
      </c>
    </row>
    <row r="60" s="1" customFormat="1" spans="1:20">
      <c r="A60" s="1" t="s">
        <v>889</v>
      </c>
      <c r="B60" s="1" t="s">
        <v>81</v>
      </c>
      <c r="C60" s="1" t="s">
        <v>890</v>
      </c>
      <c r="D60" s="1" t="s">
        <v>891</v>
      </c>
      <c r="E60" s="1" t="s">
        <v>892</v>
      </c>
      <c r="F60" s="1" t="s">
        <v>81</v>
      </c>
      <c r="G60" s="1" t="s">
        <v>82</v>
      </c>
      <c r="H60" s="1" t="s">
        <v>677</v>
      </c>
      <c r="I60" s="1" t="s">
        <v>681</v>
      </c>
      <c r="J60" s="1" t="s">
        <v>679</v>
      </c>
      <c r="K60" s="1" t="s">
        <v>681</v>
      </c>
      <c r="L60" s="1" t="s">
        <v>681</v>
      </c>
      <c r="M60" s="1" t="s">
        <v>680</v>
      </c>
      <c r="N60" s="1" t="s">
        <v>680</v>
      </c>
      <c r="O60" s="1" t="s">
        <v>681</v>
      </c>
      <c r="P60" s="1" t="s">
        <v>682</v>
      </c>
      <c r="Q60" s="1" t="s">
        <v>893</v>
      </c>
      <c r="R60" s="1" t="s">
        <v>74</v>
      </c>
      <c r="S60" s="1" t="s">
        <v>684</v>
      </c>
      <c r="T60" s="1" t="s">
        <v>685</v>
      </c>
    </row>
    <row r="61" s="1" customFormat="1" spans="1:20">
      <c r="A61" s="1" t="s">
        <v>894</v>
      </c>
      <c r="B61" s="1" t="s">
        <v>106</v>
      </c>
      <c r="C61" s="1" t="s">
        <v>895</v>
      </c>
      <c r="D61" s="1" t="s">
        <v>896</v>
      </c>
      <c r="E61" s="1" t="s">
        <v>897</v>
      </c>
      <c r="F61" s="1" t="s">
        <v>81</v>
      </c>
      <c r="G61" s="1" t="s">
        <v>82</v>
      </c>
      <c r="H61" s="1" t="s">
        <v>677</v>
      </c>
      <c r="I61" s="1" t="s">
        <v>681</v>
      </c>
      <c r="J61" s="1" t="s">
        <v>679</v>
      </c>
      <c r="K61" s="1" t="s">
        <v>681</v>
      </c>
      <c r="L61" s="1" t="s">
        <v>681</v>
      </c>
      <c r="M61" s="1" t="s">
        <v>680</v>
      </c>
      <c r="N61" s="1" t="s">
        <v>680</v>
      </c>
      <c r="O61" s="1" t="s">
        <v>681</v>
      </c>
      <c r="P61" s="1" t="s">
        <v>682</v>
      </c>
      <c r="Q61" s="1" t="s">
        <v>898</v>
      </c>
      <c r="R61" s="1" t="s">
        <v>74</v>
      </c>
      <c r="S61" s="1" t="s">
        <v>684</v>
      </c>
      <c r="T61" s="1" t="s">
        <v>685</v>
      </c>
    </row>
    <row r="62" s="1" customFormat="1" spans="1:20">
      <c r="A62" s="1" t="s">
        <v>899</v>
      </c>
      <c r="B62" s="1" t="s">
        <v>106</v>
      </c>
      <c r="C62" s="1" t="s">
        <v>900</v>
      </c>
      <c r="D62" s="1" t="s">
        <v>901</v>
      </c>
      <c r="E62" s="1" t="s">
        <v>902</v>
      </c>
      <c r="F62" s="1" t="s">
        <v>81</v>
      </c>
      <c r="G62" s="1" t="s">
        <v>259</v>
      </c>
      <c r="H62" s="1" t="s">
        <v>677</v>
      </c>
      <c r="I62" s="1" t="s">
        <v>903</v>
      </c>
      <c r="J62" s="1" t="s">
        <v>679</v>
      </c>
      <c r="K62" s="1" t="s">
        <v>903</v>
      </c>
      <c r="L62" s="1" t="s">
        <v>903</v>
      </c>
      <c r="M62" s="1" t="s">
        <v>680</v>
      </c>
      <c r="N62" s="1" t="s">
        <v>680</v>
      </c>
      <c r="O62" s="1" t="s">
        <v>681</v>
      </c>
      <c r="P62" s="1" t="s">
        <v>682</v>
      </c>
      <c r="Q62" s="1" t="s">
        <v>904</v>
      </c>
      <c r="R62" s="1" t="s">
        <v>74</v>
      </c>
      <c r="S62" s="1" t="s">
        <v>684</v>
      </c>
      <c r="T62" s="1" t="s">
        <v>685</v>
      </c>
    </row>
    <row r="63" s="1" customFormat="1" spans="1:20">
      <c r="A63" s="1" t="s">
        <v>127</v>
      </c>
      <c r="B63" s="1" t="s">
        <v>106</v>
      </c>
      <c r="C63" s="1" t="s">
        <v>905</v>
      </c>
      <c r="D63" s="1" t="s">
        <v>129</v>
      </c>
      <c r="E63" s="1" t="s">
        <v>906</v>
      </c>
      <c r="F63" s="1" t="s">
        <v>81</v>
      </c>
      <c r="G63" s="1" t="s">
        <v>82</v>
      </c>
      <c r="H63" s="1" t="s">
        <v>677</v>
      </c>
      <c r="I63" s="1" t="s">
        <v>907</v>
      </c>
      <c r="J63" s="1" t="s">
        <v>679</v>
      </c>
      <c r="K63" s="1" t="s">
        <v>907</v>
      </c>
      <c r="L63" s="1" t="s">
        <v>907</v>
      </c>
      <c r="M63" s="1" t="s">
        <v>680</v>
      </c>
      <c r="N63" s="1" t="s">
        <v>680</v>
      </c>
      <c r="O63" s="1" t="s">
        <v>681</v>
      </c>
      <c r="P63" s="1" t="s">
        <v>682</v>
      </c>
      <c r="Q63" s="1" t="s">
        <v>908</v>
      </c>
      <c r="R63" s="1" t="s">
        <v>74</v>
      </c>
      <c r="S63" s="1" t="s">
        <v>684</v>
      </c>
      <c r="T63" s="1" t="s">
        <v>685</v>
      </c>
    </row>
    <row r="64" s="1" customFormat="1" spans="1:20">
      <c r="A64" s="1" t="s">
        <v>909</v>
      </c>
      <c r="B64" s="1" t="s">
        <v>106</v>
      </c>
      <c r="C64" s="1" t="s">
        <v>910</v>
      </c>
      <c r="D64" s="1" t="s">
        <v>911</v>
      </c>
      <c r="E64" s="1" t="s">
        <v>912</v>
      </c>
      <c r="F64" s="1" t="s">
        <v>81</v>
      </c>
      <c r="G64" s="1" t="s">
        <v>259</v>
      </c>
      <c r="H64" s="1" t="s">
        <v>677</v>
      </c>
      <c r="I64" s="1" t="s">
        <v>913</v>
      </c>
      <c r="J64" s="1" t="s">
        <v>679</v>
      </c>
      <c r="K64" s="1" t="s">
        <v>913</v>
      </c>
      <c r="L64" s="1" t="s">
        <v>913</v>
      </c>
      <c r="M64" s="1" t="s">
        <v>680</v>
      </c>
      <c r="N64" s="1" t="s">
        <v>680</v>
      </c>
      <c r="O64" s="1" t="s">
        <v>681</v>
      </c>
      <c r="P64" s="1" t="s">
        <v>682</v>
      </c>
      <c r="Q64" s="1" t="s">
        <v>914</v>
      </c>
      <c r="R64" s="1" t="s">
        <v>74</v>
      </c>
      <c r="S64" s="1" t="s">
        <v>684</v>
      </c>
      <c r="T64" s="1" t="s">
        <v>685</v>
      </c>
    </row>
    <row r="65" s="1" customFormat="1" spans="1:20">
      <c r="A65" s="1" t="s">
        <v>255</v>
      </c>
      <c r="B65" s="1" t="s">
        <v>106</v>
      </c>
      <c r="C65" s="1" t="s">
        <v>915</v>
      </c>
      <c r="D65" s="1" t="s">
        <v>257</v>
      </c>
      <c r="E65" s="1" t="s">
        <v>258</v>
      </c>
      <c r="F65" s="1" t="s">
        <v>81</v>
      </c>
      <c r="G65" s="1" t="s">
        <v>259</v>
      </c>
      <c r="H65" s="1" t="s">
        <v>677</v>
      </c>
      <c r="I65" s="1" t="s">
        <v>916</v>
      </c>
      <c r="J65" s="1" t="s">
        <v>679</v>
      </c>
      <c r="K65" s="1" t="s">
        <v>916</v>
      </c>
      <c r="L65" s="1" t="s">
        <v>916</v>
      </c>
      <c r="M65" s="1" t="s">
        <v>680</v>
      </c>
      <c r="N65" s="1" t="s">
        <v>680</v>
      </c>
      <c r="O65" s="1" t="s">
        <v>681</v>
      </c>
      <c r="P65" s="1" t="s">
        <v>682</v>
      </c>
      <c r="Q65" s="1" t="s">
        <v>917</v>
      </c>
      <c r="R65" s="1" t="s">
        <v>74</v>
      </c>
      <c r="S65" s="1" t="s">
        <v>684</v>
      </c>
      <c r="T65" s="1" t="s">
        <v>685</v>
      </c>
    </row>
    <row r="66" s="1" customFormat="1" spans="1:20">
      <c r="A66" s="1" t="s">
        <v>235</v>
      </c>
      <c r="B66" s="1" t="s">
        <v>106</v>
      </c>
      <c r="C66" s="1" t="s">
        <v>918</v>
      </c>
      <c r="D66" s="1" t="s">
        <v>237</v>
      </c>
      <c r="E66" s="1" t="s">
        <v>238</v>
      </c>
      <c r="F66" s="1" t="s">
        <v>81</v>
      </c>
      <c r="G66" s="1" t="s">
        <v>82</v>
      </c>
      <c r="H66" s="1" t="s">
        <v>677</v>
      </c>
      <c r="I66" s="1" t="s">
        <v>919</v>
      </c>
      <c r="J66" s="1" t="s">
        <v>679</v>
      </c>
      <c r="K66" s="1" t="s">
        <v>919</v>
      </c>
      <c r="L66" s="1" t="s">
        <v>919</v>
      </c>
      <c r="M66" s="1" t="s">
        <v>680</v>
      </c>
      <c r="N66" s="1" t="s">
        <v>680</v>
      </c>
      <c r="O66" s="1" t="s">
        <v>681</v>
      </c>
      <c r="P66" s="1" t="s">
        <v>682</v>
      </c>
      <c r="Q66" s="1" t="s">
        <v>920</v>
      </c>
      <c r="R66" s="1" t="s">
        <v>74</v>
      </c>
      <c r="S66" s="1" t="s">
        <v>684</v>
      </c>
      <c r="T66" s="1" t="s">
        <v>685</v>
      </c>
    </row>
    <row r="67" s="1" customFormat="1" spans="1:20">
      <c r="A67" s="1" t="s">
        <v>921</v>
      </c>
      <c r="B67" s="1" t="s">
        <v>106</v>
      </c>
      <c r="C67" s="1" t="s">
        <v>922</v>
      </c>
      <c r="D67" s="1" t="s">
        <v>923</v>
      </c>
      <c r="E67" s="1" t="s">
        <v>924</v>
      </c>
      <c r="F67" s="1" t="s">
        <v>82</v>
      </c>
      <c r="G67" s="1" t="s">
        <v>259</v>
      </c>
      <c r="H67" s="1" t="s">
        <v>677</v>
      </c>
      <c r="I67" s="1" t="s">
        <v>681</v>
      </c>
      <c r="J67" s="1" t="s">
        <v>679</v>
      </c>
      <c r="K67" s="1" t="s">
        <v>681</v>
      </c>
      <c r="L67" s="1" t="s">
        <v>681</v>
      </c>
      <c r="M67" s="1" t="s">
        <v>680</v>
      </c>
      <c r="N67" s="1" t="s">
        <v>680</v>
      </c>
      <c r="O67" s="1" t="s">
        <v>681</v>
      </c>
      <c r="P67" s="1" t="s">
        <v>682</v>
      </c>
      <c r="Q67" s="1" t="s">
        <v>925</v>
      </c>
      <c r="R67" s="1" t="s">
        <v>74</v>
      </c>
      <c r="S67" s="1" t="s">
        <v>684</v>
      </c>
      <c r="T67" s="1" t="s">
        <v>685</v>
      </c>
    </row>
    <row r="68" s="1" customFormat="1" spans="1:20">
      <c r="A68" s="1" t="s">
        <v>926</v>
      </c>
      <c r="B68" s="1" t="s">
        <v>106</v>
      </c>
      <c r="C68" s="1" t="s">
        <v>927</v>
      </c>
      <c r="D68" s="1" t="s">
        <v>928</v>
      </c>
      <c r="E68" s="1" t="s">
        <v>929</v>
      </c>
      <c r="F68" s="1" t="s">
        <v>81</v>
      </c>
      <c r="G68" s="1" t="s">
        <v>82</v>
      </c>
      <c r="H68" s="1" t="s">
        <v>677</v>
      </c>
      <c r="I68" s="1" t="s">
        <v>681</v>
      </c>
      <c r="J68" s="1" t="s">
        <v>679</v>
      </c>
      <c r="K68" s="1" t="s">
        <v>681</v>
      </c>
      <c r="L68" s="1" t="s">
        <v>681</v>
      </c>
      <c r="M68" s="1" t="s">
        <v>680</v>
      </c>
      <c r="N68" s="1" t="s">
        <v>680</v>
      </c>
      <c r="O68" s="1" t="s">
        <v>681</v>
      </c>
      <c r="P68" s="1" t="s">
        <v>682</v>
      </c>
      <c r="Q68" s="1" t="s">
        <v>930</v>
      </c>
      <c r="R68" s="1" t="s">
        <v>74</v>
      </c>
      <c r="S68" s="1" t="s">
        <v>684</v>
      </c>
      <c r="T68" s="1" t="s">
        <v>685</v>
      </c>
    </row>
    <row r="69" s="1" customFormat="1" spans="1:20">
      <c r="A69" s="1" t="s">
        <v>188</v>
      </c>
      <c r="B69" s="1" t="s">
        <v>106</v>
      </c>
      <c r="C69" s="1" t="s">
        <v>931</v>
      </c>
      <c r="D69" s="1" t="s">
        <v>190</v>
      </c>
      <c r="E69" s="1" t="s">
        <v>191</v>
      </c>
      <c r="F69" s="1" t="s">
        <v>106</v>
      </c>
      <c r="G69" s="1" t="s">
        <v>82</v>
      </c>
      <c r="H69" s="1" t="s">
        <v>677</v>
      </c>
      <c r="I69" s="1" t="s">
        <v>932</v>
      </c>
      <c r="J69" s="1" t="s">
        <v>679</v>
      </c>
      <c r="K69" s="1" t="s">
        <v>932</v>
      </c>
      <c r="L69" s="1" t="s">
        <v>932</v>
      </c>
      <c r="M69" s="1" t="s">
        <v>680</v>
      </c>
      <c r="N69" s="1" t="s">
        <v>680</v>
      </c>
      <c r="O69" s="1" t="s">
        <v>681</v>
      </c>
      <c r="P69" s="1" t="s">
        <v>682</v>
      </c>
      <c r="Q69" s="1" t="s">
        <v>933</v>
      </c>
      <c r="R69" s="1" t="s">
        <v>74</v>
      </c>
      <c r="S69" s="1" t="s">
        <v>684</v>
      </c>
      <c r="T69" s="1" t="s">
        <v>685</v>
      </c>
    </row>
    <row r="70" s="1" customFormat="1" spans="1:20">
      <c r="A70" s="1" t="s">
        <v>228</v>
      </c>
      <c r="B70" s="1" t="s">
        <v>106</v>
      </c>
      <c r="C70" s="1" t="s">
        <v>934</v>
      </c>
      <c r="D70" s="1" t="s">
        <v>230</v>
      </c>
      <c r="E70" s="1" t="s">
        <v>231</v>
      </c>
      <c r="F70" s="1" t="s">
        <v>106</v>
      </c>
      <c r="G70" s="1" t="s">
        <v>82</v>
      </c>
      <c r="H70" s="1" t="s">
        <v>677</v>
      </c>
      <c r="I70" s="1" t="s">
        <v>935</v>
      </c>
      <c r="J70" s="1" t="s">
        <v>679</v>
      </c>
      <c r="K70" s="1" t="s">
        <v>935</v>
      </c>
      <c r="L70" s="1" t="s">
        <v>935</v>
      </c>
      <c r="M70" s="1" t="s">
        <v>680</v>
      </c>
      <c r="N70" s="1" t="s">
        <v>680</v>
      </c>
      <c r="O70" s="1" t="s">
        <v>681</v>
      </c>
      <c r="P70" s="1" t="s">
        <v>682</v>
      </c>
      <c r="Q70" s="1" t="s">
        <v>936</v>
      </c>
      <c r="R70" s="1" t="s">
        <v>74</v>
      </c>
      <c r="S70" s="1" t="s">
        <v>684</v>
      </c>
      <c r="T70" s="1" t="s">
        <v>685</v>
      </c>
    </row>
    <row r="71" s="1" customFormat="1" spans="1:20">
      <c r="A71" s="1" t="s">
        <v>547</v>
      </c>
      <c r="B71" s="1" t="s">
        <v>106</v>
      </c>
      <c r="C71" s="1" t="s">
        <v>937</v>
      </c>
      <c r="D71" s="1" t="s">
        <v>549</v>
      </c>
      <c r="E71" s="1" t="s">
        <v>550</v>
      </c>
      <c r="F71" s="1" t="s">
        <v>106</v>
      </c>
      <c r="G71" s="1" t="s">
        <v>259</v>
      </c>
      <c r="H71" s="1" t="s">
        <v>677</v>
      </c>
      <c r="I71" s="1" t="s">
        <v>938</v>
      </c>
      <c r="J71" s="1" t="s">
        <v>679</v>
      </c>
      <c r="K71" s="1" t="s">
        <v>938</v>
      </c>
      <c r="L71" s="1" t="s">
        <v>938</v>
      </c>
      <c r="M71" s="1" t="s">
        <v>680</v>
      </c>
      <c r="N71" s="1" t="s">
        <v>680</v>
      </c>
      <c r="O71" s="1" t="s">
        <v>681</v>
      </c>
      <c r="P71" s="1" t="s">
        <v>682</v>
      </c>
      <c r="Q71" s="1" t="s">
        <v>939</v>
      </c>
      <c r="R71" s="1" t="s">
        <v>74</v>
      </c>
      <c r="S71" s="1" t="s">
        <v>684</v>
      </c>
      <c r="T71" s="1" t="s">
        <v>685</v>
      </c>
    </row>
    <row r="72" s="1" customFormat="1" spans="1:20">
      <c r="A72" s="1" t="s">
        <v>402</v>
      </c>
      <c r="B72" s="1" t="s">
        <v>106</v>
      </c>
      <c r="C72" s="1" t="s">
        <v>940</v>
      </c>
      <c r="D72" s="1" t="s">
        <v>404</v>
      </c>
      <c r="E72" s="1" t="s">
        <v>405</v>
      </c>
      <c r="F72" s="1" t="s">
        <v>81</v>
      </c>
      <c r="G72" s="1" t="s">
        <v>259</v>
      </c>
      <c r="H72" s="1" t="s">
        <v>677</v>
      </c>
      <c r="I72" s="1" t="s">
        <v>941</v>
      </c>
      <c r="J72" s="1" t="s">
        <v>679</v>
      </c>
      <c r="K72" s="1" t="s">
        <v>941</v>
      </c>
      <c r="L72" s="1" t="s">
        <v>941</v>
      </c>
      <c r="M72" s="1" t="s">
        <v>680</v>
      </c>
      <c r="N72" s="1" t="s">
        <v>680</v>
      </c>
      <c r="O72" s="1" t="s">
        <v>681</v>
      </c>
      <c r="P72" s="1" t="s">
        <v>682</v>
      </c>
      <c r="Q72" s="1" t="s">
        <v>942</v>
      </c>
      <c r="R72" s="1" t="s">
        <v>74</v>
      </c>
      <c r="S72" s="1" t="s">
        <v>684</v>
      </c>
      <c r="T72" s="1" t="s">
        <v>943</v>
      </c>
    </row>
    <row r="73" s="1" customFormat="1" spans="1:20">
      <c r="A73" s="1" t="s">
        <v>464</v>
      </c>
      <c r="B73" s="1" t="s">
        <v>106</v>
      </c>
      <c r="C73" s="1" t="s">
        <v>944</v>
      </c>
      <c r="D73" s="1" t="s">
        <v>945</v>
      </c>
      <c r="E73" s="1" t="s">
        <v>946</v>
      </c>
      <c r="F73" s="1" t="s">
        <v>81</v>
      </c>
      <c r="G73" s="1" t="s">
        <v>259</v>
      </c>
      <c r="H73" s="1" t="s">
        <v>677</v>
      </c>
      <c r="I73" s="1" t="s">
        <v>947</v>
      </c>
      <c r="J73" s="1" t="s">
        <v>679</v>
      </c>
      <c r="K73" s="1" t="s">
        <v>947</v>
      </c>
      <c r="L73" s="1" t="s">
        <v>947</v>
      </c>
      <c r="M73" s="1" t="s">
        <v>680</v>
      </c>
      <c r="N73" s="1" t="s">
        <v>680</v>
      </c>
      <c r="O73" s="1" t="s">
        <v>681</v>
      </c>
      <c r="P73" s="1" t="s">
        <v>682</v>
      </c>
      <c r="Q73" s="1" t="s">
        <v>948</v>
      </c>
      <c r="R73" s="1" t="s">
        <v>74</v>
      </c>
      <c r="S73" s="1" t="s">
        <v>684</v>
      </c>
      <c r="T73" s="1" t="s">
        <v>685</v>
      </c>
    </row>
    <row r="74" s="1" customFormat="1" spans="1:20">
      <c r="A74" s="1" t="s">
        <v>205</v>
      </c>
      <c r="B74" s="1" t="s">
        <v>106</v>
      </c>
      <c r="C74" s="1" t="s">
        <v>949</v>
      </c>
      <c r="D74" s="1" t="s">
        <v>207</v>
      </c>
      <c r="E74" s="1" t="s">
        <v>208</v>
      </c>
      <c r="F74" s="1" t="s">
        <v>106</v>
      </c>
      <c r="G74" s="1" t="s">
        <v>82</v>
      </c>
      <c r="H74" s="1" t="s">
        <v>677</v>
      </c>
      <c r="I74" s="1" t="s">
        <v>950</v>
      </c>
      <c r="J74" s="1" t="s">
        <v>679</v>
      </c>
      <c r="K74" s="1" t="s">
        <v>950</v>
      </c>
      <c r="L74" s="1" t="s">
        <v>950</v>
      </c>
      <c r="M74" s="1" t="s">
        <v>680</v>
      </c>
      <c r="N74" s="1" t="s">
        <v>680</v>
      </c>
      <c r="O74" s="1" t="s">
        <v>681</v>
      </c>
      <c r="P74" s="1" t="s">
        <v>682</v>
      </c>
      <c r="Q74" s="1" t="s">
        <v>951</v>
      </c>
      <c r="R74" s="1" t="s">
        <v>74</v>
      </c>
      <c r="S74" s="1" t="s">
        <v>684</v>
      </c>
      <c r="T74" s="1" t="s">
        <v>685</v>
      </c>
    </row>
    <row r="75" s="1" customFormat="1" spans="1:20">
      <c r="A75" s="1" t="s">
        <v>111</v>
      </c>
      <c r="B75" s="1" t="s">
        <v>106</v>
      </c>
      <c r="C75" s="1" t="s">
        <v>952</v>
      </c>
      <c r="D75" s="1" t="s">
        <v>113</v>
      </c>
      <c r="E75" s="1" t="s">
        <v>114</v>
      </c>
      <c r="F75" s="1" t="s">
        <v>81</v>
      </c>
      <c r="G75" s="1" t="s">
        <v>82</v>
      </c>
      <c r="H75" s="1" t="s">
        <v>677</v>
      </c>
      <c r="I75" s="1" t="s">
        <v>953</v>
      </c>
      <c r="J75" s="1" t="s">
        <v>679</v>
      </c>
      <c r="K75" s="1" t="s">
        <v>953</v>
      </c>
      <c r="L75" s="1" t="s">
        <v>953</v>
      </c>
      <c r="M75" s="1" t="s">
        <v>680</v>
      </c>
      <c r="N75" s="1" t="s">
        <v>680</v>
      </c>
      <c r="O75" s="1" t="s">
        <v>681</v>
      </c>
      <c r="P75" s="1" t="s">
        <v>682</v>
      </c>
      <c r="Q75" s="1" t="s">
        <v>954</v>
      </c>
      <c r="R75" s="1" t="s">
        <v>74</v>
      </c>
      <c r="S75" s="1" t="s">
        <v>684</v>
      </c>
      <c r="T75" s="1" t="s">
        <v>685</v>
      </c>
    </row>
    <row r="76" s="1" customFormat="1" spans="1:20">
      <c r="A76" s="1" t="s">
        <v>522</v>
      </c>
      <c r="B76" s="1" t="s">
        <v>168</v>
      </c>
      <c r="C76" s="1" t="s">
        <v>955</v>
      </c>
      <c r="D76" s="1" t="s">
        <v>956</v>
      </c>
      <c r="E76" s="1" t="s">
        <v>525</v>
      </c>
      <c r="F76" s="1" t="s">
        <v>81</v>
      </c>
      <c r="G76" s="1" t="s">
        <v>259</v>
      </c>
      <c r="H76" s="1" t="s">
        <v>677</v>
      </c>
      <c r="I76" s="1" t="s">
        <v>957</v>
      </c>
      <c r="J76" s="1" t="s">
        <v>679</v>
      </c>
      <c r="K76" s="1" t="s">
        <v>957</v>
      </c>
      <c r="L76" s="1" t="s">
        <v>957</v>
      </c>
      <c r="M76" s="1" t="s">
        <v>680</v>
      </c>
      <c r="N76" s="1" t="s">
        <v>680</v>
      </c>
      <c r="O76" s="1" t="s">
        <v>681</v>
      </c>
      <c r="P76" s="1" t="s">
        <v>682</v>
      </c>
      <c r="Q76" s="1" t="s">
        <v>958</v>
      </c>
      <c r="R76" s="1" t="s">
        <v>74</v>
      </c>
      <c r="S76" s="1" t="s">
        <v>684</v>
      </c>
      <c r="T76" s="1" t="s">
        <v>685</v>
      </c>
    </row>
    <row r="77" s="1" customFormat="1" spans="1:20">
      <c r="A77" s="1" t="s">
        <v>959</v>
      </c>
      <c r="B77" s="1" t="s">
        <v>168</v>
      </c>
      <c r="C77" s="1" t="s">
        <v>960</v>
      </c>
      <c r="D77" s="1" t="s">
        <v>961</v>
      </c>
      <c r="E77" s="1" t="s">
        <v>962</v>
      </c>
      <c r="F77" s="1" t="s">
        <v>82</v>
      </c>
      <c r="G77" s="1" t="s">
        <v>259</v>
      </c>
      <c r="H77" s="1" t="s">
        <v>677</v>
      </c>
      <c r="I77" s="1" t="s">
        <v>681</v>
      </c>
      <c r="J77" s="1" t="s">
        <v>679</v>
      </c>
      <c r="K77" s="1" t="s">
        <v>681</v>
      </c>
      <c r="L77" s="1" t="s">
        <v>681</v>
      </c>
      <c r="M77" s="1" t="s">
        <v>680</v>
      </c>
      <c r="N77" s="1" t="s">
        <v>680</v>
      </c>
      <c r="O77" s="1" t="s">
        <v>681</v>
      </c>
      <c r="P77" s="1" t="s">
        <v>682</v>
      </c>
      <c r="Q77" s="1" t="s">
        <v>963</v>
      </c>
      <c r="R77" s="1" t="s">
        <v>74</v>
      </c>
      <c r="S77" s="1" t="s">
        <v>684</v>
      </c>
      <c r="T77" s="1" t="s">
        <v>685</v>
      </c>
    </row>
    <row r="78" s="1" customFormat="1" spans="1:20">
      <c r="A78" s="1" t="s">
        <v>458</v>
      </c>
      <c r="B78" s="1" t="s">
        <v>168</v>
      </c>
      <c r="C78" s="1" t="s">
        <v>964</v>
      </c>
      <c r="D78" s="1" t="s">
        <v>460</v>
      </c>
      <c r="E78" s="1" t="s">
        <v>461</v>
      </c>
      <c r="F78" s="1" t="s">
        <v>82</v>
      </c>
      <c r="G78" s="1" t="s">
        <v>259</v>
      </c>
      <c r="H78" s="1" t="s">
        <v>677</v>
      </c>
      <c r="I78" s="1" t="s">
        <v>763</v>
      </c>
      <c r="J78" s="1" t="s">
        <v>679</v>
      </c>
      <c r="K78" s="1" t="s">
        <v>763</v>
      </c>
      <c r="L78" s="1" t="s">
        <v>763</v>
      </c>
      <c r="M78" s="1" t="s">
        <v>680</v>
      </c>
      <c r="N78" s="1" t="s">
        <v>680</v>
      </c>
      <c r="O78" s="1" t="s">
        <v>681</v>
      </c>
      <c r="P78" s="1" t="s">
        <v>682</v>
      </c>
      <c r="Q78" s="1" t="s">
        <v>965</v>
      </c>
      <c r="R78" s="1" t="s">
        <v>74</v>
      </c>
      <c r="S78" s="1" t="s">
        <v>684</v>
      </c>
      <c r="T78" s="1" t="s">
        <v>685</v>
      </c>
    </row>
    <row r="79" s="1" customFormat="1" spans="1:20">
      <c r="A79" s="1" t="s">
        <v>571</v>
      </c>
      <c r="B79" s="1" t="s">
        <v>168</v>
      </c>
      <c r="C79" s="1" t="s">
        <v>966</v>
      </c>
      <c r="D79" s="1" t="s">
        <v>573</v>
      </c>
      <c r="E79" s="1" t="s">
        <v>967</v>
      </c>
      <c r="F79" s="1" t="s">
        <v>82</v>
      </c>
      <c r="G79" s="1" t="s">
        <v>259</v>
      </c>
      <c r="H79" s="1" t="s">
        <v>677</v>
      </c>
      <c r="I79" s="1" t="s">
        <v>968</v>
      </c>
      <c r="J79" s="1" t="s">
        <v>679</v>
      </c>
      <c r="K79" s="1" t="s">
        <v>968</v>
      </c>
      <c r="L79" s="1" t="s">
        <v>968</v>
      </c>
      <c r="M79" s="1" t="s">
        <v>680</v>
      </c>
      <c r="N79" s="1" t="s">
        <v>680</v>
      </c>
      <c r="O79" s="1" t="s">
        <v>681</v>
      </c>
      <c r="P79" s="1" t="s">
        <v>682</v>
      </c>
      <c r="Q79" s="1" t="s">
        <v>969</v>
      </c>
      <c r="R79" s="1" t="s">
        <v>74</v>
      </c>
      <c r="S79" s="1" t="s">
        <v>684</v>
      </c>
      <c r="T79" s="1" t="s">
        <v>685</v>
      </c>
    </row>
    <row r="80" s="1" customFormat="1" spans="1:20">
      <c r="A80" s="1" t="s">
        <v>563</v>
      </c>
      <c r="B80" s="1" t="s">
        <v>168</v>
      </c>
      <c r="C80" s="1" t="s">
        <v>970</v>
      </c>
      <c r="D80" s="1" t="s">
        <v>565</v>
      </c>
      <c r="E80" s="1" t="s">
        <v>566</v>
      </c>
      <c r="F80" s="1" t="s">
        <v>81</v>
      </c>
      <c r="G80" s="1" t="s">
        <v>259</v>
      </c>
      <c r="H80" s="1" t="s">
        <v>677</v>
      </c>
      <c r="I80" s="1" t="s">
        <v>971</v>
      </c>
      <c r="J80" s="1" t="s">
        <v>679</v>
      </c>
      <c r="K80" s="1" t="s">
        <v>971</v>
      </c>
      <c r="L80" s="1" t="s">
        <v>971</v>
      </c>
      <c r="M80" s="1" t="s">
        <v>680</v>
      </c>
      <c r="N80" s="1" t="s">
        <v>680</v>
      </c>
      <c r="O80" s="1" t="s">
        <v>681</v>
      </c>
      <c r="P80" s="1" t="s">
        <v>682</v>
      </c>
      <c r="Q80" s="1" t="s">
        <v>972</v>
      </c>
      <c r="R80" s="1" t="s">
        <v>74</v>
      </c>
      <c r="S80" s="1" t="s">
        <v>684</v>
      </c>
      <c r="T80" s="1" t="s">
        <v>685</v>
      </c>
    </row>
    <row r="81" s="1" customFormat="1" spans="1:20">
      <c r="A81" s="1" t="s">
        <v>973</v>
      </c>
      <c r="B81" s="1" t="s">
        <v>168</v>
      </c>
      <c r="C81" s="1" t="s">
        <v>974</v>
      </c>
      <c r="D81" s="1" t="s">
        <v>975</v>
      </c>
      <c r="E81" s="1" t="s">
        <v>976</v>
      </c>
      <c r="F81" s="1" t="s">
        <v>168</v>
      </c>
      <c r="G81" s="1" t="s">
        <v>82</v>
      </c>
      <c r="H81" s="1" t="s">
        <v>677</v>
      </c>
      <c r="I81" s="1" t="s">
        <v>681</v>
      </c>
      <c r="J81" s="1" t="s">
        <v>679</v>
      </c>
      <c r="K81" s="1" t="s">
        <v>681</v>
      </c>
      <c r="L81" s="1" t="s">
        <v>681</v>
      </c>
      <c r="M81" s="1" t="s">
        <v>680</v>
      </c>
      <c r="N81" s="1" t="s">
        <v>680</v>
      </c>
      <c r="O81" s="1" t="s">
        <v>681</v>
      </c>
      <c r="P81" s="1" t="s">
        <v>682</v>
      </c>
      <c r="Q81" s="1" t="s">
        <v>977</v>
      </c>
      <c r="R81" s="1" t="s">
        <v>74</v>
      </c>
      <c r="S81" s="1" t="s">
        <v>684</v>
      </c>
      <c r="T81" s="1" t="s">
        <v>685</v>
      </c>
    </row>
    <row r="82" s="1" customFormat="1" spans="1:20">
      <c r="A82" s="1" t="s">
        <v>351</v>
      </c>
      <c r="B82" s="1" t="s">
        <v>168</v>
      </c>
      <c r="C82" s="1" t="s">
        <v>978</v>
      </c>
      <c r="D82" s="1" t="s">
        <v>353</v>
      </c>
      <c r="E82" s="1" t="s">
        <v>354</v>
      </c>
      <c r="F82" s="1" t="s">
        <v>82</v>
      </c>
      <c r="G82" s="1" t="s">
        <v>259</v>
      </c>
      <c r="H82" s="1" t="s">
        <v>677</v>
      </c>
      <c r="I82" s="1" t="s">
        <v>979</v>
      </c>
      <c r="J82" s="1" t="s">
        <v>679</v>
      </c>
      <c r="K82" s="1" t="s">
        <v>979</v>
      </c>
      <c r="L82" s="1" t="s">
        <v>979</v>
      </c>
      <c r="M82" s="1" t="s">
        <v>680</v>
      </c>
      <c r="N82" s="1" t="s">
        <v>680</v>
      </c>
      <c r="O82" s="1" t="s">
        <v>681</v>
      </c>
      <c r="P82" s="1" t="s">
        <v>682</v>
      </c>
      <c r="Q82" s="1" t="s">
        <v>980</v>
      </c>
      <c r="R82" s="1" t="s">
        <v>74</v>
      </c>
      <c r="S82" s="1" t="s">
        <v>684</v>
      </c>
      <c r="T82" s="1" t="s">
        <v>685</v>
      </c>
    </row>
    <row r="83" s="1" customFormat="1" spans="1:20">
      <c r="A83" s="1" t="s">
        <v>981</v>
      </c>
      <c r="B83" s="1" t="s">
        <v>105</v>
      </c>
      <c r="C83" s="1" t="s">
        <v>982</v>
      </c>
      <c r="D83" s="1" t="s">
        <v>983</v>
      </c>
      <c r="E83" s="1" t="s">
        <v>984</v>
      </c>
      <c r="F83" s="1" t="s">
        <v>106</v>
      </c>
      <c r="G83" s="1" t="s">
        <v>259</v>
      </c>
      <c r="H83" s="1" t="s">
        <v>677</v>
      </c>
      <c r="I83" s="1" t="s">
        <v>681</v>
      </c>
      <c r="J83" s="1" t="s">
        <v>679</v>
      </c>
      <c r="K83" s="1" t="s">
        <v>681</v>
      </c>
      <c r="L83" s="1" t="s">
        <v>681</v>
      </c>
      <c r="M83" s="1" t="s">
        <v>680</v>
      </c>
      <c r="N83" s="1" t="s">
        <v>680</v>
      </c>
      <c r="O83" s="1" t="s">
        <v>681</v>
      </c>
      <c r="P83" s="1" t="s">
        <v>682</v>
      </c>
      <c r="Q83" s="1" t="s">
        <v>985</v>
      </c>
      <c r="R83" s="1" t="s">
        <v>74</v>
      </c>
      <c r="S83" s="1" t="s">
        <v>684</v>
      </c>
      <c r="T83" s="1" t="s">
        <v>685</v>
      </c>
    </row>
    <row r="84" s="1" customFormat="1" spans="1:20">
      <c r="A84" s="1" t="s">
        <v>592</v>
      </c>
      <c r="B84" s="1" t="s">
        <v>105</v>
      </c>
      <c r="C84" s="1" t="s">
        <v>986</v>
      </c>
      <c r="D84" s="1" t="s">
        <v>594</v>
      </c>
      <c r="E84" s="1" t="s">
        <v>595</v>
      </c>
      <c r="F84" s="1" t="s">
        <v>168</v>
      </c>
      <c r="G84" s="1" t="s">
        <v>259</v>
      </c>
      <c r="H84" s="1" t="s">
        <v>677</v>
      </c>
      <c r="I84" s="1" t="s">
        <v>987</v>
      </c>
      <c r="J84" s="1" t="s">
        <v>679</v>
      </c>
      <c r="K84" s="1" t="s">
        <v>987</v>
      </c>
      <c r="L84" s="1" t="s">
        <v>987</v>
      </c>
      <c r="M84" s="1" t="s">
        <v>680</v>
      </c>
      <c r="N84" s="1" t="s">
        <v>680</v>
      </c>
      <c r="O84" s="1" t="s">
        <v>681</v>
      </c>
      <c r="P84" s="1" t="s">
        <v>682</v>
      </c>
      <c r="Q84" s="1" t="s">
        <v>988</v>
      </c>
      <c r="R84" s="1" t="s">
        <v>74</v>
      </c>
      <c r="S84" s="1" t="s">
        <v>684</v>
      </c>
      <c r="T84" s="1" t="s">
        <v>685</v>
      </c>
    </row>
    <row r="85" s="1" customFormat="1" spans="1:20">
      <c r="A85" s="1" t="s">
        <v>579</v>
      </c>
      <c r="B85" s="1" t="s">
        <v>105</v>
      </c>
      <c r="C85" s="1" t="s">
        <v>989</v>
      </c>
      <c r="D85" s="1" t="s">
        <v>581</v>
      </c>
      <c r="E85" s="1" t="s">
        <v>582</v>
      </c>
      <c r="F85" s="1" t="s">
        <v>81</v>
      </c>
      <c r="G85" s="1" t="s">
        <v>259</v>
      </c>
      <c r="H85" s="1" t="s">
        <v>677</v>
      </c>
      <c r="I85" s="1" t="s">
        <v>990</v>
      </c>
      <c r="J85" s="1" t="s">
        <v>679</v>
      </c>
      <c r="K85" s="1" t="s">
        <v>990</v>
      </c>
      <c r="L85" s="1" t="s">
        <v>990</v>
      </c>
      <c r="M85" s="1" t="s">
        <v>680</v>
      </c>
      <c r="N85" s="1" t="s">
        <v>680</v>
      </c>
      <c r="O85" s="1" t="s">
        <v>681</v>
      </c>
      <c r="P85" s="1" t="s">
        <v>682</v>
      </c>
      <c r="Q85" s="1" t="s">
        <v>991</v>
      </c>
      <c r="R85" s="1" t="s">
        <v>74</v>
      </c>
      <c r="S85" s="1" t="s">
        <v>684</v>
      </c>
      <c r="T85" s="1" t="s">
        <v>685</v>
      </c>
    </row>
    <row r="86" s="1" customFormat="1" spans="1:20">
      <c r="A86" s="1" t="s">
        <v>101</v>
      </c>
      <c r="B86" s="1" t="s">
        <v>105</v>
      </c>
      <c r="C86" s="1" t="s">
        <v>992</v>
      </c>
      <c r="D86" s="1" t="s">
        <v>103</v>
      </c>
      <c r="E86" s="1" t="s">
        <v>104</v>
      </c>
      <c r="F86" s="1" t="s">
        <v>106</v>
      </c>
      <c r="G86" s="1" t="s">
        <v>82</v>
      </c>
      <c r="H86" s="1" t="s">
        <v>677</v>
      </c>
      <c r="I86" s="1" t="s">
        <v>993</v>
      </c>
      <c r="J86" s="1" t="s">
        <v>679</v>
      </c>
      <c r="K86" s="1" t="s">
        <v>993</v>
      </c>
      <c r="L86" s="1" t="s">
        <v>993</v>
      </c>
      <c r="M86" s="1" t="s">
        <v>680</v>
      </c>
      <c r="N86" s="1" t="s">
        <v>680</v>
      </c>
      <c r="O86" s="1" t="s">
        <v>681</v>
      </c>
      <c r="P86" s="1" t="s">
        <v>682</v>
      </c>
      <c r="Q86" s="1" t="s">
        <v>994</v>
      </c>
      <c r="R86" s="1" t="s">
        <v>74</v>
      </c>
      <c r="S86" s="1" t="s">
        <v>684</v>
      </c>
      <c r="T86" s="1" t="s">
        <v>685</v>
      </c>
    </row>
    <row r="87" s="1" customFormat="1" spans="1:20">
      <c r="A87" s="1" t="s">
        <v>476</v>
      </c>
      <c r="B87" s="1" t="s">
        <v>105</v>
      </c>
      <c r="C87" s="1" t="s">
        <v>995</v>
      </c>
      <c r="D87" s="1" t="s">
        <v>353</v>
      </c>
      <c r="E87" s="1" t="s">
        <v>477</v>
      </c>
      <c r="F87" s="1" t="s">
        <v>82</v>
      </c>
      <c r="G87" s="1" t="s">
        <v>259</v>
      </c>
      <c r="H87" s="1" t="s">
        <v>677</v>
      </c>
      <c r="I87" s="1" t="s">
        <v>979</v>
      </c>
      <c r="J87" s="1" t="s">
        <v>679</v>
      </c>
      <c r="K87" s="1" t="s">
        <v>979</v>
      </c>
      <c r="L87" s="1" t="s">
        <v>979</v>
      </c>
      <c r="M87" s="1" t="s">
        <v>680</v>
      </c>
      <c r="N87" s="1" t="s">
        <v>680</v>
      </c>
      <c r="O87" s="1" t="s">
        <v>681</v>
      </c>
      <c r="P87" s="1" t="s">
        <v>682</v>
      </c>
      <c r="Q87" s="1" t="s">
        <v>996</v>
      </c>
      <c r="R87" s="1" t="s">
        <v>74</v>
      </c>
      <c r="S87" s="1" t="s">
        <v>684</v>
      </c>
      <c r="T87" s="1" t="s">
        <v>685</v>
      </c>
    </row>
    <row r="88" s="1" customFormat="1" spans="1:20">
      <c r="A88" s="1" t="s">
        <v>997</v>
      </c>
      <c r="B88" s="1" t="s">
        <v>105</v>
      </c>
      <c r="C88" s="1" t="s">
        <v>998</v>
      </c>
      <c r="D88" s="1" t="s">
        <v>999</v>
      </c>
      <c r="E88" s="1" t="s">
        <v>1000</v>
      </c>
      <c r="F88" s="1" t="s">
        <v>81</v>
      </c>
      <c r="G88" s="1" t="s">
        <v>259</v>
      </c>
      <c r="H88" s="1" t="s">
        <v>677</v>
      </c>
      <c r="I88" s="1" t="s">
        <v>681</v>
      </c>
      <c r="J88" s="1" t="s">
        <v>679</v>
      </c>
      <c r="K88" s="1" t="s">
        <v>681</v>
      </c>
      <c r="L88" s="1" t="s">
        <v>681</v>
      </c>
      <c r="M88" s="1" t="s">
        <v>680</v>
      </c>
      <c r="N88" s="1" t="s">
        <v>680</v>
      </c>
      <c r="O88" s="1" t="s">
        <v>681</v>
      </c>
      <c r="P88" s="1" t="s">
        <v>682</v>
      </c>
      <c r="Q88" s="1" t="s">
        <v>1001</v>
      </c>
      <c r="R88" s="1" t="s">
        <v>74</v>
      </c>
      <c r="S88" s="1" t="s">
        <v>684</v>
      </c>
      <c r="T88" s="1" t="s">
        <v>685</v>
      </c>
    </row>
    <row r="89" s="1" customFormat="1" spans="1:20">
      <c r="A89" s="1" t="s">
        <v>512</v>
      </c>
      <c r="B89" s="1" t="s">
        <v>158</v>
      </c>
      <c r="C89" s="1" t="s">
        <v>1002</v>
      </c>
      <c r="D89" s="1" t="s">
        <v>1003</v>
      </c>
      <c r="E89" s="1" t="s">
        <v>1004</v>
      </c>
      <c r="F89" s="1" t="s">
        <v>82</v>
      </c>
      <c r="G89" s="1" t="s">
        <v>259</v>
      </c>
      <c r="H89" s="1" t="s">
        <v>677</v>
      </c>
      <c r="I89" s="1" t="s">
        <v>1005</v>
      </c>
      <c r="J89" s="1" t="s">
        <v>679</v>
      </c>
      <c r="K89" s="1" t="s">
        <v>1005</v>
      </c>
      <c r="L89" s="1" t="s">
        <v>1005</v>
      </c>
      <c r="M89" s="1" t="s">
        <v>680</v>
      </c>
      <c r="N89" s="1" t="s">
        <v>680</v>
      </c>
      <c r="O89" s="1" t="s">
        <v>681</v>
      </c>
      <c r="P89" s="1" t="s">
        <v>682</v>
      </c>
      <c r="Q89" s="1" t="s">
        <v>1006</v>
      </c>
      <c r="R89" s="1" t="s">
        <v>74</v>
      </c>
      <c r="S89" s="1" t="s">
        <v>684</v>
      </c>
      <c r="T89" s="1" t="s">
        <v>685</v>
      </c>
    </row>
    <row r="90" s="1" customFormat="1" spans="1:20">
      <c r="A90" s="1" t="s">
        <v>156</v>
      </c>
      <c r="B90" s="1" t="s">
        <v>158</v>
      </c>
      <c r="C90" s="1" t="s">
        <v>1007</v>
      </c>
      <c r="D90" s="1" t="s">
        <v>77</v>
      </c>
      <c r="E90" s="1" t="s">
        <v>157</v>
      </c>
      <c r="F90" s="1" t="s">
        <v>81</v>
      </c>
      <c r="G90" s="1" t="s">
        <v>82</v>
      </c>
      <c r="H90" s="1" t="s">
        <v>677</v>
      </c>
      <c r="I90" s="1" t="s">
        <v>1008</v>
      </c>
      <c r="J90" s="1" t="s">
        <v>679</v>
      </c>
      <c r="K90" s="1" t="s">
        <v>1008</v>
      </c>
      <c r="L90" s="1" t="s">
        <v>1008</v>
      </c>
      <c r="M90" s="1" t="s">
        <v>680</v>
      </c>
      <c r="N90" s="1" t="s">
        <v>680</v>
      </c>
      <c r="O90" s="1" t="s">
        <v>681</v>
      </c>
      <c r="P90" s="1" t="s">
        <v>682</v>
      </c>
      <c r="Q90" s="1" t="s">
        <v>1009</v>
      </c>
      <c r="R90" s="1" t="s">
        <v>74</v>
      </c>
      <c r="S90" s="1" t="s">
        <v>684</v>
      </c>
      <c r="T90" s="1" t="s">
        <v>685</v>
      </c>
    </row>
    <row r="91" s="1" customFormat="1" spans="1:20">
      <c r="A91" s="1" t="s">
        <v>1010</v>
      </c>
      <c r="B91" s="1" t="s">
        <v>158</v>
      </c>
      <c r="C91" s="1" t="s">
        <v>1011</v>
      </c>
      <c r="D91" s="1" t="s">
        <v>1012</v>
      </c>
      <c r="E91" s="1" t="s">
        <v>1013</v>
      </c>
      <c r="F91" s="1" t="s">
        <v>158</v>
      </c>
      <c r="G91" s="1" t="s">
        <v>259</v>
      </c>
      <c r="H91" s="1" t="s">
        <v>677</v>
      </c>
      <c r="I91" s="1" t="s">
        <v>681</v>
      </c>
      <c r="J91" s="1" t="s">
        <v>679</v>
      </c>
      <c r="K91" s="1" t="s">
        <v>681</v>
      </c>
      <c r="L91" s="1" t="s">
        <v>681</v>
      </c>
      <c r="M91" s="1" t="s">
        <v>680</v>
      </c>
      <c r="N91" s="1" t="s">
        <v>680</v>
      </c>
      <c r="O91" s="1" t="s">
        <v>681</v>
      </c>
      <c r="P91" s="1" t="s">
        <v>682</v>
      </c>
      <c r="Q91" s="1" t="s">
        <v>1014</v>
      </c>
      <c r="R91" s="1" t="s">
        <v>74</v>
      </c>
      <c r="S91" s="1" t="s">
        <v>684</v>
      </c>
      <c r="T91" s="1" t="s">
        <v>685</v>
      </c>
    </row>
    <row r="92" s="1" customFormat="1" spans="1:20">
      <c r="A92" s="1" t="s">
        <v>1015</v>
      </c>
      <c r="B92" s="1" t="s">
        <v>158</v>
      </c>
      <c r="C92" s="1" t="s">
        <v>1016</v>
      </c>
      <c r="D92" s="1" t="s">
        <v>1017</v>
      </c>
      <c r="E92" s="1" t="s">
        <v>1018</v>
      </c>
      <c r="F92" s="1" t="s">
        <v>81</v>
      </c>
      <c r="G92" s="1" t="s">
        <v>82</v>
      </c>
      <c r="H92" s="1" t="s">
        <v>677</v>
      </c>
      <c r="I92" s="1" t="s">
        <v>681</v>
      </c>
      <c r="J92" s="1" t="s">
        <v>679</v>
      </c>
      <c r="K92" s="1" t="s">
        <v>681</v>
      </c>
      <c r="L92" s="1" t="s">
        <v>681</v>
      </c>
      <c r="M92" s="1" t="s">
        <v>680</v>
      </c>
      <c r="N92" s="1" t="s">
        <v>680</v>
      </c>
      <c r="O92" s="1" t="s">
        <v>681</v>
      </c>
      <c r="P92" s="1" t="s">
        <v>682</v>
      </c>
      <c r="Q92" s="1" t="s">
        <v>1019</v>
      </c>
      <c r="R92" s="1" t="s">
        <v>74</v>
      </c>
      <c r="S92" s="1" t="s">
        <v>684</v>
      </c>
      <c r="T92" s="1" t="s">
        <v>685</v>
      </c>
    </row>
    <row r="93" s="1" customFormat="1" spans="1:20">
      <c r="A93" s="1" t="s">
        <v>1020</v>
      </c>
      <c r="B93" s="1" t="s">
        <v>297</v>
      </c>
      <c r="C93" s="1" t="s">
        <v>1021</v>
      </c>
      <c r="D93" s="1" t="s">
        <v>1022</v>
      </c>
      <c r="E93" s="1" t="s">
        <v>1023</v>
      </c>
      <c r="F93" s="1" t="s">
        <v>82</v>
      </c>
      <c r="G93" s="1" t="s">
        <v>259</v>
      </c>
      <c r="H93" s="1" t="s">
        <v>677</v>
      </c>
      <c r="I93" s="1" t="s">
        <v>681</v>
      </c>
      <c r="J93" s="1" t="s">
        <v>679</v>
      </c>
      <c r="K93" s="1" t="s">
        <v>681</v>
      </c>
      <c r="L93" s="1" t="s">
        <v>681</v>
      </c>
      <c r="M93" s="1" t="s">
        <v>680</v>
      </c>
      <c r="N93" s="1" t="s">
        <v>680</v>
      </c>
      <c r="O93" s="1" t="s">
        <v>681</v>
      </c>
      <c r="P93" s="1" t="s">
        <v>682</v>
      </c>
      <c r="Q93" s="1" t="s">
        <v>1024</v>
      </c>
      <c r="R93" s="1" t="s">
        <v>74</v>
      </c>
      <c r="S93" s="1" t="s">
        <v>684</v>
      </c>
      <c r="T93" s="1" t="s">
        <v>685</v>
      </c>
    </row>
    <row r="94" s="1" customFormat="1" spans="1:20">
      <c r="A94" s="1" t="s">
        <v>1025</v>
      </c>
      <c r="B94" s="1" t="s">
        <v>297</v>
      </c>
      <c r="C94" s="1" t="s">
        <v>1026</v>
      </c>
      <c r="D94" s="1" t="s">
        <v>1027</v>
      </c>
      <c r="E94" s="1" t="s">
        <v>1028</v>
      </c>
      <c r="F94" s="1" t="s">
        <v>81</v>
      </c>
      <c r="G94" s="1" t="s">
        <v>82</v>
      </c>
      <c r="H94" s="1" t="s">
        <v>677</v>
      </c>
      <c r="I94" s="1" t="s">
        <v>681</v>
      </c>
      <c r="J94" s="1" t="s">
        <v>679</v>
      </c>
      <c r="K94" s="1" t="s">
        <v>681</v>
      </c>
      <c r="L94" s="1" t="s">
        <v>681</v>
      </c>
      <c r="M94" s="1" t="s">
        <v>680</v>
      </c>
      <c r="N94" s="1" t="s">
        <v>680</v>
      </c>
      <c r="O94" s="1" t="s">
        <v>681</v>
      </c>
      <c r="P94" s="1" t="s">
        <v>682</v>
      </c>
      <c r="Q94" s="1" t="s">
        <v>1029</v>
      </c>
      <c r="R94" s="1" t="s">
        <v>74</v>
      </c>
      <c r="S94" s="1" t="s">
        <v>684</v>
      </c>
      <c r="T94" s="1" t="s">
        <v>685</v>
      </c>
    </row>
    <row r="95" s="1" customFormat="1" spans="1:20">
      <c r="A95" s="1" t="s">
        <v>1030</v>
      </c>
      <c r="B95" s="1" t="s">
        <v>297</v>
      </c>
      <c r="C95" s="1" t="s">
        <v>1031</v>
      </c>
      <c r="D95" s="1" t="s">
        <v>1032</v>
      </c>
      <c r="E95" s="1" t="s">
        <v>1033</v>
      </c>
      <c r="F95" s="1" t="s">
        <v>82</v>
      </c>
      <c r="G95" s="1" t="s">
        <v>259</v>
      </c>
      <c r="H95" s="1" t="s">
        <v>677</v>
      </c>
      <c r="I95" s="1" t="s">
        <v>1034</v>
      </c>
      <c r="J95" s="1" t="s">
        <v>679</v>
      </c>
      <c r="K95" s="1" t="s">
        <v>1034</v>
      </c>
      <c r="L95" s="1" t="s">
        <v>1034</v>
      </c>
      <c r="M95" s="1" t="s">
        <v>680</v>
      </c>
      <c r="N95" s="1" t="s">
        <v>680</v>
      </c>
      <c r="O95" s="1" t="s">
        <v>681</v>
      </c>
      <c r="P95" s="1" t="s">
        <v>682</v>
      </c>
      <c r="Q95" s="1" t="s">
        <v>1035</v>
      </c>
      <c r="R95" s="1" t="s">
        <v>74</v>
      </c>
      <c r="S95" s="1" t="s">
        <v>684</v>
      </c>
      <c r="T95" s="1" t="s">
        <v>685</v>
      </c>
    </row>
    <row r="96" s="1" customFormat="1" spans="1:20">
      <c r="A96" s="1" t="s">
        <v>520</v>
      </c>
      <c r="B96" s="1" t="s">
        <v>297</v>
      </c>
      <c r="C96" s="1" t="s">
        <v>1036</v>
      </c>
      <c r="D96" s="1" t="s">
        <v>353</v>
      </c>
      <c r="E96" s="1" t="s">
        <v>521</v>
      </c>
      <c r="F96" s="1" t="s">
        <v>82</v>
      </c>
      <c r="G96" s="1" t="s">
        <v>259</v>
      </c>
      <c r="H96" s="1" t="s">
        <v>677</v>
      </c>
      <c r="I96" s="1" t="s">
        <v>979</v>
      </c>
      <c r="J96" s="1" t="s">
        <v>679</v>
      </c>
      <c r="K96" s="1" t="s">
        <v>979</v>
      </c>
      <c r="L96" s="1" t="s">
        <v>979</v>
      </c>
      <c r="M96" s="1" t="s">
        <v>680</v>
      </c>
      <c r="N96" s="1" t="s">
        <v>680</v>
      </c>
      <c r="O96" s="1" t="s">
        <v>681</v>
      </c>
      <c r="P96" s="1" t="s">
        <v>682</v>
      </c>
      <c r="Q96" s="1" t="s">
        <v>1037</v>
      </c>
      <c r="R96" s="1" t="s">
        <v>74</v>
      </c>
      <c r="S96" s="1" t="s">
        <v>684</v>
      </c>
      <c r="T96" s="1" t="s">
        <v>685</v>
      </c>
    </row>
    <row r="97" s="1" customFormat="1" spans="1:20">
      <c r="A97" s="1" t="s">
        <v>1038</v>
      </c>
      <c r="B97" s="1" t="s">
        <v>297</v>
      </c>
      <c r="C97" s="1" t="s">
        <v>1039</v>
      </c>
      <c r="D97" s="1" t="s">
        <v>1040</v>
      </c>
      <c r="E97" s="1" t="s">
        <v>1041</v>
      </c>
      <c r="F97" s="1" t="s">
        <v>82</v>
      </c>
      <c r="G97" s="1" t="s">
        <v>259</v>
      </c>
      <c r="H97" s="1" t="s">
        <v>677</v>
      </c>
      <c r="I97" s="1" t="s">
        <v>681</v>
      </c>
      <c r="J97" s="1" t="s">
        <v>679</v>
      </c>
      <c r="K97" s="1" t="s">
        <v>681</v>
      </c>
      <c r="L97" s="1" t="s">
        <v>681</v>
      </c>
      <c r="M97" s="1" t="s">
        <v>680</v>
      </c>
      <c r="N97" s="1" t="s">
        <v>680</v>
      </c>
      <c r="O97" s="1" t="s">
        <v>681</v>
      </c>
      <c r="P97" s="1" t="s">
        <v>682</v>
      </c>
      <c r="Q97" s="1" t="s">
        <v>1042</v>
      </c>
      <c r="R97" s="1" t="s">
        <v>74</v>
      </c>
      <c r="S97" s="1" t="s">
        <v>684</v>
      </c>
      <c r="T97" s="1" t="s">
        <v>685</v>
      </c>
    </row>
    <row r="98" s="1" customFormat="1" spans="1:20">
      <c r="A98" s="1" t="s">
        <v>293</v>
      </c>
      <c r="B98" s="1" t="s">
        <v>297</v>
      </c>
      <c r="C98" s="1" t="s">
        <v>1043</v>
      </c>
      <c r="D98" s="1" t="s">
        <v>295</v>
      </c>
      <c r="E98" s="1" t="s">
        <v>296</v>
      </c>
      <c r="F98" s="1" t="s">
        <v>82</v>
      </c>
      <c r="G98" s="1" t="s">
        <v>259</v>
      </c>
      <c r="H98" s="1" t="s">
        <v>677</v>
      </c>
      <c r="I98" s="1" t="s">
        <v>1044</v>
      </c>
      <c r="J98" s="1" t="s">
        <v>679</v>
      </c>
      <c r="K98" s="1" t="s">
        <v>1044</v>
      </c>
      <c r="L98" s="1" t="s">
        <v>1044</v>
      </c>
      <c r="M98" s="1" t="s">
        <v>680</v>
      </c>
      <c r="N98" s="1" t="s">
        <v>680</v>
      </c>
      <c r="O98" s="1" t="s">
        <v>681</v>
      </c>
      <c r="P98" s="1" t="s">
        <v>682</v>
      </c>
      <c r="Q98" s="1" t="s">
        <v>1045</v>
      </c>
      <c r="R98" s="1" t="s">
        <v>74</v>
      </c>
      <c r="S98" s="1" t="s">
        <v>684</v>
      </c>
      <c r="T98" s="1" t="s">
        <v>685</v>
      </c>
    </row>
    <row r="99" s="1" customFormat="1" spans="1:20">
      <c r="A99" s="1" t="s">
        <v>1046</v>
      </c>
      <c r="B99" s="1" t="s">
        <v>1047</v>
      </c>
      <c r="C99" s="1" t="s">
        <v>1048</v>
      </c>
      <c r="D99" s="1" t="s">
        <v>1049</v>
      </c>
      <c r="E99" s="1" t="s">
        <v>1050</v>
      </c>
      <c r="F99" s="1" t="s">
        <v>82</v>
      </c>
      <c r="G99" s="1" t="s">
        <v>259</v>
      </c>
      <c r="H99" s="1" t="s">
        <v>677</v>
      </c>
      <c r="I99" s="1" t="s">
        <v>681</v>
      </c>
      <c r="J99" s="1" t="s">
        <v>679</v>
      </c>
      <c r="K99" s="1" t="s">
        <v>681</v>
      </c>
      <c r="L99" s="1" t="s">
        <v>681</v>
      </c>
      <c r="M99" s="1" t="s">
        <v>680</v>
      </c>
      <c r="N99" s="1" t="s">
        <v>680</v>
      </c>
      <c r="O99" s="1" t="s">
        <v>681</v>
      </c>
      <c r="P99" s="1" t="s">
        <v>682</v>
      </c>
      <c r="Q99" s="1" t="s">
        <v>1051</v>
      </c>
      <c r="R99" s="1" t="s">
        <v>74</v>
      </c>
      <c r="S99" s="1" t="s">
        <v>684</v>
      </c>
      <c r="T99" s="1" t="s">
        <v>685</v>
      </c>
    </row>
    <row r="100" s="1" customFormat="1" spans="1:20">
      <c r="A100" s="1" t="s">
        <v>1052</v>
      </c>
      <c r="B100" s="1" t="s">
        <v>1047</v>
      </c>
      <c r="C100" s="1" t="s">
        <v>1053</v>
      </c>
      <c r="D100" s="1" t="s">
        <v>1054</v>
      </c>
      <c r="E100" s="1" t="s">
        <v>1055</v>
      </c>
      <c r="F100" s="1" t="s">
        <v>82</v>
      </c>
      <c r="G100" s="1" t="s">
        <v>259</v>
      </c>
      <c r="H100" s="1" t="s">
        <v>677</v>
      </c>
      <c r="I100" s="1" t="s">
        <v>681</v>
      </c>
      <c r="J100" s="1" t="s">
        <v>679</v>
      </c>
      <c r="K100" s="1" t="s">
        <v>681</v>
      </c>
      <c r="L100" s="1" t="s">
        <v>681</v>
      </c>
      <c r="M100" s="1" t="s">
        <v>680</v>
      </c>
      <c r="N100" s="1" t="s">
        <v>680</v>
      </c>
      <c r="O100" s="1" t="s">
        <v>681</v>
      </c>
      <c r="P100" s="1" t="s">
        <v>682</v>
      </c>
      <c r="Q100" s="1" t="s">
        <v>1056</v>
      </c>
      <c r="R100" s="1" t="s">
        <v>74</v>
      </c>
      <c r="S100" s="1" t="s">
        <v>684</v>
      </c>
      <c r="T100" s="1" t="s">
        <v>685</v>
      </c>
    </row>
    <row r="101" s="1" customFormat="1" spans="1:20">
      <c r="A101" s="1" t="s">
        <v>554</v>
      </c>
      <c r="B101" s="1" t="s">
        <v>558</v>
      </c>
      <c r="C101" s="1" t="s">
        <v>1057</v>
      </c>
      <c r="D101" s="1" t="s">
        <v>556</v>
      </c>
      <c r="E101" s="1" t="s">
        <v>557</v>
      </c>
      <c r="F101" s="1" t="s">
        <v>82</v>
      </c>
      <c r="G101" s="1" t="s">
        <v>259</v>
      </c>
      <c r="H101" s="1" t="s">
        <v>677</v>
      </c>
      <c r="I101" s="1" t="s">
        <v>1058</v>
      </c>
      <c r="J101" s="1" t="s">
        <v>679</v>
      </c>
      <c r="K101" s="1" t="s">
        <v>1058</v>
      </c>
      <c r="L101" s="1" t="s">
        <v>1058</v>
      </c>
      <c r="M101" s="1" t="s">
        <v>680</v>
      </c>
      <c r="N101" s="1" t="s">
        <v>680</v>
      </c>
      <c r="O101" s="1" t="s">
        <v>681</v>
      </c>
      <c r="P101" s="1" t="s">
        <v>682</v>
      </c>
      <c r="Q101" s="1" t="s">
        <v>1059</v>
      </c>
      <c r="R101" s="1" t="s">
        <v>74</v>
      </c>
      <c r="S101" s="1" t="s">
        <v>684</v>
      </c>
      <c r="T101" s="1" t="s">
        <v>685</v>
      </c>
    </row>
    <row r="102" s="1" customFormat="1" spans="1:20">
      <c r="A102" s="1" t="s">
        <v>1060</v>
      </c>
      <c r="B102" s="1" t="s">
        <v>558</v>
      </c>
      <c r="C102" s="1" t="s">
        <v>1061</v>
      </c>
      <c r="D102" s="1" t="s">
        <v>1062</v>
      </c>
      <c r="E102" s="1" t="s">
        <v>1063</v>
      </c>
      <c r="F102" s="1" t="s">
        <v>82</v>
      </c>
      <c r="G102" s="1" t="s">
        <v>259</v>
      </c>
      <c r="H102" s="1" t="s">
        <v>677</v>
      </c>
      <c r="I102" s="1" t="s">
        <v>681</v>
      </c>
      <c r="J102" s="1" t="s">
        <v>679</v>
      </c>
      <c r="K102" s="1" t="s">
        <v>681</v>
      </c>
      <c r="L102" s="1" t="s">
        <v>681</v>
      </c>
      <c r="M102" s="1" t="s">
        <v>680</v>
      </c>
      <c r="N102" s="1" t="s">
        <v>680</v>
      </c>
      <c r="O102" s="1" t="s">
        <v>681</v>
      </c>
      <c r="P102" s="1" t="s">
        <v>682</v>
      </c>
      <c r="Q102" s="1" t="s">
        <v>1064</v>
      </c>
      <c r="R102" s="1" t="s">
        <v>74</v>
      </c>
      <c r="S102" s="1" t="s">
        <v>684</v>
      </c>
      <c r="T102" s="1" t="s">
        <v>685</v>
      </c>
    </row>
    <row r="103" s="1" customFormat="1" spans="1:20">
      <c r="A103" s="1" t="s">
        <v>366</v>
      </c>
      <c r="B103" s="1" t="s">
        <v>370</v>
      </c>
      <c r="C103" s="1" t="s">
        <v>1065</v>
      </c>
      <c r="D103" s="1" t="s">
        <v>368</v>
      </c>
      <c r="E103" s="1" t="s">
        <v>1066</v>
      </c>
      <c r="F103" s="1" t="s">
        <v>82</v>
      </c>
      <c r="G103" s="1" t="s">
        <v>259</v>
      </c>
      <c r="H103" s="1" t="s">
        <v>677</v>
      </c>
      <c r="I103" s="1" t="s">
        <v>957</v>
      </c>
      <c r="J103" s="1" t="s">
        <v>679</v>
      </c>
      <c r="K103" s="1" t="s">
        <v>957</v>
      </c>
      <c r="L103" s="1" t="s">
        <v>957</v>
      </c>
      <c r="M103" s="1" t="s">
        <v>680</v>
      </c>
      <c r="N103" s="1" t="s">
        <v>680</v>
      </c>
      <c r="O103" s="1" t="s">
        <v>681</v>
      </c>
      <c r="P103" s="1" t="s">
        <v>682</v>
      </c>
      <c r="Q103" s="1" t="s">
        <v>1067</v>
      </c>
      <c r="R103" s="1" t="s">
        <v>74</v>
      </c>
      <c r="S103" s="1" t="s">
        <v>684</v>
      </c>
      <c r="T103" s="1" t="s">
        <v>685</v>
      </c>
    </row>
    <row r="104" s="1" customFormat="1" spans="1:20">
      <c r="A104" s="1" t="s">
        <v>92</v>
      </c>
      <c r="B104" s="1" t="s">
        <v>96</v>
      </c>
      <c r="C104" s="1" t="s">
        <v>1068</v>
      </c>
      <c r="D104" s="1" t="s">
        <v>1069</v>
      </c>
      <c r="E104" s="1" t="s">
        <v>95</v>
      </c>
      <c r="F104" s="1" t="s">
        <v>81</v>
      </c>
      <c r="G104" s="1" t="s">
        <v>82</v>
      </c>
      <c r="H104" s="1" t="s">
        <v>677</v>
      </c>
      <c r="I104" s="1" t="s">
        <v>687</v>
      </c>
      <c r="J104" s="1" t="s">
        <v>679</v>
      </c>
      <c r="K104" s="1" t="s">
        <v>687</v>
      </c>
      <c r="L104" s="1" t="s">
        <v>687</v>
      </c>
      <c r="M104" s="1" t="s">
        <v>680</v>
      </c>
      <c r="N104" s="1" t="s">
        <v>680</v>
      </c>
      <c r="O104" s="1" t="s">
        <v>681</v>
      </c>
      <c r="P104" s="1" t="s">
        <v>682</v>
      </c>
      <c r="Q104" s="1" t="s">
        <v>1070</v>
      </c>
      <c r="R104" s="1" t="s">
        <v>74</v>
      </c>
      <c r="S104" s="1" t="s">
        <v>684</v>
      </c>
      <c r="T104" s="1" t="s">
        <v>685</v>
      </c>
    </row>
    <row r="105" s="1" customFormat="1" spans="1:20">
      <c r="A105" s="1" t="s">
        <v>163</v>
      </c>
      <c r="B105" s="1" t="s">
        <v>167</v>
      </c>
      <c r="C105" s="1" t="s">
        <v>1071</v>
      </c>
      <c r="D105" s="1" t="s">
        <v>165</v>
      </c>
      <c r="E105" s="1" t="s">
        <v>166</v>
      </c>
      <c r="F105" s="1" t="s">
        <v>168</v>
      </c>
      <c r="G105" s="1" t="s">
        <v>82</v>
      </c>
      <c r="H105" s="1" t="s">
        <v>677</v>
      </c>
      <c r="I105" s="1" t="s">
        <v>1072</v>
      </c>
      <c r="J105" s="1" t="s">
        <v>679</v>
      </c>
      <c r="K105" s="1" t="s">
        <v>1072</v>
      </c>
      <c r="L105" s="1" t="s">
        <v>1072</v>
      </c>
      <c r="M105" s="1" t="s">
        <v>680</v>
      </c>
      <c r="N105" s="1" t="s">
        <v>680</v>
      </c>
      <c r="O105" s="1" t="s">
        <v>681</v>
      </c>
      <c r="P105" s="1" t="s">
        <v>682</v>
      </c>
      <c r="Q105" s="1" t="s">
        <v>1073</v>
      </c>
      <c r="R105" s="1" t="s">
        <v>74</v>
      </c>
      <c r="S105" s="1" t="s">
        <v>684</v>
      </c>
      <c r="T105" s="1" t="s">
        <v>685</v>
      </c>
    </row>
    <row r="106" s="1" customFormat="1" spans="1:20">
      <c r="A106" s="1" t="s">
        <v>1074</v>
      </c>
      <c r="B106" s="1" t="s">
        <v>167</v>
      </c>
      <c r="C106" s="1" t="s">
        <v>1075</v>
      </c>
      <c r="D106" s="1" t="s">
        <v>1076</v>
      </c>
      <c r="E106" s="1" t="s">
        <v>1077</v>
      </c>
      <c r="F106" s="1" t="s">
        <v>81</v>
      </c>
      <c r="G106" s="1" t="s">
        <v>82</v>
      </c>
      <c r="H106" s="1" t="s">
        <v>677</v>
      </c>
      <c r="I106" s="1" t="s">
        <v>681</v>
      </c>
      <c r="J106" s="1" t="s">
        <v>679</v>
      </c>
      <c r="K106" s="1" t="s">
        <v>681</v>
      </c>
      <c r="L106" s="1" t="s">
        <v>681</v>
      </c>
      <c r="M106" s="1" t="s">
        <v>680</v>
      </c>
      <c r="N106" s="1" t="s">
        <v>680</v>
      </c>
      <c r="O106" s="1" t="s">
        <v>681</v>
      </c>
      <c r="P106" s="1" t="s">
        <v>682</v>
      </c>
      <c r="Q106" s="1" t="s">
        <v>1078</v>
      </c>
      <c r="R106" s="1" t="s">
        <v>74</v>
      </c>
      <c r="S106" s="1" t="s">
        <v>684</v>
      </c>
      <c r="T106" s="1" t="s">
        <v>685</v>
      </c>
    </row>
    <row r="107" s="1" customFormat="1" spans="1:20">
      <c r="A107" s="1" t="s">
        <v>1079</v>
      </c>
      <c r="B107" s="1" t="s">
        <v>167</v>
      </c>
      <c r="C107" s="1" t="s">
        <v>1080</v>
      </c>
      <c r="D107" s="1" t="s">
        <v>1081</v>
      </c>
      <c r="E107" s="1" t="s">
        <v>1082</v>
      </c>
      <c r="F107" s="1" t="s">
        <v>82</v>
      </c>
      <c r="G107" s="1" t="s">
        <v>259</v>
      </c>
      <c r="H107" s="1" t="s">
        <v>677</v>
      </c>
      <c r="I107" s="1" t="s">
        <v>681</v>
      </c>
      <c r="J107" s="1" t="s">
        <v>679</v>
      </c>
      <c r="K107" s="1" t="s">
        <v>681</v>
      </c>
      <c r="L107" s="1" t="s">
        <v>681</v>
      </c>
      <c r="M107" s="1" t="s">
        <v>680</v>
      </c>
      <c r="N107" s="1" t="s">
        <v>680</v>
      </c>
      <c r="O107" s="1" t="s">
        <v>681</v>
      </c>
      <c r="P107" s="1" t="s">
        <v>682</v>
      </c>
      <c r="Q107" s="1" t="s">
        <v>1083</v>
      </c>
      <c r="R107" s="1" t="s">
        <v>74</v>
      </c>
      <c r="S107" s="1" t="s">
        <v>684</v>
      </c>
      <c r="T107" s="1" t="s">
        <v>685</v>
      </c>
    </row>
    <row r="108" s="1" customFormat="1" spans="1:20">
      <c r="A108" s="1" t="s">
        <v>288</v>
      </c>
      <c r="B108" s="1" t="s">
        <v>80</v>
      </c>
      <c r="C108" s="1" t="s">
        <v>1084</v>
      </c>
      <c r="D108" s="1" t="s">
        <v>290</v>
      </c>
      <c r="E108" s="1" t="s">
        <v>291</v>
      </c>
      <c r="F108" s="1" t="s">
        <v>82</v>
      </c>
      <c r="G108" s="1" t="s">
        <v>259</v>
      </c>
      <c r="H108" s="1" t="s">
        <v>677</v>
      </c>
      <c r="I108" s="1" t="s">
        <v>848</v>
      </c>
      <c r="J108" s="1" t="s">
        <v>679</v>
      </c>
      <c r="K108" s="1" t="s">
        <v>848</v>
      </c>
      <c r="L108" s="1" t="s">
        <v>848</v>
      </c>
      <c r="M108" s="1" t="s">
        <v>680</v>
      </c>
      <c r="N108" s="1" t="s">
        <v>680</v>
      </c>
      <c r="O108" s="1" t="s">
        <v>681</v>
      </c>
      <c r="P108" s="1" t="s">
        <v>682</v>
      </c>
      <c r="Q108" s="1" t="s">
        <v>1085</v>
      </c>
      <c r="R108" s="1" t="s">
        <v>74</v>
      </c>
      <c r="S108" s="1" t="s">
        <v>684</v>
      </c>
      <c r="T108" s="1" t="s">
        <v>685</v>
      </c>
    </row>
    <row r="109" s="1" customFormat="1" spans="1:20">
      <c r="A109" s="1" t="s">
        <v>527</v>
      </c>
      <c r="B109" s="1" t="s">
        <v>80</v>
      </c>
      <c r="C109" s="1" t="s">
        <v>1086</v>
      </c>
      <c r="D109" s="1" t="s">
        <v>165</v>
      </c>
      <c r="E109" s="1" t="s">
        <v>528</v>
      </c>
      <c r="F109" s="1" t="s">
        <v>106</v>
      </c>
      <c r="G109" s="1" t="s">
        <v>259</v>
      </c>
      <c r="H109" s="1" t="s">
        <v>677</v>
      </c>
      <c r="I109" s="1" t="s">
        <v>1087</v>
      </c>
      <c r="J109" s="1" t="s">
        <v>679</v>
      </c>
      <c r="K109" s="1" t="s">
        <v>1087</v>
      </c>
      <c r="L109" s="1" t="s">
        <v>1087</v>
      </c>
      <c r="M109" s="1" t="s">
        <v>680</v>
      </c>
      <c r="N109" s="1" t="s">
        <v>680</v>
      </c>
      <c r="O109" s="1" t="s">
        <v>681</v>
      </c>
      <c r="P109" s="1" t="s">
        <v>682</v>
      </c>
      <c r="Q109" s="1" t="s">
        <v>1088</v>
      </c>
      <c r="R109" s="1" t="s">
        <v>74</v>
      </c>
      <c r="S109" s="1" t="s">
        <v>684</v>
      </c>
      <c r="T109" s="1" t="s">
        <v>685</v>
      </c>
    </row>
    <row r="110" s="1" customFormat="1" spans="1:20">
      <c r="A110" s="1" t="s">
        <v>72</v>
      </c>
      <c r="B110" s="1" t="s">
        <v>80</v>
      </c>
      <c r="C110" s="1" t="s">
        <v>1089</v>
      </c>
      <c r="D110" s="1" t="s">
        <v>77</v>
      </c>
      <c r="E110" s="1" t="s">
        <v>79</v>
      </c>
      <c r="F110" s="1" t="s">
        <v>81</v>
      </c>
      <c r="G110" s="1" t="s">
        <v>82</v>
      </c>
      <c r="H110" s="1" t="s">
        <v>677</v>
      </c>
      <c r="I110" s="1" t="s">
        <v>1090</v>
      </c>
      <c r="J110" s="1" t="s">
        <v>679</v>
      </c>
      <c r="K110" s="1" t="s">
        <v>1090</v>
      </c>
      <c r="L110" s="1" t="s">
        <v>1090</v>
      </c>
      <c r="M110" s="1" t="s">
        <v>680</v>
      </c>
      <c r="N110" s="1" t="s">
        <v>680</v>
      </c>
      <c r="O110" s="1" t="s">
        <v>681</v>
      </c>
      <c r="P110" s="1" t="s">
        <v>682</v>
      </c>
      <c r="Q110" s="1" t="s">
        <v>1091</v>
      </c>
      <c r="R110" s="1" t="s">
        <v>74</v>
      </c>
      <c r="S110" s="1" t="s">
        <v>684</v>
      </c>
      <c r="T110" s="1" t="s">
        <v>685</v>
      </c>
    </row>
    <row r="111" s="1" customFormat="1" spans="1:20">
      <c r="A111" s="1" t="s">
        <v>90</v>
      </c>
      <c r="B111" s="1" t="s">
        <v>80</v>
      </c>
      <c r="C111" s="1" t="s">
        <v>1092</v>
      </c>
      <c r="D111" s="1" t="s">
        <v>77</v>
      </c>
      <c r="E111" s="1" t="s">
        <v>91</v>
      </c>
      <c r="F111" s="1" t="s">
        <v>81</v>
      </c>
      <c r="G111" s="1" t="s">
        <v>82</v>
      </c>
      <c r="H111" s="1" t="s">
        <v>677</v>
      </c>
      <c r="I111" s="1" t="s">
        <v>1090</v>
      </c>
      <c r="J111" s="1" t="s">
        <v>679</v>
      </c>
      <c r="K111" s="1" t="s">
        <v>1090</v>
      </c>
      <c r="L111" s="1" t="s">
        <v>1090</v>
      </c>
      <c r="M111" s="1" t="s">
        <v>680</v>
      </c>
      <c r="N111" s="1" t="s">
        <v>680</v>
      </c>
      <c r="O111" s="1" t="s">
        <v>681</v>
      </c>
      <c r="P111" s="1" t="s">
        <v>682</v>
      </c>
      <c r="Q111" s="1" t="s">
        <v>1093</v>
      </c>
      <c r="R111" s="1" t="s">
        <v>74</v>
      </c>
      <c r="S111" s="1" t="s">
        <v>684</v>
      </c>
      <c r="T111" s="1" t="s">
        <v>685</v>
      </c>
    </row>
    <row r="112" s="1" customFormat="1" spans="1:20">
      <c r="A112" s="1" t="s">
        <v>88</v>
      </c>
      <c r="B112" s="1" t="s">
        <v>80</v>
      </c>
      <c r="C112" s="1" t="s">
        <v>1094</v>
      </c>
      <c r="D112" s="1" t="s">
        <v>77</v>
      </c>
      <c r="E112" s="1" t="s">
        <v>89</v>
      </c>
      <c r="F112" s="1" t="s">
        <v>81</v>
      </c>
      <c r="G112" s="1" t="s">
        <v>82</v>
      </c>
      <c r="H112" s="1" t="s">
        <v>677</v>
      </c>
      <c r="I112" s="1" t="s">
        <v>1090</v>
      </c>
      <c r="J112" s="1" t="s">
        <v>679</v>
      </c>
      <c r="K112" s="1" t="s">
        <v>1090</v>
      </c>
      <c r="L112" s="1" t="s">
        <v>1090</v>
      </c>
      <c r="M112" s="1" t="s">
        <v>680</v>
      </c>
      <c r="N112" s="1" t="s">
        <v>680</v>
      </c>
      <c r="O112" s="1" t="s">
        <v>681</v>
      </c>
      <c r="P112" s="1" t="s">
        <v>682</v>
      </c>
      <c r="Q112" s="1" t="s">
        <v>1095</v>
      </c>
      <c r="R112" s="1" t="s">
        <v>74</v>
      </c>
      <c r="S112" s="1" t="s">
        <v>684</v>
      </c>
      <c r="T112" s="1" t="s">
        <v>685</v>
      </c>
    </row>
    <row r="113" s="1" customFormat="1" spans="1:20">
      <c r="A113" s="1" t="s">
        <v>395</v>
      </c>
      <c r="B113" s="1" t="s">
        <v>80</v>
      </c>
      <c r="C113" s="1" t="s">
        <v>1096</v>
      </c>
      <c r="D113" s="1" t="s">
        <v>397</v>
      </c>
      <c r="E113" s="1" t="s">
        <v>398</v>
      </c>
      <c r="F113" s="1" t="s">
        <v>106</v>
      </c>
      <c r="G113" s="1" t="s">
        <v>259</v>
      </c>
      <c r="H113" s="1" t="s">
        <v>677</v>
      </c>
      <c r="I113" s="1" t="s">
        <v>1097</v>
      </c>
      <c r="J113" s="1" t="s">
        <v>679</v>
      </c>
      <c r="K113" s="1" t="s">
        <v>1097</v>
      </c>
      <c r="L113" s="1" t="s">
        <v>1097</v>
      </c>
      <c r="M113" s="1" t="s">
        <v>680</v>
      </c>
      <c r="N113" s="1" t="s">
        <v>680</v>
      </c>
      <c r="O113" s="1" t="s">
        <v>681</v>
      </c>
      <c r="P113" s="1" t="s">
        <v>682</v>
      </c>
      <c r="Q113" s="1" t="s">
        <v>1098</v>
      </c>
      <c r="R113" s="1" t="s">
        <v>74</v>
      </c>
      <c r="S113" s="1" t="s">
        <v>684</v>
      </c>
      <c r="T113" s="1" t="s">
        <v>685</v>
      </c>
    </row>
    <row r="114" s="1" customFormat="1" spans="1:20">
      <c r="A114" s="1" t="s">
        <v>264</v>
      </c>
      <c r="B114" s="1" t="s">
        <v>268</v>
      </c>
      <c r="C114" s="1" t="s">
        <v>1099</v>
      </c>
      <c r="D114" s="1" t="s">
        <v>266</v>
      </c>
      <c r="E114" s="1" t="s">
        <v>267</v>
      </c>
      <c r="F114" s="1" t="s">
        <v>82</v>
      </c>
      <c r="G114" s="1" t="s">
        <v>259</v>
      </c>
      <c r="H114" s="1" t="s">
        <v>677</v>
      </c>
      <c r="I114" s="1" t="s">
        <v>1100</v>
      </c>
      <c r="J114" s="1" t="s">
        <v>679</v>
      </c>
      <c r="K114" s="1" t="s">
        <v>1100</v>
      </c>
      <c r="L114" s="1" t="s">
        <v>1100</v>
      </c>
      <c r="M114" s="1" t="s">
        <v>680</v>
      </c>
      <c r="N114" s="1" t="s">
        <v>680</v>
      </c>
      <c r="O114" s="1" t="s">
        <v>681</v>
      </c>
      <c r="P114" s="1" t="s">
        <v>682</v>
      </c>
      <c r="Q114" s="1" t="s">
        <v>1101</v>
      </c>
      <c r="R114" s="1" t="s">
        <v>74</v>
      </c>
      <c r="S114" s="1" t="s">
        <v>684</v>
      </c>
      <c r="T114" s="1" t="s">
        <v>685</v>
      </c>
    </row>
    <row r="115" s="1" customFormat="1" spans="1:20">
      <c r="A115" s="1" t="s">
        <v>1102</v>
      </c>
      <c r="B115" s="1" t="s">
        <v>268</v>
      </c>
      <c r="C115" s="1" t="s">
        <v>1103</v>
      </c>
      <c r="D115" s="1" t="s">
        <v>1104</v>
      </c>
      <c r="E115" s="1" t="s">
        <v>1105</v>
      </c>
      <c r="F115" s="1" t="s">
        <v>82</v>
      </c>
      <c r="G115" s="1" t="s">
        <v>259</v>
      </c>
      <c r="H115" s="1" t="s">
        <v>677</v>
      </c>
      <c r="I115" s="1" t="s">
        <v>681</v>
      </c>
      <c r="J115" s="1" t="s">
        <v>679</v>
      </c>
      <c r="K115" s="1" t="s">
        <v>681</v>
      </c>
      <c r="L115" s="1" t="s">
        <v>681</v>
      </c>
      <c r="M115" s="1" t="s">
        <v>680</v>
      </c>
      <c r="N115" s="1" t="s">
        <v>680</v>
      </c>
      <c r="O115" s="1" t="s">
        <v>681</v>
      </c>
      <c r="P115" s="1" t="s">
        <v>682</v>
      </c>
      <c r="Q115" s="1" t="s">
        <v>1106</v>
      </c>
      <c r="R115" s="1" t="s">
        <v>74</v>
      </c>
      <c r="S115" s="1" t="s">
        <v>684</v>
      </c>
      <c r="T115" s="1" t="s">
        <v>685</v>
      </c>
    </row>
    <row r="116" s="1" customFormat="1" spans="1:20">
      <c r="A116" s="1" t="s">
        <v>1107</v>
      </c>
      <c r="B116" s="1" t="s">
        <v>268</v>
      </c>
      <c r="C116" s="1" t="s">
        <v>1108</v>
      </c>
      <c r="D116" s="1" t="s">
        <v>1109</v>
      </c>
      <c r="E116" s="1" t="s">
        <v>1110</v>
      </c>
      <c r="F116" s="1" t="s">
        <v>82</v>
      </c>
      <c r="G116" s="1" t="s">
        <v>259</v>
      </c>
      <c r="H116" s="1" t="s">
        <v>677</v>
      </c>
      <c r="I116" s="1" t="s">
        <v>1111</v>
      </c>
      <c r="J116" s="1" t="s">
        <v>679</v>
      </c>
      <c r="K116" s="1" t="s">
        <v>1111</v>
      </c>
      <c r="L116" s="1" t="s">
        <v>1111</v>
      </c>
      <c r="M116" s="1" t="s">
        <v>680</v>
      </c>
      <c r="N116" s="1" t="s">
        <v>680</v>
      </c>
      <c r="O116" s="1" t="s">
        <v>681</v>
      </c>
      <c r="P116" s="1" t="s">
        <v>682</v>
      </c>
      <c r="Q116" s="1" t="s">
        <v>1112</v>
      </c>
      <c r="R116" s="1" t="s">
        <v>74</v>
      </c>
      <c r="S116" s="1" t="s">
        <v>684</v>
      </c>
      <c r="T116" s="1" t="s">
        <v>685</v>
      </c>
    </row>
    <row r="117" s="1" customFormat="1" spans="1:20">
      <c r="A117" s="1" t="s">
        <v>196</v>
      </c>
      <c r="B117" s="1" t="s">
        <v>200</v>
      </c>
      <c r="C117" s="1" t="s">
        <v>1113</v>
      </c>
      <c r="D117" s="1" t="s">
        <v>198</v>
      </c>
      <c r="E117" s="1" t="s">
        <v>199</v>
      </c>
      <c r="F117" s="1" t="s">
        <v>168</v>
      </c>
      <c r="G117" s="1" t="s">
        <v>82</v>
      </c>
      <c r="H117" s="1" t="s">
        <v>677</v>
      </c>
      <c r="I117" s="1" t="s">
        <v>1114</v>
      </c>
      <c r="J117" s="1" t="s">
        <v>679</v>
      </c>
      <c r="K117" s="1" t="s">
        <v>1114</v>
      </c>
      <c r="L117" s="1" t="s">
        <v>1114</v>
      </c>
      <c r="M117" s="1" t="s">
        <v>680</v>
      </c>
      <c r="N117" s="1" t="s">
        <v>680</v>
      </c>
      <c r="O117" s="1" t="s">
        <v>681</v>
      </c>
      <c r="P117" s="1" t="s">
        <v>682</v>
      </c>
      <c r="Q117" s="1" t="s">
        <v>1115</v>
      </c>
      <c r="R117" s="1" t="s">
        <v>74</v>
      </c>
      <c r="S117" s="1" t="s">
        <v>684</v>
      </c>
      <c r="T117" s="1" t="s">
        <v>685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2021-07-28T02:45:46Z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64FBE7B4A1E349A8A81FE173AA8A681A</vt:lpwstr>
  </property>
</Properties>
</file>