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<sst xmlns="http://schemas.openxmlformats.org/spreadsheetml/2006/main" count="267" uniqueCount="119">
  <si>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</si>
  <si>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</si>
  <si>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</si>
  <si>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</si>
  <si>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</si>
  <si>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</si>
  <si>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</si>
  <si>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</si>
  <si>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</si>
  <si>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</si>
  <si>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</si>
  <si>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</si>
  <si>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</si>
  <si>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</si>
  <si>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</si>
  <si>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</si>
  <si>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</si>
  <si>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</si>
  <si>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</si>
  <si>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</si>
  <si>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</si>
  <si>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</si>
  <si>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</si>
  <si>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</si>
  <si>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</si>
  <si>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</si>
  <si>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</si>
  <si>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[深圳]桔子酒店(深圳东门店)(76550750)</t>
  </si>
  <si>
    <t>促销大床房&lt;双人入住&gt;&lt;内宾&gt;&lt;预付&gt;&lt;无早&gt;</t>
  </si>
  <si>
    <t>CNY</t>
  </si>
  <si>
    <t>孟阳</t>
  </si>
  <si>
    <t>CA13744210729CNY</t>
  </si>
  <si>
    <t>未提现</t>
  </si>
  <si>
    <t>携程开票</t>
  </si>
  <si>
    <t>[上海]汉庭酒店(上海五角场复旦大学店)(76438851)</t>
  </si>
  <si>
    <t>大床房&lt;双人入住&gt;&lt;内宾&gt;&lt;预付&gt;&lt;无早&gt;</t>
  </si>
  <si>
    <t>苏斌</t>
  </si>
  <si>
    <t>[淮安]淮安曙光国际大酒店(76481311)</t>
  </si>
  <si>
    <t>高级大床房&lt;双人入住&gt;&lt;内宾&gt;&lt;预付&gt;&lt;无早&gt;</t>
  </si>
  <si>
    <t>储岳明</t>
  </si>
  <si>
    <t>[启东]启东恒大海上威尼斯酒店(68486885)</t>
  </si>
  <si>
    <t>豪华海景套房&lt;双人入住&gt;&lt;内宾&gt;&lt;预付&gt;&lt;双早&gt;</t>
  </si>
  <si>
    <t>朱艳</t>
  </si>
  <si>
    <t>[南京]南京熊猫金陵大酒店(61264508)</t>
  </si>
  <si>
    <t>高级大床间&lt;双人入住&gt;&lt;今日特价 &gt;&lt;双早&gt;&lt;大床&gt;</t>
  </si>
  <si>
    <t>梁志鹏</t>
  </si>
  <si>
    <t>取消</t>
  </si>
  <si>
    <t>[杭州]汉庭酒店(杭州西溪文三西路店)(68600556)</t>
  </si>
  <si>
    <t>双床房&lt;双人入住&gt;&lt;内宾&gt;&lt;预付&gt;&lt;双早&gt;</t>
  </si>
  <si>
    <t>杨梦营</t>
  </si>
  <si>
    <t>[广州]汉庭酒店(广州东圃客运站店)(76256351)</t>
  </si>
  <si>
    <t>双床房&lt;双人入住&gt;&lt;内宾&gt;&lt;预付&gt;&lt;无早&gt;</t>
  </si>
  <si>
    <t>魏法汀</t>
  </si>
  <si>
    <t>[成都]德馨客栈(成都骡马市地铁站店)(76295682)</t>
  </si>
  <si>
    <t>经济单人间&lt;双人入住&gt;&lt;内宾&gt;&lt;预付&gt;&lt;无早&gt;</t>
  </si>
  <si>
    <t>吴小玉</t>
  </si>
  <si>
    <t>，</t>
  </si>
  <si>
    <t xml:space="preserve"> 5597.92 CNY</t>
  </si>
  <si>
    <t>A210729092046481</t>
  </si>
  <si>
    <t>总计：5597.92元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</si>
  <si>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</si>
  <si>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</si>
  <si>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</si>
  <si>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</si>
  <si>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</si>
  <si>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</si>
  <si>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</si>
  <si>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</si>
  <si>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</si>
  <si>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</si>
  <si>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</si>
  <si>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</si>
  <si>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</si>
  <si>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</si>
  <si>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</si>
  <si>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</si>
  <si>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</si>
  <si>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</si>
  <si>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2194693</t>
  </si>
  <si>
    <t>德馨客栈(成都骡马市地铁站店)</t>
  </si>
  <si>
    <t>2021-07-14</t>
  </si>
  <si>
    <t>退房日月结</t>
  </si>
  <si>
    <t>118.18</t>
  </si>
  <si>
    <t>RMB</t>
  </si>
  <si>
    <t>0</t>
  </si>
  <si>
    <t>0.00</t>
  </si>
  <si>
    <t>携程汇登国内直连</t>
  </si>
  <si>
    <t>2021-07-13 09:20:20</t>
  </si>
  <si>
    <t>否</t>
  </si>
  <si>
    <t>广州汇登信息科技有限公司</t>
  </si>
  <si>
    <t>直连</t>
  </si>
  <si>
    <t>2194625</t>
  </si>
  <si>
    <t>汉庭酒店(广州东圃客运站店)</t>
  </si>
  <si>
    <t>229.39</t>
  </si>
  <si>
    <t>2021-07-13 07:24:39</t>
  </si>
  <si>
    <t>2021-07-12</t>
  </si>
  <si>
    <t>2194361</t>
  </si>
  <si>
    <t>汉庭酒店(杭州西溪文三西路店)</t>
  </si>
  <si>
    <t>224.49</t>
  </si>
  <si>
    <t>2021-07-12 22:04:59</t>
  </si>
  <si>
    <t>2021-07-10</t>
  </si>
  <si>
    <t>2192201</t>
  </si>
  <si>
    <t>启东恒大海上威尼斯酒店</t>
  </si>
  <si>
    <t>3140.83</t>
  </si>
  <si>
    <t>2021-07-10 23:10:50</t>
  </si>
  <si>
    <t>2191819</t>
  </si>
  <si>
    <t>淮安曙光国际大酒店</t>
  </si>
  <si>
    <t>374.28</t>
  </si>
  <si>
    <t>2021-07-10 18:44:13</t>
  </si>
  <si>
    <t>2021-07-09</t>
  </si>
  <si>
    <t>2189073</t>
  </si>
  <si>
    <t>汉庭酒店(上海复旦店)</t>
  </si>
  <si>
    <t>315.23</t>
  </si>
  <si>
    <t>2021-07-09 09:52:39</t>
  </si>
  <si>
    <t>2021-07-08</t>
  </si>
  <si>
    <t>2188351</t>
  </si>
  <si>
    <t>桔子酒店(深圳东门店)</t>
  </si>
  <si>
    <t>1195.52</t>
  </si>
  <si>
    <t>2021-07-08 19:57:25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</si>
</sst>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4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21" fillId="14" borderId="1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15736232374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44386</v>
      </c>
      <c r="G2" s="5">
        <v>44391</v>
      </c>
      <c r="H2" s="4">
        <v>1</v>
      </c>
      <c r="I2" s="4">
        <v>5</v>
      </c>
      <c r="J2" s="4">
        <v>5</v>
      </c>
      <c r="K2" s="4" t="s">
        <v>29</v>
      </c>
      <c r="L2" s="4">
        <v>1195.52</v>
      </c>
      <c r="M2" s="4">
        <v>1195.52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44385</v>
      </c>
      <c r="S2" s="5">
        <v>44406</v>
      </c>
      <c r="T2" s="4" t="s">
        <v>33</v>
      </c>
      <c r="U2" s="4">
        <v>1195.52</v>
      </c>
      <c r="V2" s="4">
        <v>0</v>
      </c>
      <c r="W2" s="4">
        <v>0</v>
      </c>
      <c r="X2" s="4">
        <v>2188351</v>
      </c>
    </row>
    <row r="3" s="4" customFormat="1" spans="1:24">
      <c r="A3" s="4">
        <v>15741259064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44390</v>
      </c>
      <c r="G3" s="5">
        <v>44391</v>
      </c>
      <c r="H3" s="4">
        <v>1</v>
      </c>
      <c r="I3" s="4">
        <v>1</v>
      </c>
      <c r="J3" s="4">
        <v>1</v>
      </c>
      <c r="K3" s="4" t="s">
        <v>29</v>
      </c>
      <c r="L3" s="4">
        <v>315.23</v>
      </c>
      <c r="M3" s="4">
        <v>315.23</v>
      </c>
      <c r="N3" s="4" t="s">
        <v>36</v>
      </c>
      <c r="O3" s="4" t="s">
        <v>31</v>
      </c>
      <c r="P3" s="4" t="s">
        <v>32</v>
      </c>
      <c r="Q3" s="4">
        <v>0</v>
      </c>
      <c r="R3" s="6">
        <v>44386</v>
      </c>
      <c r="S3" s="5">
        <v>44406</v>
      </c>
      <c r="T3" s="4" t="s">
        <v>33</v>
      </c>
      <c r="U3" s="4">
        <v>315.23</v>
      </c>
      <c r="V3" s="4">
        <v>0</v>
      </c>
      <c r="W3" s="4">
        <v>0</v>
      </c>
      <c r="X3" s="4">
        <v>2189073</v>
      </c>
    </row>
    <row r="4" s="4" customFormat="1" spans="1:23">
      <c r="A4" s="4">
        <v>15757994664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44390</v>
      </c>
      <c r="G4" s="5">
        <v>44391</v>
      </c>
      <c r="H4" s="4">
        <v>1</v>
      </c>
      <c r="I4" s="4">
        <v>1</v>
      </c>
      <c r="J4" s="4">
        <v>1</v>
      </c>
      <c r="K4" s="4" t="s">
        <v>29</v>
      </c>
      <c r="L4" s="4">
        <v>374.28</v>
      </c>
      <c r="M4" s="4">
        <v>374.28</v>
      </c>
      <c r="N4" s="4" t="s">
        <v>39</v>
      </c>
      <c r="O4" s="4" t="s">
        <v>31</v>
      </c>
      <c r="P4" s="4" t="s">
        <v>32</v>
      </c>
      <c r="Q4" s="4">
        <v>0</v>
      </c>
      <c r="R4" s="6">
        <v>44387</v>
      </c>
      <c r="S4" s="5">
        <v>44406</v>
      </c>
      <c r="T4" s="4" t="s">
        <v>33</v>
      </c>
      <c r="U4" s="4">
        <v>374.28</v>
      </c>
      <c r="V4" s="4">
        <v>0</v>
      </c>
      <c r="W4" s="4">
        <v>0</v>
      </c>
    </row>
    <row r="5" s="4" customFormat="1" spans="1:23">
      <c r="A5" s="4">
        <v>15759961637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44390</v>
      </c>
      <c r="G5" s="5">
        <v>44391</v>
      </c>
      <c r="H5" s="4">
        <v>1</v>
      </c>
      <c r="I5" s="4">
        <v>1</v>
      </c>
      <c r="J5" s="4">
        <v>1</v>
      </c>
      <c r="K5" s="4" t="s">
        <v>29</v>
      </c>
      <c r="L5" s="4">
        <v>3140.83</v>
      </c>
      <c r="M5" s="4">
        <v>3140.83</v>
      </c>
      <c r="N5" s="4" t="s">
        <v>42</v>
      </c>
      <c r="O5" s="4" t="s">
        <v>31</v>
      </c>
      <c r="P5" s="4" t="s">
        <v>32</v>
      </c>
      <c r="Q5" s="4">
        <v>0</v>
      </c>
      <c r="R5" s="6">
        <v>44387</v>
      </c>
      <c r="S5" s="5">
        <v>44406</v>
      </c>
      <c r="T5" s="4" t="s">
        <v>33</v>
      </c>
      <c r="U5" s="4">
        <v>3140.83</v>
      </c>
      <c r="V5" s="4">
        <v>0</v>
      </c>
      <c r="W5" s="4">
        <v>0</v>
      </c>
    </row>
    <row r="6" s="4" customFormat="1" spans="1:24">
      <c r="A6" s="4">
        <v>15774948493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44390</v>
      </c>
      <c r="G6" s="5">
        <v>44391</v>
      </c>
      <c r="H6" s="4">
        <v>1</v>
      </c>
      <c r="I6" s="4">
        <v>1</v>
      </c>
      <c r="J6" s="4">
        <v>1</v>
      </c>
      <c r="K6" s="4" t="s">
        <v>29</v>
      </c>
      <c r="L6" s="4">
        <v>375</v>
      </c>
      <c r="M6" s="4">
        <v>375</v>
      </c>
      <c r="N6" s="4" t="s">
        <v>45</v>
      </c>
      <c r="O6" s="4" t="s">
        <v>31</v>
      </c>
      <c r="P6" s="4" t="s">
        <v>32</v>
      </c>
      <c r="Q6" s="4">
        <v>0</v>
      </c>
      <c r="R6" s="6">
        <v>44389</v>
      </c>
      <c r="S6" s="5">
        <v>44406</v>
      </c>
      <c r="T6" s="4" t="s">
        <v>33</v>
      </c>
      <c r="U6" s="4">
        <v>375</v>
      </c>
      <c r="V6" s="4">
        <v>0</v>
      </c>
      <c r="W6" s="4">
        <v>0</v>
      </c>
      <c r="X6" s="4">
        <v>2193657</v>
      </c>
    </row>
    <row r="7" s="4" customFormat="1" spans="1:24">
      <c r="A7" s="4">
        <v>15774948493</v>
      </c>
      <c r="B7" s="4" t="s">
        <v>25</v>
      </c>
      <c r="C7" s="4" t="s">
        <v>46</v>
      </c>
      <c r="D7" s="4" t="s">
        <v>43</v>
      </c>
      <c r="E7" s="4" t="s">
        <v>44</v>
      </c>
      <c r="F7" s="5">
        <v>44390</v>
      </c>
      <c r="G7" s="5">
        <v>44391</v>
      </c>
      <c r="H7" s="4">
        <v>1</v>
      </c>
      <c r="I7" s="4">
        <v>1</v>
      </c>
      <c r="J7" s="4">
        <v>1</v>
      </c>
      <c r="K7" s="4" t="s">
        <v>29</v>
      </c>
      <c r="L7" s="4">
        <v>-375</v>
      </c>
      <c r="M7" s="4">
        <v>-375</v>
      </c>
      <c r="N7" s="4" t="s">
        <v>45</v>
      </c>
      <c r="O7" s="4" t="s">
        <v>31</v>
      </c>
      <c r="P7" s="4" t="s">
        <v>32</v>
      </c>
      <c r="Q7" s="4">
        <v>0</v>
      </c>
      <c r="R7" s="6">
        <v>44389</v>
      </c>
      <c r="S7" s="5">
        <v>44406</v>
      </c>
      <c r="T7" s="4" t="s">
        <v>33</v>
      </c>
      <c r="U7" s="4">
        <v>-375</v>
      </c>
      <c r="V7" s="4">
        <v>0</v>
      </c>
      <c r="W7" s="4">
        <v>0</v>
      </c>
      <c r="X7" s="4">
        <v>2193657</v>
      </c>
    </row>
    <row r="8" s="4" customFormat="1" spans="1:24">
      <c r="A8" s="4">
        <v>15783468437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44390</v>
      </c>
      <c r="G8" s="5">
        <v>44391</v>
      </c>
      <c r="H8" s="4">
        <v>1</v>
      </c>
      <c r="I8" s="4">
        <v>1</v>
      </c>
      <c r="J8" s="4">
        <v>1</v>
      </c>
      <c r="K8" s="4" t="s">
        <v>29</v>
      </c>
      <c r="L8" s="4">
        <v>224.49</v>
      </c>
      <c r="M8" s="4">
        <v>224.49</v>
      </c>
      <c r="N8" s="4" t="s">
        <v>49</v>
      </c>
      <c r="O8" s="4" t="s">
        <v>31</v>
      </c>
      <c r="P8" s="4" t="s">
        <v>32</v>
      </c>
      <c r="Q8" s="4">
        <v>0</v>
      </c>
      <c r="R8" s="6">
        <v>44389</v>
      </c>
      <c r="S8" s="5">
        <v>44406</v>
      </c>
      <c r="T8" s="4" t="s">
        <v>33</v>
      </c>
      <c r="U8" s="4">
        <v>224.49</v>
      </c>
      <c r="V8" s="4">
        <v>0</v>
      </c>
      <c r="W8" s="4">
        <v>0</v>
      </c>
      <c r="X8" s="4">
        <v>2194361</v>
      </c>
    </row>
    <row r="9" s="4" customFormat="1" spans="1:24">
      <c r="A9" s="4">
        <v>15785087391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44390</v>
      </c>
      <c r="G9" s="5">
        <v>44391</v>
      </c>
      <c r="H9" s="4">
        <v>1</v>
      </c>
      <c r="I9" s="4">
        <v>1</v>
      </c>
      <c r="J9" s="4">
        <v>1</v>
      </c>
      <c r="K9" s="4" t="s">
        <v>29</v>
      </c>
      <c r="L9" s="4">
        <v>229.39</v>
      </c>
      <c r="M9" s="4">
        <v>229.39</v>
      </c>
      <c r="N9" s="4" t="s">
        <v>52</v>
      </c>
      <c r="O9" s="4" t="s">
        <v>31</v>
      </c>
      <c r="P9" s="4" t="s">
        <v>32</v>
      </c>
      <c r="Q9" s="4">
        <v>0</v>
      </c>
      <c r="R9" s="6">
        <v>44390</v>
      </c>
      <c r="S9" s="5">
        <v>44406</v>
      </c>
      <c r="T9" s="4" t="s">
        <v>33</v>
      </c>
      <c r="U9" s="4">
        <v>229.39</v>
      </c>
      <c r="V9" s="4">
        <v>0</v>
      </c>
      <c r="W9" s="4">
        <v>0</v>
      </c>
      <c r="X9" s="4">
        <v>2194625</v>
      </c>
    </row>
    <row r="10" s="4" customFormat="1" spans="1:24">
      <c r="A10" s="4">
        <v>15785427135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44390</v>
      </c>
      <c r="G10" s="5">
        <v>44391</v>
      </c>
      <c r="H10" s="4">
        <v>1</v>
      </c>
      <c r="I10" s="4">
        <v>1</v>
      </c>
      <c r="J10" s="4">
        <v>1</v>
      </c>
      <c r="K10" s="4" t="s">
        <v>29</v>
      </c>
      <c r="L10" s="4">
        <v>118.18</v>
      </c>
      <c r="M10" s="4">
        <v>118.18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44390</v>
      </c>
      <c r="S10" s="5">
        <v>44406</v>
      </c>
      <c r="T10" s="4" t="s">
        <v>33</v>
      </c>
      <c r="U10" s="4">
        <v>118.18</v>
      </c>
      <c r="V10" s="4">
        <v>0</v>
      </c>
      <c r="W10" s="4">
        <v>0</v>
      </c>
      <c r="X10" s="4">
        <v>2194693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"/>
  <sheetViews>
    <sheetView tabSelected="1" workbookViewId="0">
      <selection activeCell="F36" sqref="F36"/>
    </sheetView>
  </sheetViews>
  <sheetFormatPr defaultColWidth="9" defaultRowHeight="13.5" outlineLevelCol="7"/>
  <cols>
    <col min="1" max="1" width="14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8">
      <c r="A2" s="4">
        <v>15736232374</v>
      </c>
      <c r="B2" s="5">
        <v>44386</v>
      </c>
      <c r="C2" s="5">
        <v>44391</v>
      </c>
      <c r="D2" s="4">
        <v>1195.52</v>
      </c>
      <c r="E2" s="4" t="str">
        <f>VLOOKUP(A2,HOP!A:L,12,0)</f>
        <v>1195.52</v>
      </c>
      <c r="F2" s="4" t="str">
        <f>VLOOKUP(A2,HOP!A:C,3,0)</f>
        <v>2188351</v>
      </c>
      <c r="G2" s="4">
        <f>D2-E2</f>
        <v>0</v>
      </c>
      <c r="H2" s="4" t="str">
        <f>$H$1&amp;F2</f>
        <v>，2188351</v>
      </c>
    </row>
    <row r="3" s="4" customFormat="1" spans="1:8">
      <c r="A3" s="4">
        <v>15741259064</v>
      </c>
      <c r="B3" s="5">
        <v>44390</v>
      </c>
      <c r="C3" s="5">
        <v>44391</v>
      </c>
      <c r="D3" s="4">
        <v>315.23</v>
      </c>
      <c r="E3" s="4" t="str">
        <f>VLOOKUP(A3,HOP!A:L,12,0)</f>
        <v>315.23</v>
      </c>
      <c r="F3" s="4" t="str">
        <f>VLOOKUP(A3,HOP!A:C,3,0)</f>
        <v>2189073</v>
      </c>
      <c r="G3" s="4">
        <f>D3-E3</f>
        <v>0</v>
      </c>
      <c r="H3" s="4" t="str">
        <f>$H$1&amp;F3</f>
        <v>，2189073</v>
      </c>
    </row>
    <row r="4" s="4" customFormat="1" spans="1:8">
      <c r="A4" s="4">
        <v>15757994664</v>
      </c>
      <c r="B4" s="5">
        <v>44390</v>
      </c>
      <c r="C4" s="5">
        <v>44391</v>
      </c>
      <c r="D4" s="4">
        <v>374.28</v>
      </c>
      <c r="E4" s="4" t="str">
        <f>VLOOKUP(A4,HOP!A:L,12,0)</f>
        <v>374.28</v>
      </c>
      <c r="F4" s="4" t="str">
        <f>VLOOKUP(A4,HOP!A:C,3,0)</f>
        <v>2191819</v>
      </c>
      <c r="G4" s="4">
        <f>D4-E4</f>
        <v>0</v>
      </c>
      <c r="H4" s="4" t="str">
        <f>$H$1&amp;F4</f>
        <v>，2191819</v>
      </c>
    </row>
    <row r="5" s="4" customFormat="1" spans="1:8">
      <c r="A5" s="4">
        <v>15759961637</v>
      </c>
      <c r="B5" s="5">
        <v>44390</v>
      </c>
      <c r="C5" s="5">
        <v>44391</v>
      </c>
      <c r="D5" s="4">
        <v>3140.83</v>
      </c>
      <c r="E5" s="4" t="str">
        <f>VLOOKUP(A5,HOP!A:L,12,0)</f>
        <v>3140.83</v>
      </c>
      <c r="F5" s="4" t="str">
        <f>VLOOKUP(A5,HOP!A:C,3,0)</f>
        <v>2192201</v>
      </c>
      <c r="G5" s="4">
        <f>D5-E5</f>
        <v>0</v>
      </c>
      <c r="H5" s="4" t="str">
        <f>$H$1&amp;F5</f>
        <v>，2192201</v>
      </c>
    </row>
    <row r="6" s="4" customFormat="1" hidden="1" spans="1:8">
      <c r="A6" s="4">
        <v>15774948493</v>
      </c>
      <c r="B6" s="5">
        <v>44390</v>
      </c>
      <c r="C6" s="5">
        <v>44391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</row>
    <row r="7" s="4" customFormat="1" spans="1:8">
      <c r="A7" s="4">
        <v>15783468437</v>
      </c>
      <c r="B7" s="5">
        <v>44390</v>
      </c>
      <c r="C7" s="5">
        <v>44391</v>
      </c>
      <c r="D7" s="4">
        <v>224.49</v>
      </c>
      <c r="E7" s="4" t="str">
        <f>VLOOKUP(A7,HOP!A:L,12,0)</f>
        <v>224.49</v>
      </c>
      <c r="F7" s="4" t="str">
        <f>VLOOKUP(A7,HOP!A:C,3,0)</f>
        <v>2194361</v>
      </c>
      <c r="G7" s="4">
        <f>D7-E7</f>
        <v>0</v>
      </c>
      <c r="H7" s="4" t="str">
        <f>$H$1&amp;F7</f>
        <v>，2194361</v>
      </c>
    </row>
    <row r="8" s="4" customFormat="1" spans="1:8">
      <c r="A8" s="4">
        <v>15785087391</v>
      </c>
      <c r="B8" s="5">
        <v>44390</v>
      </c>
      <c r="C8" s="5">
        <v>44391</v>
      </c>
      <c r="D8" s="4">
        <v>229.39</v>
      </c>
      <c r="E8" s="4" t="str">
        <f>VLOOKUP(A8,HOP!A:L,12,0)</f>
        <v>229.39</v>
      </c>
      <c r="F8" s="4" t="str">
        <f>VLOOKUP(A8,HOP!A:C,3,0)</f>
        <v>2194625</v>
      </c>
      <c r="G8" s="4">
        <f>D8-E8</f>
        <v>0</v>
      </c>
      <c r="H8" s="4" t="str">
        <f>$H$1&amp;F8</f>
        <v>，2194625</v>
      </c>
    </row>
    <row r="9" s="4" customFormat="1" spans="1:8">
      <c r="A9" s="4">
        <v>15785427135</v>
      </c>
      <c r="B9" s="5">
        <v>44390</v>
      </c>
      <c r="C9" s="5">
        <v>44391</v>
      </c>
      <c r="D9" s="4">
        <v>118.18</v>
      </c>
      <c r="E9" s="4" t="str">
        <f>VLOOKUP(A9,HOP!A:L,12,0)</f>
        <v>118.18</v>
      </c>
      <c r="F9" s="4" t="str">
        <f>VLOOKUP(A9,HOP!A:C,3,0)</f>
        <v>2194693</v>
      </c>
      <c r="G9" s="4">
        <f>D9-E9</f>
        <v>0</v>
      </c>
      <c r="H9" s="4" t="str">
        <f>$H$1&amp;F9</f>
        <v>，2194693</v>
      </c>
    </row>
    <row r="11" spans="4:4">
      <c r="D11" s="4">
        <f>SUM(D2:D10)</f>
        <v>5597.92</v>
      </c>
    </row>
    <row r="12" spans="4:4">
      <c r="D12" s="4" t="s">
        <v>57</v>
      </c>
    </row>
    <row r="15" spans="1:1">
      <c r="A15" s="4" t="s">
        <v>58</v>
      </c>
    </row>
    <row r="16" spans="1:1">
      <c r="A16" s="4" t="s">
        <v>59</v>
      </c>
    </row>
  </sheetData>
  <autoFilter ref="A1:XFD11">
    <filterColumn colId="3">
      <filters blank="1">
        <filter val="1195.52"/>
        <filter val="5597.92"/>
        <filter val="315.23"/>
        <filter val="3140.83"/>
        <filter val="118.18"/>
        <filter val="374.28"/>
        <filter val="224.49"/>
        <filter val="229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J22" sqref="J22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15785427135</v>
      </c>
      <c r="B2" s="1" t="s">
        <v>77</v>
      </c>
      <c r="C2" s="1" t="s">
        <v>78</v>
      </c>
      <c r="D2" s="1" t="s">
        <v>79</v>
      </c>
      <c r="E2" s="1" t="s">
        <v>55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15785087391</v>
      </c>
      <c r="B3" s="1" t="s">
        <v>77</v>
      </c>
      <c r="C3" s="1" t="s">
        <v>91</v>
      </c>
      <c r="D3" s="1" t="s">
        <v>92</v>
      </c>
      <c r="E3" s="1" t="s">
        <v>52</v>
      </c>
      <c r="F3" s="1" t="s">
        <v>77</v>
      </c>
      <c r="G3" s="1" t="s">
        <v>80</v>
      </c>
      <c r="H3" s="1" t="s">
        <v>81</v>
      </c>
      <c r="I3" s="1" t="s">
        <v>93</v>
      </c>
      <c r="J3" s="1" t="s">
        <v>83</v>
      </c>
      <c r="K3" s="1" t="s">
        <v>93</v>
      </c>
      <c r="L3" s="1" t="s">
        <v>93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94</v>
      </c>
      <c r="R3" s="1" t="s">
        <v>88</v>
      </c>
      <c r="S3" s="1" t="s">
        <v>89</v>
      </c>
      <c r="T3" s="1" t="s">
        <v>90</v>
      </c>
    </row>
    <row r="4" s="1" customFormat="1" spans="1:20">
      <c r="A4" s="3">
        <v>15783468437</v>
      </c>
      <c r="B4" s="1" t="s">
        <v>95</v>
      </c>
      <c r="C4" s="1" t="s">
        <v>96</v>
      </c>
      <c r="D4" s="1" t="s">
        <v>97</v>
      </c>
      <c r="E4" s="1" t="s">
        <v>49</v>
      </c>
      <c r="F4" s="1" t="s">
        <v>77</v>
      </c>
      <c r="G4" s="1" t="s">
        <v>80</v>
      </c>
      <c r="H4" s="1" t="s">
        <v>81</v>
      </c>
      <c r="I4" s="1" t="s">
        <v>98</v>
      </c>
      <c r="J4" s="1" t="s">
        <v>83</v>
      </c>
      <c r="K4" s="1" t="s">
        <v>98</v>
      </c>
      <c r="L4" s="1" t="s">
        <v>98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99</v>
      </c>
      <c r="R4" s="1" t="s">
        <v>88</v>
      </c>
      <c r="S4" s="1" t="s">
        <v>89</v>
      </c>
      <c r="T4" s="1" t="s">
        <v>90</v>
      </c>
    </row>
    <row r="5" s="1" customFormat="1" spans="1:20">
      <c r="A5" s="3">
        <v>15759961637</v>
      </c>
      <c r="B5" s="1" t="s">
        <v>100</v>
      </c>
      <c r="C5" s="1" t="s">
        <v>101</v>
      </c>
      <c r="D5" s="1" t="s">
        <v>102</v>
      </c>
      <c r="E5" s="1" t="s">
        <v>42</v>
      </c>
      <c r="F5" s="1" t="s">
        <v>77</v>
      </c>
      <c r="G5" s="1" t="s">
        <v>80</v>
      </c>
      <c r="H5" s="1" t="s">
        <v>81</v>
      </c>
      <c r="I5" s="1" t="s">
        <v>103</v>
      </c>
      <c r="J5" s="1" t="s">
        <v>83</v>
      </c>
      <c r="K5" s="1" t="s">
        <v>103</v>
      </c>
      <c r="L5" s="1" t="s">
        <v>103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104</v>
      </c>
      <c r="R5" s="1" t="s">
        <v>88</v>
      </c>
      <c r="S5" s="1" t="s">
        <v>89</v>
      </c>
      <c r="T5" s="1" t="s">
        <v>90</v>
      </c>
    </row>
    <row r="6" s="1" customFormat="1" spans="1:20">
      <c r="A6" s="3">
        <v>15757994664</v>
      </c>
      <c r="B6" s="1" t="s">
        <v>100</v>
      </c>
      <c r="C6" s="1" t="s">
        <v>105</v>
      </c>
      <c r="D6" s="1" t="s">
        <v>106</v>
      </c>
      <c r="E6" s="1" t="s">
        <v>39</v>
      </c>
      <c r="F6" s="1" t="s">
        <v>77</v>
      </c>
      <c r="G6" s="1" t="s">
        <v>80</v>
      </c>
      <c r="H6" s="1" t="s">
        <v>81</v>
      </c>
      <c r="I6" s="1" t="s">
        <v>107</v>
      </c>
      <c r="J6" s="1" t="s">
        <v>83</v>
      </c>
      <c r="K6" s="1" t="s">
        <v>107</v>
      </c>
      <c r="L6" s="1" t="s">
        <v>107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108</v>
      </c>
      <c r="R6" s="1" t="s">
        <v>88</v>
      </c>
      <c r="S6" s="1" t="s">
        <v>89</v>
      </c>
      <c r="T6" s="1" t="s">
        <v>90</v>
      </c>
    </row>
    <row r="7" s="1" customFormat="1" spans="1:20">
      <c r="A7" s="3">
        <v>15741259064</v>
      </c>
      <c r="B7" s="1" t="s">
        <v>109</v>
      </c>
      <c r="C7" s="1" t="s">
        <v>110</v>
      </c>
      <c r="D7" s="1" t="s">
        <v>111</v>
      </c>
      <c r="E7" s="1" t="s">
        <v>36</v>
      </c>
      <c r="F7" s="1" t="s">
        <v>77</v>
      </c>
      <c r="G7" s="1" t="s">
        <v>80</v>
      </c>
      <c r="H7" s="1" t="s">
        <v>81</v>
      </c>
      <c r="I7" s="1" t="s">
        <v>112</v>
      </c>
      <c r="J7" s="1" t="s">
        <v>83</v>
      </c>
      <c r="K7" s="1" t="s">
        <v>112</v>
      </c>
      <c r="L7" s="1" t="s">
        <v>112</v>
      </c>
      <c r="M7" s="1" t="s">
        <v>84</v>
      </c>
      <c r="N7" s="1" t="s">
        <v>84</v>
      </c>
      <c r="O7" s="1" t="s">
        <v>85</v>
      </c>
      <c r="P7" s="1" t="s">
        <v>86</v>
      </c>
      <c r="Q7" s="1" t="s">
        <v>113</v>
      </c>
      <c r="R7" s="1" t="s">
        <v>88</v>
      </c>
      <c r="S7" s="1" t="s">
        <v>89</v>
      </c>
      <c r="T7" s="1" t="s">
        <v>90</v>
      </c>
    </row>
    <row r="8" s="1" customFormat="1" spans="1:20">
      <c r="A8" s="3">
        <v>15736232374</v>
      </c>
      <c r="B8" s="1" t="s">
        <v>114</v>
      </c>
      <c r="C8" s="1" t="s">
        <v>115</v>
      </c>
      <c r="D8" s="1" t="s">
        <v>116</v>
      </c>
      <c r="E8" s="1" t="s">
        <v>30</v>
      </c>
      <c r="F8" s="1" t="s">
        <v>109</v>
      </c>
      <c r="G8" s="1" t="s">
        <v>80</v>
      </c>
      <c r="H8" s="1" t="s">
        <v>81</v>
      </c>
      <c r="I8" s="1" t="s">
        <v>117</v>
      </c>
      <c r="J8" s="1" t="s">
        <v>83</v>
      </c>
      <c r="K8" s="1" t="s">
        <v>117</v>
      </c>
      <c r="L8" s="1" t="s">
        <v>117</v>
      </c>
      <c r="M8" s="1" t="s">
        <v>84</v>
      </c>
      <c r="N8" s="1" t="s">
        <v>84</v>
      </c>
      <c r="O8" s="1" t="s">
        <v>85</v>
      </c>
      <c r="P8" s="1" t="s">
        <v>86</v>
      </c>
      <c r="Q8" s="1" t="s">
        <v>118</v>
      </c>
      <c r="R8" s="1" t="s">
        <v>88</v>
      </c>
      <c r="S8" s="1" t="s">
        <v>89</v>
      </c>
      <c r="T8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2021-07-29T01:14:09Z</dcterms:created>
  <dcterms:modified xsi:type="dcterms:W3CDTF">2021-07-29T01:19:32Z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E7C00F659A094101B2C5A224F4A359BE</vt:lpwstr>
  </property>
  <property fmtid="{D5CDD505-2E9C-101B-9397-08002B2CF9AE}" pid="3" name="KSOProductBuildVer">
    <vt:lpwstr>2052-11.1.0.10503</vt:lpwstr>
  </property>
</Properties>
</file>