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对账!$1:$202</definedName>
  </definedNames>
  <calcPr calcId="144525"/>
</workbook>
</file>

<file path=xl/sharedStrings.xml><?xml version="1.0" encoding="utf-8"?>
<sst xmlns="http://schemas.openxmlformats.org/spreadsheetml/2006/main" count="5600" uniqueCount="1688">
  <si>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</si>
  <si>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</si>
  <si>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</si>
  <si>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</si>
  <si>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</si>
  <si>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</si>
  <si>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</si>
  <si>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</si>
  <si>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</si>
  <si>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</si>
  <si>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</si>
  <si>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</si>
  <si>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</si>
  <si>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</si>
  <si>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</si>
  <si>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</si>
  <si>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</si>
  <si>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</si>
  <si>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</si>
  <si>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</si>
  <si>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</si>
  <si>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</si>
  <si>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</si>
  <si>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</si>
  <si>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</si>
  <si>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</si>
  <si>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</si>
  <si>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[济州市]济州斯塔兹罗伯如酒店(STAZ Hotel Jeju Robero)(68545315)</t>
  </si>
  <si>
    <t>双人床房&lt;不退款&gt;&lt;2人入住&gt;</t>
  </si>
  <si>
    <t>HKD</t>
  </si>
  <si>
    <t>Yoo/Sowan</t>
  </si>
  <si>
    <t>CA13030210802HKD-W</t>
  </si>
  <si>
    <t>未提现</t>
  </si>
  <si>
    <t>携程开票</t>
  </si>
  <si>
    <t>[拉斯维加斯]拉斯维加斯马戏团酒店度假村(Circus Circus Hotel and Resort)(60480200)</t>
  </si>
  <si>
    <t>天际塔楼两张大床房&lt;不退款&gt;&lt;2人入住&gt;</t>
  </si>
  <si>
    <t>BRAGGS/DREXEL</t>
  </si>
  <si>
    <t>[芝加哥]芝加哥喜来登大酒店(Sheraton Grand Chicago)(55478291)</t>
  </si>
  <si>
    <t>河景特大床房&lt;不退款&gt;&lt;2人入住&gt;</t>
  </si>
  <si>
    <t>Aranda/Savanah</t>
  </si>
  <si>
    <t>特大床房&lt;不退款&gt;&lt;2人入住&gt;</t>
  </si>
  <si>
    <t>Kaptanowsky/Erik</t>
  </si>
  <si>
    <t>[阿灵顿县]阿灵顿水晶城/里根国家机场万怡酒店(Courtyard Arlington Crystal City/Reagan National Airport)(68026060)</t>
  </si>
  <si>
    <t>客房(特大床)-带沙发床&lt;不退款&gt;&lt;2人入住&gt;</t>
  </si>
  <si>
    <t>Washington/Randy</t>
  </si>
  <si>
    <t>[日内瓦]日内瓦丽思卡尔顿酒店(The Ritz-Carlton Hotel de la Paix, Geneva)(68027907)</t>
  </si>
  <si>
    <t>豪华部分湖景特大床房&lt;2人入住&gt;&lt;不退款&gt;&lt;早餐&gt;</t>
  </si>
  <si>
    <t>Murcia/Jeremy</t>
  </si>
  <si>
    <t>[西归浦市]金色郁金香济州酒店(Golden Tulip Jeju Seongsan Hotel)(55572735)</t>
  </si>
  <si>
    <t>海景豪华大床房&lt;不退款&gt;&lt;2人入住&gt;</t>
  </si>
  <si>
    <t>kim/youngjin</t>
  </si>
  <si>
    <t>取消</t>
  </si>
  <si>
    <t>[首尔]喜来登首尔多客福城市酒店(Sheraton Seoul D Cube City Hotel)(68026717)</t>
  </si>
  <si>
    <t>城景豪华特大床房&lt;早餐&gt;&lt;不退款&gt;&lt;2人入住&gt;</t>
  </si>
  <si>
    <t>jeong/taeho</t>
  </si>
  <si>
    <t>[大西洋城]海洋赌场度假村(Ocean Casino Resort)(55299406)</t>
  </si>
  <si>
    <t>OConnell/Edward Daniel,Fedeli Jr./Evo Gene</t>
  </si>
  <si>
    <t>[Benito Juarez]坎昆威斯汀度假村(The Westin Resort &amp; Spa Cancun)(56196530)</t>
  </si>
  <si>
    <t>泻湖景特大床房&lt;不退款&gt;&lt;2人入住&gt;</t>
  </si>
  <si>
    <t>Ciccarello/Rachel,Ciccarello/Marcus</t>
  </si>
  <si>
    <t>[芝加哥]贝斯特韦斯特格兰特公园酒店(Best Western Grant Park Hotel)(70391619)</t>
  </si>
  <si>
    <t>标准客房, 1 张特大床, 无障碍房&lt;不退款&gt;&lt;2人入住&gt;</t>
  </si>
  <si>
    <t>Bockholdt/Brant</t>
  </si>
  <si>
    <t>[珊瑚角]码头村威斯汀岬珊瑚度假村(The Westin Cape Coral Resort At Marina Village)(68026853)</t>
  </si>
  <si>
    <t>河景传统两张双人床房(带阳台)&lt;不退款&gt;&lt;2人入住&gt;</t>
  </si>
  <si>
    <t>Vaccarella/Joseph</t>
  </si>
  <si>
    <t>[克拉斯诺达尔]克拉斯诺达尔万豪酒店(Krasnodar Marriott Hotel)(68030175)</t>
  </si>
  <si>
    <t>豪华特大床房&lt;2人入住&gt;&lt;不退款&gt;&lt;早餐&gt;</t>
  </si>
  <si>
    <t>KIM/JONGIL</t>
  </si>
  <si>
    <t>[汉堡]汉堡中心诺富姆酒店(Novum Style Hotel Hamburg Centrum)(55290023)</t>
  </si>
  <si>
    <t>客房&lt;不退款&gt;&lt;2人入住&gt;</t>
  </si>
  <si>
    <t>Mueller/Sophia Louiza,Dinske/Hannes</t>
  </si>
  <si>
    <t>[兰乔米拉日]兰乔米拉日丽思卡尔顿酒店(The Ritz-Carlton, Rancho Mirage)(68030312)</t>
  </si>
  <si>
    <t>豪华度假特大床房&lt;不退款&gt;&lt;2人入住&gt;</t>
  </si>
  <si>
    <t>Buitenveld/Emily Ann Feijoo</t>
  </si>
  <si>
    <t>[拉斯维加斯]菲茨杰拉德拉斯维加斯酒店(The D Las Vegas)(55346191)</t>
  </si>
  <si>
    <t>豪华两张大床房&lt;不退款&gt;&lt;2人入住&gt;</t>
  </si>
  <si>
    <t>Arnold/Samuel</t>
  </si>
  <si>
    <t>[济州市]格林度假村(Grim Resort)(55956574)</t>
  </si>
  <si>
    <t>蜜月房&lt;2人入住&gt;&lt;不退款&gt;&lt;早餐&gt;</t>
  </si>
  <si>
    <t>KARKI/NABIN</t>
  </si>
  <si>
    <t>转角豪华城景特大床房&lt;2人入住&gt;&lt;不退款&gt;&lt;早餐&gt;</t>
  </si>
  <si>
    <t>JANG/MOONJO</t>
  </si>
  <si>
    <t>[圣地亚哥]拉潘西奥尼酒店(La Pensione Hotel)(70393743)</t>
  </si>
  <si>
    <t>客房1张大床&lt;2人入住&gt;&lt;不退款&gt;&lt;早餐&gt;</t>
  </si>
  <si>
    <t>Mason/Danica Shanine</t>
  </si>
  <si>
    <t>[洛杉矶]比佛利劳雷尔酒店(Beverly Laurel Hotel)(60480546)</t>
  </si>
  <si>
    <t>经典特大床房&lt;不退款&gt;&lt;2人入住&gt;</t>
  </si>
  <si>
    <t>Lavrentjev/Madeline</t>
  </si>
  <si>
    <t>[济州市]济州天山商务酒店(Jeju Skyhill Business Hotel)(55585904)</t>
  </si>
  <si>
    <t>标准双床房&lt;不退款&gt;&lt;2人入住&gt;</t>
  </si>
  <si>
    <t>Kim/Ju Hyeon</t>
  </si>
  <si>
    <t>KIM/JUCHUL</t>
  </si>
  <si>
    <t>[棕榈泉]棕榈泉瑟括洛酒店(The Saguaro Palm Springs)(55733181)</t>
  </si>
  <si>
    <t>山景特大床房&lt;不退款&gt;&lt;2人入住&gt;</t>
  </si>
  <si>
    <t>Mendez/Amanda Marie</t>
  </si>
  <si>
    <t>[济州市]济州岛亚金晶酒店(I-Jin Hotel Jeju Island)(55694468)</t>
  </si>
  <si>
    <t>商务双床房&lt;不退款&gt;&lt;2人入住&gt;</t>
  </si>
  <si>
    <t>lee/huijeong</t>
  </si>
  <si>
    <t>[达尼亚滩]劳德代尔堡机场万豪春丘酒店(SpringHill Suites Fort Lauderdale Airport)(68026300)</t>
  </si>
  <si>
    <t>一卧室特大床套房带沙发床&lt;早餐&gt;&lt;不退款&gt;&lt;2人入住&gt;</t>
  </si>
  <si>
    <t>Upchurch/Chloe</t>
  </si>
  <si>
    <t>[圣巴巴拉]海港旁旅馆(Inn by The Harbor)(69451883)</t>
  </si>
  <si>
    <t>大床房&lt;2人入住&gt;&lt;不退款&gt;&lt;早餐&gt;</t>
  </si>
  <si>
    <t>Ladd/Niclas Garp</t>
  </si>
  <si>
    <t>[伊兹密尔]伊兹密尔丽柏酒店(Park Inn by Radisson Izmir)(55354889)</t>
  </si>
  <si>
    <t>标准房&lt;不退款&gt;&lt;2人入住&gt;</t>
  </si>
  <si>
    <t>Gul/Mirkan</t>
  </si>
  <si>
    <t>[兹沃勒]兹沃勒康铂酒店及餐厅(Campanile Hotel &amp; Restaurant Zwolle)(55733378)</t>
  </si>
  <si>
    <t>双床房&lt;不退款&gt;&lt;2人入住&gt;</t>
  </si>
  <si>
    <t>Willems/Ronalda,Vlierhuis/Leon</t>
  </si>
  <si>
    <t>[玛丽安德尔湾]帝王海滨雷丽兹卡尔顿酒店(The Ritz-Carlton, Marina del Rey)(68027952)</t>
  </si>
  <si>
    <t>Velazquez/Jessica</t>
  </si>
  <si>
    <t>[米兰]米兰圣西罗喜来登酒店(Sheraton Milan San Siro)(71612695)</t>
  </si>
  <si>
    <t>Adamides/Marios</t>
  </si>
  <si>
    <t>[蒂门多尔费尔斯特兰德]玛丽蒂姆提蒙多夫斯特瑞德海景酒店(Maritim Seehotel Timmendorfer Strand)(77368373)</t>
  </si>
  <si>
    <t>高级双人房&lt;2人入住&gt;&lt;不退款&gt;&lt;早餐&gt;</t>
  </si>
  <si>
    <t>Streuer/Stefan,Streuer/Irina,Streuer/Doris,Streuer/Sophia</t>
  </si>
  <si>
    <t>[康达]圣胡安孔查万丽酒店(La Concha Renaissance San Juan Resort)(55733444)</t>
  </si>
  <si>
    <t>特大床房&lt;2人入住&gt;&lt;不退款&gt;&lt;早餐&gt;</t>
  </si>
  <si>
    <t>Fisher/Maurice tyrone</t>
  </si>
  <si>
    <t>[珀斯]珀斯阿伦斯酒店(Pensione Hotel Perth)(55254084)</t>
  </si>
  <si>
    <t>小型大床房&lt;不退款&gt;&lt;2人入住&gt;</t>
  </si>
  <si>
    <t>Kneale/Callan</t>
  </si>
  <si>
    <t>[名护市]冲绳岛丽思卡尔顿酒店(The Ritz-Carlton Okinawa)(60480234)</t>
  </si>
  <si>
    <t>豪华特大床房带阳台&lt;不退款&gt;&lt;2人入住&gt;</t>
  </si>
  <si>
    <t>Irie/Ayana</t>
  </si>
  <si>
    <t>[欧弗兰帕克]奥佛兰公园喜来登会议酒店(Sheraton Overland Park Hotel at The Convention Center)(68025842)</t>
  </si>
  <si>
    <t>客房（1张特大床）&lt;不退款&gt;&lt;2人入住&gt;</t>
  </si>
  <si>
    <t>McWilliams/Scott William</t>
  </si>
  <si>
    <t>[利沃尼]底特律西北 - 利沃尼亚假日酒店 - IHG 酒店(Holiday Inn Detroit Northwest - Livonia, an Ihg Hotel)(55505175)</t>
  </si>
  <si>
    <t>休闲特大床房&lt;1&gt;&lt;不退款&gt;&lt;2人入住&gt;</t>
  </si>
  <si>
    <t>Santos/Elizabeth Rosalie</t>
  </si>
  <si>
    <t>[新加坡]新加坡圣淘沙湾 W 酒店 (Staycation Approved)(W Singapore – Sentosa Cove (Staycation Approved))(55666062)</t>
  </si>
  <si>
    <t>奇妙客房（1张特大床）&lt;不退款&gt;&lt;2人入住&gt;</t>
  </si>
  <si>
    <t>Abwerzger/Katrin</t>
  </si>
  <si>
    <t>[大峡谷村]格兰德峡谷格兰德酒店(The Grand Hotel at The Grand Canyon)(55757346)</t>
  </si>
  <si>
    <t>标准两张大床房&lt;不退款&gt;&lt;2人入住&gt;</t>
  </si>
  <si>
    <t>Katz/Aaron</t>
  </si>
  <si>
    <t>[哈里法克斯]哈里法克斯万豪港湾酒店(Halifax Marriott Harbourfront Hotel)(68027970)</t>
  </si>
  <si>
    <t>特大床客房&lt;不退款&gt;&lt;2人入住&gt;</t>
  </si>
  <si>
    <t>Ellis/Ronald Richard</t>
  </si>
  <si>
    <t>[圣胡安]喜来登圣胡安老城酒店(Sheraton Old San Juan Hotel)(55626193)</t>
  </si>
  <si>
    <t>海湾景观特大床房&lt;不退款&gt;&lt;2人入住&gt;</t>
  </si>
  <si>
    <t>Li/Jinzhao,Cabo-Hervada/Tomas</t>
  </si>
  <si>
    <t>[晋州]亚洲湖畔酒店(Asia Lakeside Hotel)(77366700)</t>
  </si>
  <si>
    <t>标准双人间&lt;2人入住&gt;&lt;不退款&gt;&lt;早餐&gt;</t>
  </si>
  <si>
    <t>CHO/SANG HYUN</t>
  </si>
  <si>
    <t>[纽约]曼哈顿金融区假日酒店(Holiday Inn Manhattan Financial District, an Ihg Hotel)(55465565)</t>
  </si>
  <si>
    <t>客房（1张特大床，听障无障碍）&lt;不退款&gt;&lt;2人入住&gt;</t>
  </si>
  <si>
    <t>Lin/Adrienne</t>
  </si>
  <si>
    <t>[德斯廷]德斯廷万豪费尔菲尔德酒店(Fairfield Inn &amp; Suites by Marriott Destin)(68027246)</t>
  </si>
  <si>
    <t>双床房&lt;2人入住&gt;&lt;不退款&gt;&lt;早餐&gt;</t>
  </si>
  <si>
    <t>TREVINO/CRYSTAL</t>
  </si>
  <si>
    <t>[卡尔弗城]登洛杉矶西部福朋喜来登酒店(Four Points by Sheraton Los Angeles Westside)(55367694)</t>
  </si>
  <si>
    <t>Smith/Jason</t>
  </si>
  <si>
    <t>[首尔]首尔吴竹荘仁寺洞酒店(Hotel Kuretakeso Insa-Dong Seoul)(55944814)</t>
  </si>
  <si>
    <t>JO/DEUNG RAK</t>
  </si>
  <si>
    <t>[拉斯维加斯]四皇后赌场酒店(Four Queens Hotel and Casino)(68031229)</t>
  </si>
  <si>
    <t>尊贵房(南塔楼)&lt;不退款&gt;&lt;2人入住&gt;</t>
  </si>
  <si>
    <t>Mendez/Richard Albert titusvido,Sanchez arita/Claudia elvira</t>
  </si>
  <si>
    <t>[比佛利山]SIRTAJ - 比佛利山酒店(Sirtaj - Beverly Hills)(57270839)</t>
  </si>
  <si>
    <t>传统特大床房&lt;不退款&gt;&lt;2人入住&gt;</t>
  </si>
  <si>
    <t>Kozhevnikov/Denis</t>
  </si>
  <si>
    <t>[马德里]雷科莱托斯万豪AC酒店(AC Hotel Recoletos)(68028002)</t>
  </si>
  <si>
    <t>标准双床房&lt;2人入住&gt;&lt;不退款&gt;&lt;早餐&gt;</t>
  </si>
  <si>
    <t>WU/JUN</t>
  </si>
  <si>
    <t>[图克斯伯里]波士顿图克斯伯里/安多弗万豪唐普雷斯酒店(TownePlace Suites Boston Tewksbury/Andover)(68026825)</t>
  </si>
  <si>
    <t>大号床工作室房带沙发床&lt;早餐&gt;&lt;不退款&gt;&lt;2人入住&gt;</t>
  </si>
  <si>
    <t>Hunt/Brittany,Cosic/Damir</t>
  </si>
  <si>
    <t>[西归浦市]港景合作城市酒店(Co-op City Hotel Harborview)(68545232)</t>
  </si>
  <si>
    <t>海洋双人床房&lt;不退款&gt;&lt;2人入住&gt;</t>
  </si>
  <si>
    <t>KIM/SEONMYEONG</t>
  </si>
  <si>
    <t>[加尔维斯顿]加尔维斯顿福朋喜来登酒店(Four Points by Sheraton Galveston)(55465169)</t>
  </si>
  <si>
    <t>2张大床房&lt;不退款&gt;&lt;2人入住&gt;</t>
  </si>
  <si>
    <t>Wennerstrom/Larissa Louise</t>
  </si>
  <si>
    <t>[密西沙加]万豪多伦多密西沙加万豪费尔菲尔德酒店(Fairfield Inn &amp; Suites by Marriott Toronto Mississauga)(60480417)</t>
  </si>
  <si>
    <t>Singh/Paramjit</t>
  </si>
  <si>
    <t>[圣克鲁斯]圣克鲁斯梦之酒店(Dream Inn Santa Cruz)(55547298)</t>
  </si>
  <si>
    <t>海景塔楼豪华特大床房&lt;不退款&gt;&lt;2人入住&gt;</t>
  </si>
  <si>
    <t>kwon/christopher</t>
  </si>
  <si>
    <t>[帕特雷]莫锡帕特拉码头酒店(Moxy Patra Marina)(68030208)</t>
  </si>
  <si>
    <t>大号床房(moxy)&lt;2人入住&gt;&lt;不退款&gt;&lt;早餐&gt;</t>
  </si>
  <si>
    <t>MARINI/ATHANASIA</t>
  </si>
  <si>
    <t>[亨特斯维尔]诺曼夏洛特湖喜来登福朋酒店(Four Points by Sheraton Charlotte - Lake Norman)(68028938)</t>
  </si>
  <si>
    <t>Delk/Marquera</t>
  </si>
  <si>
    <t>[坦帕]坦帕湾威斯汀酒店(The Westin Tampa Bay)(68027791)</t>
  </si>
  <si>
    <t>局部湾景客房（2张双人床）&lt;不退款&gt;&lt;2人入住&gt;</t>
  </si>
  <si>
    <t>Davis/Justen,Johnson/Dahlia</t>
  </si>
  <si>
    <t>[劳德代尔堡]劳德代尔堡皇家海滩宫殿酒店(Royal Beach Palace Fort Lauderdale)(69451819)</t>
  </si>
  <si>
    <t>按摩浴缸蜜月套房&lt;不退款&gt;&lt;2人入住&gt;</t>
  </si>
  <si>
    <t>Watson/Kyle joseph</t>
  </si>
  <si>
    <t>[波士顿]波士顿俱乐部住宅酒店(Club Quarters Hotel in Boston)(55299157)</t>
  </si>
  <si>
    <t>Blair/Sofia Ainsley</t>
  </si>
  <si>
    <t>[釜山]水皇宫酒店(Hotel Aqua Palace)(77364384)</t>
  </si>
  <si>
    <t>无景观双人房&lt;2人入住&gt;&lt;不退款&gt;&lt;早餐&gt;</t>
  </si>
  <si>
    <t>Noh/Juhyung</t>
  </si>
  <si>
    <t>[仰光]仰光美利亚酒店(Melia Yangon)(55666238)</t>
  </si>
  <si>
    <t>豪华房&lt;不退款&gt;&lt;2人入住&gt;</t>
  </si>
  <si>
    <t>KANG/JIANWEN</t>
  </si>
  <si>
    <t>[慕尼黑]慕尼黑城市中心万豪酒店(Courtyard by Marriott Munich City Center)(55270206)</t>
  </si>
  <si>
    <t>豪华双床房&lt;不退款&gt;&lt;2人入住&gt;</t>
  </si>
  <si>
    <t>CHAN/YIU CHO,LEE/TAT CHEONG</t>
  </si>
  <si>
    <t>[基恩]基恩市中心万豪酒店旗下万豪费尔菲尔德酒店(Fairfield Inn &amp; Suites by Marriott Keene Downtown)(68027047)</t>
  </si>
  <si>
    <t>Henderson/Rodney E.</t>
  </si>
  <si>
    <t>Moir/Brian Ross</t>
  </si>
  <si>
    <t>McMillan/Ashley</t>
  </si>
  <si>
    <t>[俄克拉何马城]福朋喜来登酒店俄克拉何马城鹌鹑泉店(Four Points by Sheraton Oklahoma City Quail Springs)(68028125)</t>
  </si>
  <si>
    <t>Mangan/Joseph</t>
  </si>
  <si>
    <t>[桑迪斯普林斯]亚特兰大北市区威斯汀酒店(The Westin Atlanta Perimeter North)(68026101)</t>
  </si>
  <si>
    <t>传统客房（1张特大床）&lt;不退款&gt;&lt;2人入住&gt;</t>
  </si>
  <si>
    <t>Taylor/Joel</t>
  </si>
  <si>
    <t>[巴登巴登]鲁蒙斯巴登巴登傲途格精选酒店(Roomers Baden-Baden, Autograph Collection)(55491598)</t>
  </si>
  <si>
    <t>高级特大床房&lt;不退款&gt;&lt;2人入住&gt;</t>
  </si>
  <si>
    <t>Neuenfeldt /Sophie</t>
  </si>
  <si>
    <t>[格兰岱尔]凤凰格兰岱尔温泉万丽酒店(Renaissance Phoenix Glendale Hotel &amp; Spa)(68028969)</t>
  </si>
  <si>
    <t>Madden/Garrett</t>
  </si>
  <si>
    <t>[登顿]登顿万怡酒店(Courtyard by Marriott Denton)(68027251)</t>
  </si>
  <si>
    <t>pleasant/nathan</t>
  </si>
  <si>
    <t>[纽约]纽约中央公园艾美酒店(Le Méridien New York, Central Park)(60467145)</t>
  </si>
  <si>
    <t>舒适特大床房&lt;不退款&gt;&lt;2人入住&gt;</t>
  </si>
  <si>
    <t>Varanini/Jennifer</t>
  </si>
  <si>
    <t>Rundell/Jared</t>
  </si>
  <si>
    <t>Torres/Noel Alben</t>
  </si>
  <si>
    <t>[新普利茅茨]自动寄宿汽车旅馆(Auto Lodge Motor Inn)(77366516)</t>
  </si>
  <si>
    <t>标准开放式客房&lt;不退款&gt;&lt;2人入住&gt;</t>
  </si>
  <si>
    <t>Glynn/Alan</t>
  </si>
  <si>
    <t>[马科尔蒂奥]西雅图埃弗里特/慕基特奥万豪唐普雷斯酒店(TownePlace Suites by Marriott Seattle Everett/Mukilteo)(68030303)</t>
  </si>
  <si>
    <t>大号床套房(带沙发床)&lt;2人入住&gt;&lt;不退款&gt;&lt;早餐&gt;</t>
  </si>
  <si>
    <t>Guttler/Suzy</t>
  </si>
  <si>
    <t>Huff/Angelique Monique</t>
  </si>
  <si>
    <t>[阿格拉]阿格拉丽笙酒店(Radisson Hotel Agra)(57271573)</t>
  </si>
  <si>
    <t>泰姬陵景高级房&lt;不退款&gt;&lt;2人入住&gt;</t>
  </si>
  <si>
    <t>Khan/Faisal,Begum/Syeda Noor Unnisa</t>
  </si>
  <si>
    <t>Esebor/Eugena</t>
  </si>
  <si>
    <t>[加登格罗夫]阿纳海姆加登格罗夫内港万豪酒店(Delta Hotels by Marriott Anaheim Garden Grove)(68028907)</t>
  </si>
  <si>
    <t>客房1张特大床&lt;不退款&gt;&lt;2人入住&gt;</t>
  </si>
  <si>
    <t>Truong/Vincent</t>
  </si>
  <si>
    <t>[新加坡]新加坡巴耶利峇寰庭商旅酒店 (Staycation Approved)(SG Clean)(Aqueen Hotel Paya Lebar Singapore (Staycation Approved)(SG Clean))(55451843)</t>
  </si>
  <si>
    <t>高级房&lt;不退款&gt;&lt;2人入住&gt;</t>
  </si>
  <si>
    <t>Alagam/Ravin</t>
  </si>
  <si>
    <t>[汤卜朗山地区]魁北克蒙特布朗威斯汀度假村及水疗中心(Le Westin Resort &amp; Spa, Tremblant, Quebec)(55768551)</t>
  </si>
  <si>
    <t>豪华特大床房带沙发床带壁炉&lt;不退款&gt;&lt;2人入住&gt;</t>
  </si>
  <si>
    <t>Dupuis Bruemmer/Renee Jade</t>
  </si>
  <si>
    <t>[西归浦市]厄姆斯德酒店(Mstay Hotel)(55779580)</t>
  </si>
  <si>
    <t>无景观标准双人间&lt;不退款&gt;&lt;2人入住&gt;</t>
  </si>
  <si>
    <t>WANG/ZILIN</t>
  </si>
  <si>
    <t>[波苏埃洛-德阿拉尔孔]欧洲之星马德里酒店(Eurostars I-Hotel Madrid)(55733308)</t>
  </si>
  <si>
    <t>Gonzalez rodriguez/Estefania</t>
  </si>
  <si>
    <t>[曼谷]曼谷卧室叻抛101巷酒店(The Bedroom Ladprao 101 Bangkok)(55290085)</t>
  </si>
  <si>
    <t>豪华大床房&lt;不退款&gt;&lt;2人入住&gt;</t>
  </si>
  <si>
    <t>PISSAPHAN/PUNYISA</t>
  </si>
  <si>
    <t>[首尔]首尔时代广场万怡酒店(Courtyard by Marriott Seoul Times Square)(55290127)</t>
  </si>
  <si>
    <t>豪华双床房&lt;2人入住&gt;&lt;不退款&gt;&lt;早餐&gt;</t>
  </si>
  <si>
    <t>lee/sunyoung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</si>
  <si>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</si>
  <si>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</si>
  <si>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PLAZA/LAETITIA</t>
  </si>
  <si>
    <t>[堪培拉]堪培拉西部探索酒店(Quest Canberra)(55465543)</t>
  </si>
  <si>
    <t>一室公寓&lt;不退款&gt;&lt;2人入住&gt;</t>
  </si>
  <si>
    <t>White/Bronte</t>
  </si>
  <si>
    <t>[釜山]帆布旅舍(Canvas Hostel)(55768682)</t>
  </si>
  <si>
    <t>标准双人房&lt;不退款&gt;&lt;2人入住&gt;</t>
  </si>
  <si>
    <t>Ryu/seonhwa</t>
  </si>
  <si>
    <t>[法兰克福]法兰克福莱昂纳多皇家酒店(Leonardo Royal Hotel Frankfurt)(55598861)</t>
  </si>
  <si>
    <t>舒适房&lt;不退款&gt;&lt;2人入住&gt;</t>
  </si>
  <si>
    <t>Zaehringer/Michael</t>
  </si>
  <si>
    <t>1张特大床房&lt;不退款&gt;&lt;2人入住&gt;</t>
  </si>
  <si>
    <t>Lu/Anna</t>
  </si>
  <si>
    <t>[阿灵顿县]五角大楼城丽思卡尔顿酒店(The Ritz Carlton, Pentagon City)(68026058)</t>
  </si>
  <si>
    <t>豪华特大床房&lt;不退款&gt;&lt;2人入住&gt;</t>
  </si>
  <si>
    <t>Richardson/Peggy</t>
  </si>
  <si>
    <t>[华沙]瓦索维康铂酒店/华沙(Campanile Varsovie / Warszawa)(55733407)</t>
  </si>
  <si>
    <t>双人房&lt;不退款&gt;&lt;2人入住&gt;</t>
  </si>
  <si>
    <t>Gaponenko/Olena</t>
  </si>
  <si>
    <t>[路易维尔]路易斯威尔市区万怡酒店(Courtyard Louisville Downtown)(68026668)</t>
  </si>
  <si>
    <t>Ling/Chace,Hoover/Autumn</t>
  </si>
  <si>
    <t>Giannoni/Marco</t>
  </si>
  <si>
    <t>[首尔]首尔东大门广场JW万豪酒店(JW Marriott Dongdaemun Square Seoul)(70787235)</t>
  </si>
  <si>
    <t>Gil/Yuri</t>
  </si>
  <si>
    <t>[庆州]庆州 Lahan Select 酒店(Lahan Select Gyeongju)(68545312)</t>
  </si>
  <si>
    <t>山景豪华双人床房&lt;2人入住&gt;&lt;不退款&gt;&lt;早餐&gt;</t>
  </si>
  <si>
    <t>SON/HYUNKI,HAN/MYOUNG SOON</t>
  </si>
  <si>
    <t>[新加坡]大和旅馆 (Staycation Approved)(Tai Hoe Hotel (Staycation Approved))(55665884)</t>
  </si>
  <si>
    <t>大床Redux房&lt;不退款&gt;&lt;2人入住&gt;</t>
  </si>
  <si>
    <t>cheng hong/chua,cheng hong/chua</t>
  </si>
  <si>
    <t>[东京]MYSTAYS 五反田酒店(HOTEL MYSTAYS Gotanda)(55639558)</t>
  </si>
  <si>
    <t>标准双人房2&lt;不退款&gt;&lt;2人入住&gt;</t>
  </si>
  <si>
    <t>KAWAKAMI/MASAFUMI</t>
  </si>
  <si>
    <t>海景家庭房&lt;不退款&gt;&lt;2人入住&gt;</t>
  </si>
  <si>
    <t>LEE/GYU JIN,ju/kyungmin</t>
  </si>
  <si>
    <t>[济州市]济州岛卡尔酒店(Kal Hotel Jeju)(55680422)</t>
  </si>
  <si>
    <t>Joung/Minsu</t>
  </si>
  <si>
    <t>[圣克鲁斯]帕拉多克斯酒店(Hotel Paradox, Autograph Collection)(55694456)</t>
  </si>
  <si>
    <t>两张大床房&lt;不退款&gt;&lt;2人入住&gt;</t>
  </si>
  <si>
    <t>Bradley/Kim</t>
  </si>
  <si>
    <t>[新德里]德里国家首都辖区古尔冈艾美酒店(Le Meridien Gurgaon, Delhi NCR)(55414335)</t>
  </si>
  <si>
    <t>SINGH/SAHINI</t>
  </si>
  <si>
    <t>[艾哈迈达巴德]艾哈迈达巴德万丽酒店(Renaissance Ahmedabad Hotel)(55299488)</t>
  </si>
  <si>
    <t>Patel/Meet,TRIKMANI/NISHI</t>
  </si>
  <si>
    <t>[济州市]济州城市岛酒店(Urban Island Hotel)(55547453)</t>
  </si>
  <si>
    <t>KANG/MINHO,BAE/SunYul</t>
  </si>
  <si>
    <t>[京都]京都八条 都酒店(Miyako Hotel Kyoto Hachijo)(56206227)</t>
  </si>
  <si>
    <t>南翼双人房&lt;不退款&gt;&lt;2人入住&gt;</t>
  </si>
  <si>
    <t>xu/aihua</t>
  </si>
  <si>
    <t>[济州市]济州苏荷素度假村(Suandsu Resort)(77364289)</t>
  </si>
  <si>
    <t>kim/se hoon</t>
  </si>
  <si>
    <t>[卡尔加里]卡尔加里Delta南部酒店(Delta Hotels by Marriott Calgary South)(68026785)</t>
  </si>
  <si>
    <t>双床房（Tower楼）&lt;2人入住&gt;&lt;不退款&gt;&lt;早餐&gt;</t>
  </si>
  <si>
    <t>YU/MINGHAO</t>
  </si>
  <si>
    <t>FUSHIMI/MITSUAKI</t>
  </si>
  <si>
    <t>[帕诺滩]佛特劳德帕诺滩中心酒店(Residence Inn Fort Lauderdale Pompano Beach Central)(55812172)</t>
  </si>
  <si>
    <t>特大床一室房带沙发床&lt;早餐&gt;&lt;不退款&gt;&lt;2人入住&gt;</t>
  </si>
  <si>
    <t>bazil/lana</t>
  </si>
  <si>
    <t>[塞维利亚]巴塞罗塞维利亚雷纳西门图酒店(Barceló Sevilla Renacimiento)(55321070)</t>
  </si>
  <si>
    <t>Garcia/Alvaro,Vaquero/Rocio</t>
  </si>
  <si>
    <t>[休斯敦]休斯顿侯爵万豪酒店(Marriott Marquis Houston)(68025832)</t>
  </si>
  <si>
    <t>Ortega/Michael</t>
  </si>
  <si>
    <t>[大山脚]梵高豪华酒店(Vangohh Eminent Hotel &amp; Spa)(55884421)</t>
  </si>
  <si>
    <t>Edmund Koh/Kok Wah</t>
  </si>
  <si>
    <t>[东海市]江原道东海毕加索酒店(Picasso Donghae Gangwondo)(77366243)</t>
  </si>
  <si>
    <t>豪华双人床房&lt;2人入住&gt;&lt;不退款&gt;&lt;早餐&gt;</t>
  </si>
  <si>
    <t>Lee/Jiwon</t>
  </si>
  <si>
    <t>[鲁昂]莫朗酒店(Hotel Morand)(77371747)</t>
  </si>
  <si>
    <t>双人间&lt;不退款&gt;&lt;2人入住&gt;</t>
  </si>
  <si>
    <t>Visser/Noelle</t>
  </si>
  <si>
    <t>[伍德布里奇]波托马克米尔斯伍德布里奇万怡酒店(Courtyard by Marriott Potomac Mills Woodbridge)(68028604)</t>
  </si>
  <si>
    <t>Fleenor II/Walter Raymond</t>
  </si>
  <si>
    <t>[苏黎世]苏黎世喜来登酒店(Sheraton Zürich Hotel)(55281437)</t>
  </si>
  <si>
    <t>行政大型特大床房&lt;不退款&gt;&lt;2人入住&gt;</t>
  </si>
  <si>
    <t>Rawel/Jacob</t>
  </si>
  <si>
    <t>[西米谷]豪华维斯塔酒店(Grand Vista Hotel)(55329104)</t>
  </si>
  <si>
    <t>豪华2张双人床房&lt;不退款&gt;&lt;2人入住&gt;</t>
  </si>
  <si>
    <t>Humpert/Christopher M</t>
  </si>
  <si>
    <t>[阿斯隆]喜来登阿斯隆酒店(Sheraton Athlone Hotel)(55598976)</t>
  </si>
  <si>
    <t>O Grady/Ian,OGrady/Katherine</t>
  </si>
  <si>
    <t>[巴塞罗那]巴塞罗那殖民酒店(Barcelona Hotel Colonial)(55832123)</t>
  </si>
  <si>
    <t>双人或双床房&lt;不退款&gt;&lt;2人入住&gt;</t>
  </si>
  <si>
    <t>Espelt hernandez/LAURA</t>
  </si>
  <si>
    <t>[欧文斯伯勒]欧文斯伯勒万豪费尔菲尔德酒店(Fairfield Inn Owensboro)(68026648)</t>
  </si>
  <si>
    <t>texter/keith</t>
  </si>
  <si>
    <t>[布城]普特拉贾亚艾美度假酒店(Le Meridien Putrajaya)(68027945)</t>
  </si>
  <si>
    <t>招牌双床房&lt;不退款&gt;&lt;2人入住&gt;</t>
  </si>
  <si>
    <t>ab Rahman/Abdul shafie</t>
  </si>
  <si>
    <t>[米尔布雷]旧金山机场威斯丁酒店(The Westin San Francisco Airport)(68026096)</t>
  </si>
  <si>
    <t>WANG/MEIHONG,Huang/Yukai</t>
  </si>
  <si>
    <t>[首尔]驿三新罗舒泰酒店(Shilla Stay Yeoksam)(68031233)</t>
  </si>
  <si>
    <t>豪华双人床房&lt;不退款&gt;&lt;2人入住&gt;</t>
  </si>
  <si>
    <t>Shin/Minji</t>
  </si>
  <si>
    <t>Justine/Lazer</t>
  </si>
  <si>
    <t>客房（1张特大床，带无障碍淋浴）&lt;不退款&gt;&lt;2人入住&gt;</t>
  </si>
  <si>
    <t>Mehra/Gaurav</t>
  </si>
  <si>
    <t>[都柏林]圣殿酒吧酒店(Temple Bar Hotel)(55586178)</t>
  </si>
  <si>
    <t>行政客房1张特大床&lt;不退款&gt;&lt;2人入住&gt;</t>
  </si>
  <si>
    <t>Molloy/Paul Joseph</t>
  </si>
  <si>
    <t>[洛杉矶]洛杉矶机场希尔顿酒店(Hilton Los Angeles Airport)(54503377)</t>
  </si>
  <si>
    <t>Liu/Kexin</t>
  </si>
  <si>
    <t>[首尔]首尔K酒店(The-K Hotel Seoul)(55290253)</t>
  </si>
  <si>
    <t>商务双人房&lt;不退款&gt;&lt;2人入住&gt;</t>
  </si>
  <si>
    <t>heo/hwado</t>
  </si>
  <si>
    <t>[哥打巴鲁]大宏酒店(Grand Riverview Hotel)(55254373)</t>
  </si>
  <si>
    <t>至尊房&lt;不退款&gt;&lt;2人入住&gt;</t>
  </si>
  <si>
    <t>YOW/TOH GEE</t>
  </si>
  <si>
    <t>[新加坡]新加坡码头酒店-西海岸(Staycation Approved)(The Quay Hotel West Coast (Staycation Approved))(55320578)</t>
  </si>
  <si>
    <t>WU/YIBO,WU/MENGHAO</t>
  </si>
  <si>
    <t>[西宫市]休伊特甲子园酒店(Hotel Hewitt Koshien)(77363935)</t>
  </si>
  <si>
    <t>中等双床房&lt;不退款&gt;&lt;2人入住&gt;</t>
  </si>
  <si>
    <t>TABUCHI/KAYO</t>
  </si>
  <si>
    <t>[东京]MYSTAYS 蒲田酒店(HOTEL MYSTAYS Kamata)(55329345)</t>
  </si>
  <si>
    <t>标准房, 1 张大床房&lt;不退款&gt;&lt;2人入住&gt;</t>
  </si>
  <si>
    <t>HIRATA/SHINICHI</t>
  </si>
  <si>
    <t>[莫斯科]莫斯科谢列梅捷沃机场喜来登酒店(Sheraton Moscow Sheremetyevo Airport Hotel)(55439188)</t>
  </si>
  <si>
    <t>LI/ZHIQUN</t>
  </si>
  <si>
    <t>工作室(特大床带沙发床)&lt;不退款&gt;&lt;2人入住&gt;</t>
  </si>
  <si>
    <t>Antoine /Rose ,Jamero/Fredeline</t>
  </si>
  <si>
    <t>[巴吞鲁日]巴吞鲁日齐根居家酒店(Residence Inn Baton Rouge Siegen)(68026586)</t>
  </si>
  <si>
    <t>大床一卧套房(带沙发床)&lt;2人入住&gt;&lt;不退款&gt;&lt;早餐&gt;</t>
  </si>
  <si>
    <t>Degeyter/Naomie</t>
  </si>
  <si>
    <t>Promjuk/Suttida</t>
  </si>
  <si>
    <t>[休斯敦]休斯顿盖乐瑞皇冠假日酒店(Crowne Plaza Houston Galleria, an Ihg Hotel)(55707615)</t>
  </si>
  <si>
    <t>休闲特大床房&lt;不退款&gt;&lt;2人入住&gt;</t>
  </si>
  <si>
    <t>Tanner/Ciara Brooke,Pretorius/Willem</t>
  </si>
  <si>
    <t>[米兰]喜来登黛安娜伟宏酒店(Sheraton Diana Majestic)(55439471)</t>
  </si>
  <si>
    <t>园景豪华双床房&lt;早餐&gt;&lt;不退款&gt;&lt;2人入住&gt;</t>
  </si>
  <si>
    <t>Saenkhomor/Sompong</t>
  </si>
  <si>
    <t>[什切青]丽笙蓝标什切青酒店(Radisson Blu Szczecin)(77371656)</t>
  </si>
  <si>
    <t>高级房&lt;2人入住&gt;&lt;不退款&gt;&lt;早餐&gt;</t>
  </si>
  <si>
    <t>overmeer/angela</t>
  </si>
  <si>
    <t>[威尼斯]威尼斯梅斯特奥酒店(Ao Hotel Venezia Mestre)(55391280)</t>
  </si>
  <si>
    <t>家庭房&lt;不退款&gt;&lt;2人入住&gt;</t>
  </si>
  <si>
    <t>Tuymans/Sanne</t>
  </si>
  <si>
    <t>[匹兹堡]匹兹堡面包坊万豪春丘酒店(SpringHill Suites by Marriott Pittsburgh Bakery Square)(68029004)</t>
  </si>
  <si>
    <t>特大床工作室（Trundle Bed）&lt;不退款&gt;&lt;2人入住&gt;</t>
  </si>
  <si>
    <t>Ozkaritz Astigarraga/Josu</t>
  </si>
  <si>
    <t>[安卡拉]安卡拉丽笙蓝标酒店(Radisson Blu Ankara)(55666225)</t>
  </si>
  <si>
    <t>城景高级房(带阳台)&lt;不退款&gt;&lt;2人入住&gt;</t>
  </si>
  <si>
    <t>ZHANG/DIHUANG</t>
  </si>
  <si>
    <t>[首尔]首尔华美达安可酒店(Ramada Encore by Wyndham Seoul Magok)(55289840)</t>
  </si>
  <si>
    <t>seo/kyuchul</t>
  </si>
  <si>
    <t>[纳什维尔]纳什维尔青山万怡酒店(Courtyard by Marriott Nashville Green Hills)(68026554)</t>
  </si>
  <si>
    <t>Maestas/Cassidy</t>
  </si>
  <si>
    <t>[阿布扎比]阿布扎比雅乐轩酒店(Aloft Abu Dhabi)(68026753)</t>
  </si>
  <si>
    <t>雅乐轩客房（1张特大床）&lt;不退款&gt;&lt;2人入住&gt;</t>
  </si>
  <si>
    <t>Perez/Raquel</t>
  </si>
  <si>
    <t>[夏洛特]费尔菲尔德夏洛特马修斯万豪套房酒店(Fairfield Inn &amp; Suites by Marriott Charlotte Matthews)(68028982)</t>
  </si>
  <si>
    <t>客房1张特大床&lt;2人入住&gt;&lt;不退款&gt;&lt;早餐&gt;</t>
  </si>
  <si>
    <t>Madayag/Oliver</t>
  </si>
  <si>
    <t>Glass-Colvin/Joseph</t>
  </si>
  <si>
    <t>[格林贝]格林贝酒店(Aloft Green Bay)(68027376)</t>
  </si>
  <si>
    <t>Tarascio/Debra</t>
  </si>
  <si>
    <t>[巴登巴登]巴登巴登莱昂纳多皇家酒店(Leonardo Royal Hotel Baden- Baden)(55280734)</t>
  </si>
  <si>
    <t>高级三人房&lt;2人入住&gt;&lt;不退款&gt;&lt;早餐&gt;</t>
  </si>
  <si>
    <t>Van den berg/Johan</t>
  </si>
  <si>
    <t>[迪拜]迪拜市中心福朋喜来登酒店(Four Points by Sheraton Downtown Dubai)(55254347)</t>
  </si>
  <si>
    <t>PARK/SUNHONG</t>
  </si>
  <si>
    <t>[喀山]喀山克里姆林万怡酒店(Courtyard by Marriott Kazan Kremlin)(55872257)</t>
  </si>
  <si>
    <t>城景豪华特大床房&lt;不退款&gt;&lt;2人入住&gt;</t>
  </si>
  <si>
    <t>Mozgovaia/Margarita</t>
  </si>
  <si>
    <t>Lee/Hyungmin</t>
  </si>
  <si>
    <t>[波哥大]阿提绅D.C.酒店 - 傲途格精选酒店(The Artisan D.C. Hotel, Autograph Collection)(68026803)</t>
  </si>
  <si>
    <t>都会城景高级大号床房&lt;早餐&gt;&lt;不退款&gt;&lt;2人入住&gt;</t>
  </si>
  <si>
    <t>nimnicht/mark steven</t>
  </si>
  <si>
    <t>[纽波特海滩]鹈鹕山度假村(Resort at Pelican Hill)(70394264)</t>
  </si>
  <si>
    <t>平房, 1 张特大床, 花园景观&lt;不退款&gt;&lt;2人入住&gt;</t>
  </si>
  <si>
    <t>Podell/Gregory</t>
  </si>
  <si>
    <t>[梅特兰]奥兰多北喜来登酒店(Sheraton Orlando North)(55720360)</t>
  </si>
  <si>
    <t>传统2张大床房&lt;不退款&gt;&lt;2人入住&gt;</t>
  </si>
  <si>
    <t>Cooks/Antwaun,Swindell/Gary</t>
  </si>
  <si>
    <t>Kruth/Ben</t>
  </si>
  <si>
    <t>[金奈]萨默塞特格林威斯奈酒店(Somerset Greenways Chennai)(55547087)</t>
  </si>
  <si>
    <t>行政开放式客房&lt;不退款&gt;&lt;2人入住&gt;</t>
  </si>
  <si>
    <t>Varghese/Antony</t>
  </si>
  <si>
    <t>kim/cheonu</t>
  </si>
  <si>
    <t>[华欣]华欣万豪度假酒店(Hua Hin Marriott Resort &amp; Spa)(56174701)</t>
  </si>
  <si>
    <t>度假村景观高级特大床房&lt;不退款&gt;&lt;2人入住&gt;</t>
  </si>
  <si>
    <t>LI/HONGBING</t>
  </si>
  <si>
    <t>[厄森尤特]瑞斯酒店(World Point Reis Inn Hotel)(55680434)</t>
  </si>
  <si>
    <t>豪华双人房&lt;2人入住&gt;&lt;不退款&gt;&lt;早餐&gt;</t>
  </si>
  <si>
    <t>SELIMOGLU/YASIN</t>
  </si>
  <si>
    <t>[兰吉]普瑞米尔奥利伦吉经典酒店(Premiere Classe Rungis - Orly)(70794939)</t>
  </si>
  <si>
    <t>champagne /caroline</t>
  </si>
  <si>
    <t>[曼谷]纳拉酒店(Narra Hotel)(68545205)</t>
  </si>
  <si>
    <t>标准双人间&lt;不退款&gt;&lt;2人入住&gt;</t>
  </si>
  <si>
    <t>Mundee/Srila</t>
  </si>
  <si>
    <t>[萨莫拉]萨莫拉生活方式万豪AC酒店(AC Hotel Zamora)(68026037)</t>
  </si>
  <si>
    <t>GARCIA NOVALBOS/Angel</t>
  </si>
  <si>
    <t>[苏比克湾]奥隆阿波月湾码头酒店(Moonbay Marina the Villas Olongapo)(55944625)</t>
  </si>
  <si>
    <t>豪华客房, 无烟房&lt;2人入住&gt;&lt;不退款&gt;&lt;早餐&gt;</t>
  </si>
  <si>
    <t>Manguiat/Sherlyn Kriztia Olarte,Manalo/Michael Don Pagcaliwagan</t>
  </si>
  <si>
    <t>[莱昂]莱昂圣安东尼奥万豪AC酒店(AC Hotel Leon San Antonio)(68026846)</t>
  </si>
  <si>
    <t>标准大号床房&lt;2人入住&gt;&lt;不退款&gt;&lt;早餐&gt;</t>
  </si>
  <si>
    <t>Aranda/Alejandro</t>
  </si>
  <si>
    <t>tsolmon/maral,thanh/luvius</t>
  </si>
  <si>
    <t>[哥伦比亚]哥伦比亚哈比森雅乐轩酒店(Aloft Columbia Harbison)(68028868)</t>
  </si>
  <si>
    <t>特大床房(雅乐轩)&lt;不退款&gt;&lt;2人入住&gt;</t>
  </si>
  <si>
    <t>Wessinger/Michael Scott</t>
  </si>
  <si>
    <t>Davis/Justen Jarod</t>
  </si>
  <si>
    <t>[釜山]阿文特里釜山酒店(Aventree Hotel Busan)(55519775)</t>
  </si>
  <si>
    <t>豪华双人房&lt;不退款&gt;&lt;2人入住&gt;</t>
  </si>
  <si>
    <t>Park/Si hyun</t>
  </si>
  <si>
    <t>Cartas Gomez/Maria Eugenia</t>
  </si>
  <si>
    <t>[大阪]THE 皇家花园酒店 Iconic 大阪御堂筋(The Royal Park Hotel Iconic Osaka Midosuji)(77372294)</t>
  </si>
  <si>
    <t>标准房(特大床)&lt;不退款&gt;&lt;2人入住&gt;</t>
  </si>
  <si>
    <t>OKUYAMA/TOMOKI</t>
  </si>
  <si>
    <t>[达迪利]里昂达蒂利波特里昂康铂酒店(Campanile Lyon Dardilly Porte de Lyon)(70789694)</t>
  </si>
  <si>
    <t>双人房（下一代）&lt;不退款&gt;&lt;2人入住&gt;</t>
  </si>
  <si>
    <t>FOLLET/PHILIPPE  ISABELLE</t>
  </si>
  <si>
    <t>razzouk/Mohamed</t>
  </si>
  <si>
    <t>[伊斯坦布尔]泰坦尼克卡尔塔尔商务酒店(Titanic Business Kartal)(55478317)</t>
  </si>
  <si>
    <t>豪华房&lt;2人入住&gt;&lt;不退款&gt;&lt;早餐&gt;</t>
  </si>
  <si>
    <t>Kavakli/Ugur</t>
  </si>
  <si>
    <t>[韦科]瓦可北麦瑞特万豪费尔菲尔德酒店(Fairfield Inn &amp; Suites by Marriott Waco North)(68026430)</t>
  </si>
  <si>
    <t>Shaffer/Shelby Ernest,Barry/Elizabeth</t>
  </si>
  <si>
    <t>[迪拜]阿尔巴萨阿比多斯酒店公寓(Abidos Hotel Apartment Al Barsha)(55680577)</t>
  </si>
  <si>
    <t>一卧室公寓&lt;不退款&gt;&lt;2人入住&gt;</t>
  </si>
  <si>
    <t>Kim/Ngoc</t>
  </si>
  <si>
    <t>Ellis/Nathan</t>
  </si>
  <si>
    <t>[爱丁堡]智选假日爱丁堡市中心酒店(Holiday Inn Express Edinburgh City Centre, an Ihg Hotel)(55402745)</t>
  </si>
  <si>
    <t>客房, 1 张双人床房&lt;2人入住&gt;&lt;不退款&gt;&lt;早餐&gt;</t>
  </si>
  <si>
    <t>Yue/Ruichen,Guo/Zhimeng</t>
  </si>
  <si>
    <t>[瓦南布尔]深蓝温泉酒店(Deep Blue Hotel &amp; Hot Springs)(55572913)</t>
  </si>
  <si>
    <t>开放式客房&lt;不退款&gt;&lt;2人入住&gt;</t>
  </si>
  <si>
    <t>Whitehead/Mark</t>
  </si>
  <si>
    <t>[夏律第镇]夏洛茨维尔北万豪费尔菲尔德酒店(Fairfield Inn &amp; Suites by Marriott Charlottesville North)(68030306)</t>
  </si>
  <si>
    <t>2张双人床房&lt;早餐&gt;&lt;不退款&gt;&lt;2人入住&gt;</t>
  </si>
  <si>
    <t>Laage/Molly,Laage/Edward</t>
  </si>
  <si>
    <t>[奎松市]赛达维提北酒店(Seda Vertis North)(55281097)</t>
  </si>
  <si>
    <t>Arellano/Aaron,Arellano/Aaron</t>
  </si>
  <si>
    <t>[路易维尔]路易斯威尔市中心雅乐轩酒店(Aloft Louisville Downtown)(68026051)</t>
  </si>
  <si>
    <t>Mitchell/Alize</t>
  </si>
  <si>
    <t>[首尔]首尔杜曼酒店(Hotel Denim Seoul)(55337142)</t>
  </si>
  <si>
    <t>入住时指定房型&lt;不退款&gt;&lt;2人入住&gt;</t>
  </si>
  <si>
    <t>Song/Hyeon geun</t>
  </si>
  <si>
    <t>Shelton/Joshua</t>
  </si>
  <si>
    <t>ZHANG/ZHENGMAO,ZIJIAN/Li</t>
  </si>
  <si>
    <t>[普莱森特维尔]欢乐谷品质酒店(Quality Inn Pleasantville)(55872417)</t>
  </si>
  <si>
    <t>标准房, 1 张特大床房&lt;不退款&gt;&lt;2人入住&gt;</t>
  </si>
  <si>
    <t>Robinson/Breyahni</t>
  </si>
  <si>
    <t>[纽约]墨水 48 酒店(Ink 48 Hotel)(55720417)</t>
  </si>
  <si>
    <t>Correa/Leon</t>
  </si>
  <si>
    <t>[大邱]英特博果行政酒店(Hotel Interburgo Exco)(55586180)</t>
  </si>
  <si>
    <t>cha/jaeyun</t>
  </si>
  <si>
    <t>[釜山]釜山万豪费尔菲尔德酒店(Fairfield by Marriott Busan)(55812329)</t>
  </si>
  <si>
    <t>城景标准双床房&lt;不退款&gt;&lt;2人入住&gt;</t>
  </si>
  <si>
    <t>JIN/YOORISOO</t>
  </si>
  <si>
    <t>[名古屋]D 城市名古屋纳屋桥大和皇家酒店(Daiwa Royal Hotel D-City Nagoya Nayabashi)(55391183)</t>
  </si>
  <si>
    <t>标准双床房, 无烟房 (Separate toilet and bathroom)&lt;不退款&gt;&lt;2人入住&gt;</t>
  </si>
  <si>
    <t>Sato/Wataru,Sato/Wataru</t>
  </si>
  <si>
    <t>[迪拜]迪拜绿色社区万豪酒店(Courtyard by Marriott Dubai, Green Community)(68027937)</t>
  </si>
  <si>
    <t>jiang/lingchi</t>
  </si>
  <si>
    <t>[全州市]罗尼旅游酒店(Roni Tourist Hotel)(55585831)</t>
  </si>
  <si>
    <t>kang/suyeon</t>
  </si>
  <si>
    <t>[首尔]空达设计师酒店(Hotel the Designers Kondae)(55491864)</t>
  </si>
  <si>
    <t>标准双人床房&lt;不退款&gt;&lt;2人入住&gt;</t>
  </si>
  <si>
    <t>YANG/MINGCHU</t>
  </si>
  <si>
    <t>[曼谷]曼谷悦榕庄酒店(Banyan Tree Bangkok)(55402675)</t>
  </si>
  <si>
    <t>绿洲公寓&lt;不退款&gt;&lt;2人入住&gt;</t>
  </si>
  <si>
    <t>XIE/XIN</t>
  </si>
  <si>
    <t>Fuentes/David</t>
  </si>
  <si>
    <t>[济州市]阿斯塔尔酒店(Astar Hotel)(55465028)</t>
  </si>
  <si>
    <t>KIM/JINWOONG</t>
  </si>
  <si>
    <t>，</t>
  </si>
  <si>
    <t>378403 HKD</t>
  </si>
  <si>
    <t>A210802175434481</t>
  </si>
  <si>
    <t>总计：378403元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</si>
  <si>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</si>
  <si>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</si>
  <si>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</si>
  <si>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</si>
  <si>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</si>
  <si>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</si>
  <si>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</si>
  <si>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</si>
  <si>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</si>
  <si>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</si>
  <si>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</si>
  <si>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</si>
  <si>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</si>
  <si>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</si>
  <si>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</si>
  <si>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</si>
  <si>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</si>
  <si>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</si>
  <si>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2065460</t>
  </si>
  <si>
    <t>阿斯塔尔酒店</t>
  </si>
  <si>
    <t>KIM JINWOONG</t>
  </si>
  <si>
    <t>2021-07-26</t>
  </si>
  <si>
    <t>2021-07-30</t>
  </si>
  <si>
    <t>退房日周结</t>
  </si>
  <si>
    <t>1911.27</t>
  </si>
  <si>
    <t>2264.00</t>
  </si>
  <si>
    <t>0</t>
  </si>
  <si>
    <t>0.00</t>
  </si>
  <si>
    <t>携程汇智国际直连</t>
  </si>
  <si>
    <t>2021-04-13 20:04:15</t>
  </si>
  <si>
    <t>否</t>
  </si>
  <si>
    <t>汇智国际旅游发展有限公司</t>
  </si>
  <si>
    <t>直连</t>
  </si>
  <si>
    <t>2021-05-23</t>
  </si>
  <si>
    <t>2128555</t>
  </si>
  <si>
    <t>济州斯塔兹罗伯如酒店</t>
  </si>
  <si>
    <t>Yoo Sowan</t>
  </si>
  <si>
    <t>2021-07-28</t>
  </si>
  <si>
    <t>2021-07-31</t>
  </si>
  <si>
    <t>799.58</t>
  </si>
  <si>
    <t>963.00</t>
  </si>
  <si>
    <t>2021-05-23 16:13:21</t>
  </si>
  <si>
    <t>2021-05-28</t>
  </si>
  <si>
    <t>2134735</t>
  </si>
  <si>
    <t>拉斯维加斯马戏团酒店度假村</t>
  </si>
  <si>
    <t>BRAGGS DREXEL</t>
  </si>
  <si>
    <t>2021-07-22</t>
  </si>
  <si>
    <t>1399.20</t>
  </si>
  <si>
    <t>1696.00</t>
  </si>
  <si>
    <t>2021-05-28 00:20:45</t>
  </si>
  <si>
    <t>2021-06-04</t>
  </si>
  <si>
    <t>2144070</t>
  </si>
  <si>
    <t>芝加哥喜来登大酒店</t>
  </si>
  <si>
    <t>Aranda Savanah</t>
  </si>
  <si>
    <t>2021-08-01</t>
  </si>
  <si>
    <t>2302.09</t>
  </si>
  <si>
    <t>2784.00</t>
  </si>
  <si>
    <t>2021-06-04 03:14:57</t>
  </si>
  <si>
    <t>2021-06-08</t>
  </si>
  <si>
    <t>2149111</t>
  </si>
  <si>
    <t>Kaptanowsky Erik</t>
  </si>
  <si>
    <t>2021-07-29</t>
  </si>
  <si>
    <t>3611.71</t>
  </si>
  <si>
    <t>4372.00</t>
  </si>
  <si>
    <t>2021-06-08 06:50:13</t>
  </si>
  <si>
    <t>2021-06-14</t>
  </si>
  <si>
    <t>2156896</t>
  </si>
  <si>
    <t>阿灵顿水晶城/里根国家机场万怡酒店</t>
  </si>
  <si>
    <t>Washington Randy</t>
  </si>
  <si>
    <t>1441.85</t>
  </si>
  <si>
    <t>1746.00</t>
  </si>
  <si>
    <t>2021-06-14 11:28:01</t>
  </si>
  <si>
    <t>2157438</t>
  </si>
  <si>
    <t>日内瓦丽思卡尔顿酒店</t>
  </si>
  <si>
    <t>Murcia Jeremy</t>
  </si>
  <si>
    <t>2021-07-27</t>
  </si>
  <si>
    <t>3131.43</t>
  </si>
  <si>
    <t>3792.00</t>
  </si>
  <si>
    <t>2021-06-14 23:13:43</t>
  </si>
  <si>
    <t>2021-06-17</t>
  </si>
  <si>
    <t>2159930</t>
  </si>
  <si>
    <t>喜来登首尔多客福城市酒店</t>
  </si>
  <si>
    <t>jeong taeho</t>
  </si>
  <si>
    <t>886.08</t>
  </si>
  <si>
    <t>1073.00</t>
  </si>
  <si>
    <t>2021-06-17 08:35:59</t>
  </si>
  <si>
    <t>2021-06-18</t>
  </si>
  <si>
    <t>2160904</t>
  </si>
  <si>
    <t>娱乐场海洋度假村</t>
  </si>
  <si>
    <t>OConnell Edward Daniel,Fedeli Jr. Evo Gene</t>
  </si>
  <si>
    <t>3805.29</t>
  </si>
  <si>
    <t>4608.00</t>
  </si>
  <si>
    <t>2021-06-19 18:16:29</t>
  </si>
  <si>
    <t>2160952</t>
  </si>
  <si>
    <t>威斯汀温泉度假酒店</t>
  </si>
  <si>
    <t>Ciccarello Rachel,Ciccarello Marcus</t>
  </si>
  <si>
    <t>1192.26</t>
  </si>
  <si>
    <t>1433.00</t>
  </si>
  <si>
    <t>2021-06-18 06:09:00</t>
  </si>
  <si>
    <t>2021-06-21</t>
  </si>
  <si>
    <t>2165121</t>
  </si>
  <si>
    <t>贝斯特韦斯特格兰特公园酒店</t>
  </si>
  <si>
    <t>Bockholdt Brant</t>
  </si>
  <si>
    <t>2021-07-23</t>
  </si>
  <si>
    <t>3189.62</t>
  </si>
  <si>
    <t>3830.00</t>
  </si>
  <si>
    <t>2021-06-21 05:17:28</t>
  </si>
  <si>
    <t>2165238</t>
  </si>
  <si>
    <t>珊瑚角威斯汀滨海度假酒店</t>
  </si>
  <si>
    <t>Vaccarella Joseph</t>
  </si>
  <si>
    <t>2658.30</t>
  </si>
  <si>
    <t>3192.00</t>
  </si>
  <si>
    <t>2021-06-21 10:32:39</t>
  </si>
  <si>
    <t>2021-06-23</t>
  </si>
  <si>
    <t>2168063</t>
  </si>
  <si>
    <t>Krasnodar Marriott Hotel</t>
  </si>
  <si>
    <t>KIM JONGIL</t>
  </si>
  <si>
    <t>2021-07-24</t>
  </si>
  <si>
    <t>1112.45</t>
  </si>
  <si>
    <t>1331.00</t>
  </si>
  <si>
    <t>2021-06-23 09:31:44</t>
  </si>
  <si>
    <t>2021-06-27</t>
  </si>
  <si>
    <t>2174940</t>
  </si>
  <si>
    <t>汉堡中心诺富姆酒店</t>
  </si>
  <si>
    <t>Mueller Sophia Louiza,Dinske Hannes</t>
  </si>
  <si>
    <t>2021-07-25</t>
  </si>
  <si>
    <t>2021-06-27 19:18:56</t>
  </si>
  <si>
    <t>2021-06-28</t>
  </si>
  <si>
    <t>2175807</t>
  </si>
  <si>
    <t>兰乔米拉日丽思卡尔顿酒店</t>
  </si>
  <si>
    <t>Buitenveld Emily Ann Feijoo</t>
  </si>
  <si>
    <t>5602.95</t>
  </si>
  <si>
    <t>6723.00</t>
  </si>
  <si>
    <t>2021-06-28 14:22:33</t>
  </si>
  <si>
    <t>2175962</t>
  </si>
  <si>
    <t>拉斯维加斯D酒店</t>
  </si>
  <si>
    <t>Arnold Samuel</t>
  </si>
  <si>
    <t>2021-06-28 16:41:05</t>
  </si>
  <si>
    <t>2021-06-30</t>
  </si>
  <si>
    <t>2178999</t>
  </si>
  <si>
    <t>格林度假村</t>
  </si>
  <si>
    <t>KARKI NABIN</t>
  </si>
  <si>
    <t>1468.67</t>
  </si>
  <si>
    <t>1761.00</t>
  </si>
  <si>
    <t>2021-06-30 21:14:49</t>
  </si>
  <si>
    <t>2021-07-01</t>
  </si>
  <si>
    <t>2180118</t>
  </si>
  <si>
    <t>JANG MOONJO</t>
  </si>
  <si>
    <t>1934.83</t>
  </si>
  <si>
    <t>2323.00</t>
  </si>
  <si>
    <t>2021-07-01 21:23:45</t>
  </si>
  <si>
    <t>2021-07-03</t>
  </si>
  <si>
    <t>2181743</t>
  </si>
  <si>
    <t>拉潘西奥尼酒店</t>
  </si>
  <si>
    <t>Mason Danica Shanine</t>
  </si>
  <si>
    <t>2417.61</t>
  </si>
  <si>
    <t>2895.00</t>
  </si>
  <si>
    <t>2021-07-03 03:22:32</t>
  </si>
  <si>
    <t>2021-07-04</t>
  </si>
  <si>
    <t>2183051</t>
  </si>
  <si>
    <t>比佛利劳雷尔酒店</t>
  </si>
  <si>
    <t>Lavrentjev Madeline</t>
  </si>
  <si>
    <t>2021-07-04 08:18:39</t>
  </si>
  <si>
    <t>2183246</t>
  </si>
  <si>
    <t>济州天山商务酒店</t>
  </si>
  <si>
    <t>Kim Ju Hyeon</t>
  </si>
  <si>
    <t>121.12</t>
  </si>
  <si>
    <t>145.00</t>
  </si>
  <si>
    <t>2021-07-04 12:40:10</t>
  </si>
  <si>
    <t>2183418</t>
  </si>
  <si>
    <t>KIM JUCHUL</t>
  </si>
  <si>
    <t>2021-07-04 16:26:48</t>
  </si>
  <si>
    <t>2021-07-05</t>
  </si>
  <si>
    <t>2184238</t>
  </si>
  <si>
    <t>棕榈泉瑟括洛酒店</t>
  </si>
  <si>
    <t>Mendez Amanda Marie</t>
  </si>
  <si>
    <t>2650.41</t>
  </si>
  <si>
    <t>3173.00</t>
  </si>
  <si>
    <t>2021-07-05 14:34:09</t>
  </si>
  <si>
    <t>2021-07-07</t>
  </si>
  <si>
    <t>2186197</t>
  </si>
  <si>
    <t>济州岛亚金晶酒店</t>
  </si>
  <si>
    <t>lee huijeong</t>
  </si>
  <si>
    <t>902.56</t>
  </si>
  <si>
    <t>1080.00</t>
  </si>
  <si>
    <t>2021-07-07 08:53:05</t>
  </si>
  <si>
    <t>2186257</t>
  </si>
  <si>
    <t xml:space="preserve">劳德代尔堡机场万豪春丘酒店 </t>
  </si>
  <si>
    <t>Upchurch Chloe</t>
  </si>
  <si>
    <t>4838.70</t>
  </si>
  <si>
    <t>5790.00</t>
  </si>
  <si>
    <t>2021-07-07 10:05:30</t>
  </si>
  <si>
    <t>2186320</t>
  </si>
  <si>
    <t>海港旁旅馆</t>
  </si>
  <si>
    <t>Ladd Niclas Garp</t>
  </si>
  <si>
    <t>4575.46</t>
  </si>
  <si>
    <t>5475.00</t>
  </si>
  <si>
    <t>2021-07-07 11:02:46</t>
  </si>
  <si>
    <t>2187207</t>
  </si>
  <si>
    <t>伊兹密尔丽柏酒店</t>
  </si>
  <si>
    <t>Gul Mirkan</t>
  </si>
  <si>
    <t>646.83</t>
  </si>
  <si>
    <t>774.00</t>
  </si>
  <si>
    <t>2021-07-07 22:18:14</t>
  </si>
  <si>
    <t>2021-07-09</t>
  </si>
  <si>
    <t>2188856</t>
  </si>
  <si>
    <t>兹沃勒康铂酒店及餐厅</t>
  </si>
  <si>
    <t>Willems Ronalda,Vlierhuis Leon</t>
  </si>
  <si>
    <t>606.97</t>
  </si>
  <si>
    <t>727.00</t>
  </si>
  <si>
    <t>2021-07-09 01:46:26</t>
  </si>
  <si>
    <t>2189137</t>
  </si>
  <si>
    <t>帝王海滨雷丽兹卡尔顿酒店</t>
  </si>
  <si>
    <t>Velazquez Jessica</t>
  </si>
  <si>
    <t>7389.73</t>
  </si>
  <si>
    <t>8832.00</t>
  </si>
  <si>
    <t>2021-07-09 10:29:31</t>
  </si>
  <si>
    <t>2189869</t>
  </si>
  <si>
    <t>Grand Brun</t>
  </si>
  <si>
    <t>Adamides Marios</t>
  </si>
  <si>
    <t>1579.69</t>
  </si>
  <si>
    <t>1888.00</t>
  </si>
  <si>
    <t>2021-07-09 17:20:22</t>
  </si>
  <si>
    <t>2190593</t>
  </si>
  <si>
    <t>蒂门多弗施特兰德玛丽蒂姆海景酒店</t>
  </si>
  <si>
    <t>Streuer Stefan,Streuer Irina,Streuer Doris,Streuer Sophia</t>
  </si>
  <si>
    <t>20678.20</t>
  </si>
  <si>
    <t>24714.00</t>
  </si>
  <si>
    <t>2021-07-09 22:31:42</t>
  </si>
  <si>
    <t>2021-07-10</t>
  </si>
  <si>
    <t>2190839</t>
  </si>
  <si>
    <t>圣胡安孔查万丽酒店</t>
  </si>
  <si>
    <t>Fisher Maurice tyrone</t>
  </si>
  <si>
    <t>8642.41</t>
  </si>
  <si>
    <t>10344.00</t>
  </si>
  <si>
    <t>2021-07-10 03:14:26</t>
  </si>
  <si>
    <t>2190964</t>
  </si>
  <si>
    <t>珀斯阿伦斯酒店</t>
  </si>
  <si>
    <t>Kneale Callan</t>
  </si>
  <si>
    <t>1295.86</t>
  </si>
  <si>
    <t>1551.00</t>
  </si>
  <si>
    <t>2021-07-10 08:25:05</t>
  </si>
  <si>
    <t>2191908</t>
  </si>
  <si>
    <t>冲绳岛丽思卡尔顿酒店</t>
  </si>
  <si>
    <t>Irie Ayana</t>
  </si>
  <si>
    <t>3593.49</t>
  </si>
  <si>
    <t>4301.00</t>
  </si>
  <si>
    <t>2021-07-10 19:50:49</t>
  </si>
  <si>
    <t>2021-07-11</t>
  </si>
  <si>
    <t>2192354</t>
  </si>
  <si>
    <t>奥佛兰公园喜来登会议酒店</t>
  </si>
  <si>
    <t>McWilliams Scott William</t>
  </si>
  <si>
    <t>823.90</t>
  </si>
  <si>
    <t>986.00</t>
  </si>
  <si>
    <t>2021-07-11 05:49:35</t>
  </si>
  <si>
    <t>2192722</t>
  </si>
  <si>
    <t>西北底特律 - 利沃尼亚假日酒店</t>
  </si>
  <si>
    <t>Santos Elizabeth Rosalie</t>
  </si>
  <si>
    <t>718.62</t>
  </si>
  <si>
    <t>860.00</t>
  </si>
  <si>
    <t>2021-07-11 13:49:01</t>
  </si>
  <si>
    <t>2192911</t>
  </si>
  <si>
    <t>新加坡圣淘沙湾W酒店</t>
  </si>
  <si>
    <t>Abwerzger Katrin</t>
  </si>
  <si>
    <t>2021-07-11 17:55:28</t>
  </si>
  <si>
    <t>2021-07-12</t>
  </si>
  <si>
    <t>2193345</t>
  </si>
  <si>
    <t>格兰德峡谷格兰德酒店</t>
  </si>
  <si>
    <t>Katz Aaron</t>
  </si>
  <si>
    <t>3850.44</t>
  </si>
  <si>
    <t>2021-07-12 08:31:28</t>
  </si>
  <si>
    <t>2021-07-13</t>
  </si>
  <si>
    <t>2194500</t>
  </si>
  <si>
    <t>哈里法克斯万豪港湾酒店</t>
  </si>
  <si>
    <t>Ellis Ronald Richard</t>
  </si>
  <si>
    <t>497.18</t>
  </si>
  <si>
    <t>595.00</t>
  </si>
  <si>
    <t>2021-07-13 00:29:35</t>
  </si>
  <si>
    <t>2194553</t>
  </si>
  <si>
    <t>喜来登圣胡安老城酒店</t>
  </si>
  <si>
    <t>Li Jinzhao,Cabo-Hervada Tomas</t>
  </si>
  <si>
    <t>6927.14</t>
  </si>
  <si>
    <t>8292.00</t>
  </si>
  <si>
    <t>2021-07-13 03:18:39</t>
  </si>
  <si>
    <t>2194634</t>
  </si>
  <si>
    <t>亚洲湖畔酒店</t>
  </si>
  <si>
    <t>CHO SANG HYUN</t>
  </si>
  <si>
    <t>905.57</t>
  </si>
  <si>
    <t>1084.00</t>
  </si>
  <si>
    <t>2021-07-13 07:56:45</t>
  </si>
  <si>
    <t>2021-07-14</t>
  </si>
  <si>
    <t>2195895</t>
  </si>
  <si>
    <t>曼哈顿金融区假日酒店</t>
  </si>
  <si>
    <t>Lin Adrienne</t>
  </si>
  <si>
    <t>2275.40</t>
  </si>
  <si>
    <t>2726.01</t>
  </si>
  <si>
    <t>2021-07-14 07:15:18</t>
  </si>
  <si>
    <t>2021-07-15</t>
  </si>
  <si>
    <t>2197270</t>
  </si>
  <si>
    <t>德斯廷万豪费尔菲尔德酒店</t>
  </si>
  <si>
    <t>TREVINO CRYSTAL</t>
  </si>
  <si>
    <t>6769.56</t>
  </si>
  <si>
    <t>8116.00</t>
  </si>
  <si>
    <t>2021-07-15 05:10:43</t>
  </si>
  <si>
    <t>2197655</t>
  </si>
  <si>
    <t>洛杉矶西部福朋喜来登酒店</t>
  </si>
  <si>
    <t>Smith Jason</t>
  </si>
  <si>
    <t>4762.71</t>
  </si>
  <si>
    <t>5710.00</t>
  </si>
  <si>
    <t>2021-07-15 12:38:32</t>
  </si>
  <si>
    <t>2197832</t>
  </si>
  <si>
    <t>首尔吴竹荘仁寺洞酒店</t>
  </si>
  <si>
    <t>JO DEUNG RAK</t>
  </si>
  <si>
    <t>244.39</t>
  </si>
  <si>
    <t>293.00</t>
  </si>
  <si>
    <t>2021-07-15 17:23:49</t>
  </si>
  <si>
    <t>2021-07-16</t>
  </si>
  <si>
    <t>2198799</t>
  </si>
  <si>
    <t>四皇后赌场酒店</t>
  </si>
  <si>
    <t>Mendez Richard Albert titusvido,Sanchez arita Claudia elvira</t>
  </si>
  <si>
    <t>2812.39</t>
  </si>
  <si>
    <t>3375.00</t>
  </si>
  <si>
    <t>2021-07-16 13:14:03</t>
  </si>
  <si>
    <t>2021-07-18</t>
  </si>
  <si>
    <t>2201078</t>
  </si>
  <si>
    <t>西尔泰酒店</t>
  </si>
  <si>
    <t>Kozhevnikov Denis</t>
  </si>
  <si>
    <t>3737.19</t>
  </si>
  <si>
    <t>4473.00</t>
  </si>
  <si>
    <t>2021-07-18 12:27:41</t>
  </si>
  <si>
    <t>2201330</t>
  </si>
  <si>
    <t>雷科莱托斯万豪AC酒店</t>
  </si>
  <si>
    <t>WU JUN</t>
  </si>
  <si>
    <t>2006.87</t>
  </si>
  <si>
    <t>2402.00</t>
  </si>
  <si>
    <t>2021-07-18 16:51:34</t>
  </si>
  <si>
    <t>2201409</t>
  </si>
  <si>
    <t>波士顿图克斯伯里/安多弗万豪唐普雷斯酒店</t>
  </si>
  <si>
    <t>Hunt Brittany,Cosic Damir</t>
  </si>
  <si>
    <t>2021-07-20</t>
  </si>
  <si>
    <t>3679.54</t>
  </si>
  <si>
    <t>4404.00</t>
  </si>
  <si>
    <t>2021-07-18 18:57:19</t>
  </si>
  <si>
    <t>2021-07-19</t>
  </si>
  <si>
    <t>2201643</t>
  </si>
  <si>
    <t>港景合作城市酒店</t>
  </si>
  <si>
    <t>KIM SEONMYEONG</t>
  </si>
  <si>
    <t>367.62</t>
  </si>
  <si>
    <t>440.00</t>
  </si>
  <si>
    <t>2021-07-19 00:13:54</t>
  </si>
  <si>
    <t>2201685</t>
  </si>
  <si>
    <t>加尔维斯顿福朋喜来登酒店</t>
  </si>
  <si>
    <t>Wennerstrom Larissa Louise</t>
  </si>
  <si>
    <t>4152.44</t>
  </si>
  <si>
    <t>4970.01</t>
  </si>
  <si>
    <t>2021-07-19 02:57:59</t>
  </si>
  <si>
    <t>2201713</t>
  </si>
  <si>
    <t>万豪多伦多密西沙加费尔菲尔德酒店</t>
  </si>
  <si>
    <t>Singh Paramjit</t>
  </si>
  <si>
    <t>949.13</t>
  </si>
  <si>
    <t>1136.00</t>
  </si>
  <si>
    <t>2021-07-19 06:26:25</t>
  </si>
  <si>
    <t>2201870</t>
  </si>
  <si>
    <t>圣克鲁斯梦之酒店</t>
  </si>
  <si>
    <t>kwon christopher</t>
  </si>
  <si>
    <t>3909.30</t>
  </si>
  <si>
    <t>4679.00</t>
  </si>
  <si>
    <t>2021-07-19 11:40:58</t>
  </si>
  <si>
    <t>2202105</t>
  </si>
  <si>
    <t>莫锡帕特拉码头酒店</t>
  </si>
  <si>
    <t>MARINI ATHANASIA</t>
  </si>
  <si>
    <t>1362.70</t>
  </si>
  <si>
    <t>1631.00</t>
  </si>
  <si>
    <t>2021-07-19 16:18:23</t>
  </si>
  <si>
    <t>2202361</t>
  </si>
  <si>
    <t>诺曼夏洛特湖喜来登福朋酒店</t>
  </si>
  <si>
    <t>Delk Marquera</t>
  </si>
  <si>
    <t>2044.47</t>
  </si>
  <si>
    <t>2447.00</t>
  </si>
  <si>
    <t>2021-07-19 21:05:08</t>
  </si>
  <si>
    <t>2202557</t>
  </si>
  <si>
    <t>坦帕湾威斯汀酒店</t>
  </si>
  <si>
    <t>Davis Justen,Johnson Dahlia</t>
  </si>
  <si>
    <t>2745.45</t>
  </si>
  <si>
    <t>3286.00</t>
  </si>
  <si>
    <t>2021-07-20 00:20:37</t>
  </si>
  <si>
    <t>2202713</t>
  </si>
  <si>
    <t>劳德代尔堡海滩皇宫套房酒店</t>
  </si>
  <si>
    <t>Watson Kyle joseph</t>
  </si>
  <si>
    <t>1387.25</t>
  </si>
  <si>
    <t>1658.00</t>
  </si>
  <si>
    <t>2021-07-20 09:56:26</t>
  </si>
  <si>
    <t>2202735</t>
  </si>
  <si>
    <t>波士顿俱乐部住宅酒店</t>
  </si>
  <si>
    <t>Blair Sofia Ainsley</t>
  </si>
  <si>
    <t>5067.06</t>
  </si>
  <si>
    <t>6056.00</t>
  </si>
  <si>
    <t>2021-07-20 10:18:30</t>
  </si>
  <si>
    <t>2202805</t>
  </si>
  <si>
    <t>水皇宫酒店</t>
  </si>
  <si>
    <t>Noh Juhyung</t>
  </si>
  <si>
    <t>597.40</t>
  </si>
  <si>
    <t>714.00</t>
  </si>
  <si>
    <t>2021-07-20 11:33:22</t>
  </si>
  <si>
    <t>2203107</t>
  </si>
  <si>
    <t>仰光美利亚酒店</t>
  </si>
  <si>
    <t>KANG JIANWEN</t>
  </si>
  <si>
    <t>3818.70</t>
  </si>
  <si>
    <t>4564.00</t>
  </si>
  <si>
    <t>2021-07-20 16:43:24</t>
  </si>
  <si>
    <t>2021-07-21</t>
  </si>
  <si>
    <t>2203785</t>
  </si>
  <si>
    <t>慕尼黑城市中心万怡酒店</t>
  </si>
  <si>
    <t>CHAN YIU CHO,LEE TAT CHEONG</t>
  </si>
  <si>
    <t>1639.84</t>
  </si>
  <si>
    <t>1962.00</t>
  </si>
  <si>
    <t>2021-07-21 04:01:57</t>
  </si>
  <si>
    <t>2203789</t>
  </si>
  <si>
    <t>基恩市中心万豪酒店旗下万豪费尔菲尔德酒店</t>
  </si>
  <si>
    <t>Henderson Rodney E.</t>
  </si>
  <si>
    <t>2489.01</t>
  </si>
  <si>
    <t>2978.00</t>
  </si>
  <si>
    <t>-2977</t>
  </si>
  <si>
    <t>-2489</t>
  </si>
  <si>
    <t>2021-07-21 04:35:03</t>
  </si>
  <si>
    <t>2203947</t>
  </si>
  <si>
    <t>Moir Brian Ross</t>
  </si>
  <si>
    <t>2058.58</t>
  </si>
  <si>
    <t>2463.00</t>
  </si>
  <si>
    <t>2021-07-21 10:10:16</t>
  </si>
  <si>
    <t>2204198</t>
  </si>
  <si>
    <t>McMillan Ashley</t>
  </si>
  <si>
    <t>428.77</t>
  </si>
  <si>
    <t>513.00</t>
  </si>
  <si>
    <t>2021-07-21 13:30:55</t>
  </si>
  <si>
    <t>2204751</t>
  </si>
  <si>
    <t>福朋喜来登酒店俄克拉何马城鹌鹑泉店</t>
  </si>
  <si>
    <t>Mangan Joseph</t>
  </si>
  <si>
    <t>1714.23</t>
  </si>
  <si>
    <t>2051.00</t>
  </si>
  <si>
    <t>2021-07-21 23:34:59</t>
  </si>
  <si>
    <t>2204790</t>
  </si>
  <si>
    <t>亚特兰大北市区威斯汀酒店</t>
  </si>
  <si>
    <t>Taylor Joel</t>
  </si>
  <si>
    <t>5208.75</t>
  </si>
  <si>
    <t>6250.00</t>
  </si>
  <si>
    <t>2021-07-22 05:46:33</t>
  </si>
  <si>
    <t>2205200</t>
  </si>
  <si>
    <t>傲途格精选巴登-巴登房客酒店</t>
  </si>
  <si>
    <t>Neuenfeldt  Sophie</t>
  </si>
  <si>
    <t>1309.27</t>
  </si>
  <si>
    <t>1571.00</t>
  </si>
  <si>
    <t>2021-07-22 14:35:57</t>
  </si>
  <si>
    <t>2205595</t>
  </si>
  <si>
    <t>凤凰格兰岱尔温泉万丽酒店</t>
  </si>
  <si>
    <t>Madden Garrett</t>
  </si>
  <si>
    <t>998.41</t>
  </si>
  <si>
    <t>1198.00</t>
  </si>
  <si>
    <t>2021-07-22 20:18:34</t>
  </si>
  <si>
    <t>2205925</t>
  </si>
  <si>
    <t>登顿万怡酒店</t>
  </si>
  <si>
    <t>pleasant nathan</t>
  </si>
  <si>
    <t>2011.26</t>
  </si>
  <si>
    <t>2411.00</t>
  </si>
  <si>
    <t>2021-07-23 04:56:40</t>
  </si>
  <si>
    <t>2205930</t>
  </si>
  <si>
    <t>纽约中央公园艾美酒店</t>
  </si>
  <si>
    <t>Varanini Jennifer</t>
  </si>
  <si>
    <t>5625.01</t>
  </si>
  <si>
    <t>6743.00</t>
  </si>
  <si>
    <t>2021-07-23 05:40:30</t>
  </si>
  <si>
    <t>2206003</t>
  </si>
  <si>
    <t>Rundell Jared</t>
  </si>
  <si>
    <t>2052.13</t>
  </si>
  <si>
    <t>2460.00</t>
  </si>
  <si>
    <t>2021-07-23 09:21:20</t>
  </si>
  <si>
    <t>2206140</t>
  </si>
  <si>
    <t>Torres Noel Alben</t>
  </si>
  <si>
    <t>444.63</t>
  </si>
  <si>
    <t>533.00</t>
  </si>
  <si>
    <t>2021-07-23 11:53:35</t>
  </si>
  <si>
    <t>2206174</t>
  </si>
  <si>
    <t>奥图汽车旅馆</t>
  </si>
  <si>
    <t>Glynn Alan</t>
  </si>
  <si>
    <t>994.37</t>
  </si>
  <si>
    <t>1192.00</t>
  </si>
  <si>
    <t>2021-07-23 12:30:22</t>
  </si>
  <si>
    <t>2206180</t>
  </si>
  <si>
    <t>西雅图埃弗里特/慕基特奥万豪唐普雷斯酒店</t>
  </si>
  <si>
    <t>Guttler Suzy</t>
  </si>
  <si>
    <t>2582.68</t>
  </si>
  <si>
    <t>3096.00</t>
  </si>
  <si>
    <t>2021-07-23 12:33:14</t>
  </si>
  <si>
    <t>2206303</t>
  </si>
  <si>
    <t>Huff Angelique Monique</t>
  </si>
  <si>
    <t>2417.51</t>
  </si>
  <si>
    <t>2898.00</t>
  </si>
  <si>
    <t>2021-07-23 14:12:18</t>
  </si>
  <si>
    <t>2206401</t>
  </si>
  <si>
    <t>阿格拉丽笙酒店</t>
  </si>
  <si>
    <t>Khan Faisal,Begum Syeda Noor Unnisa</t>
  </si>
  <si>
    <t>478.83</t>
  </si>
  <si>
    <t>574.00</t>
  </si>
  <si>
    <t>2021-07-23 15:54:04</t>
  </si>
  <si>
    <t>2206473</t>
  </si>
  <si>
    <t>Esebor Eugena</t>
  </si>
  <si>
    <t>1288.84</t>
  </si>
  <si>
    <t>1545.00</t>
  </si>
  <si>
    <t>2021-07-23 16:53:38</t>
  </si>
  <si>
    <t>2206480</t>
  </si>
  <si>
    <t>安那翰园林市万豪三角洲酒店</t>
  </si>
  <si>
    <t>Truong Vincent</t>
  </si>
  <si>
    <t>4538.88</t>
  </si>
  <si>
    <t>5441.00</t>
  </si>
  <si>
    <t>2021-07-23 17:00:35</t>
  </si>
  <si>
    <t>2206653</t>
  </si>
  <si>
    <t>巴耶利峇寰庭商旅酒店</t>
  </si>
  <si>
    <t>Alagam Ravin</t>
  </si>
  <si>
    <t>462.98</t>
  </si>
  <si>
    <t>555.00</t>
  </si>
  <si>
    <t>2021-07-23 19:25:09</t>
  </si>
  <si>
    <t>2206998</t>
  </si>
  <si>
    <t>魁北克蒙特布朗威斯汀度假村及水疗中心</t>
  </si>
  <si>
    <t>Dupuis Bruemmer Renee Jade</t>
  </si>
  <si>
    <t>1758.49</t>
  </si>
  <si>
    <t>2108.00</t>
  </si>
  <si>
    <t>2021-07-24 00:39:34</t>
  </si>
  <si>
    <t>2207021</t>
  </si>
  <si>
    <t>济州岛M Stay住宿酒店</t>
  </si>
  <si>
    <t>WANG ZILIN</t>
  </si>
  <si>
    <t>246.92</t>
  </si>
  <si>
    <t>296.00</t>
  </si>
  <si>
    <t>2021-07-24 01:09:23</t>
  </si>
  <si>
    <t>2207022</t>
  </si>
  <si>
    <t>欧洲之星马德里酒店</t>
  </si>
  <si>
    <t>Gonzalez rodriguez Estefania</t>
  </si>
  <si>
    <t>367.05</t>
  </si>
  <si>
    <t>2021-07-24 01:10:09</t>
  </si>
  <si>
    <t>2207069</t>
  </si>
  <si>
    <t>拉普绕101号卧室酒店</t>
  </si>
  <si>
    <t>PISSAPHAN PUNYISA</t>
  </si>
  <si>
    <t>122.00</t>
  </si>
  <si>
    <t>146.00</t>
  </si>
  <si>
    <t>2021-07-24 04:05:50</t>
  </si>
  <si>
    <t>2207078</t>
  </si>
  <si>
    <t>首尔时代广场万怡酒店</t>
  </si>
  <si>
    <t>lee sunyoung</t>
  </si>
  <si>
    <t>2548.58</t>
  </si>
  <si>
    <t>3050.00</t>
  </si>
  <si>
    <t>2021-07-24 05:09:58</t>
  </si>
  <si>
    <t>2207168</t>
  </si>
  <si>
    <t>525.59</t>
  </si>
  <si>
    <t>629.00</t>
  </si>
  <si>
    <t>2021-07-24 09:03:31</t>
  </si>
  <si>
    <t>2207255</t>
  </si>
  <si>
    <t>万豪村奥兰多布埃纳维斯塔湖春季山丘套房万豪酒店</t>
  </si>
  <si>
    <t>PLAZA LAETITIA</t>
  </si>
  <si>
    <t>3225.42</t>
  </si>
  <si>
    <t>3860.00</t>
  </si>
  <si>
    <t>2021-07-24 10:57:32</t>
  </si>
  <si>
    <t>2207256</t>
  </si>
  <si>
    <t>堪培拉西部酒店</t>
  </si>
  <si>
    <t>White Bronte</t>
  </si>
  <si>
    <t>481.31</t>
  </si>
  <si>
    <t>576.00</t>
  </si>
  <si>
    <t>2021-07-24 10:58:53</t>
  </si>
  <si>
    <t>2207257</t>
  </si>
  <si>
    <t>帆布旅舍</t>
  </si>
  <si>
    <t>Ryu seonhwa</t>
  </si>
  <si>
    <t>155.42</t>
  </si>
  <si>
    <t>186.00</t>
  </si>
  <si>
    <t>2021-07-24 11:01:05</t>
  </si>
  <si>
    <t>2207650</t>
  </si>
  <si>
    <t>法兰克福莱昂纳多皇家酒店</t>
  </si>
  <si>
    <t>Zaehringer Michael</t>
  </si>
  <si>
    <t>300.82</t>
  </si>
  <si>
    <t>360.00</t>
  </si>
  <si>
    <t>2021-07-24 18:27:24</t>
  </si>
  <si>
    <t>2207856</t>
  </si>
  <si>
    <t>Lu Anna</t>
  </si>
  <si>
    <t>5317.76</t>
  </si>
  <si>
    <t>6364.00</t>
  </si>
  <si>
    <t>2021-07-24 21:56:36</t>
  </si>
  <si>
    <t>2207963</t>
  </si>
  <si>
    <t>五角大楼城丽思卡尔顿酒店</t>
  </si>
  <si>
    <t>Richardson Peggy</t>
  </si>
  <si>
    <t>4585.77</t>
  </si>
  <si>
    <t>5488.00</t>
  </si>
  <si>
    <t>2021-07-24 23:50:23</t>
  </si>
  <si>
    <t>2208023</t>
  </si>
  <si>
    <t>瓦索维康铂酒店/华沙</t>
  </si>
  <si>
    <t>Gaponenko Olena</t>
  </si>
  <si>
    <t>573.22</t>
  </si>
  <si>
    <t>686.00</t>
  </si>
  <si>
    <t>2021-07-25 02:29:37</t>
  </si>
  <si>
    <t>2208039</t>
  </si>
  <si>
    <t>路易斯威尔市区万怡酒店</t>
  </si>
  <si>
    <t>Ling Chace,Hoover Autumn</t>
  </si>
  <si>
    <t>564.03</t>
  </si>
  <si>
    <t>675.00</t>
  </si>
  <si>
    <t>2021-07-25 04:13:07</t>
  </si>
  <si>
    <t>2208051</t>
  </si>
  <si>
    <t>Giannoni Marco</t>
  </si>
  <si>
    <t>368.50</t>
  </si>
  <si>
    <t>441.00</t>
  </si>
  <si>
    <t>2021-07-25 05:50:27</t>
  </si>
  <si>
    <t>2208195</t>
  </si>
  <si>
    <t>首尔东大门广场JW万豪酒店</t>
  </si>
  <si>
    <t>Gil Yuri</t>
  </si>
  <si>
    <t>1336.96</t>
  </si>
  <si>
    <t>1600.00</t>
  </si>
  <si>
    <t>2021-07-25 11:03:25</t>
  </si>
  <si>
    <t>2208196</t>
  </si>
  <si>
    <t>庆州 Lahan Select 酒店</t>
  </si>
  <si>
    <t>SON HYUNKI,HAN MYOUNG SOON</t>
  </si>
  <si>
    <t>2021-07-25 11:06:54</t>
  </si>
  <si>
    <t>2208209</t>
  </si>
  <si>
    <t>大和旅馆</t>
  </si>
  <si>
    <t>cheng hong chua,cheng hong chua</t>
  </si>
  <si>
    <t>279.93</t>
  </si>
  <si>
    <t>335.00</t>
  </si>
  <si>
    <t>2021-07-25 11:24:54</t>
  </si>
  <si>
    <t>2208220</t>
  </si>
  <si>
    <t>MYSTAYS 五反田酒店</t>
  </si>
  <si>
    <t>KAWAKAMI MASAFUMI</t>
  </si>
  <si>
    <t>245.67</t>
  </si>
  <si>
    <t>294.00</t>
  </si>
  <si>
    <t>2021-07-25 11:37:51</t>
  </si>
  <si>
    <t>2208237</t>
  </si>
  <si>
    <t>LEE GYU JIN,ju kyungmin</t>
  </si>
  <si>
    <t>436.18</t>
  </si>
  <si>
    <t>522.00</t>
  </si>
  <si>
    <t>2021-07-25 12:02:14</t>
  </si>
  <si>
    <t>2208282</t>
  </si>
  <si>
    <t>济州岛卡尔酒店</t>
  </si>
  <si>
    <t>Joung Minsu</t>
  </si>
  <si>
    <t>482.98</t>
  </si>
  <si>
    <t>578.00</t>
  </si>
  <si>
    <t>2021-07-25 13:09:04</t>
  </si>
  <si>
    <t>2208386</t>
  </si>
  <si>
    <t>帕拉多克斯酒店</t>
  </si>
  <si>
    <t>Bradley Kim</t>
  </si>
  <si>
    <t>5239.21</t>
  </si>
  <si>
    <t>6270.00</t>
  </si>
  <si>
    <t>2021-07-25 15:51:38</t>
  </si>
  <si>
    <t>2208394</t>
  </si>
  <si>
    <t xml:space="preserve">古尔冈铂尔曼中央公园酒店  </t>
  </si>
  <si>
    <t>SINGH SAHINI</t>
  </si>
  <si>
    <t>1232.51</t>
  </si>
  <si>
    <t>1475.00</t>
  </si>
  <si>
    <t>2021-07-25 16:03:38</t>
  </si>
  <si>
    <t>2208420</t>
  </si>
  <si>
    <t>卡斯皮亚酒店</t>
  </si>
  <si>
    <t>Patel Meet,TRIKMANI NISHI</t>
  </si>
  <si>
    <t>172.13</t>
  </si>
  <si>
    <t>206.00</t>
  </si>
  <si>
    <t>2021-07-25 16:29:18</t>
  </si>
  <si>
    <t>2208473</t>
  </si>
  <si>
    <t>济州城市岛酒店</t>
  </si>
  <si>
    <t>KANG MINHO,BAE SunYul</t>
  </si>
  <si>
    <t>211.41</t>
  </si>
  <si>
    <t>253.00</t>
  </si>
  <si>
    <t>2021-07-25 17:55:34</t>
  </si>
  <si>
    <t>2208550</t>
  </si>
  <si>
    <t>京都新都酒店</t>
  </si>
  <si>
    <t>xu aihua</t>
  </si>
  <si>
    <t>334.24</t>
  </si>
  <si>
    <t>400.00</t>
  </si>
  <si>
    <t>2021-07-25 19:44:31</t>
  </si>
  <si>
    <t>2208616</t>
  </si>
  <si>
    <t>济州苏荷素度假村</t>
  </si>
  <si>
    <t>kim se hoon</t>
  </si>
  <si>
    <t>533.11</t>
  </si>
  <si>
    <t>638.00</t>
  </si>
  <si>
    <t>2021-07-25 20:53:10</t>
  </si>
  <si>
    <t>2208645</t>
  </si>
  <si>
    <t>卡尔加里Delta南部酒店</t>
  </si>
  <si>
    <t>YU MINGHAO</t>
  </si>
  <si>
    <t>621.69</t>
  </si>
  <si>
    <t>744.00</t>
  </si>
  <si>
    <t>2021-07-25 21:22:48</t>
  </si>
  <si>
    <t>2208683</t>
  </si>
  <si>
    <t>FUSHIMI MITSUAKI</t>
  </si>
  <si>
    <t>2021-07-25 21:55:43</t>
  </si>
  <si>
    <t>2208710</t>
  </si>
  <si>
    <t>帕诺海滩中央劳德代尔堡旅居酒店</t>
  </si>
  <si>
    <t>bazil lana</t>
  </si>
  <si>
    <t>951.75</t>
  </si>
  <si>
    <t>1139.00</t>
  </si>
  <si>
    <t>2021-07-25 22:32:43</t>
  </si>
  <si>
    <t>2208712</t>
  </si>
  <si>
    <t>巴塞罗塞维利亚雷纳西门图酒店</t>
  </si>
  <si>
    <t>Garcia Alvaro,Vaquero Rocio</t>
  </si>
  <si>
    <t>1171.51</t>
  </si>
  <si>
    <t>1402.00</t>
  </si>
  <si>
    <t>2021-07-25 22:33:13</t>
  </si>
  <si>
    <t>2208715</t>
  </si>
  <si>
    <t>休斯顿马奎斯万豪酒店</t>
  </si>
  <si>
    <t>Ortega Michael</t>
  </si>
  <si>
    <t>4056.00</t>
  </si>
  <si>
    <t>4854.00</t>
  </si>
  <si>
    <t>2021-07-25 22:40:39</t>
  </si>
  <si>
    <t>2208720</t>
  </si>
  <si>
    <t>万格尊贵酒店</t>
  </si>
  <si>
    <t>Edmund Koh Kok Wah</t>
  </si>
  <si>
    <t>794.66</t>
  </si>
  <si>
    <t>951.00</t>
  </si>
  <si>
    <t>2021-07-25 22:46:42</t>
  </si>
  <si>
    <t>2208784</t>
  </si>
  <si>
    <t>毕加索酒店</t>
  </si>
  <si>
    <t>Lee Jiwon</t>
  </si>
  <si>
    <t>380.20</t>
  </si>
  <si>
    <t>455.00</t>
  </si>
  <si>
    <t>2021-07-26 01:13:37</t>
  </si>
  <si>
    <t>2208789</t>
  </si>
  <si>
    <t>莫朗酒店</t>
  </si>
  <si>
    <t>Visser Noelle</t>
  </si>
  <si>
    <t>310.84</t>
  </si>
  <si>
    <t>372.00</t>
  </si>
  <si>
    <t>2021-07-26 01:38:14</t>
  </si>
  <si>
    <t>2208790</t>
  </si>
  <si>
    <t>波托马克米尔斯伍德布里奇万怡酒店</t>
  </si>
  <si>
    <t>Fleenor II Walter Raymond</t>
  </si>
  <si>
    <t>3398.39</t>
  </si>
  <si>
    <t>4067.00</t>
  </si>
  <si>
    <t>2021-07-26 01:44:21</t>
  </si>
  <si>
    <t>2208793</t>
  </si>
  <si>
    <t>苏黎世喜来登酒店</t>
  </si>
  <si>
    <t>Rawel Jacob</t>
  </si>
  <si>
    <t>2229.38</t>
  </si>
  <si>
    <t>2668.00</t>
  </si>
  <si>
    <t>2021-07-26 01:54:39</t>
  </si>
  <si>
    <t>2208801</t>
  </si>
  <si>
    <t>正大远景宾馆</t>
  </si>
  <si>
    <t>Humpert Christopher M</t>
  </si>
  <si>
    <t>830.59</t>
  </si>
  <si>
    <t>994.00</t>
  </si>
  <si>
    <t>2021-07-26 03:01:29</t>
  </si>
  <si>
    <t>2208810</t>
  </si>
  <si>
    <t>喜来登阿斯隆酒店</t>
  </si>
  <si>
    <t>O Grady Ian,OGrady Katherine</t>
  </si>
  <si>
    <t>1938.59</t>
  </si>
  <si>
    <t>2320.00</t>
  </si>
  <si>
    <t>2021-07-26 04:09:14</t>
  </si>
  <si>
    <t>2208824</t>
  </si>
  <si>
    <t>巴塞罗那殖民酒店</t>
  </si>
  <si>
    <t>Espelt hernandez LAURA</t>
  </si>
  <si>
    <t>533.95</t>
  </si>
  <si>
    <t>639.00</t>
  </si>
  <si>
    <t>2021-07-26 05:24:39</t>
  </si>
  <si>
    <t>2208829</t>
  </si>
  <si>
    <t>665.97</t>
  </si>
  <si>
    <t>797.00</t>
  </si>
  <si>
    <t>2021-07-26 05:45:09</t>
  </si>
  <si>
    <t>2208890</t>
  </si>
  <si>
    <t>欧文斯伯勒费尔菲尔德酒店</t>
  </si>
  <si>
    <t>texter keith</t>
  </si>
  <si>
    <t>787.14</t>
  </si>
  <si>
    <t>942.00</t>
  </si>
  <si>
    <t>2021-07-26 09:04:50</t>
  </si>
  <si>
    <t>2208959</t>
  </si>
  <si>
    <t>吉隆坡布特拉再也艾美酒店</t>
  </si>
  <si>
    <t>ab Rahman Abdul shafie</t>
  </si>
  <si>
    <t>493.84</t>
  </si>
  <si>
    <t>591.00</t>
  </si>
  <si>
    <t>2021-07-26 10:33:38</t>
  </si>
  <si>
    <t>2209270</t>
  </si>
  <si>
    <t>旧金山机场威斯汀酒店</t>
  </si>
  <si>
    <t>WANG MEIHONG,Huang Yukai</t>
  </si>
  <si>
    <t>883.23</t>
  </si>
  <si>
    <t>1057.00</t>
  </si>
  <si>
    <t>2021-07-26 17:35:15</t>
  </si>
  <si>
    <t>2209291</t>
  </si>
  <si>
    <t>驿三新罗舒泰酒店</t>
  </si>
  <si>
    <t>Shin Minji</t>
  </si>
  <si>
    <t>1902.66</t>
  </si>
  <si>
    <t>2277.00</t>
  </si>
  <si>
    <t>2021-07-26 18:00:25</t>
  </si>
  <si>
    <t>2209409</t>
  </si>
  <si>
    <t>Mehra Gaurav</t>
  </si>
  <si>
    <t>2559.44</t>
  </si>
  <si>
    <t>3063.00</t>
  </si>
  <si>
    <t>2021-07-26 20:46:51</t>
  </si>
  <si>
    <t>2209427</t>
  </si>
  <si>
    <t>圣殿酒吧酒店</t>
  </si>
  <si>
    <t>Molloy Paul Joseph</t>
  </si>
  <si>
    <t>1082.94</t>
  </si>
  <si>
    <t>1296.00</t>
  </si>
  <si>
    <t>2021-07-26 21:29:41</t>
  </si>
  <si>
    <t>2209608</t>
  </si>
  <si>
    <t>2725.95</t>
  </si>
  <si>
    <t>3265.00</t>
  </si>
  <si>
    <t>2021-07-27 09:58:35</t>
  </si>
  <si>
    <t>2209668</t>
  </si>
  <si>
    <t>K首尔酒店</t>
  </si>
  <si>
    <t>heo hwado</t>
  </si>
  <si>
    <t>777.29</t>
  </si>
  <si>
    <t>931.00</t>
  </si>
  <si>
    <t>2021-07-27 11:30:15</t>
  </si>
  <si>
    <t>2209915</t>
  </si>
  <si>
    <t>大宏酒店</t>
  </si>
  <si>
    <t>YOW TOH GEE</t>
  </si>
  <si>
    <t>296.39</t>
  </si>
  <si>
    <t>355.00</t>
  </si>
  <si>
    <t>2021-07-27 16:39:31</t>
  </si>
  <si>
    <t>2209959</t>
  </si>
  <si>
    <t>新加坡码头酒店-西海岸</t>
  </si>
  <si>
    <t>WU YIBO,WU MENGHAO</t>
  </si>
  <si>
    <t>521.81</t>
  </si>
  <si>
    <t>625.00</t>
  </si>
  <si>
    <t>2021-07-27 17:25:41</t>
  </si>
  <si>
    <t>2209985</t>
  </si>
  <si>
    <t>休伊特甲子园酒店</t>
  </si>
  <si>
    <t>TABUCHI KAYO</t>
  </si>
  <si>
    <t>948.45</t>
  </si>
  <si>
    <t>2021-07-27 17:41:18</t>
  </si>
  <si>
    <t>2210221</t>
  </si>
  <si>
    <t>MYSTAYS 蒲田酒店</t>
  </si>
  <si>
    <t>HIRATA SHINICHI</t>
  </si>
  <si>
    <t>268.00</t>
  </si>
  <si>
    <t>321.00</t>
  </si>
  <si>
    <t>2021-07-27 20:52:35</t>
  </si>
  <si>
    <t>2210225</t>
  </si>
  <si>
    <t xml:space="preserve">莫斯科谢列梅捷沃机场喜来登酒店 </t>
  </si>
  <si>
    <t>LI ZHIQUN</t>
  </si>
  <si>
    <t>713.00</t>
  </si>
  <si>
    <t>854.00</t>
  </si>
  <si>
    <t>2021-07-27 20:55:48</t>
  </si>
  <si>
    <t>2210349</t>
  </si>
  <si>
    <t>Antoine  Rose,Jamero Fredeline</t>
  </si>
  <si>
    <t>968.48</t>
  </si>
  <si>
    <t>1160.00</t>
  </si>
  <si>
    <t>2021-07-27 22:03:15</t>
  </si>
  <si>
    <t>2210351</t>
  </si>
  <si>
    <t>巴吞鲁日齐根居家酒店</t>
  </si>
  <si>
    <t>Degeyter Naomie</t>
  </si>
  <si>
    <t>1055.31</t>
  </si>
  <si>
    <t>1264.00</t>
  </si>
  <si>
    <t>2021-07-27 22:05:36</t>
  </si>
  <si>
    <t>2210456</t>
  </si>
  <si>
    <t>Promjuk Suttida</t>
  </si>
  <si>
    <t>190.36</t>
  </si>
  <si>
    <t>228.00</t>
  </si>
  <si>
    <t>2021-07-27 23:30:28</t>
  </si>
  <si>
    <t>2210492</t>
  </si>
  <si>
    <t>休斯顿盖乐瑞皇冠假日酒店</t>
  </si>
  <si>
    <t>Tanner Ciara Brooke,Pretorius Willem</t>
  </si>
  <si>
    <t>1996.25</t>
  </si>
  <si>
    <t>2391.00</t>
  </si>
  <si>
    <t>2021-07-28 00:02:45</t>
  </si>
  <si>
    <t>2210568</t>
  </si>
  <si>
    <t>喜来登米兰雄伟黛安娜酒店</t>
  </si>
  <si>
    <t>Saenkhomor Sompong</t>
  </si>
  <si>
    <t>3732.06</t>
  </si>
  <si>
    <t>4453.00</t>
  </si>
  <si>
    <t>2021-07-28 02:32:39</t>
  </si>
  <si>
    <t>2210569</t>
  </si>
  <si>
    <t>丽笙蓝标什切青酒店</t>
  </si>
  <si>
    <t>overmeer angela</t>
  </si>
  <si>
    <t>1652.73</t>
  </si>
  <si>
    <t>1972.00</t>
  </si>
  <si>
    <t>2021-07-28 02:35:33</t>
  </si>
  <si>
    <t>2210583</t>
  </si>
  <si>
    <t>威尼斯梅斯特A&amp;O酒店</t>
  </si>
  <si>
    <t>Tuymans Sanne</t>
  </si>
  <si>
    <t>268.19</t>
  </si>
  <si>
    <t>320.00</t>
  </si>
  <si>
    <t>2021-07-28 03:25:19</t>
  </si>
  <si>
    <t>2210817</t>
  </si>
  <si>
    <t>万豪斯普林希尔匹兹堡贝克瑞广场套房酒店</t>
  </si>
  <si>
    <t>Ozkaritz Astigarraga Josu</t>
  </si>
  <si>
    <t>852.35</t>
  </si>
  <si>
    <t>1017.00</t>
  </si>
  <si>
    <t>2021-07-28 10:32:06</t>
  </si>
  <si>
    <t>2210883</t>
  </si>
  <si>
    <t>安卡拉丽笙蓝标酒店</t>
  </si>
  <si>
    <t>ZHANG DIHUANG</t>
  </si>
  <si>
    <t>370.44</t>
  </si>
  <si>
    <t>442.00</t>
  </si>
  <si>
    <t>2021-07-28 11:32:33</t>
  </si>
  <si>
    <t>2211432</t>
  </si>
  <si>
    <t>首尔华美达安可酒店</t>
  </si>
  <si>
    <t>seo kyuchul</t>
  </si>
  <si>
    <t>330.21</t>
  </si>
  <si>
    <t>394.00</t>
  </si>
  <si>
    <t>2021-07-28 18:06:48</t>
  </si>
  <si>
    <t>2211537</t>
  </si>
  <si>
    <t>纳什维尔青山万怡酒店</t>
  </si>
  <si>
    <t>Maestas Cassidy</t>
  </si>
  <si>
    <t>883.36</t>
  </si>
  <si>
    <t>1054.00</t>
  </si>
  <si>
    <t>2021-07-28 18:44:31</t>
  </si>
  <si>
    <t>2211569</t>
  </si>
  <si>
    <t>阿布扎比雅乐轩酒店</t>
  </si>
  <si>
    <t>Perez Raquel</t>
  </si>
  <si>
    <t>348.65</t>
  </si>
  <si>
    <t>416.00</t>
  </si>
  <si>
    <t>2021-07-28 18:58:07</t>
  </si>
  <si>
    <t>2211971</t>
  </si>
  <si>
    <t>万豪夏洛特麦修斯 Fairfield Inn &amp; Suites 酒店</t>
  </si>
  <si>
    <t>Madayag Oliver</t>
  </si>
  <si>
    <t>577.45</t>
  </si>
  <si>
    <t>689.00</t>
  </si>
  <si>
    <t>2021-07-28 21:12:44</t>
  </si>
  <si>
    <t>2212194</t>
  </si>
  <si>
    <t>Glass-Colvin Joseph</t>
  </si>
  <si>
    <t>1257.99</t>
  </si>
  <si>
    <t>1501.00</t>
  </si>
  <si>
    <t>2021-07-28 23:30:58</t>
  </si>
  <si>
    <t>2212219</t>
  </si>
  <si>
    <t>格林贝酒店</t>
  </si>
  <si>
    <t>Tarascio Debra</t>
  </si>
  <si>
    <t>4039.64</t>
  </si>
  <si>
    <t>4820.00</t>
  </si>
  <si>
    <t>2021-07-29 00:00:19</t>
  </si>
  <si>
    <t>2212278</t>
  </si>
  <si>
    <t>巴登巴登莱昂纳多皇家酒店</t>
  </si>
  <si>
    <t>Van den berg Johan</t>
  </si>
  <si>
    <t>978.06</t>
  </si>
  <si>
    <t>1167.00</t>
  </si>
  <si>
    <t>2021-07-29 01:57:06</t>
  </si>
  <si>
    <t>2212290</t>
  </si>
  <si>
    <t xml:space="preserve">迪拜市中心福朋喜来登酒店 </t>
  </si>
  <si>
    <t>PARK SUNHONG</t>
  </si>
  <si>
    <t>214.83</t>
  </si>
  <si>
    <t>257.00</t>
  </si>
  <si>
    <t>2021-07-29 02:02:26</t>
  </si>
  <si>
    <t>2212324</t>
  </si>
  <si>
    <t>喀山万怡酒店</t>
  </si>
  <si>
    <t>Mozgovaia Margarita</t>
  </si>
  <si>
    <t>972.15</t>
  </si>
  <si>
    <t>1163.00</t>
  </si>
  <si>
    <t>2021-07-29 04:30:31</t>
  </si>
  <si>
    <t>2212444</t>
  </si>
  <si>
    <t>Lee Hyungmin</t>
  </si>
  <si>
    <t>1433.57</t>
  </si>
  <si>
    <t>1715.00</t>
  </si>
  <si>
    <t>2021-07-29 08:46:43</t>
  </si>
  <si>
    <t>2212460</t>
  </si>
  <si>
    <t>阿提绅D.C.酒店 - 傲途格精选酒店</t>
  </si>
  <si>
    <t>nimnicht mark steven</t>
  </si>
  <si>
    <t>570.08</t>
  </si>
  <si>
    <t>682.00</t>
  </si>
  <si>
    <t>2021-07-29 09:05:31</t>
  </si>
  <si>
    <t>2212544</t>
  </si>
  <si>
    <t>鹈鹕山度假村</t>
  </si>
  <si>
    <t>Podell Gregory</t>
  </si>
  <si>
    <t>6418.88</t>
  </si>
  <si>
    <t>7679.00</t>
  </si>
  <si>
    <t>2021-07-29 10:46:58</t>
  </si>
  <si>
    <t>2212834</t>
  </si>
  <si>
    <t>奥兰多北喜来登酒店</t>
  </si>
  <si>
    <t>Cooks Antwaun,Swindell Gary</t>
  </si>
  <si>
    <t>824.20</t>
  </si>
  <si>
    <t>2021-07-29 18:36:35</t>
  </si>
  <si>
    <t>2212848</t>
  </si>
  <si>
    <t>Kruth Ben</t>
  </si>
  <si>
    <t>329.34</t>
  </si>
  <si>
    <t>2021-07-29 18:48:04</t>
  </si>
  <si>
    <t>2212920</t>
  </si>
  <si>
    <t>萨默塞特格林威斯奈酒店</t>
  </si>
  <si>
    <t>Varghese Antony</t>
  </si>
  <si>
    <t>310.12</t>
  </si>
  <si>
    <t>371.00</t>
  </si>
  <si>
    <t>2021-07-29 20:25:41</t>
  </si>
  <si>
    <t>2213006</t>
  </si>
  <si>
    <t>华欣万豪度假酒店</t>
  </si>
  <si>
    <t>LI HONGBING</t>
  </si>
  <si>
    <t>666.21</t>
  </si>
  <si>
    <t>2021-07-29 21:44:28</t>
  </si>
  <si>
    <t>2213023</t>
  </si>
  <si>
    <t>瑞斯酒店</t>
  </si>
  <si>
    <t>SELIMOGLU YASIN</t>
  </si>
  <si>
    <t>278.35</t>
  </si>
  <si>
    <t>333.00</t>
  </si>
  <si>
    <t>2021-07-29 22:06:28</t>
  </si>
  <si>
    <t>2213068</t>
  </si>
  <si>
    <t>普瑞米尔奥利伦吉经典酒店</t>
  </si>
  <si>
    <t>champagne  caroline</t>
  </si>
  <si>
    <t>348.57</t>
  </si>
  <si>
    <t>417.00</t>
  </si>
  <si>
    <t>2021-07-29 22:48:22</t>
  </si>
  <si>
    <t>2213075</t>
  </si>
  <si>
    <t>纳拉酒店</t>
  </si>
  <si>
    <t>Mundee Srila</t>
  </si>
  <si>
    <t>101.14</t>
  </si>
  <si>
    <t>121.00</t>
  </si>
  <si>
    <t>2021-07-29 22:50:35</t>
  </si>
  <si>
    <t>2213101</t>
  </si>
  <si>
    <t>萨莫拉生活方式万豪AC酒店</t>
  </si>
  <si>
    <t>GARCIA NOVALBOS Angel</t>
  </si>
  <si>
    <t>572.59</t>
  </si>
  <si>
    <t>685.00</t>
  </si>
  <si>
    <t>2021-07-29 23:35:16</t>
  </si>
  <si>
    <t>2213162</t>
  </si>
  <si>
    <t>月湾滨海别墅</t>
  </si>
  <si>
    <t>Manguiat Sherlyn Kriztia Olarte,Manalo Michael Don Pagcaliwagan</t>
  </si>
  <si>
    <t>539.33</t>
  </si>
  <si>
    <t>648.00</t>
  </si>
  <si>
    <t>2021-07-30 02:19:02</t>
  </si>
  <si>
    <t>2213186</t>
  </si>
  <si>
    <t>莱昂圣安东尼奥万豪AC酒店</t>
  </si>
  <si>
    <t>Aranda Alejandro</t>
  </si>
  <si>
    <t>536.83</t>
  </si>
  <si>
    <t>645.00</t>
  </si>
  <si>
    <t>2021-07-30 03:55:54</t>
  </si>
  <si>
    <t>2213242</t>
  </si>
  <si>
    <t>tsolmon maral,thanh luvius</t>
  </si>
  <si>
    <t>936.34</t>
  </si>
  <si>
    <t>1125.00</t>
  </si>
  <si>
    <t>2021-07-30 08:18:30</t>
  </si>
  <si>
    <t>2213254</t>
  </si>
  <si>
    <t>哥伦比亚哈比森雅乐轩酒店</t>
  </si>
  <si>
    <t>Wessinger Michael Scott</t>
  </si>
  <si>
    <t>1756.15</t>
  </si>
  <si>
    <t>2110.00</t>
  </si>
  <si>
    <t>2021-07-30 08:49:31</t>
  </si>
  <si>
    <t>2213386</t>
  </si>
  <si>
    <t>Davis Justen Jarod</t>
  </si>
  <si>
    <t>1067.01</t>
  </si>
  <si>
    <t>1282.00</t>
  </si>
  <si>
    <t>2021-07-30 12:10:12</t>
  </si>
  <si>
    <t>2213514</t>
  </si>
  <si>
    <t>阿文特里釜山酒店</t>
  </si>
  <si>
    <t>Park Si hyun</t>
  </si>
  <si>
    <t>389.52</t>
  </si>
  <si>
    <t>468.00</t>
  </si>
  <si>
    <t>2021-07-30 16:31:51</t>
  </si>
  <si>
    <t>2213524</t>
  </si>
  <si>
    <t>Cartas Gomez Maria Eugenia</t>
  </si>
  <si>
    <t>367.04</t>
  </si>
  <si>
    <t>2021-07-30 16:46:34</t>
  </si>
  <si>
    <t>2213558</t>
  </si>
  <si>
    <t>THE 皇家花园酒店 Iconic 大阪御堂筋</t>
  </si>
  <si>
    <t>OKUYAMA TOMOKI</t>
  </si>
  <si>
    <t>522.68</t>
  </si>
  <si>
    <t>628.00</t>
  </si>
  <si>
    <t>2021-07-30 17:49:39</t>
  </si>
  <si>
    <t>2213749</t>
  </si>
  <si>
    <t>里昂达蒂利波特里昂钟楼酒店</t>
  </si>
  <si>
    <t>FOLLET PHILIPPE  ISABELLE</t>
  </si>
  <si>
    <t>405.33</t>
  </si>
  <si>
    <t>487.00</t>
  </si>
  <si>
    <t>2021-07-30 21:29:53</t>
  </si>
  <si>
    <t>2213823</t>
  </si>
  <si>
    <t>razzouk Mohamed</t>
  </si>
  <si>
    <t>329.59</t>
  </si>
  <si>
    <t>396.00</t>
  </si>
  <si>
    <t>2021-07-30 22:25:23</t>
  </si>
  <si>
    <t>2213965</t>
  </si>
  <si>
    <t>泰坦尼克卡尔塔尔商务酒店</t>
  </si>
  <si>
    <t>Kavakli Ugur</t>
  </si>
  <si>
    <t>485.70</t>
  </si>
  <si>
    <t>583.00</t>
  </si>
  <si>
    <t>2021-07-31 02:47:25</t>
  </si>
  <si>
    <t>2213996</t>
  </si>
  <si>
    <t>瓦可北万豪费尔菲尔德酒店</t>
  </si>
  <si>
    <t>Shaffer Shelby Ernest,Barry Elizabeth</t>
  </si>
  <si>
    <t>729.80</t>
  </si>
  <si>
    <t>876.00</t>
  </si>
  <si>
    <t>2021-07-31 05:40:04</t>
  </si>
  <si>
    <t>2214014</t>
  </si>
  <si>
    <t>阿尔巴萨阿比多斯酒店公寓</t>
  </si>
  <si>
    <t>Kim Ngoc</t>
  </si>
  <si>
    <t>302.42</t>
  </si>
  <si>
    <t>363.00</t>
  </si>
  <si>
    <t>2021-07-31 06:58:13</t>
  </si>
  <si>
    <t>2214027</t>
  </si>
  <si>
    <t>Ellis Nathan</t>
  </si>
  <si>
    <t>432.38</t>
  </si>
  <si>
    <t>519.00</t>
  </si>
  <si>
    <t>2021-07-31 07:27:27</t>
  </si>
  <si>
    <t>2214031</t>
  </si>
  <si>
    <t>智选假日爱丁堡市中心酒店</t>
  </si>
  <si>
    <t>Yue Ruichen,Guo Zhimeng</t>
  </si>
  <si>
    <t>1055.54</t>
  </si>
  <si>
    <t>1267.00</t>
  </si>
  <si>
    <t>2021-07-31 07:54:04</t>
  </si>
  <si>
    <t>2214032</t>
  </si>
  <si>
    <t>深蓝温泉酒店</t>
  </si>
  <si>
    <t>Whitehead Mark</t>
  </si>
  <si>
    <t>1003.05</t>
  </si>
  <si>
    <t>1204.00</t>
  </si>
  <si>
    <t>2021-07-31 07:35:46</t>
  </si>
  <si>
    <t>2214053</t>
  </si>
  <si>
    <t>夏洛茨维尔北费尔菲尔德酒店</t>
  </si>
  <si>
    <t>Laage Molly,Laage Edward</t>
  </si>
  <si>
    <t>1148.01</t>
  </si>
  <si>
    <t>1378.00</t>
  </si>
  <si>
    <t>2021-07-31 08:29:03</t>
  </si>
  <si>
    <t>2214176</t>
  </si>
  <si>
    <t>路易斯威尔市中心雅乐轩酒店</t>
  </si>
  <si>
    <t>Mitchell Alize</t>
  </si>
  <si>
    <t>866.42</t>
  </si>
  <si>
    <t>1040.00</t>
  </si>
  <si>
    <t>2021-07-31 11:35:28</t>
  </si>
  <si>
    <t>2214193</t>
  </si>
  <si>
    <t>首尔帝宁酒店</t>
  </si>
  <si>
    <t>Song Hyeon geun</t>
  </si>
  <si>
    <t>382.39</t>
  </si>
  <si>
    <t>459.00</t>
  </si>
  <si>
    <t>2021-07-31 11:47:41</t>
  </si>
  <si>
    <t>2214265</t>
  </si>
  <si>
    <t>Shelton Joshua</t>
  </si>
  <si>
    <t>2021-07-31 13:16:46</t>
  </si>
  <si>
    <t>2214292</t>
  </si>
  <si>
    <t>ZHANG ZHENGMAO,ZIJIAN Li</t>
  </si>
  <si>
    <t>1273.81</t>
  </si>
  <si>
    <t>1529.00</t>
  </si>
  <si>
    <t>2021-07-31 13:54:27</t>
  </si>
  <si>
    <t>2214320</t>
  </si>
  <si>
    <t>波士顿市中心万怡酒店</t>
  </si>
  <si>
    <t>WANG XINTIAN</t>
  </si>
  <si>
    <t>1284.64</t>
  </si>
  <si>
    <t>1542.00</t>
  </si>
  <si>
    <t>2021-07-31 14:30:32</t>
  </si>
  <si>
    <t>2214363</t>
  </si>
  <si>
    <t>墨水 48 酒店</t>
  </si>
  <si>
    <t>Correa Leon</t>
  </si>
  <si>
    <t>1316.30</t>
  </si>
  <si>
    <t>1580.00</t>
  </si>
  <si>
    <t>2021-07-31 15:33:43</t>
  </si>
  <si>
    <t>2214451</t>
  </si>
  <si>
    <t>英特博果行政酒店</t>
  </si>
  <si>
    <t>cha jaeyun</t>
  </si>
  <si>
    <t>794.78</t>
  </si>
  <si>
    <t>954.00</t>
  </si>
  <si>
    <t>2021-07-31 17:09:25</t>
  </si>
  <si>
    <t>2214484</t>
  </si>
  <si>
    <t>釜山万豪费尔菲尔德酒店</t>
  </si>
  <si>
    <t>JIN YOORISOO</t>
  </si>
  <si>
    <t>752.29</t>
  </si>
  <si>
    <t>903.00</t>
  </si>
  <si>
    <t>2021-07-31 17:25:20</t>
  </si>
  <si>
    <t>2214527</t>
  </si>
  <si>
    <t>迪拜绿色社区万豪酒店</t>
  </si>
  <si>
    <t>jiang lingchi</t>
  </si>
  <si>
    <t>354.90</t>
  </si>
  <si>
    <t>426.00</t>
  </si>
  <si>
    <t>2021-07-31 17:56:44</t>
  </si>
  <si>
    <t>2214544</t>
  </si>
  <si>
    <t>罗尼旅游酒店</t>
  </si>
  <si>
    <t>kang suyeon</t>
  </si>
  <si>
    <t>534.02</t>
  </si>
  <si>
    <t>641.00</t>
  </si>
  <si>
    <t>2021-07-31 18:10:11</t>
  </si>
  <si>
    <t>2214665</t>
  </si>
  <si>
    <t>首尔建大设计者酒店</t>
  </si>
  <si>
    <t>YANG MINGCHU</t>
  </si>
  <si>
    <t>422.38</t>
  </si>
  <si>
    <t>507.00</t>
  </si>
  <si>
    <t>2021-07-31 20:20:50</t>
  </si>
  <si>
    <t>2214773</t>
  </si>
  <si>
    <t>曼谷悦榕庄酒店</t>
  </si>
  <si>
    <t>XIE XIN</t>
  </si>
  <si>
    <t>639.82</t>
  </si>
  <si>
    <t>768.00</t>
  </si>
  <si>
    <t>2021-07-31 21:29:50</t>
  </si>
  <si>
    <t>2214787</t>
  </si>
  <si>
    <t>Fuentes David</t>
  </si>
  <si>
    <t>677.31</t>
  </si>
  <si>
    <t>813.00</t>
  </si>
  <si>
    <t>2021-07-31 21:36:56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</si>
</sst>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15251714762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44405</v>
      </c>
      <c r="G2" s="5">
        <v>44408</v>
      </c>
      <c r="H2" s="4">
        <v>1</v>
      </c>
      <c r="I2" s="4">
        <v>3</v>
      </c>
      <c r="J2" s="4">
        <v>3</v>
      </c>
      <c r="K2" s="4" t="s">
        <v>29</v>
      </c>
      <c r="L2" s="4">
        <v>963</v>
      </c>
      <c r="M2" s="4">
        <v>963</v>
      </c>
      <c r="N2" s="4" t="s">
        <v>30</v>
      </c>
      <c r="O2" s="4" t="s">
        <v>31</v>
      </c>
      <c r="P2" s="4" t="s">
        <v>32</v>
      </c>
      <c r="Q2" s="4">
        <v>0</v>
      </c>
      <c r="R2" s="6">
        <v>44339</v>
      </c>
      <c r="S2" s="5">
        <v>44410</v>
      </c>
      <c r="T2" s="4" t="s">
        <v>33</v>
      </c>
      <c r="U2" s="4">
        <v>963</v>
      </c>
      <c r="V2" s="4">
        <v>0</v>
      </c>
      <c r="W2" s="4">
        <v>0</v>
      </c>
    </row>
    <row r="3" s="4" customFormat="1" spans="1:24">
      <c r="A3" s="4">
        <v>15324514418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44399</v>
      </c>
      <c r="G3" s="5">
        <v>44403</v>
      </c>
      <c r="H3" s="4">
        <v>1</v>
      </c>
      <c r="I3" s="4">
        <v>4</v>
      </c>
      <c r="J3" s="4">
        <v>4</v>
      </c>
      <c r="K3" s="4" t="s">
        <v>29</v>
      </c>
      <c r="L3" s="4">
        <v>1696</v>
      </c>
      <c r="M3" s="4">
        <v>1696</v>
      </c>
      <c r="N3" s="4" t="s">
        <v>36</v>
      </c>
      <c r="O3" s="4" t="s">
        <v>31</v>
      </c>
      <c r="P3" s="4" t="s">
        <v>32</v>
      </c>
      <c r="Q3" s="4">
        <v>0</v>
      </c>
      <c r="R3" s="6">
        <v>44344</v>
      </c>
      <c r="S3" s="5">
        <v>44410</v>
      </c>
      <c r="T3" s="4" t="s">
        <v>33</v>
      </c>
      <c r="U3" s="4">
        <v>1696</v>
      </c>
      <c r="V3" s="4">
        <v>0</v>
      </c>
      <c r="W3" s="4">
        <v>0</v>
      </c>
      <c r="X3" s="4">
        <v>2134735</v>
      </c>
    </row>
    <row r="4" s="4" customFormat="1" spans="1:23">
      <c r="A4" s="4">
        <v>15337910810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44407</v>
      </c>
      <c r="G4" s="5">
        <v>44409</v>
      </c>
      <c r="H4" s="4">
        <v>1</v>
      </c>
      <c r="I4" s="4">
        <v>2</v>
      </c>
      <c r="J4" s="4">
        <v>2</v>
      </c>
      <c r="K4" s="4" t="s">
        <v>29</v>
      </c>
      <c r="L4" s="4">
        <v>2784</v>
      </c>
      <c r="M4" s="4">
        <v>2784</v>
      </c>
      <c r="N4" s="4" t="s">
        <v>39</v>
      </c>
      <c r="O4" s="4" t="s">
        <v>31</v>
      </c>
      <c r="P4" s="4" t="s">
        <v>32</v>
      </c>
      <c r="Q4" s="4">
        <v>0</v>
      </c>
      <c r="R4" s="6">
        <v>44351</v>
      </c>
      <c r="S4" s="5">
        <v>44410</v>
      </c>
      <c r="T4" s="4" t="s">
        <v>33</v>
      </c>
      <c r="U4" s="4">
        <v>2784</v>
      </c>
      <c r="V4" s="4">
        <v>0</v>
      </c>
      <c r="W4" s="4">
        <v>0</v>
      </c>
    </row>
    <row r="5" s="4" customFormat="1" spans="1:24">
      <c r="A5" s="4">
        <v>15541486660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44406</v>
      </c>
      <c r="G5" s="5">
        <v>44409</v>
      </c>
      <c r="H5" s="4">
        <v>1</v>
      </c>
      <c r="I5" s="4">
        <v>3</v>
      </c>
      <c r="J5" s="4">
        <v>3</v>
      </c>
      <c r="K5" s="4" t="s">
        <v>29</v>
      </c>
      <c r="L5" s="4">
        <v>4372</v>
      </c>
      <c r="M5" s="4">
        <v>4372</v>
      </c>
      <c r="N5" s="4" t="s">
        <v>41</v>
      </c>
      <c r="O5" s="4" t="s">
        <v>31</v>
      </c>
      <c r="P5" s="4" t="s">
        <v>32</v>
      </c>
      <c r="Q5" s="4">
        <v>0</v>
      </c>
      <c r="R5" s="6">
        <v>44355</v>
      </c>
      <c r="S5" s="5">
        <v>44410</v>
      </c>
      <c r="T5" s="4" t="s">
        <v>33</v>
      </c>
      <c r="U5" s="4">
        <v>4372</v>
      </c>
      <c r="V5" s="4">
        <v>0</v>
      </c>
      <c r="W5" s="4">
        <v>0</v>
      </c>
      <c r="X5" s="4">
        <v>2149111</v>
      </c>
    </row>
    <row r="6" s="4" customFormat="1" spans="1:23">
      <c r="A6" s="4">
        <v>15550845432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44403</v>
      </c>
      <c r="G6" s="5">
        <v>44406</v>
      </c>
      <c r="H6" s="4">
        <v>1</v>
      </c>
      <c r="I6" s="4">
        <v>3</v>
      </c>
      <c r="J6" s="4">
        <v>3</v>
      </c>
      <c r="K6" s="4" t="s">
        <v>29</v>
      </c>
      <c r="L6" s="4">
        <v>1746</v>
      </c>
      <c r="M6" s="4">
        <v>1746</v>
      </c>
      <c r="N6" s="4" t="s">
        <v>44</v>
      </c>
      <c r="O6" s="4" t="s">
        <v>31</v>
      </c>
      <c r="P6" s="4" t="s">
        <v>32</v>
      </c>
      <c r="Q6" s="4">
        <v>0</v>
      </c>
      <c r="R6" s="6">
        <v>44361</v>
      </c>
      <c r="S6" s="5">
        <v>44410</v>
      </c>
      <c r="T6" s="4" t="s">
        <v>33</v>
      </c>
      <c r="U6" s="4">
        <v>1746</v>
      </c>
      <c r="V6" s="4">
        <v>0</v>
      </c>
      <c r="W6" s="4">
        <v>0</v>
      </c>
    </row>
    <row r="7" s="4" customFormat="1" spans="1:24">
      <c r="A7" s="4">
        <v>15551460288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44404</v>
      </c>
      <c r="G7" s="5">
        <v>44405</v>
      </c>
      <c r="H7" s="4">
        <v>1</v>
      </c>
      <c r="I7" s="4">
        <v>1</v>
      </c>
      <c r="J7" s="4">
        <v>1</v>
      </c>
      <c r="K7" s="4" t="s">
        <v>29</v>
      </c>
      <c r="L7" s="4">
        <v>3792</v>
      </c>
      <c r="M7" s="4">
        <v>3792</v>
      </c>
      <c r="N7" s="4" t="s">
        <v>47</v>
      </c>
      <c r="O7" s="4" t="s">
        <v>31</v>
      </c>
      <c r="P7" s="4" t="s">
        <v>32</v>
      </c>
      <c r="Q7" s="4">
        <v>0</v>
      </c>
      <c r="R7" s="6">
        <v>44361</v>
      </c>
      <c r="S7" s="5">
        <v>44410</v>
      </c>
      <c r="T7" s="4" t="s">
        <v>33</v>
      </c>
      <c r="U7" s="4">
        <v>3792</v>
      </c>
      <c r="V7" s="4">
        <v>0</v>
      </c>
      <c r="W7" s="4">
        <v>0</v>
      </c>
      <c r="X7" s="4">
        <v>2157438</v>
      </c>
    </row>
    <row r="8" s="4" customFormat="1" spans="1:23">
      <c r="A8" s="4">
        <v>15556444494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44402</v>
      </c>
      <c r="G8" s="5">
        <v>44404</v>
      </c>
      <c r="H8" s="4">
        <v>1</v>
      </c>
      <c r="I8" s="4">
        <v>2</v>
      </c>
      <c r="J8" s="4">
        <v>2</v>
      </c>
      <c r="K8" s="4" t="s">
        <v>29</v>
      </c>
      <c r="L8" s="4">
        <v>1608</v>
      </c>
      <c r="M8" s="4">
        <v>1608</v>
      </c>
      <c r="N8" s="4" t="s">
        <v>50</v>
      </c>
      <c r="O8" s="4" t="s">
        <v>31</v>
      </c>
      <c r="P8" s="4" t="s">
        <v>32</v>
      </c>
      <c r="Q8" s="4">
        <v>0</v>
      </c>
      <c r="R8" s="6">
        <v>44363</v>
      </c>
      <c r="S8" s="5">
        <v>44410</v>
      </c>
      <c r="T8" s="4" t="s">
        <v>33</v>
      </c>
      <c r="U8" s="4">
        <v>1608</v>
      </c>
      <c r="V8" s="4">
        <v>0</v>
      </c>
      <c r="W8" s="4">
        <v>0</v>
      </c>
    </row>
    <row r="9" s="4" customFormat="1" spans="1:23">
      <c r="A9" s="4">
        <v>15556444494</v>
      </c>
      <c r="B9" s="4" t="s">
        <v>25</v>
      </c>
      <c r="C9" s="4" t="s">
        <v>51</v>
      </c>
      <c r="D9" s="4" t="s">
        <v>48</v>
      </c>
      <c r="E9" s="4" t="s">
        <v>49</v>
      </c>
      <c r="F9" s="5">
        <v>44402</v>
      </c>
      <c r="G9" s="5">
        <v>44404</v>
      </c>
      <c r="H9" s="4">
        <v>1</v>
      </c>
      <c r="I9" s="4">
        <v>2</v>
      </c>
      <c r="J9" s="4">
        <v>2</v>
      </c>
      <c r="K9" s="4" t="s">
        <v>29</v>
      </c>
      <c r="L9" s="4">
        <v>-1608</v>
      </c>
      <c r="M9" s="4">
        <v>-1608</v>
      </c>
      <c r="N9" s="4" t="s">
        <v>50</v>
      </c>
      <c r="O9" s="4" t="s">
        <v>31</v>
      </c>
      <c r="P9" s="4" t="s">
        <v>32</v>
      </c>
      <c r="Q9" s="4">
        <v>0</v>
      </c>
      <c r="R9" s="6">
        <v>44363</v>
      </c>
      <c r="S9" s="5">
        <v>44410</v>
      </c>
      <c r="T9" s="4" t="s">
        <v>33</v>
      </c>
      <c r="U9" s="4">
        <v>-1608</v>
      </c>
      <c r="V9" s="4">
        <v>0</v>
      </c>
      <c r="W9" s="4">
        <v>0</v>
      </c>
    </row>
    <row r="10" s="4" customFormat="1" spans="1:23">
      <c r="A10" s="4">
        <v>15557371935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44403</v>
      </c>
      <c r="G10" s="5">
        <v>44404</v>
      </c>
      <c r="H10" s="4">
        <v>1</v>
      </c>
      <c r="I10" s="4">
        <v>1</v>
      </c>
      <c r="J10" s="4">
        <v>1</v>
      </c>
      <c r="K10" s="4" t="s">
        <v>29</v>
      </c>
      <c r="L10" s="4">
        <v>1073</v>
      </c>
      <c r="M10" s="4">
        <v>1073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44364</v>
      </c>
      <c r="S10" s="5">
        <v>44410</v>
      </c>
      <c r="T10" s="4" t="s">
        <v>33</v>
      </c>
      <c r="U10" s="4">
        <v>1073</v>
      </c>
      <c r="V10" s="4">
        <v>0</v>
      </c>
      <c r="W10" s="4">
        <v>0</v>
      </c>
    </row>
    <row r="11" s="4" customFormat="1" spans="1:24">
      <c r="A11" s="4">
        <v>15565222124</v>
      </c>
      <c r="B11" s="4" t="s">
        <v>25</v>
      </c>
      <c r="C11" s="4" t="s">
        <v>26</v>
      </c>
      <c r="D11" s="4" t="s">
        <v>55</v>
      </c>
      <c r="E11" s="4" t="s">
        <v>40</v>
      </c>
      <c r="F11" s="5">
        <v>44403</v>
      </c>
      <c r="G11" s="5">
        <v>44406</v>
      </c>
      <c r="H11" s="4">
        <v>1</v>
      </c>
      <c r="I11" s="4">
        <v>3</v>
      </c>
      <c r="J11" s="4">
        <v>3</v>
      </c>
      <c r="K11" s="4" t="s">
        <v>29</v>
      </c>
      <c r="L11" s="4">
        <v>4608</v>
      </c>
      <c r="M11" s="4">
        <v>4608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44365</v>
      </c>
      <c r="S11" s="5">
        <v>44410</v>
      </c>
      <c r="T11" s="4" t="s">
        <v>33</v>
      </c>
      <c r="U11" s="4">
        <v>4608</v>
      </c>
      <c r="V11" s="4">
        <v>0</v>
      </c>
      <c r="W11" s="4">
        <v>0</v>
      </c>
      <c r="X11" s="4">
        <v>2160904</v>
      </c>
    </row>
    <row r="12" s="4" customFormat="1" spans="1:23">
      <c r="A12" s="4">
        <v>15565444875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44404</v>
      </c>
      <c r="G12" s="5">
        <v>44405</v>
      </c>
      <c r="H12" s="4">
        <v>1</v>
      </c>
      <c r="I12" s="4">
        <v>1</v>
      </c>
      <c r="J12" s="4">
        <v>1</v>
      </c>
      <c r="K12" s="4" t="s">
        <v>29</v>
      </c>
      <c r="L12" s="4">
        <v>1433</v>
      </c>
      <c r="M12" s="4">
        <v>1433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44365</v>
      </c>
      <c r="S12" s="5">
        <v>44410</v>
      </c>
      <c r="T12" s="4" t="s">
        <v>33</v>
      </c>
      <c r="U12" s="4">
        <v>1433</v>
      </c>
      <c r="V12" s="4">
        <v>0</v>
      </c>
      <c r="W12" s="4">
        <v>0</v>
      </c>
    </row>
    <row r="13" s="4" customFormat="1" spans="1:24">
      <c r="A13" s="4">
        <v>15588458690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44400</v>
      </c>
      <c r="G13" s="5">
        <v>44404</v>
      </c>
      <c r="H13" s="4">
        <v>1</v>
      </c>
      <c r="I13" s="4">
        <v>4</v>
      </c>
      <c r="J13" s="4">
        <v>4</v>
      </c>
      <c r="K13" s="4" t="s">
        <v>29</v>
      </c>
      <c r="L13" s="4">
        <v>3830</v>
      </c>
      <c r="M13" s="4">
        <v>3830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44368</v>
      </c>
      <c r="S13" s="5">
        <v>44410</v>
      </c>
      <c r="T13" s="4" t="s">
        <v>33</v>
      </c>
      <c r="U13" s="4">
        <v>3830</v>
      </c>
      <c r="V13" s="4">
        <v>0</v>
      </c>
      <c r="W13" s="4">
        <v>0</v>
      </c>
      <c r="X13" s="4">
        <v>2165121</v>
      </c>
    </row>
    <row r="14" s="4" customFormat="1" spans="1:23">
      <c r="A14" s="4">
        <v>15589012076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44406</v>
      </c>
      <c r="G14" s="5">
        <v>44409</v>
      </c>
      <c r="H14" s="4">
        <v>1</v>
      </c>
      <c r="I14" s="4">
        <v>3</v>
      </c>
      <c r="J14" s="4">
        <v>3</v>
      </c>
      <c r="K14" s="4" t="s">
        <v>29</v>
      </c>
      <c r="L14" s="4">
        <v>3192</v>
      </c>
      <c r="M14" s="4">
        <v>3192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44368</v>
      </c>
      <c r="S14" s="5">
        <v>44410</v>
      </c>
      <c r="T14" s="4" t="s">
        <v>33</v>
      </c>
      <c r="U14" s="4">
        <v>3192</v>
      </c>
      <c r="V14" s="4">
        <v>0</v>
      </c>
      <c r="W14" s="4">
        <v>0</v>
      </c>
    </row>
    <row r="15" s="4" customFormat="1" spans="1:24">
      <c r="A15" s="4">
        <v>15603960691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44401</v>
      </c>
      <c r="G15" s="5">
        <v>44403</v>
      </c>
      <c r="H15" s="4">
        <v>1</v>
      </c>
      <c r="I15" s="4">
        <v>2</v>
      </c>
      <c r="J15" s="4">
        <v>2</v>
      </c>
      <c r="K15" s="4" t="s">
        <v>29</v>
      </c>
      <c r="L15" s="4">
        <v>1331</v>
      </c>
      <c r="M15" s="4">
        <v>1331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44370</v>
      </c>
      <c r="S15" s="5">
        <v>44410</v>
      </c>
      <c r="T15" s="4" t="s">
        <v>33</v>
      </c>
      <c r="U15" s="4">
        <v>1331</v>
      </c>
      <c r="V15" s="4">
        <v>0</v>
      </c>
      <c r="W15" s="4">
        <v>0</v>
      </c>
      <c r="X15" s="4">
        <v>2168063</v>
      </c>
    </row>
    <row r="16" s="4" customFormat="1" spans="1:23">
      <c r="A16" s="4">
        <v>15639666438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44402</v>
      </c>
      <c r="G16" s="5">
        <v>44403</v>
      </c>
      <c r="H16" s="4">
        <v>1</v>
      </c>
      <c r="I16" s="4">
        <v>1</v>
      </c>
      <c r="J16" s="4">
        <v>1</v>
      </c>
      <c r="K16" s="4" t="s">
        <v>29</v>
      </c>
      <c r="L16" s="4">
        <v>348</v>
      </c>
      <c r="M16" s="4">
        <v>348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44374</v>
      </c>
      <c r="S16" s="5">
        <v>44410</v>
      </c>
      <c r="T16" s="4" t="s">
        <v>33</v>
      </c>
      <c r="U16" s="4">
        <v>348</v>
      </c>
      <c r="V16" s="4">
        <v>0</v>
      </c>
      <c r="W16" s="4">
        <v>0</v>
      </c>
    </row>
    <row r="17" s="4" customFormat="1" spans="1:23">
      <c r="A17" s="4">
        <v>15642791742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44403</v>
      </c>
      <c r="G17" s="5">
        <v>44406</v>
      </c>
      <c r="H17" s="4">
        <v>1</v>
      </c>
      <c r="I17" s="4">
        <v>3</v>
      </c>
      <c r="J17" s="4">
        <v>3</v>
      </c>
      <c r="K17" s="4" t="s">
        <v>29</v>
      </c>
      <c r="L17" s="4">
        <v>6723</v>
      </c>
      <c r="M17" s="4">
        <v>6723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44375</v>
      </c>
      <c r="S17" s="5">
        <v>44410</v>
      </c>
      <c r="T17" s="4" t="s">
        <v>33</v>
      </c>
      <c r="U17" s="4">
        <v>6723</v>
      </c>
      <c r="V17" s="4">
        <v>0</v>
      </c>
      <c r="W17" s="4">
        <v>0</v>
      </c>
    </row>
    <row r="18" s="4" customFormat="1" spans="1:24">
      <c r="A18" s="4">
        <v>15643307722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44403</v>
      </c>
      <c r="G18" s="5">
        <v>44405</v>
      </c>
      <c r="H18" s="4">
        <v>1</v>
      </c>
      <c r="I18" s="4">
        <v>2</v>
      </c>
      <c r="J18" s="4">
        <v>2</v>
      </c>
      <c r="K18" s="4" t="s">
        <v>29</v>
      </c>
      <c r="L18" s="4">
        <v>446</v>
      </c>
      <c r="M18" s="4">
        <v>446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44375</v>
      </c>
      <c r="S18" s="5">
        <v>44410</v>
      </c>
      <c r="T18" s="4" t="s">
        <v>33</v>
      </c>
      <c r="U18" s="4">
        <v>446</v>
      </c>
      <c r="V18" s="4">
        <v>0</v>
      </c>
      <c r="W18" s="4">
        <v>0</v>
      </c>
      <c r="X18" s="4">
        <v>2175962</v>
      </c>
    </row>
    <row r="19" s="4" customFormat="1" spans="1:24">
      <c r="A19" s="4">
        <v>15643307722</v>
      </c>
      <c r="B19" s="4" t="s">
        <v>25</v>
      </c>
      <c r="C19" s="4" t="s">
        <v>51</v>
      </c>
      <c r="D19" s="4" t="s">
        <v>75</v>
      </c>
      <c r="E19" s="4" t="s">
        <v>76</v>
      </c>
      <c r="F19" s="5">
        <v>44403</v>
      </c>
      <c r="G19" s="5">
        <v>44405</v>
      </c>
      <c r="H19" s="4">
        <v>1</v>
      </c>
      <c r="I19" s="4">
        <v>2</v>
      </c>
      <c r="J19" s="4">
        <v>2</v>
      </c>
      <c r="K19" s="4" t="s">
        <v>29</v>
      </c>
      <c r="L19" s="4">
        <v>-446</v>
      </c>
      <c r="M19" s="4">
        <v>-446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44375</v>
      </c>
      <c r="S19" s="5">
        <v>44410</v>
      </c>
      <c r="T19" s="4" t="s">
        <v>33</v>
      </c>
      <c r="U19" s="4">
        <v>-446</v>
      </c>
      <c r="V19" s="4">
        <v>0</v>
      </c>
      <c r="W19" s="4">
        <v>0</v>
      </c>
      <c r="X19" s="4">
        <v>2175962</v>
      </c>
    </row>
    <row r="20" s="4" customFormat="1" spans="1:24">
      <c r="A20" s="4">
        <v>15663052717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44405</v>
      </c>
      <c r="G20" s="5">
        <v>44408</v>
      </c>
      <c r="H20" s="4">
        <v>1</v>
      </c>
      <c r="I20" s="4">
        <v>3</v>
      </c>
      <c r="J20" s="4">
        <v>3</v>
      </c>
      <c r="K20" s="4" t="s">
        <v>29</v>
      </c>
      <c r="L20" s="4">
        <v>1761</v>
      </c>
      <c r="M20" s="4">
        <v>1761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44377</v>
      </c>
      <c r="S20" s="5">
        <v>44410</v>
      </c>
      <c r="T20" s="4" t="s">
        <v>33</v>
      </c>
      <c r="U20" s="4">
        <v>1761</v>
      </c>
      <c r="V20" s="4">
        <v>0</v>
      </c>
      <c r="W20" s="4">
        <v>0</v>
      </c>
      <c r="X20" s="4">
        <v>2178999</v>
      </c>
    </row>
    <row r="21" s="4" customFormat="1" spans="1:23">
      <c r="A21" s="4">
        <v>15639666438</v>
      </c>
      <c r="B21" s="4" t="s">
        <v>25</v>
      </c>
      <c r="C21" s="4" t="s">
        <v>51</v>
      </c>
      <c r="D21" s="4" t="s">
        <v>69</v>
      </c>
      <c r="E21" s="4" t="s">
        <v>70</v>
      </c>
      <c r="F21" s="5">
        <v>44402</v>
      </c>
      <c r="G21" s="5">
        <v>44403</v>
      </c>
      <c r="H21" s="4">
        <v>1</v>
      </c>
      <c r="I21" s="4">
        <v>1</v>
      </c>
      <c r="J21" s="4">
        <v>1</v>
      </c>
      <c r="K21" s="4" t="s">
        <v>29</v>
      </c>
      <c r="L21" s="4">
        <v>-348</v>
      </c>
      <c r="M21" s="4">
        <v>-348</v>
      </c>
      <c r="N21" s="4" t="s">
        <v>71</v>
      </c>
      <c r="O21" s="4" t="s">
        <v>31</v>
      </c>
      <c r="P21" s="4" t="s">
        <v>32</v>
      </c>
      <c r="Q21" s="4">
        <v>0</v>
      </c>
      <c r="R21" s="6">
        <v>44374</v>
      </c>
      <c r="S21" s="5">
        <v>44410</v>
      </c>
      <c r="T21" s="4" t="s">
        <v>33</v>
      </c>
      <c r="U21" s="4">
        <v>-348</v>
      </c>
      <c r="V21" s="4">
        <v>0</v>
      </c>
      <c r="W21" s="4">
        <v>0</v>
      </c>
    </row>
    <row r="22" s="4" customFormat="1" spans="1:24">
      <c r="A22" s="4">
        <v>15671321997</v>
      </c>
      <c r="B22" s="4" t="s">
        <v>25</v>
      </c>
      <c r="C22" s="4" t="s">
        <v>26</v>
      </c>
      <c r="D22" s="4" t="s">
        <v>52</v>
      </c>
      <c r="E22" s="4" t="s">
        <v>81</v>
      </c>
      <c r="F22" s="5">
        <v>44402</v>
      </c>
      <c r="G22" s="5">
        <v>44404</v>
      </c>
      <c r="H22" s="4">
        <v>1</v>
      </c>
      <c r="I22" s="4">
        <v>2</v>
      </c>
      <c r="J22" s="4">
        <v>2</v>
      </c>
      <c r="K22" s="4" t="s">
        <v>29</v>
      </c>
      <c r="L22" s="4">
        <v>2323</v>
      </c>
      <c r="M22" s="4">
        <v>2323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44378</v>
      </c>
      <c r="S22" s="5">
        <v>44410</v>
      </c>
      <c r="T22" s="4" t="s">
        <v>33</v>
      </c>
      <c r="U22" s="4">
        <v>2323</v>
      </c>
      <c r="V22" s="4">
        <v>0</v>
      </c>
      <c r="W22" s="4">
        <v>0</v>
      </c>
      <c r="X22" s="4">
        <v>2180118</v>
      </c>
    </row>
    <row r="23" s="4" customFormat="1" spans="1:24">
      <c r="A23" s="4">
        <v>15684019442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44404</v>
      </c>
      <c r="G23" s="5">
        <v>44407</v>
      </c>
      <c r="H23" s="4">
        <v>1</v>
      </c>
      <c r="I23" s="4">
        <v>3</v>
      </c>
      <c r="J23" s="4">
        <v>3</v>
      </c>
      <c r="K23" s="4" t="s">
        <v>29</v>
      </c>
      <c r="L23" s="4">
        <v>2895</v>
      </c>
      <c r="M23" s="4">
        <v>2895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44380</v>
      </c>
      <c r="S23" s="5">
        <v>44410</v>
      </c>
      <c r="T23" s="4" t="s">
        <v>33</v>
      </c>
      <c r="U23" s="4">
        <v>2895</v>
      </c>
      <c r="V23" s="4">
        <v>0</v>
      </c>
      <c r="W23" s="4">
        <v>0</v>
      </c>
      <c r="X23" s="4">
        <v>2181743</v>
      </c>
    </row>
    <row r="24" s="4" customFormat="1" spans="1:23">
      <c r="A24" s="4">
        <v>15692433160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44407</v>
      </c>
      <c r="G24" s="5">
        <v>44408</v>
      </c>
      <c r="H24" s="4">
        <v>1</v>
      </c>
      <c r="I24" s="4">
        <v>1</v>
      </c>
      <c r="J24" s="4">
        <v>1</v>
      </c>
      <c r="K24" s="4" t="s">
        <v>29</v>
      </c>
      <c r="L24" s="4">
        <v>1371</v>
      </c>
      <c r="M24" s="4">
        <v>1371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44381</v>
      </c>
      <c r="S24" s="5">
        <v>44410</v>
      </c>
      <c r="T24" s="4" t="s">
        <v>33</v>
      </c>
      <c r="U24" s="4">
        <v>1371</v>
      </c>
      <c r="V24" s="4">
        <v>0</v>
      </c>
      <c r="W24" s="4">
        <v>0</v>
      </c>
    </row>
    <row r="25" s="4" customFormat="1" spans="1:23">
      <c r="A25" s="4">
        <v>15692433160</v>
      </c>
      <c r="B25" s="4" t="s">
        <v>25</v>
      </c>
      <c r="C25" s="4" t="s">
        <v>51</v>
      </c>
      <c r="D25" s="4" t="s">
        <v>86</v>
      </c>
      <c r="E25" s="4" t="s">
        <v>87</v>
      </c>
      <c r="F25" s="5">
        <v>44407</v>
      </c>
      <c r="G25" s="5">
        <v>44408</v>
      </c>
      <c r="H25" s="4">
        <v>1</v>
      </c>
      <c r="I25" s="4">
        <v>1</v>
      </c>
      <c r="J25" s="4">
        <v>1</v>
      </c>
      <c r="K25" s="4" t="s">
        <v>29</v>
      </c>
      <c r="L25" s="4">
        <v>-1371</v>
      </c>
      <c r="M25" s="4">
        <v>-1371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44381</v>
      </c>
      <c r="S25" s="5">
        <v>44410</v>
      </c>
      <c r="T25" s="4" t="s">
        <v>33</v>
      </c>
      <c r="U25" s="4">
        <v>-1371</v>
      </c>
      <c r="V25" s="4">
        <v>0</v>
      </c>
      <c r="W25" s="4">
        <v>0</v>
      </c>
    </row>
    <row r="26" s="4" customFormat="1" spans="1:24">
      <c r="A26" s="4">
        <v>15693448734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44406</v>
      </c>
      <c r="G26" s="5">
        <v>44407</v>
      </c>
      <c r="H26" s="4">
        <v>1</v>
      </c>
      <c r="I26" s="4">
        <v>1</v>
      </c>
      <c r="J26" s="4">
        <v>1</v>
      </c>
      <c r="K26" s="4" t="s">
        <v>29</v>
      </c>
      <c r="L26" s="4">
        <v>145</v>
      </c>
      <c r="M26" s="4">
        <v>145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44381</v>
      </c>
      <c r="S26" s="5">
        <v>44410</v>
      </c>
      <c r="T26" s="4" t="s">
        <v>33</v>
      </c>
      <c r="U26" s="4">
        <v>145</v>
      </c>
      <c r="V26" s="4">
        <v>0</v>
      </c>
      <c r="W26" s="4">
        <v>0</v>
      </c>
      <c r="X26" s="4">
        <v>2183246</v>
      </c>
    </row>
    <row r="27" s="4" customFormat="1" spans="1:24">
      <c r="A27" s="4">
        <v>15697779682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44408</v>
      </c>
      <c r="G27" s="5">
        <v>44409</v>
      </c>
      <c r="H27" s="4">
        <v>1</v>
      </c>
      <c r="I27" s="4">
        <v>1</v>
      </c>
      <c r="J27" s="4">
        <v>1</v>
      </c>
      <c r="K27" s="4" t="s">
        <v>29</v>
      </c>
      <c r="L27" s="4">
        <v>145</v>
      </c>
      <c r="M27" s="4">
        <v>145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44381</v>
      </c>
      <c r="S27" s="5">
        <v>44410</v>
      </c>
      <c r="T27" s="4" t="s">
        <v>33</v>
      </c>
      <c r="U27" s="4">
        <v>145</v>
      </c>
      <c r="V27" s="4">
        <v>0</v>
      </c>
      <c r="W27" s="4">
        <v>0</v>
      </c>
      <c r="X27" s="4">
        <v>2183418</v>
      </c>
    </row>
    <row r="28" s="4" customFormat="1" spans="1:24">
      <c r="A28" s="4">
        <v>15705093359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44407</v>
      </c>
      <c r="G28" s="5">
        <v>44409</v>
      </c>
      <c r="H28" s="4">
        <v>1</v>
      </c>
      <c r="I28" s="4">
        <v>2</v>
      </c>
      <c r="J28" s="4">
        <v>2</v>
      </c>
      <c r="K28" s="4" t="s">
        <v>29</v>
      </c>
      <c r="L28" s="4">
        <v>3173</v>
      </c>
      <c r="M28" s="4">
        <v>3173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44382</v>
      </c>
      <c r="S28" s="5">
        <v>44410</v>
      </c>
      <c r="T28" s="4" t="s">
        <v>33</v>
      </c>
      <c r="U28" s="4">
        <v>3173</v>
      </c>
      <c r="V28" s="4">
        <v>0</v>
      </c>
      <c r="W28" s="4">
        <v>0</v>
      </c>
      <c r="X28" s="4">
        <v>2184238</v>
      </c>
    </row>
    <row r="29" s="4" customFormat="1" spans="1:24">
      <c r="A29" s="4">
        <v>15720977292</v>
      </c>
      <c r="B29" s="4" t="s">
        <v>25</v>
      </c>
      <c r="C29" s="4" t="s">
        <v>26</v>
      </c>
      <c r="D29" s="4" t="s">
        <v>96</v>
      </c>
      <c r="E29" s="4" t="s">
        <v>97</v>
      </c>
      <c r="F29" s="5">
        <v>44401</v>
      </c>
      <c r="G29" s="5">
        <v>44404</v>
      </c>
      <c r="H29" s="4">
        <v>1</v>
      </c>
      <c r="I29" s="4">
        <v>3</v>
      </c>
      <c r="J29" s="4">
        <v>3</v>
      </c>
      <c r="K29" s="4" t="s">
        <v>29</v>
      </c>
      <c r="L29" s="4">
        <v>1080</v>
      </c>
      <c r="M29" s="4">
        <v>1080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44384</v>
      </c>
      <c r="S29" s="5">
        <v>44410</v>
      </c>
      <c r="T29" s="4" t="s">
        <v>33</v>
      </c>
      <c r="U29" s="4">
        <v>1080</v>
      </c>
      <c r="V29" s="4">
        <v>0</v>
      </c>
      <c r="W29" s="4">
        <v>0</v>
      </c>
      <c r="X29" s="4">
        <v>2186197</v>
      </c>
    </row>
    <row r="30" s="4" customFormat="1" spans="1:24">
      <c r="A30" s="4">
        <v>15721222081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44400</v>
      </c>
      <c r="G30" s="5">
        <v>44403</v>
      </c>
      <c r="H30" s="4">
        <v>1</v>
      </c>
      <c r="I30" s="4">
        <v>3</v>
      </c>
      <c r="J30" s="4">
        <v>3</v>
      </c>
      <c r="K30" s="4" t="s">
        <v>29</v>
      </c>
      <c r="L30" s="4">
        <v>5790</v>
      </c>
      <c r="M30" s="4">
        <v>5790</v>
      </c>
      <c r="N30" s="4" t="s">
        <v>101</v>
      </c>
      <c r="O30" s="4" t="s">
        <v>31</v>
      </c>
      <c r="P30" s="4" t="s">
        <v>32</v>
      </c>
      <c r="Q30" s="4">
        <v>0</v>
      </c>
      <c r="R30" s="6">
        <v>44384</v>
      </c>
      <c r="S30" s="5">
        <v>44410</v>
      </c>
      <c r="T30" s="4" t="s">
        <v>33</v>
      </c>
      <c r="U30" s="4">
        <v>5790</v>
      </c>
      <c r="V30" s="4">
        <v>0</v>
      </c>
      <c r="W30" s="4">
        <v>0</v>
      </c>
      <c r="X30" s="4">
        <v>2186257</v>
      </c>
    </row>
    <row r="31" s="4" customFormat="1" spans="1:24">
      <c r="A31" s="4">
        <v>15721612916</v>
      </c>
      <c r="B31" s="4" t="s">
        <v>25</v>
      </c>
      <c r="C31" s="4" t="s">
        <v>26</v>
      </c>
      <c r="D31" s="4" t="s">
        <v>102</v>
      </c>
      <c r="E31" s="4" t="s">
        <v>103</v>
      </c>
      <c r="F31" s="5">
        <v>44404</v>
      </c>
      <c r="G31" s="5">
        <v>44407</v>
      </c>
      <c r="H31" s="4">
        <v>1</v>
      </c>
      <c r="I31" s="4">
        <v>3</v>
      </c>
      <c r="J31" s="4">
        <v>3</v>
      </c>
      <c r="K31" s="4" t="s">
        <v>29</v>
      </c>
      <c r="L31" s="4">
        <v>5475</v>
      </c>
      <c r="M31" s="4">
        <v>5475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44384</v>
      </c>
      <c r="S31" s="5">
        <v>44410</v>
      </c>
      <c r="T31" s="4" t="s">
        <v>33</v>
      </c>
      <c r="U31" s="4">
        <v>5475</v>
      </c>
      <c r="V31" s="4">
        <v>0</v>
      </c>
      <c r="W31" s="4">
        <v>0</v>
      </c>
      <c r="X31" s="4">
        <v>2186320</v>
      </c>
    </row>
    <row r="32" s="4" customFormat="1" spans="1:23">
      <c r="A32" s="4">
        <v>15728932419</v>
      </c>
      <c r="B32" s="4" t="s">
        <v>25</v>
      </c>
      <c r="C32" s="4" t="s">
        <v>26</v>
      </c>
      <c r="D32" s="4" t="s">
        <v>105</v>
      </c>
      <c r="E32" s="4" t="s">
        <v>106</v>
      </c>
      <c r="F32" s="5">
        <v>44407</v>
      </c>
      <c r="G32" s="5">
        <v>44409</v>
      </c>
      <c r="H32" s="4">
        <v>1</v>
      </c>
      <c r="I32" s="4">
        <v>2</v>
      </c>
      <c r="J32" s="4">
        <v>2</v>
      </c>
      <c r="K32" s="4" t="s">
        <v>29</v>
      </c>
      <c r="L32" s="4">
        <v>774</v>
      </c>
      <c r="M32" s="4">
        <v>774</v>
      </c>
      <c r="N32" s="4" t="s">
        <v>107</v>
      </c>
      <c r="O32" s="4" t="s">
        <v>31</v>
      </c>
      <c r="P32" s="4" t="s">
        <v>32</v>
      </c>
      <c r="Q32" s="4">
        <v>0</v>
      </c>
      <c r="R32" s="6">
        <v>44384</v>
      </c>
      <c r="S32" s="5">
        <v>44410</v>
      </c>
      <c r="T32" s="4" t="s">
        <v>33</v>
      </c>
      <c r="U32" s="4">
        <v>774</v>
      </c>
      <c r="V32" s="4">
        <v>0</v>
      </c>
      <c r="W32" s="4">
        <v>0</v>
      </c>
    </row>
    <row r="33" s="4" customFormat="1" spans="1:23">
      <c r="A33" s="4">
        <v>15740524320</v>
      </c>
      <c r="B33" s="4" t="s">
        <v>25</v>
      </c>
      <c r="C33" s="4" t="s">
        <v>26</v>
      </c>
      <c r="D33" s="4" t="s">
        <v>108</v>
      </c>
      <c r="E33" s="4" t="s">
        <v>109</v>
      </c>
      <c r="F33" s="5">
        <v>44406</v>
      </c>
      <c r="G33" s="5">
        <v>44407</v>
      </c>
      <c r="H33" s="4">
        <v>1</v>
      </c>
      <c r="I33" s="4">
        <v>1</v>
      </c>
      <c r="J33" s="4">
        <v>1</v>
      </c>
      <c r="K33" s="4" t="s">
        <v>29</v>
      </c>
      <c r="L33" s="4">
        <v>727</v>
      </c>
      <c r="M33" s="4">
        <v>727</v>
      </c>
      <c r="N33" s="4" t="s">
        <v>110</v>
      </c>
      <c r="O33" s="4" t="s">
        <v>31</v>
      </c>
      <c r="P33" s="4" t="s">
        <v>32</v>
      </c>
      <c r="Q33" s="4">
        <v>0</v>
      </c>
      <c r="R33" s="6">
        <v>44386</v>
      </c>
      <c r="S33" s="5">
        <v>44410</v>
      </c>
      <c r="T33" s="4" t="s">
        <v>33</v>
      </c>
      <c r="U33" s="4">
        <v>727</v>
      </c>
      <c r="V33" s="4">
        <v>0</v>
      </c>
      <c r="W33" s="4">
        <v>0</v>
      </c>
    </row>
    <row r="34" s="4" customFormat="1" spans="1:23">
      <c r="A34" s="4">
        <v>15741413800</v>
      </c>
      <c r="B34" s="4" t="s">
        <v>25</v>
      </c>
      <c r="C34" s="4" t="s">
        <v>26</v>
      </c>
      <c r="D34" s="4" t="s">
        <v>111</v>
      </c>
      <c r="E34" s="4" t="s">
        <v>40</v>
      </c>
      <c r="F34" s="5">
        <v>44402</v>
      </c>
      <c r="G34" s="5">
        <v>44405</v>
      </c>
      <c r="H34" s="4">
        <v>1</v>
      </c>
      <c r="I34" s="4">
        <v>3</v>
      </c>
      <c r="J34" s="4">
        <v>3</v>
      </c>
      <c r="K34" s="4" t="s">
        <v>29</v>
      </c>
      <c r="L34" s="4">
        <v>8832</v>
      </c>
      <c r="M34" s="4">
        <v>8832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44386</v>
      </c>
      <c r="S34" s="5">
        <v>44410</v>
      </c>
      <c r="T34" s="4" t="s">
        <v>33</v>
      </c>
      <c r="U34" s="4">
        <v>8832</v>
      </c>
      <c r="V34" s="4">
        <v>0</v>
      </c>
      <c r="W34" s="4">
        <v>0</v>
      </c>
    </row>
    <row r="35" s="4" customFormat="1" spans="1:24">
      <c r="A35" s="4">
        <v>15743973717</v>
      </c>
      <c r="B35" s="4" t="s">
        <v>25</v>
      </c>
      <c r="C35" s="4" t="s">
        <v>26</v>
      </c>
      <c r="D35" s="4" t="s">
        <v>113</v>
      </c>
      <c r="E35" s="4" t="s">
        <v>87</v>
      </c>
      <c r="F35" s="5">
        <v>44402</v>
      </c>
      <c r="G35" s="5">
        <v>44404</v>
      </c>
      <c r="H35" s="4">
        <v>1</v>
      </c>
      <c r="I35" s="4">
        <v>2</v>
      </c>
      <c r="J35" s="4">
        <v>2</v>
      </c>
      <c r="K35" s="4" t="s">
        <v>29</v>
      </c>
      <c r="L35" s="4">
        <v>1888</v>
      </c>
      <c r="M35" s="4">
        <v>1888</v>
      </c>
      <c r="N35" s="4" t="s">
        <v>114</v>
      </c>
      <c r="O35" s="4" t="s">
        <v>31</v>
      </c>
      <c r="P35" s="4" t="s">
        <v>32</v>
      </c>
      <c r="Q35" s="4">
        <v>0</v>
      </c>
      <c r="R35" s="6">
        <v>44386</v>
      </c>
      <c r="S35" s="5">
        <v>44410</v>
      </c>
      <c r="T35" s="4" t="s">
        <v>33</v>
      </c>
      <c r="U35" s="4">
        <v>1888</v>
      </c>
      <c r="V35" s="4">
        <v>0</v>
      </c>
      <c r="W35" s="4">
        <v>0</v>
      </c>
      <c r="X35" s="4">
        <v>2189869</v>
      </c>
    </row>
    <row r="36" s="4" customFormat="1" spans="1:24">
      <c r="A36" s="4">
        <v>15748922551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44402</v>
      </c>
      <c r="G36" s="5">
        <v>44408</v>
      </c>
      <c r="H36" s="4">
        <v>2</v>
      </c>
      <c r="I36" s="4">
        <v>6</v>
      </c>
      <c r="J36" s="4">
        <v>12</v>
      </c>
      <c r="K36" s="4" t="s">
        <v>29</v>
      </c>
      <c r="L36" s="4">
        <v>24714</v>
      </c>
      <c r="M36" s="4">
        <v>24714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44386</v>
      </c>
      <c r="S36" s="5">
        <v>44410</v>
      </c>
      <c r="T36" s="4" t="s">
        <v>33</v>
      </c>
      <c r="U36" s="4">
        <v>24714</v>
      </c>
      <c r="V36" s="4">
        <v>0</v>
      </c>
      <c r="W36" s="4">
        <v>0</v>
      </c>
      <c r="X36" s="4">
        <v>2190593</v>
      </c>
    </row>
    <row r="37" s="4" customFormat="1" spans="1:23">
      <c r="A37" s="4">
        <v>15749934223</v>
      </c>
      <c r="B37" s="4" t="s">
        <v>25</v>
      </c>
      <c r="C37" s="4" t="s">
        <v>26</v>
      </c>
      <c r="D37" s="4" t="s">
        <v>118</v>
      </c>
      <c r="E37" s="4" t="s">
        <v>119</v>
      </c>
      <c r="F37" s="5">
        <v>44400</v>
      </c>
      <c r="G37" s="5">
        <v>44403</v>
      </c>
      <c r="H37" s="4">
        <v>1</v>
      </c>
      <c r="I37" s="4">
        <v>3</v>
      </c>
      <c r="J37" s="4">
        <v>3</v>
      </c>
      <c r="K37" s="4" t="s">
        <v>29</v>
      </c>
      <c r="L37" s="4">
        <v>10344</v>
      </c>
      <c r="M37" s="4">
        <v>10344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44387</v>
      </c>
      <c r="S37" s="5">
        <v>44410</v>
      </c>
      <c r="T37" s="4" t="s">
        <v>33</v>
      </c>
      <c r="U37" s="4">
        <v>10344</v>
      </c>
      <c r="V37" s="4">
        <v>0</v>
      </c>
      <c r="W37" s="4">
        <v>0</v>
      </c>
    </row>
    <row r="38" s="4" customFormat="1" spans="1:23">
      <c r="A38" s="4">
        <v>15750249006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44406</v>
      </c>
      <c r="G38" s="5">
        <v>44409</v>
      </c>
      <c r="H38" s="4">
        <v>1</v>
      </c>
      <c r="I38" s="4">
        <v>3</v>
      </c>
      <c r="J38" s="4">
        <v>3</v>
      </c>
      <c r="K38" s="4" t="s">
        <v>29</v>
      </c>
      <c r="L38" s="4">
        <v>1551</v>
      </c>
      <c r="M38" s="4">
        <v>1551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44387</v>
      </c>
      <c r="S38" s="5">
        <v>44410</v>
      </c>
      <c r="T38" s="4" t="s">
        <v>33</v>
      </c>
      <c r="U38" s="4">
        <v>1551</v>
      </c>
      <c r="V38" s="4">
        <v>0</v>
      </c>
      <c r="W38" s="4">
        <v>0</v>
      </c>
    </row>
    <row r="39" s="4" customFormat="1" spans="1:23">
      <c r="A39" s="4">
        <v>15758487483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44407</v>
      </c>
      <c r="G39" s="5">
        <v>44408</v>
      </c>
      <c r="H39" s="4">
        <v>1</v>
      </c>
      <c r="I39" s="4">
        <v>1</v>
      </c>
      <c r="J39" s="4">
        <v>1</v>
      </c>
      <c r="K39" s="4" t="s">
        <v>29</v>
      </c>
      <c r="L39" s="4">
        <v>4301</v>
      </c>
      <c r="M39" s="4">
        <v>4301</v>
      </c>
      <c r="N39" s="4" t="s">
        <v>126</v>
      </c>
      <c r="O39" s="4" t="s">
        <v>31</v>
      </c>
      <c r="P39" s="4" t="s">
        <v>32</v>
      </c>
      <c r="Q39" s="4">
        <v>0</v>
      </c>
      <c r="R39" s="6">
        <v>44387</v>
      </c>
      <c r="S39" s="5">
        <v>44410</v>
      </c>
      <c r="T39" s="4" t="s">
        <v>33</v>
      </c>
      <c r="U39" s="4">
        <v>4301</v>
      </c>
      <c r="V39" s="4">
        <v>0</v>
      </c>
      <c r="W39" s="4">
        <v>0</v>
      </c>
    </row>
    <row r="40" s="4" customFormat="1" spans="1:23">
      <c r="A40" s="4">
        <v>15760725526</v>
      </c>
      <c r="B40" s="4" t="s">
        <v>25</v>
      </c>
      <c r="C40" s="4" t="s">
        <v>26</v>
      </c>
      <c r="D40" s="4" t="s">
        <v>127</v>
      </c>
      <c r="E40" s="4" t="s">
        <v>128</v>
      </c>
      <c r="F40" s="5">
        <v>44408</v>
      </c>
      <c r="G40" s="5">
        <v>44409</v>
      </c>
      <c r="H40" s="4">
        <v>1</v>
      </c>
      <c r="I40" s="4">
        <v>1</v>
      </c>
      <c r="J40" s="4">
        <v>1</v>
      </c>
      <c r="K40" s="4" t="s">
        <v>29</v>
      </c>
      <c r="L40" s="4">
        <v>986</v>
      </c>
      <c r="M40" s="4">
        <v>986</v>
      </c>
      <c r="N40" s="4" t="s">
        <v>129</v>
      </c>
      <c r="O40" s="4" t="s">
        <v>31</v>
      </c>
      <c r="P40" s="4" t="s">
        <v>32</v>
      </c>
      <c r="Q40" s="4">
        <v>0</v>
      </c>
      <c r="R40" s="6">
        <v>44388</v>
      </c>
      <c r="S40" s="5">
        <v>44410</v>
      </c>
      <c r="T40" s="4" t="s">
        <v>33</v>
      </c>
      <c r="U40" s="4">
        <v>986</v>
      </c>
      <c r="V40" s="4">
        <v>0</v>
      </c>
      <c r="W40" s="4">
        <v>0</v>
      </c>
    </row>
    <row r="41" s="4" customFormat="1" spans="1:23">
      <c r="A41" s="4">
        <v>15765197855</v>
      </c>
      <c r="B41" s="4" t="s">
        <v>25</v>
      </c>
      <c r="C41" s="4" t="s">
        <v>26</v>
      </c>
      <c r="D41" s="4" t="s">
        <v>130</v>
      </c>
      <c r="E41" s="4" t="s">
        <v>131</v>
      </c>
      <c r="F41" s="5">
        <v>44407</v>
      </c>
      <c r="G41" s="5">
        <v>44408</v>
      </c>
      <c r="H41" s="4">
        <v>1</v>
      </c>
      <c r="I41" s="4">
        <v>1</v>
      </c>
      <c r="J41" s="4">
        <v>1</v>
      </c>
      <c r="K41" s="4" t="s">
        <v>29</v>
      </c>
      <c r="L41" s="4">
        <v>860</v>
      </c>
      <c r="M41" s="4">
        <v>860</v>
      </c>
      <c r="N41" s="4" t="s">
        <v>132</v>
      </c>
      <c r="O41" s="4" t="s">
        <v>31</v>
      </c>
      <c r="P41" s="4" t="s">
        <v>32</v>
      </c>
      <c r="Q41" s="4">
        <v>0</v>
      </c>
      <c r="R41" s="6">
        <v>44388</v>
      </c>
      <c r="S41" s="5">
        <v>44410</v>
      </c>
      <c r="T41" s="4" t="s">
        <v>33</v>
      </c>
      <c r="U41" s="4">
        <v>860</v>
      </c>
      <c r="V41" s="4">
        <v>0</v>
      </c>
      <c r="W41" s="4">
        <v>0</v>
      </c>
    </row>
    <row r="42" s="4" customFormat="1" spans="1:23">
      <c r="A42" s="4">
        <v>15766534000</v>
      </c>
      <c r="B42" s="4" t="s">
        <v>25</v>
      </c>
      <c r="C42" s="4" t="s">
        <v>26</v>
      </c>
      <c r="D42" s="4" t="s">
        <v>133</v>
      </c>
      <c r="E42" s="4" t="s">
        <v>134</v>
      </c>
      <c r="F42" s="5">
        <v>44405</v>
      </c>
      <c r="G42" s="5">
        <v>44408</v>
      </c>
      <c r="H42" s="4">
        <v>1</v>
      </c>
      <c r="I42" s="4">
        <v>3</v>
      </c>
      <c r="J42" s="4">
        <v>3</v>
      </c>
      <c r="K42" s="4" t="s">
        <v>29</v>
      </c>
      <c r="L42" s="4">
        <v>8123</v>
      </c>
      <c r="M42" s="4">
        <v>8123</v>
      </c>
      <c r="N42" s="4" t="s">
        <v>135</v>
      </c>
      <c r="O42" s="4" t="s">
        <v>31</v>
      </c>
      <c r="P42" s="4" t="s">
        <v>32</v>
      </c>
      <c r="Q42" s="4">
        <v>0</v>
      </c>
      <c r="R42" s="6">
        <v>44388</v>
      </c>
      <c r="S42" s="5">
        <v>44410</v>
      </c>
      <c r="T42" s="4" t="s">
        <v>33</v>
      </c>
      <c r="U42" s="4">
        <v>8123</v>
      </c>
      <c r="V42" s="4">
        <v>0</v>
      </c>
      <c r="W42" s="4">
        <v>0</v>
      </c>
    </row>
    <row r="43" s="4" customFormat="1" spans="1:23">
      <c r="A43" s="4">
        <v>15773082444</v>
      </c>
      <c r="B43" s="4" t="s">
        <v>25</v>
      </c>
      <c r="C43" s="4" t="s">
        <v>26</v>
      </c>
      <c r="D43" s="4" t="s">
        <v>136</v>
      </c>
      <c r="E43" s="4" t="s">
        <v>137</v>
      </c>
      <c r="F43" s="5">
        <v>44405</v>
      </c>
      <c r="G43" s="5">
        <v>44407</v>
      </c>
      <c r="H43" s="4">
        <v>1</v>
      </c>
      <c r="I43" s="4">
        <v>2</v>
      </c>
      <c r="J43" s="4">
        <v>2</v>
      </c>
      <c r="K43" s="4" t="s">
        <v>29</v>
      </c>
      <c r="L43" s="4">
        <v>4608</v>
      </c>
      <c r="M43" s="4">
        <v>4608</v>
      </c>
      <c r="N43" s="4" t="s">
        <v>138</v>
      </c>
      <c r="O43" s="4" t="s">
        <v>31</v>
      </c>
      <c r="P43" s="4" t="s">
        <v>32</v>
      </c>
      <c r="Q43" s="4">
        <v>0</v>
      </c>
      <c r="R43" s="6">
        <v>44389</v>
      </c>
      <c r="S43" s="5">
        <v>44410</v>
      </c>
      <c r="T43" s="4" t="s">
        <v>33</v>
      </c>
      <c r="U43" s="4">
        <v>4608</v>
      </c>
      <c r="V43" s="4">
        <v>0</v>
      </c>
      <c r="W43" s="4">
        <v>0</v>
      </c>
    </row>
    <row r="44" s="4" customFormat="1" spans="1:24">
      <c r="A44" s="4">
        <v>15784602644</v>
      </c>
      <c r="B44" s="4" t="s">
        <v>25</v>
      </c>
      <c r="C44" s="4" t="s">
        <v>26</v>
      </c>
      <c r="D44" s="4" t="s">
        <v>139</v>
      </c>
      <c r="E44" s="4" t="s">
        <v>140</v>
      </c>
      <c r="F44" s="5">
        <v>44408</v>
      </c>
      <c r="G44" s="5">
        <v>44409</v>
      </c>
      <c r="H44" s="4">
        <v>1</v>
      </c>
      <c r="I44" s="4">
        <v>1</v>
      </c>
      <c r="J44" s="4">
        <v>1</v>
      </c>
      <c r="K44" s="4" t="s">
        <v>29</v>
      </c>
      <c r="L44" s="4">
        <v>595</v>
      </c>
      <c r="M44" s="4">
        <v>595</v>
      </c>
      <c r="N44" s="4" t="s">
        <v>141</v>
      </c>
      <c r="O44" s="4" t="s">
        <v>31</v>
      </c>
      <c r="P44" s="4" t="s">
        <v>32</v>
      </c>
      <c r="Q44" s="4">
        <v>0</v>
      </c>
      <c r="R44" s="6">
        <v>44390</v>
      </c>
      <c r="S44" s="5">
        <v>44410</v>
      </c>
      <c r="T44" s="4" t="s">
        <v>33</v>
      </c>
      <c r="U44" s="4">
        <v>595</v>
      </c>
      <c r="V44" s="4">
        <v>0</v>
      </c>
      <c r="W44" s="4">
        <v>0</v>
      </c>
      <c r="X44" s="4">
        <v>2194500</v>
      </c>
    </row>
    <row r="45" s="4" customFormat="1" spans="1:23">
      <c r="A45" s="4">
        <v>15784926841</v>
      </c>
      <c r="B45" s="4" t="s">
        <v>25</v>
      </c>
      <c r="C45" s="4" t="s">
        <v>26</v>
      </c>
      <c r="D45" s="4" t="s">
        <v>142</v>
      </c>
      <c r="E45" s="4" t="s">
        <v>143</v>
      </c>
      <c r="F45" s="5">
        <v>44401</v>
      </c>
      <c r="G45" s="5">
        <v>44404</v>
      </c>
      <c r="H45" s="4">
        <v>1</v>
      </c>
      <c r="I45" s="4">
        <v>3</v>
      </c>
      <c r="J45" s="4">
        <v>3</v>
      </c>
      <c r="K45" s="4" t="s">
        <v>29</v>
      </c>
      <c r="L45" s="4">
        <v>8292</v>
      </c>
      <c r="M45" s="4">
        <v>8292</v>
      </c>
      <c r="N45" s="4" t="s">
        <v>144</v>
      </c>
      <c r="O45" s="4" t="s">
        <v>31</v>
      </c>
      <c r="P45" s="4" t="s">
        <v>32</v>
      </c>
      <c r="Q45" s="4">
        <v>0</v>
      </c>
      <c r="R45" s="6">
        <v>44390</v>
      </c>
      <c r="S45" s="5">
        <v>44410</v>
      </c>
      <c r="T45" s="4" t="s">
        <v>33</v>
      </c>
      <c r="U45" s="4">
        <v>8292</v>
      </c>
      <c r="V45" s="4">
        <v>0</v>
      </c>
      <c r="W45" s="4">
        <v>0</v>
      </c>
    </row>
    <row r="46" s="4" customFormat="1" spans="1:24">
      <c r="A46" s="4">
        <v>15785147621</v>
      </c>
      <c r="B46" s="4" t="s">
        <v>25</v>
      </c>
      <c r="C46" s="4" t="s">
        <v>26</v>
      </c>
      <c r="D46" s="4" t="s">
        <v>145</v>
      </c>
      <c r="E46" s="4" t="s">
        <v>146</v>
      </c>
      <c r="F46" s="5">
        <v>44408</v>
      </c>
      <c r="G46" s="5">
        <v>44409</v>
      </c>
      <c r="H46" s="4">
        <v>1</v>
      </c>
      <c r="I46" s="4">
        <v>1</v>
      </c>
      <c r="J46" s="4">
        <v>1</v>
      </c>
      <c r="K46" s="4" t="s">
        <v>29</v>
      </c>
      <c r="L46" s="4">
        <v>1084</v>
      </c>
      <c r="M46" s="4">
        <v>1084</v>
      </c>
      <c r="N46" s="4" t="s">
        <v>147</v>
      </c>
      <c r="O46" s="4" t="s">
        <v>31</v>
      </c>
      <c r="P46" s="4" t="s">
        <v>32</v>
      </c>
      <c r="Q46" s="4">
        <v>0</v>
      </c>
      <c r="R46" s="6">
        <v>44390</v>
      </c>
      <c r="S46" s="5">
        <v>44410</v>
      </c>
      <c r="T46" s="4" t="s">
        <v>33</v>
      </c>
      <c r="U46" s="4">
        <v>1084</v>
      </c>
      <c r="V46" s="4">
        <v>0</v>
      </c>
      <c r="W46" s="4">
        <v>0</v>
      </c>
      <c r="X46" s="4">
        <v>2194634</v>
      </c>
    </row>
    <row r="47" s="4" customFormat="1" spans="1:23">
      <c r="A47" s="4">
        <v>15794294892</v>
      </c>
      <c r="B47" s="4" t="s">
        <v>25</v>
      </c>
      <c r="C47" s="4" t="s">
        <v>26</v>
      </c>
      <c r="D47" s="4" t="s">
        <v>148</v>
      </c>
      <c r="E47" s="4" t="s">
        <v>149</v>
      </c>
      <c r="F47" s="5">
        <v>44405</v>
      </c>
      <c r="G47" s="5">
        <v>44408</v>
      </c>
      <c r="H47" s="4">
        <v>1</v>
      </c>
      <c r="I47" s="4">
        <v>3</v>
      </c>
      <c r="J47" s="4">
        <v>3</v>
      </c>
      <c r="K47" s="4" t="s">
        <v>29</v>
      </c>
      <c r="L47" s="4">
        <v>2726</v>
      </c>
      <c r="M47" s="4">
        <v>2726</v>
      </c>
      <c r="N47" s="4" t="s">
        <v>150</v>
      </c>
      <c r="O47" s="4" t="s">
        <v>31</v>
      </c>
      <c r="P47" s="4" t="s">
        <v>32</v>
      </c>
      <c r="Q47" s="4">
        <v>0</v>
      </c>
      <c r="R47" s="6">
        <v>44391</v>
      </c>
      <c r="S47" s="5">
        <v>44410</v>
      </c>
      <c r="T47" s="4" t="s">
        <v>33</v>
      </c>
      <c r="U47" s="4">
        <v>2726</v>
      </c>
      <c r="V47" s="4">
        <v>0</v>
      </c>
      <c r="W47" s="4">
        <v>0</v>
      </c>
    </row>
    <row r="48" s="4" customFormat="1" spans="1:23">
      <c r="A48" s="4">
        <v>15807142334</v>
      </c>
      <c r="B48" s="4" t="s">
        <v>25</v>
      </c>
      <c r="C48" s="4" t="s">
        <v>26</v>
      </c>
      <c r="D48" s="4" t="s">
        <v>151</v>
      </c>
      <c r="E48" s="4" t="s">
        <v>152</v>
      </c>
      <c r="F48" s="5">
        <v>44402</v>
      </c>
      <c r="G48" s="5">
        <v>44405</v>
      </c>
      <c r="H48" s="4">
        <v>1</v>
      </c>
      <c r="I48" s="4">
        <v>3</v>
      </c>
      <c r="J48" s="4">
        <v>3</v>
      </c>
      <c r="K48" s="4" t="s">
        <v>29</v>
      </c>
      <c r="L48" s="4">
        <v>8116</v>
      </c>
      <c r="M48" s="4">
        <v>8116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44392</v>
      </c>
      <c r="S48" s="5">
        <v>44410</v>
      </c>
      <c r="T48" s="4" t="s">
        <v>33</v>
      </c>
      <c r="U48" s="4">
        <v>8116</v>
      </c>
      <c r="V48" s="4">
        <v>0</v>
      </c>
      <c r="W48" s="4">
        <v>0</v>
      </c>
    </row>
    <row r="49" s="4" customFormat="1" spans="1:23">
      <c r="A49" s="4">
        <v>15808763190</v>
      </c>
      <c r="B49" s="4" t="s">
        <v>25</v>
      </c>
      <c r="C49" s="4" t="s">
        <v>26</v>
      </c>
      <c r="D49" s="4" t="s">
        <v>154</v>
      </c>
      <c r="E49" s="4" t="s">
        <v>40</v>
      </c>
      <c r="F49" s="5">
        <v>44400</v>
      </c>
      <c r="G49" s="5">
        <v>44404</v>
      </c>
      <c r="H49" s="4">
        <v>1</v>
      </c>
      <c r="I49" s="4">
        <v>4</v>
      </c>
      <c r="J49" s="4">
        <v>4</v>
      </c>
      <c r="K49" s="4" t="s">
        <v>29</v>
      </c>
      <c r="L49" s="4">
        <v>5710</v>
      </c>
      <c r="M49" s="4">
        <v>5710</v>
      </c>
      <c r="N49" s="4" t="s">
        <v>155</v>
      </c>
      <c r="O49" s="4" t="s">
        <v>31</v>
      </c>
      <c r="P49" s="4" t="s">
        <v>32</v>
      </c>
      <c r="Q49" s="4">
        <v>0</v>
      </c>
      <c r="R49" s="6">
        <v>44392</v>
      </c>
      <c r="S49" s="5">
        <v>44410</v>
      </c>
      <c r="T49" s="4" t="s">
        <v>33</v>
      </c>
      <c r="U49" s="4">
        <v>5710</v>
      </c>
      <c r="V49" s="4">
        <v>0</v>
      </c>
      <c r="W49" s="4">
        <v>0</v>
      </c>
    </row>
    <row r="50" s="4" customFormat="1" spans="1:24">
      <c r="A50" s="4">
        <v>15814163184</v>
      </c>
      <c r="B50" s="4" t="s">
        <v>25</v>
      </c>
      <c r="C50" s="4" t="s">
        <v>26</v>
      </c>
      <c r="D50" s="4" t="s">
        <v>156</v>
      </c>
      <c r="E50" s="4" t="s">
        <v>28</v>
      </c>
      <c r="F50" s="5">
        <v>44402</v>
      </c>
      <c r="G50" s="5">
        <v>44403</v>
      </c>
      <c r="H50" s="4">
        <v>1</v>
      </c>
      <c r="I50" s="4">
        <v>1</v>
      </c>
      <c r="J50" s="4">
        <v>1</v>
      </c>
      <c r="K50" s="4" t="s">
        <v>29</v>
      </c>
      <c r="L50" s="4">
        <v>293</v>
      </c>
      <c r="M50" s="4">
        <v>293</v>
      </c>
      <c r="N50" s="4" t="s">
        <v>157</v>
      </c>
      <c r="O50" s="4" t="s">
        <v>31</v>
      </c>
      <c r="P50" s="4" t="s">
        <v>32</v>
      </c>
      <c r="Q50" s="4">
        <v>0</v>
      </c>
      <c r="R50" s="6">
        <v>44392</v>
      </c>
      <c r="S50" s="5">
        <v>44410</v>
      </c>
      <c r="T50" s="4" t="s">
        <v>33</v>
      </c>
      <c r="U50" s="4">
        <v>293</v>
      </c>
      <c r="V50" s="4">
        <v>0</v>
      </c>
      <c r="W50" s="4">
        <v>0</v>
      </c>
      <c r="X50" s="4">
        <v>2197832</v>
      </c>
    </row>
    <row r="51" s="4" customFormat="1" spans="1:24">
      <c r="A51" s="4">
        <v>15822515584</v>
      </c>
      <c r="B51" s="4" t="s">
        <v>25</v>
      </c>
      <c r="C51" s="4" t="s">
        <v>26</v>
      </c>
      <c r="D51" s="4" t="s">
        <v>158</v>
      </c>
      <c r="E51" s="4" t="s">
        <v>159</v>
      </c>
      <c r="F51" s="5">
        <v>44400</v>
      </c>
      <c r="G51" s="5">
        <v>44403</v>
      </c>
      <c r="H51" s="4">
        <v>1</v>
      </c>
      <c r="I51" s="4">
        <v>3</v>
      </c>
      <c r="J51" s="4">
        <v>3</v>
      </c>
      <c r="K51" s="4" t="s">
        <v>29</v>
      </c>
      <c r="L51" s="4">
        <v>3375</v>
      </c>
      <c r="M51" s="4">
        <v>3375</v>
      </c>
      <c r="N51" s="4" t="s">
        <v>160</v>
      </c>
      <c r="O51" s="4" t="s">
        <v>31</v>
      </c>
      <c r="P51" s="4" t="s">
        <v>32</v>
      </c>
      <c r="Q51" s="4">
        <v>0</v>
      </c>
      <c r="R51" s="6">
        <v>44393</v>
      </c>
      <c r="S51" s="5">
        <v>44410</v>
      </c>
      <c r="T51" s="4" t="s">
        <v>33</v>
      </c>
      <c r="U51" s="4">
        <v>3375</v>
      </c>
      <c r="V51" s="4">
        <v>0</v>
      </c>
      <c r="W51" s="4">
        <v>0</v>
      </c>
      <c r="X51" s="4">
        <v>2198799</v>
      </c>
    </row>
    <row r="52" s="4" customFormat="1" spans="1:24">
      <c r="A52" s="4">
        <v>15842589194</v>
      </c>
      <c r="B52" s="4" t="s">
        <v>25</v>
      </c>
      <c r="C52" s="4" t="s">
        <v>26</v>
      </c>
      <c r="D52" s="4" t="s">
        <v>161</v>
      </c>
      <c r="E52" s="4" t="s">
        <v>162</v>
      </c>
      <c r="F52" s="5">
        <v>44400</v>
      </c>
      <c r="G52" s="5">
        <v>44403</v>
      </c>
      <c r="H52" s="4">
        <v>1</v>
      </c>
      <c r="I52" s="4">
        <v>3</v>
      </c>
      <c r="J52" s="4">
        <v>3</v>
      </c>
      <c r="K52" s="4" t="s">
        <v>29</v>
      </c>
      <c r="L52" s="4">
        <v>4473</v>
      </c>
      <c r="M52" s="4">
        <v>4473</v>
      </c>
      <c r="N52" s="4" t="s">
        <v>163</v>
      </c>
      <c r="O52" s="4" t="s">
        <v>31</v>
      </c>
      <c r="P52" s="4" t="s">
        <v>32</v>
      </c>
      <c r="Q52" s="4">
        <v>0</v>
      </c>
      <c r="R52" s="6">
        <v>44395</v>
      </c>
      <c r="S52" s="5">
        <v>44410</v>
      </c>
      <c r="T52" s="4" t="s">
        <v>33</v>
      </c>
      <c r="U52" s="4">
        <v>4473</v>
      </c>
      <c r="V52" s="4">
        <v>0</v>
      </c>
      <c r="W52" s="4">
        <v>0</v>
      </c>
      <c r="X52" s="4">
        <v>2201078</v>
      </c>
    </row>
    <row r="53" s="4" customFormat="1" spans="1:23">
      <c r="A53" s="4">
        <v>15846576369</v>
      </c>
      <c r="B53" s="4" t="s">
        <v>25</v>
      </c>
      <c r="C53" s="4" t="s">
        <v>26</v>
      </c>
      <c r="D53" s="4" t="s">
        <v>164</v>
      </c>
      <c r="E53" s="4" t="s">
        <v>165</v>
      </c>
      <c r="F53" s="5">
        <v>44401</v>
      </c>
      <c r="G53" s="5">
        <v>44403</v>
      </c>
      <c r="H53" s="4">
        <v>1</v>
      </c>
      <c r="I53" s="4">
        <v>2</v>
      </c>
      <c r="J53" s="4">
        <v>2</v>
      </c>
      <c r="K53" s="4" t="s">
        <v>29</v>
      </c>
      <c r="L53" s="4">
        <v>2402</v>
      </c>
      <c r="M53" s="4">
        <v>2402</v>
      </c>
      <c r="N53" s="4" t="s">
        <v>166</v>
      </c>
      <c r="O53" s="4" t="s">
        <v>31</v>
      </c>
      <c r="P53" s="4" t="s">
        <v>32</v>
      </c>
      <c r="Q53" s="4">
        <v>0</v>
      </c>
      <c r="R53" s="6">
        <v>44395</v>
      </c>
      <c r="S53" s="5">
        <v>44410</v>
      </c>
      <c r="T53" s="4" t="s">
        <v>33</v>
      </c>
      <c r="U53" s="4">
        <v>2402</v>
      </c>
      <c r="V53" s="4">
        <v>0</v>
      </c>
      <c r="W53" s="4">
        <v>0</v>
      </c>
    </row>
    <row r="54" s="4" customFormat="1" spans="1:23">
      <c r="A54" s="4">
        <v>15847448812</v>
      </c>
      <c r="B54" s="4" t="s">
        <v>25</v>
      </c>
      <c r="C54" s="4" t="s">
        <v>26</v>
      </c>
      <c r="D54" s="4" t="s">
        <v>167</v>
      </c>
      <c r="E54" s="4" t="s">
        <v>168</v>
      </c>
      <c r="F54" s="5">
        <v>44397</v>
      </c>
      <c r="G54" s="5">
        <v>44403</v>
      </c>
      <c r="H54" s="4">
        <v>1</v>
      </c>
      <c r="I54" s="4">
        <v>6</v>
      </c>
      <c r="J54" s="4">
        <v>6</v>
      </c>
      <c r="K54" s="4" t="s">
        <v>29</v>
      </c>
      <c r="L54" s="4">
        <v>4404</v>
      </c>
      <c r="M54" s="4">
        <v>4404</v>
      </c>
      <c r="N54" s="4" t="s">
        <v>169</v>
      </c>
      <c r="O54" s="4" t="s">
        <v>31</v>
      </c>
      <c r="P54" s="4" t="s">
        <v>32</v>
      </c>
      <c r="Q54" s="4">
        <v>0</v>
      </c>
      <c r="R54" s="6">
        <v>44395</v>
      </c>
      <c r="S54" s="5">
        <v>44410</v>
      </c>
      <c r="T54" s="4" t="s">
        <v>33</v>
      </c>
      <c r="U54" s="4">
        <v>4404</v>
      </c>
      <c r="V54" s="4">
        <v>0</v>
      </c>
      <c r="W54" s="4">
        <v>0</v>
      </c>
    </row>
    <row r="55" s="4" customFormat="1" spans="1:23">
      <c r="A55" s="4">
        <v>15849238002</v>
      </c>
      <c r="B55" s="4" t="s">
        <v>25</v>
      </c>
      <c r="C55" s="4" t="s">
        <v>26</v>
      </c>
      <c r="D55" s="4" t="s">
        <v>170</v>
      </c>
      <c r="E55" s="4" t="s">
        <v>171</v>
      </c>
      <c r="F55" s="5">
        <v>44405</v>
      </c>
      <c r="G55" s="5">
        <v>44406</v>
      </c>
      <c r="H55" s="4">
        <v>1</v>
      </c>
      <c r="I55" s="4">
        <v>1</v>
      </c>
      <c r="J55" s="4">
        <v>1</v>
      </c>
      <c r="K55" s="4" t="s">
        <v>29</v>
      </c>
      <c r="L55" s="4">
        <v>440</v>
      </c>
      <c r="M55" s="4">
        <v>440</v>
      </c>
      <c r="N55" s="4" t="s">
        <v>172</v>
      </c>
      <c r="O55" s="4" t="s">
        <v>31</v>
      </c>
      <c r="P55" s="4" t="s">
        <v>32</v>
      </c>
      <c r="Q55" s="4">
        <v>0</v>
      </c>
      <c r="R55" s="6">
        <v>44396</v>
      </c>
      <c r="S55" s="5">
        <v>44410</v>
      </c>
      <c r="T55" s="4" t="s">
        <v>33</v>
      </c>
      <c r="U55" s="4">
        <v>440</v>
      </c>
      <c r="V55" s="4">
        <v>0</v>
      </c>
      <c r="W55" s="4">
        <v>0</v>
      </c>
    </row>
    <row r="56" s="4" customFormat="1" spans="1:24">
      <c r="A56" s="4">
        <v>15849553606</v>
      </c>
      <c r="B56" s="4" t="s">
        <v>25</v>
      </c>
      <c r="C56" s="4" t="s">
        <v>26</v>
      </c>
      <c r="D56" s="4" t="s">
        <v>173</v>
      </c>
      <c r="E56" s="4" t="s">
        <v>174</v>
      </c>
      <c r="F56" s="5">
        <v>44403</v>
      </c>
      <c r="G56" s="5">
        <v>44406</v>
      </c>
      <c r="H56" s="4">
        <v>1</v>
      </c>
      <c r="I56" s="4">
        <v>3</v>
      </c>
      <c r="J56" s="4">
        <v>3</v>
      </c>
      <c r="K56" s="4" t="s">
        <v>29</v>
      </c>
      <c r="L56" s="4">
        <v>4970</v>
      </c>
      <c r="M56" s="4">
        <v>4970</v>
      </c>
      <c r="N56" s="4" t="s">
        <v>175</v>
      </c>
      <c r="O56" s="4" t="s">
        <v>31</v>
      </c>
      <c r="P56" s="4" t="s">
        <v>32</v>
      </c>
      <c r="Q56" s="4">
        <v>0</v>
      </c>
      <c r="R56" s="6">
        <v>44396</v>
      </c>
      <c r="S56" s="5">
        <v>44410</v>
      </c>
      <c r="T56" s="4" t="s">
        <v>33</v>
      </c>
      <c r="U56" s="4">
        <v>4970</v>
      </c>
      <c r="V56" s="4">
        <v>0</v>
      </c>
      <c r="W56" s="4">
        <v>0</v>
      </c>
      <c r="X56" s="4">
        <v>2201685</v>
      </c>
    </row>
    <row r="57" s="4" customFormat="1" spans="1:24">
      <c r="A57" s="4">
        <v>15849658809</v>
      </c>
      <c r="B57" s="4" t="s">
        <v>25</v>
      </c>
      <c r="C57" s="4" t="s">
        <v>26</v>
      </c>
      <c r="D57" s="4" t="s">
        <v>176</v>
      </c>
      <c r="E57" s="4" t="s">
        <v>119</v>
      </c>
      <c r="F57" s="5">
        <v>44402</v>
      </c>
      <c r="G57" s="5">
        <v>44404</v>
      </c>
      <c r="H57" s="4">
        <v>1</v>
      </c>
      <c r="I57" s="4">
        <v>2</v>
      </c>
      <c r="J57" s="4">
        <v>2</v>
      </c>
      <c r="K57" s="4" t="s">
        <v>29</v>
      </c>
      <c r="L57" s="4">
        <v>1136</v>
      </c>
      <c r="M57" s="4">
        <v>1136</v>
      </c>
      <c r="N57" s="4" t="s">
        <v>177</v>
      </c>
      <c r="O57" s="4" t="s">
        <v>31</v>
      </c>
      <c r="P57" s="4" t="s">
        <v>32</v>
      </c>
      <c r="Q57" s="4">
        <v>0</v>
      </c>
      <c r="R57" s="6">
        <v>44396</v>
      </c>
      <c r="S57" s="5">
        <v>44410</v>
      </c>
      <c r="T57" s="4" t="s">
        <v>33</v>
      </c>
      <c r="U57" s="4">
        <v>1136</v>
      </c>
      <c r="V57" s="4">
        <v>0</v>
      </c>
      <c r="W57" s="4">
        <v>0</v>
      </c>
      <c r="X57" s="4">
        <v>2201713</v>
      </c>
    </row>
    <row r="58" s="4" customFormat="1" spans="1:23">
      <c r="A58" s="4">
        <v>15853434578</v>
      </c>
      <c r="B58" s="4" t="s">
        <v>25</v>
      </c>
      <c r="C58" s="4" t="s">
        <v>26</v>
      </c>
      <c r="D58" s="4" t="s">
        <v>178</v>
      </c>
      <c r="E58" s="4" t="s">
        <v>179</v>
      </c>
      <c r="F58" s="5">
        <v>44402</v>
      </c>
      <c r="G58" s="5">
        <v>44403</v>
      </c>
      <c r="H58" s="4">
        <v>1</v>
      </c>
      <c r="I58" s="4">
        <v>1</v>
      </c>
      <c r="J58" s="4">
        <v>1</v>
      </c>
      <c r="K58" s="4" t="s">
        <v>29</v>
      </c>
      <c r="L58" s="4">
        <v>4679</v>
      </c>
      <c r="M58" s="4">
        <v>4679</v>
      </c>
      <c r="N58" s="4" t="s">
        <v>180</v>
      </c>
      <c r="O58" s="4" t="s">
        <v>31</v>
      </c>
      <c r="P58" s="4" t="s">
        <v>32</v>
      </c>
      <c r="Q58" s="4">
        <v>0</v>
      </c>
      <c r="R58" s="6">
        <v>44396</v>
      </c>
      <c r="S58" s="5">
        <v>44410</v>
      </c>
      <c r="T58" s="4" t="s">
        <v>33</v>
      </c>
      <c r="U58" s="4">
        <v>4679</v>
      </c>
      <c r="V58" s="4">
        <v>0</v>
      </c>
      <c r="W58" s="4">
        <v>0</v>
      </c>
    </row>
    <row r="59" s="4" customFormat="1" spans="1:23">
      <c r="A59" s="4">
        <v>15855577514</v>
      </c>
      <c r="B59" s="4" t="s">
        <v>25</v>
      </c>
      <c r="C59" s="4" t="s">
        <v>26</v>
      </c>
      <c r="D59" s="4" t="s">
        <v>181</v>
      </c>
      <c r="E59" s="4" t="s">
        <v>182</v>
      </c>
      <c r="F59" s="5">
        <v>44401</v>
      </c>
      <c r="G59" s="5">
        <v>44405</v>
      </c>
      <c r="H59" s="4">
        <v>1</v>
      </c>
      <c r="I59" s="4">
        <v>4</v>
      </c>
      <c r="J59" s="4">
        <v>4</v>
      </c>
      <c r="K59" s="4" t="s">
        <v>29</v>
      </c>
      <c r="L59" s="4">
        <v>1631</v>
      </c>
      <c r="M59" s="4">
        <v>1631</v>
      </c>
      <c r="N59" s="4" t="s">
        <v>183</v>
      </c>
      <c r="O59" s="4" t="s">
        <v>31</v>
      </c>
      <c r="P59" s="4" t="s">
        <v>32</v>
      </c>
      <c r="Q59" s="4">
        <v>0</v>
      </c>
      <c r="R59" s="6">
        <v>44396</v>
      </c>
      <c r="S59" s="5">
        <v>44410</v>
      </c>
      <c r="T59" s="4" t="s">
        <v>33</v>
      </c>
      <c r="U59" s="4">
        <v>1631</v>
      </c>
      <c r="V59" s="4">
        <v>0</v>
      </c>
      <c r="W59" s="4">
        <v>0</v>
      </c>
    </row>
    <row r="60" s="4" customFormat="1" spans="1:24">
      <c r="A60" s="4">
        <v>15857536312</v>
      </c>
      <c r="B60" s="4" t="s">
        <v>25</v>
      </c>
      <c r="C60" s="4" t="s">
        <v>26</v>
      </c>
      <c r="D60" s="4" t="s">
        <v>184</v>
      </c>
      <c r="E60" s="4" t="s">
        <v>162</v>
      </c>
      <c r="F60" s="5">
        <v>44400</v>
      </c>
      <c r="G60" s="5">
        <v>44403</v>
      </c>
      <c r="H60" s="4">
        <v>1</v>
      </c>
      <c r="I60" s="4">
        <v>3</v>
      </c>
      <c r="J60" s="4">
        <v>3</v>
      </c>
      <c r="K60" s="4" t="s">
        <v>29</v>
      </c>
      <c r="L60" s="4">
        <v>2447</v>
      </c>
      <c r="M60" s="4">
        <v>2447</v>
      </c>
      <c r="N60" s="4" t="s">
        <v>185</v>
      </c>
      <c r="O60" s="4" t="s">
        <v>31</v>
      </c>
      <c r="P60" s="4" t="s">
        <v>32</v>
      </c>
      <c r="Q60" s="4">
        <v>0</v>
      </c>
      <c r="R60" s="6">
        <v>44396</v>
      </c>
      <c r="S60" s="5">
        <v>44410</v>
      </c>
      <c r="T60" s="4" t="s">
        <v>33</v>
      </c>
      <c r="U60" s="4">
        <v>2447</v>
      </c>
      <c r="V60" s="4">
        <v>0</v>
      </c>
      <c r="W60" s="4">
        <v>0</v>
      </c>
      <c r="X60" s="4">
        <v>2202361</v>
      </c>
    </row>
    <row r="61" s="4" customFormat="1" spans="1:23">
      <c r="A61" s="4">
        <v>15862120206</v>
      </c>
      <c r="B61" s="4" t="s">
        <v>25</v>
      </c>
      <c r="C61" s="4" t="s">
        <v>26</v>
      </c>
      <c r="D61" s="4" t="s">
        <v>186</v>
      </c>
      <c r="E61" s="4" t="s">
        <v>187</v>
      </c>
      <c r="F61" s="5">
        <v>44404</v>
      </c>
      <c r="G61" s="5">
        <v>44407</v>
      </c>
      <c r="H61" s="4">
        <v>1</v>
      </c>
      <c r="I61" s="4">
        <v>3</v>
      </c>
      <c r="J61" s="4">
        <v>3</v>
      </c>
      <c r="K61" s="4" t="s">
        <v>29</v>
      </c>
      <c r="L61" s="4">
        <v>3286</v>
      </c>
      <c r="M61" s="4">
        <v>3286</v>
      </c>
      <c r="N61" s="4" t="s">
        <v>188</v>
      </c>
      <c r="O61" s="4" t="s">
        <v>31</v>
      </c>
      <c r="P61" s="4" t="s">
        <v>32</v>
      </c>
      <c r="Q61" s="4">
        <v>0</v>
      </c>
      <c r="R61" s="6">
        <v>44397</v>
      </c>
      <c r="S61" s="5">
        <v>44410</v>
      </c>
      <c r="T61" s="4" t="s">
        <v>33</v>
      </c>
      <c r="U61" s="4">
        <v>3286</v>
      </c>
      <c r="V61" s="4">
        <v>0</v>
      </c>
      <c r="W61" s="4">
        <v>0</v>
      </c>
    </row>
    <row r="62" s="4" customFormat="1" spans="1:23">
      <c r="A62" s="4">
        <v>15863272662</v>
      </c>
      <c r="B62" s="4" t="s">
        <v>25</v>
      </c>
      <c r="C62" s="4" t="s">
        <v>26</v>
      </c>
      <c r="D62" s="4" t="s">
        <v>189</v>
      </c>
      <c r="E62" s="4" t="s">
        <v>190</v>
      </c>
      <c r="F62" s="5">
        <v>44407</v>
      </c>
      <c r="G62" s="5">
        <v>44408</v>
      </c>
      <c r="H62" s="4">
        <v>1</v>
      </c>
      <c r="I62" s="4">
        <v>1</v>
      </c>
      <c r="J62" s="4">
        <v>1</v>
      </c>
      <c r="K62" s="4" t="s">
        <v>29</v>
      </c>
      <c r="L62" s="4">
        <v>1658</v>
      </c>
      <c r="M62" s="4">
        <v>1658</v>
      </c>
      <c r="N62" s="4" t="s">
        <v>191</v>
      </c>
      <c r="O62" s="4" t="s">
        <v>31</v>
      </c>
      <c r="P62" s="4" t="s">
        <v>32</v>
      </c>
      <c r="Q62" s="4">
        <v>0</v>
      </c>
      <c r="R62" s="6">
        <v>44397</v>
      </c>
      <c r="S62" s="5">
        <v>44410</v>
      </c>
      <c r="T62" s="4" t="s">
        <v>33</v>
      </c>
      <c r="U62" s="4">
        <v>1658</v>
      </c>
      <c r="V62" s="4">
        <v>0</v>
      </c>
      <c r="W62" s="4">
        <v>0</v>
      </c>
    </row>
    <row r="63" s="4" customFormat="1" spans="1:23">
      <c r="A63" s="4">
        <v>15863363184</v>
      </c>
      <c r="B63" s="4" t="s">
        <v>25</v>
      </c>
      <c r="C63" s="4" t="s">
        <v>26</v>
      </c>
      <c r="D63" s="4" t="s">
        <v>192</v>
      </c>
      <c r="E63" s="4" t="s">
        <v>106</v>
      </c>
      <c r="F63" s="5">
        <v>44406</v>
      </c>
      <c r="G63" s="5">
        <v>44409</v>
      </c>
      <c r="H63" s="4">
        <v>1</v>
      </c>
      <c r="I63" s="4">
        <v>3</v>
      </c>
      <c r="J63" s="4">
        <v>3</v>
      </c>
      <c r="K63" s="4" t="s">
        <v>29</v>
      </c>
      <c r="L63" s="4">
        <v>6056</v>
      </c>
      <c r="M63" s="4">
        <v>6056</v>
      </c>
      <c r="N63" s="4" t="s">
        <v>193</v>
      </c>
      <c r="O63" s="4" t="s">
        <v>31</v>
      </c>
      <c r="P63" s="4" t="s">
        <v>32</v>
      </c>
      <c r="Q63" s="4">
        <v>0</v>
      </c>
      <c r="R63" s="6">
        <v>44397</v>
      </c>
      <c r="S63" s="5">
        <v>44410</v>
      </c>
      <c r="T63" s="4" t="s">
        <v>33</v>
      </c>
      <c r="U63" s="4">
        <v>6056</v>
      </c>
      <c r="V63" s="4">
        <v>0</v>
      </c>
      <c r="W63" s="4">
        <v>0</v>
      </c>
    </row>
    <row r="64" s="4" customFormat="1" spans="1:24">
      <c r="A64" s="4">
        <v>15863854413</v>
      </c>
      <c r="B64" s="4" t="s">
        <v>25</v>
      </c>
      <c r="C64" s="4" t="s">
        <v>26</v>
      </c>
      <c r="D64" s="4" t="s">
        <v>194</v>
      </c>
      <c r="E64" s="4" t="s">
        <v>195</v>
      </c>
      <c r="F64" s="5">
        <v>44402</v>
      </c>
      <c r="G64" s="5">
        <v>44403</v>
      </c>
      <c r="H64" s="4">
        <v>1</v>
      </c>
      <c r="I64" s="4">
        <v>1</v>
      </c>
      <c r="J64" s="4">
        <v>1</v>
      </c>
      <c r="K64" s="4" t="s">
        <v>29</v>
      </c>
      <c r="L64" s="4">
        <v>714</v>
      </c>
      <c r="M64" s="4">
        <v>714</v>
      </c>
      <c r="N64" s="4" t="s">
        <v>196</v>
      </c>
      <c r="O64" s="4" t="s">
        <v>31</v>
      </c>
      <c r="P64" s="4" t="s">
        <v>32</v>
      </c>
      <c r="Q64" s="4">
        <v>0</v>
      </c>
      <c r="R64" s="6">
        <v>44397</v>
      </c>
      <c r="S64" s="5">
        <v>44410</v>
      </c>
      <c r="T64" s="4" t="s">
        <v>33</v>
      </c>
      <c r="U64" s="4">
        <v>714</v>
      </c>
      <c r="V64" s="4">
        <v>0</v>
      </c>
      <c r="W64" s="4">
        <v>0</v>
      </c>
      <c r="X64" s="4">
        <v>2202805</v>
      </c>
    </row>
    <row r="65" s="4" customFormat="1" spans="1:23">
      <c r="A65" s="4">
        <v>15865997144</v>
      </c>
      <c r="B65" s="4" t="s">
        <v>25</v>
      </c>
      <c r="C65" s="4" t="s">
        <v>26</v>
      </c>
      <c r="D65" s="4" t="s">
        <v>197</v>
      </c>
      <c r="E65" s="4" t="s">
        <v>198</v>
      </c>
      <c r="F65" s="5">
        <v>44397</v>
      </c>
      <c r="G65" s="5">
        <v>44404</v>
      </c>
      <c r="H65" s="4">
        <v>1</v>
      </c>
      <c r="I65" s="4">
        <v>7</v>
      </c>
      <c r="J65" s="4">
        <v>7</v>
      </c>
      <c r="K65" s="4" t="s">
        <v>29</v>
      </c>
      <c r="L65" s="4">
        <v>4564</v>
      </c>
      <c r="M65" s="4">
        <v>4564</v>
      </c>
      <c r="N65" s="4" t="s">
        <v>199</v>
      </c>
      <c r="O65" s="4" t="s">
        <v>31</v>
      </c>
      <c r="P65" s="4" t="s">
        <v>32</v>
      </c>
      <c r="Q65" s="4">
        <v>0</v>
      </c>
      <c r="R65" s="6">
        <v>44397</v>
      </c>
      <c r="S65" s="5">
        <v>44410</v>
      </c>
      <c r="T65" s="4" t="s">
        <v>33</v>
      </c>
      <c r="U65" s="4">
        <v>4564</v>
      </c>
      <c r="V65" s="4">
        <v>0</v>
      </c>
      <c r="W65" s="4">
        <v>0</v>
      </c>
    </row>
    <row r="66" s="4" customFormat="1" spans="1:23">
      <c r="A66" s="4">
        <v>15874477917</v>
      </c>
      <c r="B66" s="4" t="s">
        <v>25</v>
      </c>
      <c r="C66" s="4" t="s">
        <v>26</v>
      </c>
      <c r="D66" s="4" t="s">
        <v>200</v>
      </c>
      <c r="E66" s="4" t="s">
        <v>201</v>
      </c>
      <c r="F66" s="5">
        <v>44401</v>
      </c>
      <c r="G66" s="5">
        <v>44404</v>
      </c>
      <c r="H66" s="4">
        <v>1</v>
      </c>
      <c r="I66" s="4">
        <v>3</v>
      </c>
      <c r="J66" s="4">
        <v>3</v>
      </c>
      <c r="K66" s="4" t="s">
        <v>29</v>
      </c>
      <c r="L66" s="4">
        <v>1962</v>
      </c>
      <c r="M66" s="4">
        <v>1962</v>
      </c>
      <c r="N66" s="4" t="s">
        <v>202</v>
      </c>
      <c r="O66" s="4" t="s">
        <v>31</v>
      </c>
      <c r="P66" s="4" t="s">
        <v>32</v>
      </c>
      <c r="Q66" s="4">
        <v>0</v>
      </c>
      <c r="R66" s="6">
        <v>44398</v>
      </c>
      <c r="S66" s="5">
        <v>44410</v>
      </c>
      <c r="T66" s="4" t="s">
        <v>33</v>
      </c>
      <c r="U66" s="4">
        <v>1962</v>
      </c>
      <c r="V66" s="4">
        <v>0</v>
      </c>
      <c r="W66" s="4">
        <v>0</v>
      </c>
    </row>
    <row r="67" s="4" customFormat="1" spans="1:24">
      <c r="A67" s="4">
        <v>15874495991</v>
      </c>
      <c r="B67" s="4" t="s">
        <v>25</v>
      </c>
      <c r="C67" s="4" t="s">
        <v>26</v>
      </c>
      <c r="D67" s="4" t="s">
        <v>203</v>
      </c>
      <c r="E67" s="4" t="s">
        <v>119</v>
      </c>
      <c r="F67" s="5">
        <v>44402</v>
      </c>
      <c r="G67" s="5">
        <v>44405</v>
      </c>
      <c r="H67" s="4">
        <v>1</v>
      </c>
      <c r="I67" s="4">
        <v>3</v>
      </c>
      <c r="J67" s="4">
        <v>3</v>
      </c>
      <c r="K67" s="4" t="s">
        <v>29</v>
      </c>
      <c r="L67" s="4">
        <v>2978</v>
      </c>
      <c r="M67" s="4">
        <v>2978</v>
      </c>
      <c r="N67" s="4" t="s">
        <v>204</v>
      </c>
      <c r="O67" s="4" t="s">
        <v>31</v>
      </c>
      <c r="P67" s="4" t="s">
        <v>32</v>
      </c>
      <c r="Q67" s="4">
        <v>0</v>
      </c>
      <c r="R67" s="6">
        <v>44398</v>
      </c>
      <c r="S67" s="5">
        <v>44410</v>
      </c>
      <c r="T67" s="4" t="s">
        <v>33</v>
      </c>
      <c r="U67" s="4">
        <v>2978</v>
      </c>
      <c r="V67" s="4">
        <v>0</v>
      </c>
      <c r="W67" s="4">
        <v>0</v>
      </c>
      <c r="X67" s="4">
        <v>2203789</v>
      </c>
    </row>
    <row r="68" s="4" customFormat="1" spans="1:24">
      <c r="A68" s="4">
        <v>15875641558</v>
      </c>
      <c r="B68" s="4" t="s">
        <v>25</v>
      </c>
      <c r="C68" s="4" t="s">
        <v>26</v>
      </c>
      <c r="D68" s="4" t="s">
        <v>60</v>
      </c>
      <c r="E68" s="4" t="s">
        <v>128</v>
      </c>
      <c r="F68" s="5">
        <v>44402</v>
      </c>
      <c r="G68" s="5">
        <v>44405</v>
      </c>
      <c r="H68" s="4">
        <v>1</v>
      </c>
      <c r="I68" s="4">
        <v>3</v>
      </c>
      <c r="J68" s="4">
        <v>3</v>
      </c>
      <c r="K68" s="4" t="s">
        <v>29</v>
      </c>
      <c r="L68" s="4">
        <v>2463</v>
      </c>
      <c r="M68" s="4">
        <v>2463</v>
      </c>
      <c r="N68" s="4" t="s">
        <v>205</v>
      </c>
      <c r="O68" s="4" t="s">
        <v>31</v>
      </c>
      <c r="P68" s="4" t="s">
        <v>32</v>
      </c>
      <c r="Q68" s="4">
        <v>0</v>
      </c>
      <c r="R68" s="6">
        <v>44398</v>
      </c>
      <c r="S68" s="5">
        <v>44410</v>
      </c>
      <c r="T68" s="4" t="s">
        <v>33</v>
      </c>
      <c r="U68" s="4">
        <v>2463</v>
      </c>
      <c r="V68" s="4">
        <v>0</v>
      </c>
      <c r="W68" s="4">
        <v>0</v>
      </c>
      <c r="X68" s="4">
        <v>2203947</v>
      </c>
    </row>
    <row r="69" s="4" customFormat="1" spans="1:23">
      <c r="A69" s="4">
        <v>15877695459</v>
      </c>
      <c r="B69" s="4" t="s">
        <v>25</v>
      </c>
      <c r="C69" s="4" t="s">
        <v>26</v>
      </c>
      <c r="D69" s="4" t="s">
        <v>34</v>
      </c>
      <c r="E69" s="4" t="s">
        <v>35</v>
      </c>
      <c r="F69" s="5">
        <v>44403</v>
      </c>
      <c r="G69" s="5">
        <v>44406</v>
      </c>
      <c r="H69" s="4">
        <v>1</v>
      </c>
      <c r="I69" s="4">
        <v>3</v>
      </c>
      <c r="J69" s="4">
        <v>3</v>
      </c>
      <c r="K69" s="4" t="s">
        <v>29</v>
      </c>
      <c r="L69" s="4">
        <v>513</v>
      </c>
      <c r="M69" s="4">
        <v>513</v>
      </c>
      <c r="N69" s="4" t="s">
        <v>206</v>
      </c>
      <c r="O69" s="4" t="s">
        <v>31</v>
      </c>
      <c r="P69" s="4" t="s">
        <v>32</v>
      </c>
      <c r="Q69" s="4">
        <v>0</v>
      </c>
      <c r="R69" s="6">
        <v>44398</v>
      </c>
      <c r="S69" s="5">
        <v>44410</v>
      </c>
      <c r="T69" s="4" t="s">
        <v>33</v>
      </c>
      <c r="U69" s="4">
        <v>513</v>
      </c>
      <c r="V69" s="4">
        <v>0</v>
      </c>
      <c r="W69" s="4">
        <v>0</v>
      </c>
    </row>
    <row r="70" s="4" customFormat="1" spans="1:23">
      <c r="A70" s="4">
        <v>15888200241</v>
      </c>
      <c r="B70" s="4" t="s">
        <v>25</v>
      </c>
      <c r="C70" s="4" t="s">
        <v>26</v>
      </c>
      <c r="D70" s="4" t="s">
        <v>207</v>
      </c>
      <c r="E70" s="4" t="s">
        <v>128</v>
      </c>
      <c r="F70" s="5">
        <v>44400</v>
      </c>
      <c r="G70" s="5">
        <v>44403</v>
      </c>
      <c r="H70" s="4">
        <v>1</v>
      </c>
      <c r="I70" s="4">
        <v>3</v>
      </c>
      <c r="J70" s="4">
        <v>3</v>
      </c>
      <c r="K70" s="4" t="s">
        <v>29</v>
      </c>
      <c r="L70" s="4">
        <v>2051</v>
      </c>
      <c r="M70" s="4">
        <v>2051</v>
      </c>
      <c r="N70" s="4" t="s">
        <v>208</v>
      </c>
      <c r="O70" s="4" t="s">
        <v>31</v>
      </c>
      <c r="P70" s="4" t="s">
        <v>32</v>
      </c>
      <c r="Q70" s="4">
        <v>0</v>
      </c>
      <c r="R70" s="6">
        <v>44398</v>
      </c>
      <c r="S70" s="5">
        <v>44410</v>
      </c>
      <c r="T70" s="4" t="s">
        <v>33</v>
      </c>
      <c r="U70" s="4">
        <v>2051</v>
      </c>
      <c r="V70" s="4">
        <v>0</v>
      </c>
      <c r="W70" s="4">
        <v>0</v>
      </c>
    </row>
    <row r="71" s="4" customFormat="1" spans="1:24">
      <c r="A71" s="4">
        <v>15888810898</v>
      </c>
      <c r="B71" s="4" t="s">
        <v>25</v>
      </c>
      <c r="C71" s="4" t="s">
        <v>26</v>
      </c>
      <c r="D71" s="4" t="s">
        <v>209</v>
      </c>
      <c r="E71" s="4" t="s">
        <v>210</v>
      </c>
      <c r="F71" s="5">
        <v>44399</v>
      </c>
      <c r="G71" s="5">
        <v>44404</v>
      </c>
      <c r="H71" s="4">
        <v>1</v>
      </c>
      <c r="I71" s="4">
        <v>5</v>
      </c>
      <c r="J71" s="4">
        <v>5</v>
      </c>
      <c r="K71" s="4" t="s">
        <v>29</v>
      </c>
      <c r="L71" s="4">
        <v>6250</v>
      </c>
      <c r="M71" s="4">
        <v>6250</v>
      </c>
      <c r="N71" s="4" t="s">
        <v>211</v>
      </c>
      <c r="O71" s="4" t="s">
        <v>31</v>
      </c>
      <c r="P71" s="4" t="s">
        <v>32</v>
      </c>
      <c r="Q71" s="4">
        <v>0</v>
      </c>
      <c r="R71" s="6">
        <v>44399</v>
      </c>
      <c r="S71" s="5">
        <v>44410</v>
      </c>
      <c r="T71" s="4" t="s">
        <v>33</v>
      </c>
      <c r="U71" s="4">
        <v>6250</v>
      </c>
      <c r="V71" s="4">
        <v>0</v>
      </c>
      <c r="W71" s="4">
        <v>0</v>
      </c>
      <c r="X71" s="4">
        <v>2204790</v>
      </c>
    </row>
    <row r="72" s="4" customFormat="1" spans="1:23">
      <c r="A72" s="4">
        <v>15894951868</v>
      </c>
      <c r="B72" s="4" t="s">
        <v>25</v>
      </c>
      <c r="C72" s="4" t="s">
        <v>26</v>
      </c>
      <c r="D72" s="4" t="s">
        <v>212</v>
      </c>
      <c r="E72" s="4" t="s">
        <v>213</v>
      </c>
      <c r="F72" s="5">
        <v>44402</v>
      </c>
      <c r="G72" s="5">
        <v>44403</v>
      </c>
      <c r="H72" s="4">
        <v>1</v>
      </c>
      <c r="I72" s="4">
        <v>1</v>
      </c>
      <c r="J72" s="4">
        <v>1</v>
      </c>
      <c r="K72" s="4" t="s">
        <v>29</v>
      </c>
      <c r="L72" s="4">
        <v>1571</v>
      </c>
      <c r="M72" s="4">
        <v>1571</v>
      </c>
      <c r="N72" s="4" t="s">
        <v>214</v>
      </c>
      <c r="O72" s="4" t="s">
        <v>31</v>
      </c>
      <c r="P72" s="4" t="s">
        <v>32</v>
      </c>
      <c r="Q72" s="4">
        <v>0</v>
      </c>
      <c r="R72" s="6">
        <v>44399</v>
      </c>
      <c r="S72" s="5">
        <v>44410</v>
      </c>
      <c r="T72" s="4" t="s">
        <v>33</v>
      </c>
      <c r="U72" s="4">
        <v>1571</v>
      </c>
      <c r="V72" s="4">
        <v>0</v>
      </c>
      <c r="W72" s="4">
        <v>0</v>
      </c>
    </row>
    <row r="73" s="4" customFormat="1" spans="1:23">
      <c r="A73" s="4">
        <v>15897234344</v>
      </c>
      <c r="B73" s="4" t="s">
        <v>25</v>
      </c>
      <c r="C73" s="4" t="s">
        <v>26</v>
      </c>
      <c r="D73" s="4" t="s">
        <v>215</v>
      </c>
      <c r="E73" s="4" t="s">
        <v>40</v>
      </c>
      <c r="F73" s="5">
        <v>44402</v>
      </c>
      <c r="G73" s="5">
        <v>44403</v>
      </c>
      <c r="H73" s="4">
        <v>1</v>
      </c>
      <c r="I73" s="4">
        <v>1</v>
      </c>
      <c r="J73" s="4">
        <v>1</v>
      </c>
      <c r="K73" s="4" t="s">
        <v>29</v>
      </c>
      <c r="L73" s="4">
        <v>1198</v>
      </c>
      <c r="M73" s="4">
        <v>1198</v>
      </c>
      <c r="N73" s="4" t="s">
        <v>216</v>
      </c>
      <c r="O73" s="4" t="s">
        <v>31</v>
      </c>
      <c r="P73" s="4" t="s">
        <v>32</v>
      </c>
      <c r="Q73" s="4">
        <v>0</v>
      </c>
      <c r="R73" s="6">
        <v>44399</v>
      </c>
      <c r="S73" s="5">
        <v>44410</v>
      </c>
      <c r="T73" s="4" t="s">
        <v>33</v>
      </c>
      <c r="U73" s="4">
        <v>1198</v>
      </c>
      <c r="V73" s="4">
        <v>0</v>
      </c>
      <c r="W73" s="4">
        <v>0</v>
      </c>
    </row>
    <row r="74" s="4" customFormat="1" spans="1:24">
      <c r="A74" s="4">
        <v>15903582686</v>
      </c>
      <c r="B74" s="4" t="s">
        <v>25</v>
      </c>
      <c r="C74" s="4" t="s">
        <v>26</v>
      </c>
      <c r="D74" s="4" t="s">
        <v>217</v>
      </c>
      <c r="E74" s="4" t="s">
        <v>119</v>
      </c>
      <c r="F74" s="5">
        <v>44401</v>
      </c>
      <c r="G74" s="5">
        <v>44404</v>
      </c>
      <c r="H74" s="4">
        <v>1</v>
      </c>
      <c r="I74" s="4">
        <v>3</v>
      </c>
      <c r="J74" s="4">
        <v>3</v>
      </c>
      <c r="K74" s="4" t="s">
        <v>29</v>
      </c>
      <c r="L74" s="4">
        <v>2411</v>
      </c>
      <c r="M74" s="4">
        <v>2411</v>
      </c>
      <c r="N74" s="4" t="s">
        <v>218</v>
      </c>
      <c r="O74" s="4" t="s">
        <v>31</v>
      </c>
      <c r="P74" s="4" t="s">
        <v>32</v>
      </c>
      <c r="Q74" s="4">
        <v>0</v>
      </c>
      <c r="R74" s="6">
        <v>44400</v>
      </c>
      <c r="S74" s="5">
        <v>44410</v>
      </c>
      <c r="T74" s="4" t="s">
        <v>33</v>
      </c>
      <c r="U74" s="4">
        <v>2411</v>
      </c>
      <c r="V74" s="4">
        <v>0</v>
      </c>
      <c r="W74" s="4">
        <v>0</v>
      </c>
      <c r="X74" s="4">
        <v>2205925</v>
      </c>
    </row>
    <row r="75" s="4" customFormat="1" spans="1:23">
      <c r="A75" s="4">
        <v>15903597619</v>
      </c>
      <c r="B75" s="4" t="s">
        <v>25</v>
      </c>
      <c r="C75" s="4" t="s">
        <v>26</v>
      </c>
      <c r="D75" s="4" t="s">
        <v>219</v>
      </c>
      <c r="E75" s="4" t="s">
        <v>220</v>
      </c>
      <c r="F75" s="5">
        <v>44404</v>
      </c>
      <c r="G75" s="5">
        <v>44407</v>
      </c>
      <c r="H75" s="4">
        <v>1</v>
      </c>
      <c r="I75" s="4">
        <v>3</v>
      </c>
      <c r="J75" s="4">
        <v>3</v>
      </c>
      <c r="K75" s="4" t="s">
        <v>29</v>
      </c>
      <c r="L75" s="4">
        <v>6743</v>
      </c>
      <c r="M75" s="4">
        <v>6743</v>
      </c>
      <c r="N75" s="4" t="s">
        <v>221</v>
      </c>
      <c r="O75" s="4" t="s">
        <v>31</v>
      </c>
      <c r="P75" s="4" t="s">
        <v>32</v>
      </c>
      <c r="Q75" s="4">
        <v>0</v>
      </c>
      <c r="R75" s="6">
        <v>44400</v>
      </c>
      <c r="S75" s="5">
        <v>44410</v>
      </c>
      <c r="T75" s="4" t="s">
        <v>33</v>
      </c>
      <c r="U75" s="4">
        <v>6743</v>
      </c>
      <c r="V75" s="4">
        <v>0</v>
      </c>
      <c r="W75" s="4">
        <v>0</v>
      </c>
    </row>
    <row r="76" s="4" customFormat="1" spans="1:23">
      <c r="A76" s="4">
        <v>15904037407</v>
      </c>
      <c r="B76" s="4" t="s">
        <v>25</v>
      </c>
      <c r="C76" s="4" t="s">
        <v>26</v>
      </c>
      <c r="D76" s="4" t="s">
        <v>184</v>
      </c>
      <c r="E76" s="4" t="s">
        <v>162</v>
      </c>
      <c r="F76" s="5">
        <v>44403</v>
      </c>
      <c r="G76" s="5">
        <v>44406</v>
      </c>
      <c r="H76" s="4">
        <v>1</v>
      </c>
      <c r="I76" s="4">
        <v>3</v>
      </c>
      <c r="J76" s="4">
        <v>3</v>
      </c>
      <c r="K76" s="4" t="s">
        <v>29</v>
      </c>
      <c r="L76" s="4">
        <v>2460</v>
      </c>
      <c r="M76" s="4">
        <v>2460</v>
      </c>
      <c r="N76" s="4" t="s">
        <v>222</v>
      </c>
      <c r="O76" s="4" t="s">
        <v>31</v>
      </c>
      <c r="P76" s="4" t="s">
        <v>32</v>
      </c>
      <c r="Q76" s="4">
        <v>0</v>
      </c>
      <c r="R76" s="6">
        <v>44400</v>
      </c>
      <c r="S76" s="5">
        <v>44410</v>
      </c>
      <c r="T76" s="4" t="s">
        <v>33</v>
      </c>
      <c r="U76" s="4">
        <v>2460</v>
      </c>
      <c r="V76" s="4">
        <v>0</v>
      </c>
      <c r="W76" s="4">
        <v>0</v>
      </c>
    </row>
    <row r="77" s="4" customFormat="1" spans="1:24">
      <c r="A77" s="4">
        <v>15904849098</v>
      </c>
      <c r="B77" s="4" t="s">
        <v>25</v>
      </c>
      <c r="C77" s="4" t="s">
        <v>26</v>
      </c>
      <c r="D77" s="4" t="s">
        <v>139</v>
      </c>
      <c r="E77" s="4" t="s">
        <v>140</v>
      </c>
      <c r="F77" s="5">
        <v>44403</v>
      </c>
      <c r="G77" s="5">
        <v>44404</v>
      </c>
      <c r="H77" s="4">
        <v>1</v>
      </c>
      <c r="I77" s="4">
        <v>1</v>
      </c>
      <c r="J77" s="4">
        <v>1</v>
      </c>
      <c r="K77" s="4" t="s">
        <v>29</v>
      </c>
      <c r="L77" s="4">
        <v>533</v>
      </c>
      <c r="M77" s="4">
        <v>533</v>
      </c>
      <c r="N77" s="4" t="s">
        <v>223</v>
      </c>
      <c r="O77" s="4" t="s">
        <v>31</v>
      </c>
      <c r="P77" s="4" t="s">
        <v>32</v>
      </c>
      <c r="Q77" s="4">
        <v>0</v>
      </c>
      <c r="R77" s="6">
        <v>44400</v>
      </c>
      <c r="S77" s="5">
        <v>44410</v>
      </c>
      <c r="T77" s="4" t="s">
        <v>33</v>
      </c>
      <c r="U77" s="4">
        <v>533</v>
      </c>
      <c r="V77" s="4">
        <v>0</v>
      </c>
      <c r="W77" s="4">
        <v>0</v>
      </c>
      <c r="X77" s="4">
        <v>2206140</v>
      </c>
    </row>
    <row r="78" s="4" customFormat="1" spans="1:24">
      <c r="A78" s="4">
        <v>15905107278</v>
      </c>
      <c r="B78" s="4" t="s">
        <v>25</v>
      </c>
      <c r="C78" s="4" t="s">
        <v>26</v>
      </c>
      <c r="D78" s="4" t="s">
        <v>224</v>
      </c>
      <c r="E78" s="4" t="s">
        <v>225</v>
      </c>
      <c r="F78" s="5">
        <v>44407</v>
      </c>
      <c r="G78" s="5">
        <v>44409</v>
      </c>
      <c r="H78" s="4">
        <v>1</v>
      </c>
      <c r="I78" s="4">
        <v>2</v>
      </c>
      <c r="J78" s="4">
        <v>2</v>
      </c>
      <c r="K78" s="4" t="s">
        <v>29</v>
      </c>
      <c r="L78" s="4">
        <v>1192</v>
      </c>
      <c r="M78" s="4">
        <v>1192</v>
      </c>
      <c r="N78" s="4" t="s">
        <v>226</v>
      </c>
      <c r="O78" s="4" t="s">
        <v>31</v>
      </c>
      <c r="P78" s="4" t="s">
        <v>32</v>
      </c>
      <c r="Q78" s="4">
        <v>0</v>
      </c>
      <c r="R78" s="6">
        <v>44400</v>
      </c>
      <c r="S78" s="5">
        <v>44410</v>
      </c>
      <c r="T78" s="4" t="s">
        <v>33</v>
      </c>
      <c r="U78" s="4">
        <v>1192</v>
      </c>
      <c r="V78" s="4">
        <v>0</v>
      </c>
      <c r="W78" s="4">
        <v>0</v>
      </c>
      <c r="X78" s="4">
        <v>2206174</v>
      </c>
    </row>
    <row r="79" s="4" customFormat="1" spans="1:23">
      <c r="A79" s="4">
        <v>15905129176</v>
      </c>
      <c r="B79" s="4" t="s">
        <v>25</v>
      </c>
      <c r="C79" s="4" t="s">
        <v>26</v>
      </c>
      <c r="D79" s="4" t="s">
        <v>227</v>
      </c>
      <c r="E79" s="4" t="s">
        <v>228</v>
      </c>
      <c r="F79" s="5">
        <v>44400</v>
      </c>
      <c r="G79" s="5">
        <v>44403</v>
      </c>
      <c r="H79" s="4">
        <v>1</v>
      </c>
      <c r="I79" s="4">
        <v>3</v>
      </c>
      <c r="J79" s="4">
        <v>3</v>
      </c>
      <c r="K79" s="4" t="s">
        <v>29</v>
      </c>
      <c r="L79" s="4">
        <v>3096</v>
      </c>
      <c r="M79" s="4">
        <v>3096</v>
      </c>
      <c r="N79" s="4" t="s">
        <v>229</v>
      </c>
      <c r="O79" s="4" t="s">
        <v>31</v>
      </c>
      <c r="P79" s="4" t="s">
        <v>32</v>
      </c>
      <c r="Q79" s="4">
        <v>0</v>
      </c>
      <c r="R79" s="6">
        <v>44400</v>
      </c>
      <c r="S79" s="5">
        <v>44410</v>
      </c>
      <c r="T79" s="4" t="s">
        <v>33</v>
      </c>
      <c r="U79" s="4">
        <v>3096</v>
      </c>
      <c r="V79" s="4">
        <v>0</v>
      </c>
      <c r="W79" s="4">
        <v>0</v>
      </c>
    </row>
    <row r="80" s="4" customFormat="1" spans="1:24">
      <c r="A80" s="4">
        <v>15905763551</v>
      </c>
      <c r="B80" s="4" t="s">
        <v>25</v>
      </c>
      <c r="C80" s="4" t="s">
        <v>26</v>
      </c>
      <c r="D80" s="4" t="s">
        <v>83</v>
      </c>
      <c r="E80" s="4" t="s">
        <v>84</v>
      </c>
      <c r="F80" s="5">
        <v>44403</v>
      </c>
      <c r="G80" s="5">
        <v>44406</v>
      </c>
      <c r="H80" s="4">
        <v>1</v>
      </c>
      <c r="I80" s="4">
        <v>3</v>
      </c>
      <c r="J80" s="4">
        <v>3</v>
      </c>
      <c r="K80" s="4" t="s">
        <v>29</v>
      </c>
      <c r="L80" s="4">
        <v>2898</v>
      </c>
      <c r="M80" s="4">
        <v>2898</v>
      </c>
      <c r="N80" s="4" t="s">
        <v>230</v>
      </c>
      <c r="O80" s="4" t="s">
        <v>31</v>
      </c>
      <c r="P80" s="4" t="s">
        <v>32</v>
      </c>
      <c r="Q80" s="4">
        <v>0</v>
      </c>
      <c r="R80" s="6">
        <v>44400</v>
      </c>
      <c r="S80" s="5">
        <v>44410</v>
      </c>
      <c r="T80" s="4" t="s">
        <v>33</v>
      </c>
      <c r="U80" s="4">
        <v>2898</v>
      </c>
      <c r="V80" s="4">
        <v>0</v>
      </c>
      <c r="W80" s="4">
        <v>0</v>
      </c>
      <c r="X80" s="4">
        <v>2206303</v>
      </c>
    </row>
    <row r="81" s="4" customFormat="1" spans="1:24">
      <c r="A81" s="4">
        <v>15906381069</v>
      </c>
      <c r="B81" s="4" t="s">
        <v>25</v>
      </c>
      <c r="C81" s="4" t="s">
        <v>26</v>
      </c>
      <c r="D81" s="4" t="s">
        <v>231</v>
      </c>
      <c r="E81" s="4" t="s">
        <v>232</v>
      </c>
      <c r="F81" s="5">
        <v>44404</v>
      </c>
      <c r="G81" s="5">
        <v>44406</v>
      </c>
      <c r="H81" s="4">
        <v>1</v>
      </c>
      <c r="I81" s="4">
        <v>2</v>
      </c>
      <c r="J81" s="4">
        <v>2</v>
      </c>
      <c r="K81" s="4" t="s">
        <v>29</v>
      </c>
      <c r="L81" s="4">
        <v>574</v>
      </c>
      <c r="M81" s="4">
        <v>574</v>
      </c>
      <c r="N81" s="4" t="s">
        <v>233</v>
      </c>
      <c r="O81" s="4" t="s">
        <v>31</v>
      </c>
      <c r="P81" s="4" t="s">
        <v>32</v>
      </c>
      <c r="Q81" s="4">
        <v>0</v>
      </c>
      <c r="R81" s="6">
        <v>44400</v>
      </c>
      <c r="S81" s="5">
        <v>44410</v>
      </c>
      <c r="T81" s="4" t="s">
        <v>33</v>
      </c>
      <c r="U81" s="4">
        <v>574</v>
      </c>
      <c r="V81" s="4">
        <v>0</v>
      </c>
      <c r="W81" s="4">
        <v>0</v>
      </c>
      <c r="X81" s="4">
        <v>2206401</v>
      </c>
    </row>
    <row r="82" s="4" customFormat="1" spans="1:24">
      <c r="A82" s="4">
        <v>15906748879</v>
      </c>
      <c r="B82" s="4" t="s">
        <v>25</v>
      </c>
      <c r="C82" s="4" t="s">
        <v>26</v>
      </c>
      <c r="D82" s="4" t="s">
        <v>176</v>
      </c>
      <c r="E82" s="4" t="s">
        <v>119</v>
      </c>
      <c r="F82" s="5">
        <v>44400</v>
      </c>
      <c r="G82" s="5">
        <v>44403</v>
      </c>
      <c r="H82" s="4">
        <v>1</v>
      </c>
      <c r="I82" s="4">
        <v>3</v>
      </c>
      <c r="J82" s="4">
        <v>3</v>
      </c>
      <c r="K82" s="4" t="s">
        <v>29</v>
      </c>
      <c r="L82" s="4">
        <v>1545</v>
      </c>
      <c r="M82" s="4">
        <v>1545</v>
      </c>
      <c r="N82" s="4" t="s">
        <v>234</v>
      </c>
      <c r="O82" s="4" t="s">
        <v>31</v>
      </c>
      <c r="P82" s="4" t="s">
        <v>32</v>
      </c>
      <c r="Q82" s="4">
        <v>0</v>
      </c>
      <c r="R82" s="6">
        <v>44400</v>
      </c>
      <c r="S82" s="5">
        <v>44410</v>
      </c>
      <c r="T82" s="4" t="s">
        <v>33</v>
      </c>
      <c r="U82" s="4">
        <v>1545</v>
      </c>
      <c r="V82" s="4">
        <v>0</v>
      </c>
      <c r="W82" s="4">
        <v>0</v>
      </c>
      <c r="X82" s="4">
        <v>2206473</v>
      </c>
    </row>
    <row r="83" s="4" customFormat="1" spans="1:24">
      <c r="A83" s="4">
        <v>15906757810</v>
      </c>
      <c r="B83" s="4" t="s">
        <v>25</v>
      </c>
      <c r="C83" s="4" t="s">
        <v>26</v>
      </c>
      <c r="D83" s="4" t="s">
        <v>235</v>
      </c>
      <c r="E83" s="4" t="s">
        <v>236</v>
      </c>
      <c r="F83" s="5">
        <v>44400</v>
      </c>
      <c r="G83" s="5">
        <v>44403</v>
      </c>
      <c r="H83" s="4">
        <v>1</v>
      </c>
      <c r="I83" s="4">
        <v>3</v>
      </c>
      <c r="J83" s="4">
        <v>3</v>
      </c>
      <c r="K83" s="4" t="s">
        <v>29</v>
      </c>
      <c r="L83" s="4">
        <v>5441</v>
      </c>
      <c r="M83" s="4">
        <v>5441</v>
      </c>
      <c r="N83" s="4" t="s">
        <v>237</v>
      </c>
      <c r="O83" s="4" t="s">
        <v>31</v>
      </c>
      <c r="P83" s="4" t="s">
        <v>32</v>
      </c>
      <c r="Q83" s="4">
        <v>0</v>
      </c>
      <c r="R83" s="6">
        <v>44400</v>
      </c>
      <c r="S83" s="5">
        <v>44410</v>
      </c>
      <c r="T83" s="4" t="s">
        <v>33</v>
      </c>
      <c r="U83" s="4">
        <v>5441</v>
      </c>
      <c r="V83" s="4">
        <v>0</v>
      </c>
      <c r="W83" s="4">
        <v>0</v>
      </c>
      <c r="X83" s="4">
        <v>2206480</v>
      </c>
    </row>
    <row r="84" s="4" customFormat="1" spans="1:24">
      <c r="A84" s="4">
        <v>15910079485</v>
      </c>
      <c r="B84" s="4" t="s">
        <v>25</v>
      </c>
      <c r="C84" s="4" t="s">
        <v>26</v>
      </c>
      <c r="D84" s="4" t="s">
        <v>238</v>
      </c>
      <c r="E84" s="4" t="s">
        <v>239</v>
      </c>
      <c r="F84" s="5">
        <v>44402</v>
      </c>
      <c r="G84" s="5">
        <v>44403</v>
      </c>
      <c r="H84" s="4">
        <v>1</v>
      </c>
      <c r="I84" s="4">
        <v>1</v>
      </c>
      <c r="J84" s="4">
        <v>1</v>
      </c>
      <c r="K84" s="4" t="s">
        <v>29</v>
      </c>
      <c r="L84" s="4">
        <v>555</v>
      </c>
      <c r="M84" s="4">
        <v>555</v>
      </c>
      <c r="N84" s="4" t="s">
        <v>240</v>
      </c>
      <c r="O84" s="4" t="s">
        <v>31</v>
      </c>
      <c r="P84" s="4" t="s">
        <v>32</v>
      </c>
      <c r="Q84" s="4">
        <v>0</v>
      </c>
      <c r="R84" s="6">
        <v>44400</v>
      </c>
      <c r="S84" s="5">
        <v>44410</v>
      </c>
      <c r="T84" s="4" t="s">
        <v>33</v>
      </c>
      <c r="U84" s="4">
        <v>555</v>
      </c>
      <c r="V84" s="4">
        <v>0</v>
      </c>
      <c r="W84" s="4">
        <v>0</v>
      </c>
      <c r="X84" s="4">
        <v>2206653</v>
      </c>
    </row>
    <row r="85" s="4" customFormat="1" spans="1:24">
      <c r="A85" s="4">
        <v>15912554327</v>
      </c>
      <c r="B85" s="4" t="s">
        <v>25</v>
      </c>
      <c r="C85" s="4" t="s">
        <v>26</v>
      </c>
      <c r="D85" s="4" t="s">
        <v>241</v>
      </c>
      <c r="E85" s="4" t="s">
        <v>242</v>
      </c>
      <c r="F85" s="5">
        <v>44404</v>
      </c>
      <c r="G85" s="5">
        <v>44405</v>
      </c>
      <c r="H85" s="4">
        <v>1</v>
      </c>
      <c r="I85" s="4">
        <v>1</v>
      </c>
      <c r="J85" s="4">
        <v>1</v>
      </c>
      <c r="K85" s="4" t="s">
        <v>29</v>
      </c>
      <c r="L85" s="4">
        <v>2108</v>
      </c>
      <c r="M85" s="4">
        <v>2108</v>
      </c>
      <c r="N85" s="4" t="s">
        <v>243</v>
      </c>
      <c r="O85" s="4" t="s">
        <v>31</v>
      </c>
      <c r="P85" s="4" t="s">
        <v>32</v>
      </c>
      <c r="Q85" s="4">
        <v>0</v>
      </c>
      <c r="R85" s="6">
        <v>44401</v>
      </c>
      <c r="S85" s="5">
        <v>44410</v>
      </c>
      <c r="T85" s="4" t="s">
        <v>33</v>
      </c>
      <c r="U85" s="4">
        <v>2108</v>
      </c>
      <c r="V85" s="4">
        <v>0</v>
      </c>
      <c r="W85" s="4">
        <v>0</v>
      </c>
      <c r="X85" s="4">
        <v>2206998</v>
      </c>
    </row>
    <row r="86" s="4" customFormat="1" spans="1:24">
      <c r="A86" s="4">
        <v>15912648291</v>
      </c>
      <c r="B86" s="4" t="s">
        <v>25</v>
      </c>
      <c r="C86" s="4" t="s">
        <v>26</v>
      </c>
      <c r="D86" s="4" t="s">
        <v>244</v>
      </c>
      <c r="E86" s="4" t="s">
        <v>245</v>
      </c>
      <c r="F86" s="5">
        <v>44402</v>
      </c>
      <c r="G86" s="5">
        <v>44403</v>
      </c>
      <c r="H86" s="4">
        <v>1</v>
      </c>
      <c r="I86" s="4">
        <v>1</v>
      </c>
      <c r="J86" s="4">
        <v>1</v>
      </c>
      <c r="K86" s="4" t="s">
        <v>29</v>
      </c>
      <c r="L86" s="4">
        <v>296</v>
      </c>
      <c r="M86" s="4">
        <v>296</v>
      </c>
      <c r="N86" s="4" t="s">
        <v>246</v>
      </c>
      <c r="O86" s="4" t="s">
        <v>31</v>
      </c>
      <c r="P86" s="4" t="s">
        <v>32</v>
      </c>
      <c r="Q86" s="4">
        <v>0</v>
      </c>
      <c r="R86" s="6">
        <v>44401</v>
      </c>
      <c r="S86" s="5">
        <v>44410</v>
      </c>
      <c r="T86" s="4" t="s">
        <v>33</v>
      </c>
      <c r="U86" s="4">
        <v>296</v>
      </c>
      <c r="V86" s="4">
        <v>0</v>
      </c>
      <c r="W86" s="4">
        <v>0</v>
      </c>
      <c r="X86" s="4">
        <v>2207021</v>
      </c>
    </row>
    <row r="87" s="4" customFormat="1" spans="1:23">
      <c r="A87" s="4">
        <v>15912648543</v>
      </c>
      <c r="B87" s="4" t="s">
        <v>25</v>
      </c>
      <c r="C87" s="4" t="s">
        <v>26</v>
      </c>
      <c r="D87" s="4" t="s">
        <v>247</v>
      </c>
      <c r="E87" s="4" t="s">
        <v>28</v>
      </c>
      <c r="F87" s="5">
        <v>44403</v>
      </c>
      <c r="G87" s="5">
        <v>44404</v>
      </c>
      <c r="H87" s="4">
        <v>1</v>
      </c>
      <c r="I87" s="4">
        <v>1</v>
      </c>
      <c r="J87" s="4">
        <v>1</v>
      </c>
      <c r="K87" s="4" t="s">
        <v>29</v>
      </c>
      <c r="L87" s="4">
        <v>440</v>
      </c>
      <c r="M87" s="4">
        <v>440</v>
      </c>
      <c r="N87" s="4" t="s">
        <v>248</v>
      </c>
      <c r="O87" s="4" t="s">
        <v>31</v>
      </c>
      <c r="P87" s="4" t="s">
        <v>32</v>
      </c>
      <c r="Q87" s="4">
        <v>0</v>
      </c>
      <c r="R87" s="6">
        <v>44401</v>
      </c>
      <c r="S87" s="5">
        <v>44410</v>
      </c>
      <c r="T87" s="4" t="s">
        <v>33</v>
      </c>
      <c r="U87" s="4">
        <v>440</v>
      </c>
      <c r="V87" s="4">
        <v>0</v>
      </c>
      <c r="W87" s="4">
        <v>0</v>
      </c>
    </row>
    <row r="88" s="4" customFormat="1" spans="1:23">
      <c r="A88" s="4">
        <v>15912874871</v>
      </c>
      <c r="B88" s="4" t="s">
        <v>25</v>
      </c>
      <c r="C88" s="4" t="s">
        <v>26</v>
      </c>
      <c r="D88" s="4" t="s">
        <v>249</v>
      </c>
      <c r="E88" s="4" t="s">
        <v>250</v>
      </c>
      <c r="F88" s="5">
        <v>44401</v>
      </c>
      <c r="G88" s="5">
        <v>44403</v>
      </c>
      <c r="H88" s="4">
        <v>1</v>
      </c>
      <c r="I88" s="4">
        <v>2</v>
      </c>
      <c r="J88" s="4">
        <v>2</v>
      </c>
      <c r="K88" s="4" t="s">
        <v>29</v>
      </c>
      <c r="L88" s="4">
        <v>146</v>
      </c>
      <c r="M88" s="4">
        <v>146</v>
      </c>
      <c r="N88" s="4" t="s">
        <v>251</v>
      </c>
      <c r="O88" s="4" t="s">
        <v>31</v>
      </c>
      <c r="P88" s="4" t="s">
        <v>32</v>
      </c>
      <c r="Q88" s="4">
        <v>0</v>
      </c>
      <c r="R88" s="6">
        <v>44401</v>
      </c>
      <c r="S88" s="5">
        <v>44410</v>
      </c>
      <c r="T88" s="4" t="s">
        <v>33</v>
      </c>
      <c r="U88" s="4">
        <v>146</v>
      </c>
      <c r="V88" s="4">
        <v>0</v>
      </c>
      <c r="W88" s="4">
        <v>0</v>
      </c>
    </row>
    <row r="89" s="4" customFormat="1" spans="1:23">
      <c r="A89" s="4">
        <v>15912905201</v>
      </c>
      <c r="B89" s="4" t="s">
        <v>25</v>
      </c>
      <c r="C89" s="4" t="s">
        <v>26</v>
      </c>
      <c r="D89" s="4" t="s">
        <v>252</v>
      </c>
      <c r="E89" s="4" t="s">
        <v>253</v>
      </c>
      <c r="F89" s="5">
        <v>44401</v>
      </c>
      <c r="G89" s="5">
        <v>44404</v>
      </c>
      <c r="H89" s="4">
        <v>1</v>
      </c>
      <c r="I89" s="4">
        <v>3</v>
      </c>
      <c r="J89" s="4">
        <v>3</v>
      </c>
      <c r="K89" s="4" t="s">
        <v>29</v>
      </c>
      <c r="L89" s="4">
        <v>3050</v>
      </c>
      <c r="M89" s="4">
        <v>3050</v>
      </c>
      <c r="N89" s="4" t="s">
        <v>254</v>
      </c>
      <c r="O89" s="4" t="s">
        <v>31</v>
      </c>
      <c r="P89" s="4" t="s">
        <v>32</v>
      </c>
      <c r="Q89" s="4">
        <v>0</v>
      </c>
      <c r="R89" s="6">
        <v>44401</v>
      </c>
      <c r="S89" s="5">
        <v>44410</v>
      </c>
      <c r="T89" s="4" t="s">
        <v>33</v>
      </c>
      <c r="U89" s="4">
        <v>3050</v>
      </c>
      <c r="V89" s="4">
        <v>0</v>
      </c>
      <c r="W89" s="4">
        <v>0</v>
      </c>
    </row>
    <row r="90" s="4" customFormat="1" spans="1:23">
      <c r="A90" s="4">
        <v>15913266936</v>
      </c>
      <c r="B90" s="4" t="s">
        <v>25</v>
      </c>
      <c r="C90" s="4" t="s">
        <v>26</v>
      </c>
      <c r="D90" s="4" t="s">
        <v>139</v>
      </c>
      <c r="E90" s="4" t="s">
        <v>140</v>
      </c>
      <c r="F90" s="5">
        <v>44402</v>
      </c>
      <c r="G90" s="5">
        <v>44403</v>
      </c>
      <c r="H90" s="4">
        <v>1</v>
      </c>
      <c r="I90" s="4">
        <v>1</v>
      </c>
      <c r="J90" s="4">
        <v>1</v>
      </c>
      <c r="K90" s="4" t="s">
        <v>29</v>
      </c>
      <c r="L90" s="4">
        <v>629</v>
      </c>
      <c r="M90" s="4">
        <v>629</v>
      </c>
      <c r="N90" s="4" t="s">
        <v>223</v>
      </c>
      <c r="O90" s="4" t="s">
        <v>31</v>
      </c>
      <c r="P90" s="4" t="s">
        <v>32</v>
      </c>
      <c r="Q90" s="4">
        <v>0</v>
      </c>
      <c r="R90" s="6">
        <v>44401</v>
      </c>
      <c r="S90" s="5">
        <v>44410</v>
      </c>
      <c r="T90" s="4" t="s">
        <v>33</v>
      </c>
      <c r="U90" s="4">
        <v>629</v>
      </c>
      <c r="V90" s="4">
        <v>0</v>
      </c>
      <c r="W90" s="4">
        <v>0</v>
      </c>
    </row>
    <row r="91" s="4" customFormat="1" spans="1:24">
      <c r="A91" s="4">
        <v>15913819137</v>
      </c>
      <c r="B91" s="4" t="s">
        <v>25</v>
      </c>
      <c r="C91" s="4" t="s">
        <v>26</v>
      </c>
      <c r="D91" s="4" t="s">
        <v>255</v>
      </c>
      <c r="E91" s="4" t="s">
        <v>256</v>
      </c>
      <c r="F91" s="5">
        <v>44402</v>
      </c>
      <c r="G91" s="5">
        <v>44408</v>
      </c>
      <c r="H91" s="4">
        <v>1</v>
      </c>
      <c r="I91" s="4">
        <v>6</v>
      </c>
      <c r="J91" s="4">
        <v>6</v>
      </c>
      <c r="K91" s="4" t="s">
        <v>29</v>
      </c>
      <c r="L91" s="4">
        <v>3860</v>
      </c>
      <c r="M91" s="4">
        <v>3860</v>
      </c>
      <c r="N91" s="4" t="s">
        <v>257</v>
      </c>
      <c r="O91" s="4" t="s">
        <v>31</v>
      </c>
      <c r="P91" s="4" t="s">
        <v>32</v>
      </c>
      <c r="Q91" s="4">
        <v>0</v>
      </c>
      <c r="R91" s="6">
        <v>44401</v>
      </c>
      <c r="S91" s="5">
        <v>44410</v>
      </c>
      <c r="T91" s="4" t="s">
        <v>33</v>
      </c>
      <c r="U91" s="4">
        <v>3860</v>
      </c>
      <c r="V91" s="4">
        <v>0</v>
      </c>
      <c r="W91" s="4">
        <v>0</v>
      </c>
      <c r="X91" s="4">
        <v>2207255</v>
      </c>
    </row>
    <row r="92" s="4" customFormat="1" spans="1:23">
      <c r="A92" s="4">
        <v>15913831916</v>
      </c>
      <c r="B92" s="4" t="s">
        <v>25</v>
      </c>
      <c r="C92" s="4" t="s">
        <v>26</v>
      </c>
      <c r="D92" s="4" t="s">
        <v>258</v>
      </c>
      <c r="E92" s="4" t="s">
        <v>259</v>
      </c>
      <c r="F92" s="5">
        <v>44402</v>
      </c>
      <c r="G92" s="5">
        <v>44403</v>
      </c>
      <c r="H92" s="4">
        <v>1</v>
      </c>
      <c r="I92" s="4">
        <v>1</v>
      </c>
      <c r="J92" s="4">
        <v>1</v>
      </c>
      <c r="K92" s="4" t="s">
        <v>29</v>
      </c>
      <c r="L92" s="4">
        <v>576</v>
      </c>
      <c r="M92" s="4">
        <v>576</v>
      </c>
      <c r="N92" s="4" t="s">
        <v>260</v>
      </c>
      <c r="O92" s="4" t="s">
        <v>31</v>
      </c>
      <c r="P92" s="4" t="s">
        <v>32</v>
      </c>
      <c r="Q92" s="4">
        <v>0</v>
      </c>
      <c r="R92" s="6">
        <v>44401</v>
      </c>
      <c r="S92" s="5">
        <v>44410</v>
      </c>
      <c r="T92" s="4" t="s">
        <v>33</v>
      </c>
      <c r="U92" s="4">
        <v>576</v>
      </c>
      <c r="V92" s="4">
        <v>0</v>
      </c>
      <c r="W92" s="4">
        <v>0</v>
      </c>
    </row>
    <row r="93" s="4" customFormat="1" spans="1:24">
      <c r="A93" s="4">
        <v>15913843640</v>
      </c>
      <c r="B93" s="4" t="s">
        <v>25</v>
      </c>
      <c r="C93" s="4" t="s">
        <v>26</v>
      </c>
      <c r="D93" s="4" t="s">
        <v>261</v>
      </c>
      <c r="E93" s="4" t="s">
        <v>262</v>
      </c>
      <c r="F93" s="5">
        <v>44402</v>
      </c>
      <c r="G93" s="5">
        <v>44403</v>
      </c>
      <c r="H93" s="4">
        <v>1</v>
      </c>
      <c r="I93" s="4">
        <v>1</v>
      </c>
      <c r="J93" s="4">
        <v>1</v>
      </c>
      <c r="K93" s="4" t="s">
        <v>29</v>
      </c>
      <c r="L93" s="4">
        <v>186</v>
      </c>
      <c r="M93" s="4">
        <v>186</v>
      </c>
      <c r="N93" s="4" t="s">
        <v>263</v>
      </c>
      <c r="O93" s="4" t="s">
        <v>31</v>
      </c>
      <c r="P93" s="4" t="s">
        <v>32</v>
      </c>
      <c r="Q93" s="4">
        <v>0</v>
      </c>
      <c r="R93" s="6">
        <v>44401</v>
      </c>
      <c r="S93" s="5">
        <v>44410</v>
      </c>
      <c r="T93" s="4" t="s">
        <v>33</v>
      </c>
      <c r="U93" s="4">
        <v>186</v>
      </c>
      <c r="V93" s="4">
        <v>0</v>
      </c>
      <c r="W93" s="4">
        <v>0</v>
      </c>
      <c r="X93" s="4">
        <v>2207257</v>
      </c>
    </row>
    <row r="94" s="4" customFormat="1" spans="1:23">
      <c r="A94" s="4">
        <v>15919913095</v>
      </c>
      <c r="B94" s="4" t="s">
        <v>25</v>
      </c>
      <c r="C94" s="4" t="s">
        <v>26</v>
      </c>
      <c r="D94" s="4" t="s">
        <v>264</v>
      </c>
      <c r="E94" s="4" t="s">
        <v>265</v>
      </c>
      <c r="F94" s="5">
        <v>44402</v>
      </c>
      <c r="G94" s="5">
        <v>44403</v>
      </c>
      <c r="H94" s="4">
        <v>1</v>
      </c>
      <c r="I94" s="4">
        <v>1</v>
      </c>
      <c r="J94" s="4">
        <v>1</v>
      </c>
      <c r="K94" s="4" t="s">
        <v>29</v>
      </c>
      <c r="L94" s="4">
        <v>360</v>
      </c>
      <c r="M94" s="4">
        <v>360</v>
      </c>
      <c r="N94" s="4" t="s">
        <v>266</v>
      </c>
      <c r="O94" s="4" t="s">
        <v>31</v>
      </c>
      <c r="P94" s="4" t="s">
        <v>32</v>
      </c>
      <c r="Q94" s="4">
        <v>0</v>
      </c>
      <c r="R94" s="6">
        <v>44401</v>
      </c>
      <c r="S94" s="5">
        <v>44410</v>
      </c>
      <c r="T94" s="4" t="s">
        <v>33</v>
      </c>
      <c r="U94" s="4">
        <v>360</v>
      </c>
      <c r="V94" s="4">
        <v>0</v>
      </c>
      <c r="W94" s="4">
        <v>0</v>
      </c>
    </row>
    <row r="95" s="4" customFormat="1" spans="1:23">
      <c r="A95" s="4">
        <v>15921239531</v>
      </c>
      <c r="B95" s="4" t="s">
        <v>25</v>
      </c>
      <c r="C95" s="4" t="s">
        <v>26</v>
      </c>
      <c r="D95" s="4" t="s">
        <v>148</v>
      </c>
      <c r="E95" s="4" t="s">
        <v>267</v>
      </c>
      <c r="F95" s="5">
        <v>44402</v>
      </c>
      <c r="G95" s="5">
        <v>44409</v>
      </c>
      <c r="H95" s="4">
        <v>1</v>
      </c>
      <c r="I95" s="4">
        <v>7</v>
      </c>
      <c r="J95" s="4">
        <v>7</v>
      </c>
      <c r="K95" s="4" t="s">
        <v>29</v>
      </c>
      <c r="L95" s="4">
        <v>6364</v>
      </c>
      <c r="M95" s="4">
        <v>6364</v>
      </c>
      <c r="N95" s="4" t="s">
        <v>268</v>
      </c>
      <c r="O95" s="4" t="s">
        <v>31</v>
      </c>
      <c r="P95" s="4" t="s">
        <v>32</v>
      </c>
      <c r="Q95" s="4">
        <v>0</v>
      </c>
      <c r="R95" s="6">
        <v>44401</v>
      </c>
      <c r="S95" s="5">
        <v>44410</v>
      </c>
      <c r="T95" s="4" t="s">
        <v>33</v>
      </c>
      <c r="U95" s="4">
        <v>6364</v>
      </c>
      <c r="V95" s="4">
        <v>0</v>
      </c>
      <c r="W95" s="4">
        <v>0</v>
      </c>
    </row>
    <row r="96" s="4" customFormat="1" spans="1:24">
      <c r="A96" s="4">
        <v>15921919360</v>
      </c>
      <c r="B96" s="4" t="s">
        <v>25</v>
      </c>
      <c r="C96" s="4" t="s">
        <v>26</v>
      </c>
      <c r="D96" s="4" t="s">
        <v>269</v>
      </c>
      <c r="E96" s="4" t="s">
        <v>270</v>
      </c>
      <c r="F96" s="5">
        <v>44402</v>
      </c>
      <c r="G96" s="5">
        <v>44406</v>
      </c>
      <c r="H96" s="4">
        <v>1</v>
      </c>
      <c r="I96" s="4">
        <v>4</v>
      </c>
      <c r="J96" s="4">
        <v>4</v>
      </c>
      <c r="K96" s="4" t="s">
        <v>29</v>
      </c>
      <c r="L96" s="4">
        <v>5488</v>
      </c>
      <c r="M96" s="4">
        <v>5488</v>
      </c>
      <c r="N96" s="4" t="s">
        <v>271</v>
      </c>
      <c r="O96" s="4" t="s">
        <v>31</v>
      </c>
      <c r="P96" s="4" t="s">
        <v>32</v>
      </c>
      <c r="Q96" s="4">
        <v>0</v>
      </c>
      <c r="R96" s="6">
        <v>44401</v>
      </c>
      <c r="S96" s="5">
        <v>44410</v>
      </c>
      <c r="T96" s="4" t="s">
        <v>33</v>
      </c>
      <c r="U96" s="4">
        <v>5488</v>
      </c>
      <c r="V96" s="4">
        <v>0</v>
      </c>
      <c r="W96" s="4">
        <v>0</v>
      </c>
      <c r="X96" s="4">
        <v>2207963</v>
      </c>
    </row>
    <row r="97" s="4" customFormat="1" spans="1:24">
      <c r="A97" s="4">
        <v>15922334878</v>
      </c>
      <c r="B97" s="4" t="s">
        <v>25</v>
      </c>
      <c r="C97" s="4" t="s">
        <v>26</v>
      </c>
      <c r="D97" s="4" t="s">
        <v>272</v>
      </c>
      <c r="E97" s="4" t="s">
        <v>273</v>
      </c>
      <c r="F97" s="5">
        <v>44407</v>
      </c>
      <c r="G97" s="5">
        <v>44409</v>
      </c>
      <c r="H97" s="4">
        <v>1</v>
      </c>
      <c r="I97" s="4">
        <v>2</v>
      </c>
      <c r="J97" s="4">
        <v>2</v>
      </c>
      <c r="K97" s="4" t="s">
        <v>29</v>
      </c>
      <c r="L97" s="4">
        <v>686</v>
      </c>
      <c r="M97" s="4">
        <v>686</v>
      </c>
      <c r="N97" s="4" t="s">
        <v>274</v>
      </c>
      <c r="O97" s="4" t="s">
        <v>31</v>
      </c>
      <c r="P97" s="4" t="s">
        <v>32</v>
      </c>
      <c r="Q97" s="4">
        <v>0</v>
      </c>
      <c r="R97" s="6">
        <v>44402</v>
      </c>
      <c r="S97" s="5">
        <v>44410</v>
      </c>
      <c r="T97" s="4" t="s">
        <v>33</v>
      </c>
      <c r="U97" s="4">
        <v>686</v>
      </c>
      <c r="V97" s="4">
        <v>0</v>
      </c>
      <c r="W97" s="4">
        <v>0</v>
      </c>
      <c r="X97" s="4">
        <v>2208023</v>
      </c>
    </row>
    <row r="98" s="4" customFormat="1" spans="1:23">
      <c r="A98" s="4">
        <v>15922426549</v>
      </c>
      <c r="B98" s="4" t="s">
        <v>25</v>
      </c>
      <c r="C98" s="4" t="s">
        <v>26</v>
      </c>
      <c r="D98" s="4" t="s">
        <v>275</v>
      </c>
      <c r="E98" s="4" t="s">
        <v>174</v>
      </c>
      <c r="F98" s="5">
        <v>44402</v>
      </c>
      <c r="G98" s="5">
        <v>44403</v>
      </c>
      <c r="H98" s="4">
        <v>1</v>
      </c>
      <c r="I98" s="4">
        <v>1</v>
      </c>
      <c r="J98" s="4">
        <v>1</v>
      </c>
      <c r="K98" s="4" t="s">
        <v>29</v>
      </c>
      <c r="L98" s="4">
        <v>675</v>
      </c>
      <c r="M98" s="4">
        <v>675</v>
      </c>
      <c r="N98" s="4" t="s">
        <v>276</v>
      </c>
      <c r="O98" s="4" t="s">
        <v>31</v>
      </c>
      <c r="P98" s="4" t="s">
        <v>32</v>
      </c>
      <c r="Q98" s="4">
        <v>0</v>
      </c>
      <c r="R98" s="6">
        <v>44402</v>
      </c>
      <c r="S98" s="5">
        <v>44410</v>
      </c>
      <c r="T98" s="4" t="s">
        <v>33</v>
      </c>
      <c r="U98" s="4">
        <v>675</v>
      </c>
      <c r="V98" s="4">
        <v>0</v>
      </c>
      <c r="W98" s="4">
        <v>0</v>
      </c>
    </row>
    <row r="99" s="4" customFormat="1" spans="1:23">
      <c r="A99" s="4">
        <v>15922468810</v>
      </c>
      <c r="B99" s="4" t="s">
        <v>25</v>
      </c>
      <c r="C99" s="4" t="s">
        <v>26</v>
      </c>
      <c r="D99" s="4" t="s">
        <v>66</v>
      </c>
      <c r="E99" s="4" t="s">
        <v>270</v>
      </c>
      <c r="F99" s="5">
        <v>44402</v>
      </c>
      <c r="G99" s="5">
        <v>44403</v>
      </c>
      <c r="H99" s="4">
        <v>1</v>
      </c>
      <c r="I99" s="4">
        <v>1</v>
      </c>
      <c r="J99" s="4">
        <v>1</v>
      </c>
      <c r="K99" s="4" t="s">
        <v>29</v>
      </c>
      <c r="L99" s="4">
        <v>441</v>
      </c>
      <c r="M99" s="4">
        <v>441</v>
      </c>
      <c r="N99" s="4" t="s">
        <v>277</v>
      </c>
      <c r="O99" s="4" t="s">
        <v>31</v>
      </c>
      <c r="P99" s="4" t="s">
        <v>32</v>
      </c>
      <c r="Q99" s="4">
        <v>0</v>
      </c>
      <c r="R99" s="6">
        <v>44402</v>
      </c>
      <c r="S99" s="5">
        <v>44410</v>
      </c>
      <c r="T99" s="4" t="s">
        <v>33</v>
      </c>
      <c r="U99" s="4">
        <v>441</v>
      </c>
      <c r="V99" s="4">
        <v>0</v>
      </c>
      <c r="W99" s="4">
        <v>0</v>
      </c>
    </row>
    <row r="100" s="4" customFormat="1" spans="1:23">
      <c r="A100" s="4">
        <v>15766534000</v>
      </c>
      <c r="B100" s="4" t="s">
        <v>25</v>
      </c>
      <c r="C100" s="4" t="s">
        <v>51</v>
      </c>
      <c r="D100" s="4" t="s">
        <v>133</v>
      </c>
      <c r="E100" s="4" t="s">
        <v>134</v>
      </c>
      <c r="F100" s="5">
        <v>44405</v>
      </c>
      <c r="G100" s="5">
        <v>44408</v>
      </c>
      <c r="H100" s="4">
        <v>1</v>
      </c>
      <c r="I100" s="4">
        <v>3</v>
      </c>
      <c r="J100" s="4">
        <v>3</v>
      </c>
      <c r="K100" s="4" t="s">
        <v>29</v>
      </c>
      <c r="L100" s="4">
        <v>-8123</v>
      </c>
      <c r="M100" s="4">
        <v>-8123</v>
      </c>
      <c r="N100" s="4" t="s">
        <v>135</v>
      </c>
      <c r="O100" s="4" t="s">
        <v>31</v>
      </c>
      <c r="P100" s="4" t="s">
        <v>32</v>
      </c>
      <c r="Q100" s="4">
        <v>0</v>
      </c>
      <c r="R100" s="6">
        <v>44388</v>
      </c>
      <c r="S100" s="5">
        <v>44410</v>
      </c>
      <c r="T100" s="4" t="s">
        <v>33</v>
      </c>
      <c r="U100" s="4">
        <v>-8123</v>
      </c>
      <c r="V100" s="4">
        <v>0</v>
      </c>
      <c r="W100" s="4">
        <v>0</v>
      </c>
    </row>
    <row r="101" s="4" customFormat="1" spans="1:24">
      <c r="A101" s="4">
        <v>15926649404</v>
      </c>
      <c r="B101" s="4" t="s">
        <v>25</v>
      </c>
      <c r="C101" s="4" t="s">
        <v>26</v>
      </c>
      <c r="D101" s="4" t="s">
        <v>278</v>
      </c>
      <c r="E101" s="4" t="s">
        <v>270</v>
      </c>
      <c r="F101" s="5">
        <v>44402</v>
      </c>
      <c r="G101" s="5">
        <v>44403</v>
      </c>
      <c r="H101" s="4">
        <v>1</v>
      </c>
      <c r="I101" s="4">
        <v>1</v>
      </c>
      <c r="J101" s="4">
        <v>1</v>
      </c>
      <c r="K101" s="4" t="s">
        <v>29</v>
      </c>
      <c r="L101" s="4">
        <v>1600</v>
      </c>
      <c r="M101" s="4">
        <v>1600</v>
      </c>
      <c r="N101" s="4" t="s">
        <v>279</v>
      </c>
      <c r="O101" s="4" t="s">
        <v>31</v>
      </c>
      <c r="P101" s="4" t="s">
        <v>32</v>
      </c>
      <c r="Q101" s="4">
        <v>0</v>
      </c>
      <c r="R101" s="6">
        <v>44402</v>
      </c>
      <c r="S101" s="5">
        <v>44410</v>
      </c>
      <c r="T101" s="4" t="s">
        <v>33</v>
      </c>
      <c r="U101" s="4">
        <v>1600</v>
      </c>
      <c r="V101" s="4">
        <v>0</v>
      </c>
      <c r="W101" s="4">
        <v>0</v>
      </c>
      <c r="X101" s="4">
        <v>2208195</v>
      </c>
    </row>
    <row r="102" s="4" customFormat="1" spans="1:24">
      <c r="A102" s="4">
        <v>15926758864</v>
      </c>
      <c r="B102" s="4" t="s">
        <v>25</v>
      </c>
      <c r="C102" s="4" t="s">
        <v>26</v>
      </c>
      <c r="D102" s="4" t="s">
        <v>280</v>
      </c>
      <c r="E102" s="4" t="s">
        <v>281</v>
      </c>
      <c r="F102" s="5">
        <v>44402</v>
      </c>
      <c r="G102" s="5">
        <v>44403</v>
      </c>
      <c r="H102" s="4">
        <v>1</v>
      </c>
      <c r="I102" s="4">
        <v>1</v>
      </c>
      <c r="J102" s="4">
        <v>1</v>
      </c>
      <c r="K102" s="4" t="s">
        <v>29</v>
      </c>
      <c r="L102" s="4">
        <v>2461</v>
      </c>
      <c r="M102" s="4">
        <v>2461</v>
      </c>
      <c r="N102" s="4" t="s">
        <v>282</v>
      </c>
      <c r="O102" s="4" t="s">
        <v>31</v>
      </c>
      <c r="P102" s="4" t="s">
        <v>32</v>
      </c>
      <c r="Q102" s="4">
        <v>0</v>
      </c>
      <c r="R102" s="6">
        <v>44402</v>
      </c>
      <c r="S102" s="5">
        <v>44410</v>
      </c>
      <c r="T102" s="4" t="s">
        <v>33</v>
      </c>
      <c r="U102" s="4">
        <v>2461</v>
      </c>
      <c r="V102" s="4">
        <v>0</v>
      </c>
      <c r="W102" s="4">
        <v>0</v>
      </c>
      <c r="X102" s="4">
        <v>2208196</v>
      </c>
    </row>
    <row r="103" s="4" customFormat="1" spans="1:23">
      <c r="A103" s="4">
        <v>15926984346</v>
      </c>
      <c r="B103" s="4" t="s">
        <v>25</v>
      </c>
      <c r="C103" s="4" t="s">
        <v>26</v>
      </c>
      <c r="D103" s="4" t="s">
        <v>283</v>
      </c>
      <c r="E103" s="4" t="s">
        <v>284</v>
      </c>
      <c r="F103" s="5">
        <v>44403</v>
      </c>
      <c r="G103" s="5">
        <v>44404</v>
      </c>
      <c r="H103" s="4">
        <v>1</v>
      </c>
      <c r="I103" s="4">
        <v>1</v>
      </c>
      <c r="J103" s="4">
        <v>1</v>
      </c>
      <c r="K103" s="4" t="s">
        <v>29</v>
      </c>
      <c r="L103" s="4">
        <v>335</v>
      </c>
      <c r="M103" s="4">
        <v>335</v>
      </c>
      <c r="N103" s="4" t="s">
        <v>285</v>
      </c>
      <c r="O103" s="4" t="s">
        <v>31</v>
      </c>
      <c r="P103" s="4" t="s">
        <v>32</v>
      </c>
      <c r="Q103" s="4">
        <v>0</v>
      </c>
      <c r="R103" s="6">
        <v>44402</v>
      </c>
      <c r="S103" s="5">
        <v>44410</v>
      </c>
      <c r="T103" s="4" t="s">
        <v>33</v>
      </c>
      <c r="U103" s="4">
        <v>335</v>
      </c>
      <c r="V103" s="4">
        <v>0</v>
      </c>
      <c r="W103" s="4">
        <v>0</v>
      </c>
    </row>
    <row r="104" s="4" customFormat="1" spans="1:23">
      <c r="A104" s="4">
        <v>15927111894</v>
      </c>
      <c r="B104" s="4" t="s">
        <v>25</v>
      </c>
      <c r="C104" s="4" t="s">
        <v>26</v>
      </c>
      <c r="D104" s="4" t="s">
        <v>286</v>
      </c>
      <c r="E104" s="4" t="s">
        <v>287</v>
      </c>
      <c r="F104" s="5">
        <v>44402</v>
      </c>
      <c r="G104" s="5">
        <v>44403</v>
      </c>
      <c r="H104" s="4">
        <v>1</v>
      </c>
      <c r="I104" s="4">
        <v>1</v>
      </c>
      <c r="J104" s="4">
        <v>1</v>
      </c>
      <c r="K104" s="4" t="s">
        <v>29</v>
      </c>
      <c r="L104" s="4">
        <v>294</v>
      </c>
      <c r="M104" s="4">
        <v>294</v>
      </c>
      <c r="N104" s="4" t="s">
        <v>288</v>
      </c>
      <c r="O104" s="4" t="s">
        <v>31</v>
      </c>
      <c r="P104" s="4" t="s">
        <v>32</v>
      </c>
      <c r="Q104" s="4">
        <v>0</v>
      </c>
      <c r="R104" s="6">
        <v>44402</v>
      </c>
      <c r="S104" s="5">
        <v>44410</v>
      </c>
      <c r="T104" s="4" t="s">
        <v>33</v>
      </c>
      <c r="U104" s="4">
        <v>294</v>
      </c>
      <c r="V104" s="4">
        <v>0</v>
      </c>
      <c r="W104" s="4">
        <v>0</v>
      </c>
    </row>
    <row r="105" s="4" customFormat="1" spans="1:24">
      <c r="A105" s="4">
        <v>15927377597</v>
      </c>
      <c r="B105" s="4" t="s">
        <v>25</v>
      </c>
      <c r="C105" s="4" t="s">
        <v>26</v>
      </c>
      <c r="D105" s="4" t="s">
        <v>170</v>
      </c>
      <c r="E105" s="4" t="s">
        <v>289</v>
      </c>
      <c r="F105" s="5">
        <v>44405</v>
      </c>
      <c r="G105" s="5">
        <v>44406</v>
      </c>
      <c r="H105" s="4">
        <v>1</v>
      </c>
      <c r="I105" s="4">
        <v>1</v>
      </c>
      <c r="J105" s="4">
        <v>1</v>
      </c>
      <c r="K105" s="4" t="s">
        <v>29</v>
      </c>
      <c r="L105" s="4">
        <v>522</v>
      </c>
      <c r="M105" s="4">
        <v>522</v>
      </c>
      <c r="N105" s="4" t="s">
        <v>290</v>
      </c>
      <c r="O105" s="4" t="s">
        <v>31</v>
      </c>
      <c r="P105" s="4" t="s">
        <v>32</v>
      </c>
      <c r="Q105" s="4">
        <v>0</v>
      </c>
      <c r="R105" s="6">
        <v>44402</v>
      </c>
      <c r="S105" s="5">
        <v>44410</v>
      </c>
      <c r="T105" s="4" t="s">
        <v>33</v>
      </c>
      <c r="U105" s="4">
        <v>522</v>
      </c>
      <c r="V105" s="4">
        <v>0</v>
      </c>
      <c r="W105" s="4">
        <v>0</v>
      </c>
      <c r="X105" s="4">
        <v>2208237</v>
      </c>
    </row>
    <row r="106" s="4" customFormat="1" spans="1:24">
      <c r="A106" s="4">
        <v>15926758864</v>
      </c>
      <c r="B106" s="4" t="s">
        <v>25</v>
      </c>
      <c r="C106" s="4" t="s">
        <v>51</v>
      </c>
      <c r="D106" s="4" t="s">
        <v>280</v>
      </c>
      <c r="E106" s="4" t="s">
        <v>281</v>
      </c>
      <c r="F106" s="5">
        <v>44402</v>
      </c>
      <c r="G106" s="5">
        <v>44403</v>
      </c>
      <c r="H106" s="4">
        <v>1</v>
      </c>
      <c r="I106" s="4">
        <v>1</v>
      </c>
      <c r="J106" s="4">
        <v>1</v>
      </c>
      <c r="K106" s="4" t="s">
        <v>29</v>
      </c>
      <c r="L106" s="4">
        <v>-2461</v>
      </c>
      <c r="M106" s="4">
        <v>-2461</v>
      </c>
      <c r="N106" s="4" t="s">
        <v>282</v>
      </c>
      <c r="O106" s="4" t="s">
        <v>31</v>
      </c>
      <c r="P106" s="4" t="s">
        <v>32</v>
      </c>
      <c r="Q106" s="4">
        <v>0</v>
      </c>
      <c r="R106" s="6">
        <v>44402</v>
      </c>
      <c r="S106" s="5">
        <v>44410</v>
      </c>
      <c r="T106" s="4" t="s">
        <v>33</v>
      </c>
      <c r="U106" s="4">
        <v>-2461</v>
      </c>
      <c r="V106" s="4">
        <v>0</v>
      </c>
      <c r="W106" s="4">
        <v>0</v>
      </c>
      <c r="X106" s="4">
        <v>2208196</v>
      </c>
    </row>
    <row r="107" s="4" customFormat="1" spans="1:23">
      <c r="A107" s="4">
        <v>15927832341</v>
      </c>
      <c r="B107" s="4" t="s">
        <v>25</v>
      </c>
      <c r="C107" s="4" t="s">
        <v>26</v>
      </c>
      <c r="D107" s="4" t="s">
        <v>291</v>
      </c>
      <c r="E107" s="4" t="s">
        <v>90</v>
      </c>
      <c r="F107" s="5">
        <v>44402</v>
      </c>
      <c r="G107" s="5">
        <v>44403</v>
      </c>
      <c r="H107" s="4">
        <v>1</v>
      </c>
      <c r="I107" s="4">
        <v>1</v>
      </c>
      <c r="J107" s="4">
        <v>1</v>
      </c>
      <c r="K107" s="4" t="s">
        <v>29</v>
      </c>
      <c r="L107" s="4">
        <v>578</v>
      </c>
      <c r="M107" s="4">
        <v>578</v>
      </c>
      <c r="N107" s="4" t="s">
        <v>292</v>
      </c>
      <c r="O107" s="4" t="s">
        <v>31</v>
      </c>
      <c r="P107" s="4" t="s">
        <v>32</v>
      </c>
      <c r="Q107" s="4">
        <v>0</v>
      </c>
      <c r="R107" s="6">
        <v>44402</v>
      </c>
      <c r="S107" s="5">
        <v>44410</v>
      </c>
      <c r="T107" s="4" t="s">
        <v>33</v>
      </c>
      <c r="U107" s="4">
        <v>578</v>
      </c>
      <c r="V107" s="4">
        <v>0</v>
      </c>
      <c r="W107" s="4">
        <v>0</v>
      </c>
    </row>
    <row r="108" s="4" customFormat="1" spans="1:23">
      <c r="A108" s="4">
        <v>15928720604</v>
      </c>
      <c r="B108" s="4" t="s">
        <v>25</v>
      </c>
      <c r="C108" s="4" t="s">
        <v>26</v>
      </c>
      <c r="D108" s="4" t="s">
        <v>293</v>
      </c>
      <c r="E108" s="4" t="s">
        <v>294</v>
      </c>
      <c r="F108" s="5">
        <v>44404</v>
      </c>
      <c r="G108" s="5">
        <v>44407</v>
      </c>
      <c r="H108" s="4">
        <v>1</v>
      </c>
      <c r="I108" s="4">
        <v>3</v>
      </c>
      <c r="J108" s="4">
        <v>3</v>
      </c>
      <c r="K108" s="4" t="s">
        <v>29</v>
      </c>
      <c r="L108" s="4">
        <v>6270</v>
      </c>
      <c r="M108" s="4">
        <v>6270</v>
      </c>
      <c r="N108" s="4" t="s">
        <v>295</v>
      </c>
      <c r="O108" s="4" t="s">
        <v>31</v>
      </c>
      <c r="P108" s="4" t="s">
        <v>32</v>
      </c>
      <c r="Q108" s="4">
        <v>0</v>
      </c>
      <c r="R108" s="6">
        <v>44402</v>
      </c>
      <c r="S108" s="5">
        <v>44410</v>
      </c>
      <c r="T108" s="4" t="s">
        <v>33</v>
      </c>
      <c r="U108" s="4">
        <v>6270</v>
      </c>
      <c r="V108" s="4">
        <v>0</v>
      </c>
      <c r="W108" s="4">
        <v>0</v>
      </c>
    </row>
    <row r="109" s="4" customFormat="1" spans="1:23">
      <c r="A109" s="4">
        <v>15928785403</v>
      </c>
      <c r="B109" s="4" t="s">
        <v>25</v>
      </c>
      <c r="C109" s="4" t="s">
        <v>26</v>
      </c>
      <c r="D109" s="4" t="s">
        <v>296</v>
      </c>
      <c r="E109" s="4" t="s">
        <v>67</v>
      </c>
      <c r="F109" s="5">
        <v>44402</v>
      </c>
      <c r="G109" s="5">
        <v>44407</v>
      </c>
      <c r="H109" s="4">
        <v>1</v>
      </c>
      <c r="I109" s="4">
        <v>5</v>
      </c>
      <c r="J109" s="4">
        <v>5</v>
      </c>
      <c r="K109" s="4" t="s">
        <v>29</v>
      </c>
      <c r="L109" s="4">
        <v>1475</v>
      </c>
      <c r="M109" s="4">
        <v>1475</v>
      </c>
      <c r="N109" s="4" t="s">
        <v>297</v>
      </c>
      <c r="O109" s="4" t="s">
        <v>31</v>
      </c>
      <c r="P109" s="4" t="s">
        <v>32</v>
      </c>
      <c r="Q109" s="4">
        <v>0</v>
      </c>
      <c r="R109" s="6">
        <v>44402</v>
      </c>
      <c r="S109" s="5">
        <v>44410</v>
      </c>
      <c r="T109" s="4" t="s">
        <v>33</v>
      </c>
      <c r="U109" s="4">
        <v>1475</v>
      </c>
      <c r="V109" s="4">
        <v>0</v>
      </c>
      <c r="W109" s="4">
        <v>0</v>
      </c>
    </row>
    <row r="110" s="4" customFormat="1" spans="1:23">
      <c r="A110" s="4">
        <v>15928920919</v>
      </c>
      <c r="B110" s="4" t="s">
        <v>25</v>
      </c>
      <c r="C110" s="4" t="s">
        <v>26</v>
      </c>
      <c r="D110" s="4" t="s">
        <v>298</v>
      </c>
      <c r="E110" s="4" t="s">
        <v>213</v>
      </c>
      <c r="F110" s="5">
        <v>44402</v>
      </c>
      <c r="G110" s="5">
        <v>44403</v>
      </c>
      <c r="H110" s="4">
        <v>1</v>
      </c>
      <c r="I110" s="4">
        <v>1</v>
      </c>
      <c r="J110" s="4">
        <v>1</v>
      </c>
      <c r="K110" s="4" t="s">
        <v>29</v>
      </c>
      <c r="L110" s="4">
        <v>206</v>
      </c>
      <c r="M110" s="4">
        <v>206</v>
      </c>
      <c r="N110" s="4" t="s">
        <v>299</v>
      </c>
      <c r="O110" s="4" t="s">
        <v>31</v>
      </c>
      <c r="P110" s="4" t="s">
        <v>32</v>
      </c>
      <c r="Q110" s="4">
        <v>0</v>
      </c>
      <c r="R110" s="6">
        <v>44402</v>
      </c>
      <c r="S110" s="5">
        <v>44410</v>
      </c>
      <c r="T110" s="4" t="s">
        <v>33</v>
      </c>
      <c r="U110" s="4">
        <v>206</v>
      </c>
      <c r="V110" s="4">
        <v>0</v>
      </c>
      <c r="W110" s="4">
        <v>0</v>
      </c>
    </row>
    <row r="111" s="4" customFormat="1" spans="1:23">
      <c r="A111" s="4">
        <v>15929382518</v>
      </c>
      <c r="B111" s="4" t="s">
        <v>25</v>
      </c>
      <c r="C111" s="4" t="s">
        <v>26</v>
      </c>
      <c r="D111" s="4" t="s">
        <v>300</v>
      </c>
      <c r="E111" s="4" t="s">
        <v>90</v>
      </c>
      <c r="F111" s="5">
        <v>44402</v>
      </c>
      <c r="G111" s="5">
        <v>44403</v>
      </c>
      <c r="H111" s="4">
        <v>1</v>
      </c>
      <c r="I111" s="4">
        <v>1</v>
      </c>
      <c r="J111" s="4">
        <v>1</v>
      </c>
      <c r="K111" s="4" t="s">
        <v>29</v>
      </c>
      <c r="L111" s="4">
        <v>253</v>
      </c>
      <c r="M111" s="4">
        <v>253</v>
      </c>
      <c r="N111" s="4" t="s">
        <v>301</v>
      </c>
      <c r="O111" s="4" t="s">
        <v>31</v>
      </c>
      <c r="P111" s="4" t="s">
        <v>32</v>
      </c>
      <c r="Q111" s="4">
        <v>0</v>
      </c>
      <c r="R111" s="6">
        <v>44402</v>
      </c>
      <c r="S111" s="5">
        <v>44410</v>
      </c>
      <c r="T111" s="4" t="s">
        <v>33</v>
      </c>
      <c r="U111" s="4">
        <v>253</v>
      </c>
      <c r="V111" s="4">
        <v>0</v>
      </c>
      <c r="W111" s="4">
        <v>0</v>
      </c>
    </row>
    <row r="112" s="4" customFormat="1" spans="1:24">
      <c r="A112" s="4">
        <v>15929959594</v>
      </c>
      <c r="B112" s="4" t="s">
        <v>25</v>
      </c>
      <c r="C112" s="4" t="s">
        <v>26</v>
      </c>
      <c r="D112" s="4" t="s">
        <v>302</v>
      </c>
      <c r="E112" s="4" t="s">
        <v>303</v>
      </c>
      <c r="F112" s="5">
        <v>44402</v>
      </c>
      <c r="G112" s="5">
        <v>44403</v>
      </c>
      <c r="H112" s="4">
        <v>1</v>
      </c>
      <c r="I112" s="4">
        <v>1</v>
      </c>
      <c r="J112" s="4">
        <v>1</v>
      </c>
      <c r="K112" s="4" t="s">
        <v>29</v>
      </c>
      <c r="L112" s="4">
        <v>400</v>
      </c>
      <c r="M112" s="4">
        <v>400</v>
      </c>
      <c r="N112" s="4" t="s">
        <v>304</v>
      </c>
      <c r="O112" s="4" t="s">
        <v>31</v>
      </c>
      <c r="P112" s="4" t="s">
        <v>32</v>
      </c>
      <c r="Q112" s="4">
        <v>0</v>
      </c>
      <c r="R112" s="6">
        <v>44402</v>
      </c>
      <c r="S112" s="5">
        <v>44410</v>
      </c>
      <c r="T112" s="4" t="s">
        <v>33</v>
      </c>
      <c r="U112" s="4">
        <v>400</v>
      </c>
      <c r="V112" s="4">
        <v>0</v>
      </c>
      <c r="W112" s="4">
        <v>0</v>
      </c>
      <c r="X112" s="4">
        <v>2208550</v>
      </c>
    </row>
    <row r="113" s="4" customFormat="1" spans="1:24">
      <c r="A113" s="4">
        <v>15930333183</v>
      </c>
      <c r="B113" s="4" t="s">
        <v>25</v>
      </c>
      <c r="C113" s="4" t="s">
        <v>26</v>
      </c>
      <c r="D113" s="4" t="s">
        <v>305</v>
      </c>
      <c r="E113" s="4" t="s">
        <v>201</v>
      </c>
      <c r="F113" s="5">
        <v>44402</v>
      </c>
      <c r="G113" s="5">
        <v>44403</v>
      </c>
      <c r="H113" s="4">
        <v>1</v>
      </c>
      <c r="I113" s="4">
        <v>1</v>
      </c>
      <c r="J113" s="4">
        <v>1</v>
      </c>
      <c r="K113" s="4" t="s">
        <v>29</v>
      </c>
      <c r="L113" s="4">
        <v>638</v>
      </c>
      <c r="M113" s="4">
        <v>638</v>
      </c>
      <c r="N113" s="4" t="s">
        <v>306</v>
      </c>
      <c r="O113" s="4" t="s">
        <v>31</v>
      </c>
      <c r="P113" s="4" t="s">
        <v>32</v>
      </c>
      <c r="Q113" s="4">
        <v>0</v>
      </c>
      <c r="R113" s="6">
        <v>44402</v>
      </c>
      <c r="S113" s="5">
        <v>44410</v>
      </c>
      <c r="T113" s="4" t="s">
        <v>33</v>
      </c>
      <c r="U113" s="4">
        <v>638</v>
      </c>
      <c r="V113" s="4">
        <v>0</v>
      </c>
      <c r="W113" s="4">
        <v>0</v>
      </c>
      <c r="X113" s="4">
        <v>2208616</v>
      </c>
    </row>
    <row r="114" s="4" customFormat="1" spans="1:24">
      <c r="A114" s="4">
        <v>15930501826</v>
      </c>
      <c r="B114" s="4" t="s">
        <v>25</v>
      </c>
      <c r="C114" s="4" t="s">
        <v>26</v>
      </c>
      <c r="D114" s="4" t="s">
        <v>307</v>
      </c>
      <c r="E114" s="4" t="s">
        <v>308</v>
      </c>
      <c r="F114" s="5">
        <v>44402</v>
      </c>
      <c r="G114" s="5">
        <v>44403</v>
      </c>
      <c r="H114" s="4">
        <v>1</v>
      </c>
      <c r="I114" s="4">
        <v>1</v>
      </c>
      <c r="J114" s="4">
        <v>1</v>
      </c>
      <c r="K114" s="4" t="s">
        <v>29</v>
      </c>
      <c r="L114" s="4">
        <v>744</v>
      </c>
      <c r="M114" s="4">
        <v>744</v>
      </c>
      <c r="N114" s="4" t="s">
        <v>309</v>
      </c>
      <c r="O114" s="4" t="s">
        <v>31</v>
      </c>
      <c r="P114" s="4" t="s">
        <v>32</v>
      </c>
      <c r="Q114" s="4">
        <v>0</v>
      </c>
      <c r="R114" s="6">
        <v>44402</v>
      </c>
      <c r="S114" s="5">
        <v>44410</v>
      </c>
      <c r="T114" s="4" t="s">
        <v>33</v>
      </c>
      <c r="U114" s="4">
        <v>744</v>
      </c>
      <c r="V114" s="4">
        <v>0</v>
      </c>
      <c r="W114" s="4">
        <v>0</v>
      </c>
      <c r="X114" s="4">
        <v>2208645</v>
      </c>
    </row>
    <row r="115" s="4" customFormat="1" spans="1:24">
      <c r="A115" s="4">
        <v>15930685619</v>
      </c>
      <c r="B115" s="4" t="s">
        <v>25</v>
      </c>
      <c r="C115" s="4" t="s">
        <v>26</v>
      </c>
      <c r="D115" s="4" t="s">
        <v>286</v>
      </c>
      <c r="E115" s="4" t="s">
        <v>287</v>
      </c>
      <c r="F115" s="5">
        <v>44402</v>
      </c>
      <c r="G115" s="5">
        <v>44403</v>
      </c>
      <c r="H115" s="4">
        <v>1</v>
      </c>
      <c r="I115" s="4">
        <v>1</v>
      </c>
      <c r="J115" s="4">
        <v>1</v>
      </c>
      <c r="K115" s="4" t="s">
        <v>29</v>
      </c>
      <c r="L115" s="4">
        <v>294</v>
      </c>
      <c r="M115" s="4">
        <v>294</v>
      </c>
      <c r="N115" s="4" t="s">
        <v>310</v>
      </c>
      <c r="O115" s="4" t="s">
        <v>31</v>
      </c>
      <c r="P115" s="4" t="s">
        <v>32</v>
      </c>
      <c r="Q115" s="4">
        <v>0</v>
      </c>
      <c r="R115" s="6">
        <v>44402</v>
      </c>
      <c r="S115" s="5">
        <v>44410</v>
      </c>
      <c r="T115" s="4" t="s">
        <v>33</v>
      </c>
      <c r="U115" s="4">
        <v>294</v>
      </c>
      <c r="V115" s="4">
        <v>0</v>
      </c>
      <c r="W115" s="4">
        <v>0</v>
      </c>
      <c r="X115" s="4">
        <v>2208683</v>
      </c>
    </row>
    <row r="116" s="4" customFormat="1" spans="1:23">
      <c r="A116" s="4">
        <v>15930876129</v>
      </c>
      <c r="B116" s="4" t="s">
        <v>25</v>
      </c>
      <c r="C116" s="4" t="s">
        <v>26</v>
      </c>
      <c r="D116" s="4" t="s">
        <v>311</v>
      </c>
      <c r="E116" s="4" t="s">
        <v>312</v>
      </c>
      <c r="F116" s="5">
        <v>44402</v>
      </c>
      <c r="G116" s="5">
        <v>44403</v>
      </c>
      <c r="H116" s="4">
        <v>1</v>
      </c>
      <c r="I116" s="4">
        <v>1</v>
      </c>
      <c r="J116" s="4">
        <v>1</v>
      </c>
      <c r="K116" s="4" t="s">
        <v>29</v>
      </c>
      <c r="L116" s="4">
        <v>1139</v>
      </c>
      <c r="M116" s="4">
        <v>1139</v>
      </c>
      <c r="N116" s="4" t="s">
        <v>313</v>
      </c>
      <c r="O116" s="4" t="s">
        <v>31</v>
      </c>
      <c r="P116" s="4" t="s">
        <v>32</v>
      </c>
      <c r="Q116" s="4">
        <v>0</v>
      </c>
      <c r="R116" s="6">
        <v>44402</v>
      </c>
      <c r="S116" s="5">
        <v>44410</v>
      </c>
      <c r="T116" s="4" t="s">
        <v>33</v>
      </c>
      <c r="U116" s="4">
        <v>1139</v>
      </c>
      <c r="V116" s="4">
        <v>0</v>
      </c>
      <c r="W116" s="4">
        <v>0</v>
      </c>
    </row>
    <row r="117" s="4" customFormat="1" spans="1:24">
      <c r="A117" s="4">
        <v>15930887724</v>
      </c>
      <c r="B117" s="4" t="s">
        <v>25</v>
      </c>
      <c r="C117" s="4" t="s">
        <v>26</v>
      </c>
      <c r="D117" s="4" t="s">
        <v>314</v>
      </c>
      <c r="E117" s="4" t="s">
        <v>198</v>
      </c>
      <c r="F117" s="5">
        <v>44405</v>
      </c>
      <c r="G117" s="5">
        <v>44407</v>
      </c>
      <c r="H117" s="4">
        <v>1</v>
      </c>
      <c r="I117" s="4">
        <v>2</v>
      </c>
      <c r="J117" s="4">
        <v>2</v>
      </c>
      <c r="K117" s="4" t="s">
        <v>29</v>
      </c>
      <c r="L117" s="4">
        <v>1402</v>
      </c>
      <c r="M117" s="4">
        <v>1402</v>
      </c>
      <c r="N117" s="4" t="s">
        <v>315</v>
      </c>
      <c r="O117" s="4" t="s">
        <v>31</v>
      </c>
      <c r="P117" s="4" t="s">
        <v>32</v>
      </c>
      <c r="Q117" s="4">
        <v>0</v>
      </c>
      <c r="R117" s="6">
        <v>44402</v>
      </c>
      <c r="S117" s="5">
        <v>44410</v>
      </c>
      <c r="T117" s="4" t="s">
        <v>33</v>
      </c>
      <c r="U117" s="4">
        <v>1402</v>
      </c>
      <c r="V117" s="4">
        <v>0</v>
      </c>
      <c r="W117" s="4">
        <v>0</v>
      </c>
      <c r="X117" s="4">
        <v>2208712</v>
      </c>
    </row>
    <row r="118" s="4" customFormat="1" spans="1:24">
      <c r="A118" s="4">
        <v>15930925297</v>
      </c>
      <c r="B118" s="4" t="s">
        <v>25</v>
      </c>
      <c r="C118" s="4" t="s">
        <v>26</v>
      </c>
      <c r="D118" s="4" t="s">
        <v>316</v>
      </c>
      <c r="E118" s="4" t="s">
        <v>294</v>
      </c>
      <c r="F118" s="5">
        <v>44402</v>
      </c>
      <c r="G118" s="5">
        <v>44403</v>
      </c>
      <c r="H118" s="4">
        <v>2</v>
      </c>
      <c r="I118" s="4">
        <v>1</v>
      </c>
      <c r="J118" s="4">
        <v>2</v>
      </c>
      <c r="K118" s="4" t="s">
        <v>29</v>
      </c>
      <c r="L118" s="4">
        <v>4854</v>
      </c>
      <c r="M118" s="4">
        <v>4854</v>
      </c>
      <c r="N118" s="4" t="s">
        <v>317</v>
      </c>
      <c r="O118" s="4" t="s">
        <v>31</v>
      </c>
      <c r="P118" s="4" t="s">
        <v>32</v>
      </c>
      <c r="Q118" s="4">
        <v>0</v>
      </c>
      <c r="R118" s="6">
        <v>44402</v>
      </c>
      <c r="S118" s="5">
        <v>44410</v>
      </c>
      <c r="T118" s="4" t="s">
        <v>33</v>
      </c>
      <c r="U118" s="4">
        <v>4854</v>
      </c>
      <c r="V118" s="4">
        <v>0</v>
      </c>
      <c r="W118" s="4">
        <v>0</v>
      </c>
      <c r="X118" s="4">
        <v>2208715</v>
      </c>
    </row>
    <row r="119" s="4" customFormat="1" spans="1:24">
      <c r="A119" s="4">
        <v>15930954521</v>
      </c>
      <c r="B119" s="4" t="s">
        <v>25</v>
      </c>
      <c r="C119" s="4" t="s">
        <v>26</v>
      </c>
      <c r="D119" s="4" t="s">
        <v>318</v>
      </c>
      <c r="E119" s="4" t="s">
        <v>270</v>
      </c>
      <c r="F119" s="5">
        <v>44402</v>
      </c>
      <c r="G119" s="5">
        <v>44405</v>
      </c>
      <c r="H119" s="4">
        <v>1</v>
      </c>
      <c r="I119" s="4">
        <v>3</v>
      </c>
      <c r="J119" s="4">
        <v>3</v>
      </c>
      <c r="K119" s="4" t="s">
        <v>29</v>
      </c>
      <c r="L119" s="4">
        <v>951</v>
      </c>
      <c r="M119" s="4">
        <v>951</v>
      </c>
      <c r="N119" s="4" t="s">
        <v>319</v>
      </c>
      <c r="O119" s="4" t="s">
        <v>31</v>
      </c>
      <c r="P119" s="4" t="s">
        <v>32</v>
      </c>
      <c r="Q119" s="4">
        <v>0</v>
      </c>
      <c r="R119" s="6">
        <v>44402</v>
      </c>
      <c r="S119" s="5">
        <v>44410</v>
      </c>
      <c r="T119" s="4" t="s">
        <v>33</v>
      </c>
      <c r="U119" s="4">
        <v>951</v>
      </c>
      <c r="V119" s="4">
        <v>0</v>
      </c>
      <c r="W119" s="4">
        <v>0</v>
      </c>
      <c r="X119" s="4">
        <v>2208720</v>
      </c>
    </row>
    <row r="120" s="4" customFormat="1" spans="1:24">
      <c r="A120" s="4">
        <v>15931494262</v>
      </c>
      <c r="B120" s="4" t="s">
        <v>25</v>
      </c>
      <c r="C120" s="4" t="s">
        <v>26</v>
      </c>
      <c r="D120" s="4" t="s">
        <v>320</v>
      </c>
      <c r="E120" s="4" t="s">
        <v>321</v>
      </c>
      <c r="F120" s="5">
        <v>44405</v>
      </c>
      <c r="G120" s="5">
        <v>44406</v>
      </c>
      <c r="H120" s="4">
        <v>1</v>
      </c>
      <c r="I120" s="4">
        <v>1</v>
      </c>
      <c r="J120" s="4">
        <v>1</v>
      </c>
      <c r="K120" s="4" t="s">
        <v>29</v>
      </c>
      <c r="L120" s="4">
        <v>455</v>
      </c>
      <c r="M120" s="4">
        <v>455</v>
      </c>
      <c r="N120" s="4" t="s">
        <v>322</v>
      </c>
      <c r="O120" s="4" t="s">
        <v>31</v>
      </c>
      <c r="P120" s="4" t="s">
        <v>32</v>
      </c>
      <c r="Q120" s="4">
        <v>0</v>
      </c>
      <c r="R120" s="6">
        <v>44403</v>
      </c>
      <c r="S120" s="5">
        <v>44410</v>
      </c>
      <c r="T120" s="4" t="s">
        <v>33</v>
      </c>
      <c r="U120" s="4">
        <v>455</v>
      </c>
      <c r="V120" s="4">
        <v>0</v>
      </c>
      <c r="W120" s="4">
        <v>0</v>
      </c>
      <c r="X120" s="4">
        <v>2208784</v>
      </c>
    </row>
    <row r="121" s="4" customFormat="1" spans="1:23">
      <c r="A121" s="4">
        <v>15931533376</v>
      </c>
      <c r="B121" s="4" t="s">
        <v>25</v>
      </c>
      <c r="C121" s="4" t="s">
        <v>26</v>
      </c>
      <c r="D121" s="4" t="s">
        <v>323</v>
      </c>
      <c r="E121" s="4" t="s">
        <v>324</v>
      </c>
      <c r="F121" s="5">
        <v>44403</v>
      </c>
      <c r="G121" s="5">
        <v>44404</v>
      </c>
      <c r="H121" s="4">
        <v>1</v>
      </c>
      <c r="I121" s="4">
        <v>1</v>
      </c>
      <c r="J121" s="4">
        <v>1</v>
      </c>
      <c r="K121" s="4" t="s">
        <v>29</v>
      </c>
      <c r="L121" s="4">
        <v>372</v>
      </c>
      <c r="M121" s="4">
        <v>372</v>
      </c>
      <c r="N121" s="4" t="s">
        <v>325</v>
      </c>
      <c r="O121" s="4" t="s">
        <v>31</v>
      </c>
      <c r="P121" s="4" t="s">
        <v>32</v>
      </c>
      <c r="Q121" s="4">
        <v>0</v>
      </c>
      <c r="R121" s="6">
        <v>44403</v>
      </c>
      <c r="S121" s="5">
        <v>44410</v>
      </c>
      <c r="T121" s="4" t="s">
        <v>33</v>
      </c>
      <c r="U121" s="4">
        <v>372</v>
      </c>
      <c r="V121" s="4">
        <v>0</v>
      </c>
      <c r="W121" s="4">
        <v>0</v>
      </c>
    </row>
    <row r="122" s="4" customFormat="1" spans="1:23">
      <c r="A122" s="4">
        <v>15931542012</v>
      </c>
      <c r="B122" s="4" t="s">
        <v>25</v>
      </c>
      <c r="C122" s="4" t="s">
        <v>26</v>
      </c>
      <c r="D122" s="4" t="s">
        <v>326</v>
      </c>
      <c r="E122" s="4" t="s">
        <v>40</v>
      </c>
      <c r="F122" s="5">
        <v>44403</v>
      </c>
      <c r="G122" s="5">
        <v>44408</v>
      </c>
      <c r="H122" s="4">
        <v>1</v>
      </c>
      <c r="I122" s="4">
        <v>5</v>
      </c>
      <c r="J122" s="4">
        <v>5</v>
      </c>
      <c r="K122" s="4" t="s">
        <v>29</v>
      </c>
      <c r="L122" s="4">
        <v>4067</v>
      </c>
      <c r="M122" s="4">
        <v>4067</v>
      </c>
      <c r="N122" s="4" t="s">
        <v>327</v>
      </c>
      <c r="O122" s="4" t="s">
        <v>31</v>
      </c>
      <c r="P122" s="4" t="s">
        <v>32</v>
      </c>
      <c r="Q122" s="4">
        <v>0</v>
      </c>
      <c r="R122" s="6">
        <v>44403</v>
      </c>
      <c r="S122" s="5">
        <v>44410</v>
      </c>
      <c r="T122" s="4" t="s">
        <v>33</v>
      </c>
      <c r="U122" s="4">
        <v>4067</v>
      </c>
      <c r="V122" s="4">
        <v>0</v>
      </c>
      <c r="W122" s="4">
        <v>0</v>
      </c>
    </row>
    <row r="123" s="4" customFormat="1" spans="1:24">
      <c r="A123" s="4">
        <v>15931557973</v>
      </c>
      <c r="B123" s="4" t="s">
        <v>25</v>
      </c>
      <c r="C123" s="4" t="s">
        <v>26</v>
      </c>
      <c r="D123" s="4" t="s">
        <v>328</v>
      </c>
      <c r="E123" s="4" t="s">
        <v>329</v>
      </c>
      <c r="F123" s="5">
        <v>44403</v>
      </c>
      <c r="G123" s="5">
        <v>44405</v>
      </c>
      <c r="H123" s="4">
        <v>1</v>
      </c>
      <c r="I123" s="4">
        <v>2</v>
      </c>
      <c r="J123" s="4">
        <v>2</v>
      </c>
      <c r="K123" s="4" t="s">
        <v>29</v>
      </c>
      <c r="L123" s="4">
        <v>2668</v>
      </c>
      <c r="M123" s="4">
        <v>2668</v>
      </c>
      <c r="N123" s="4" t="s">
        <v>330</v>
      </c>
      <c r="O123" s="4" t="s">
        <v>31</v>
      </c>
      <c r="P123" s="4" t="s">
        <v>32</v>
      </c>
      <c r="Q123" s="4">
        <v>0</v>
      </c>
      <c r="R123" s="6">
        <v>44403</v>
      </c>
      <c r="S123" s="5">
        <v>44410</v>
      </c>
      <c r="T123" s="4" t="s">
        <v>33</v>
      </c>
      <c r="U123" s="4">
        <v>2668</v>
      </c>
      <c r="V123" s="4">
        <v>0</v>
      </c>
      <c r="W123" s="4">
        <v>0</v>
      </c>
      <c r="X123" s="4">
        <v>2208793</v>
      </c>
    </row>
    <row r="124" s="4" customFormat="1" spans="1:23">
      <c r="A124" s="4">
        <v>15931622905</v>
      </c>
      <c r="B124" s="4" t="s">
        <v>25</v>
      </c>
      <c r="C124" s="4" t="s">
        <v>26</v>
      </c>
      <c r="D124" s="4" t="s">
        <v>331</v>
      </c>
      <c r="E124" s="4" t="s">
        <v>332</v>
      </c>
      <c r="F124" s="5">
        <v>44403</v>
      </c>
      <c r="G124" s="5">
        <v>44404</v>
      </c>
      <c r="H124" s="4">
        <v>1</v>
      </c>
      <c r="I124" s="4">
        <v>1</v>
      </c>
      <c r="J124" s="4">
        <v>1</v>
      </c>
      <c r="K124" s="4" t="s">
        <v>29</v>
      </c>
      <c r="L124" s="4">
        <v>994</v>
      </c>
      <c r="M124" s="4">
        <v>994</v>
      </c>
      <c r="N124" s="4" t="s">
        <v>333</v>
      </c>
      <c r="O124" s="4" t="s">
        <v>31</v>
      </c>
      <c r="P124" s="4" t="s">
        <v>32</v>
      </c>
      <c r="Q124" s="4">
        <v>0</v>
      </c>
      <c r="R124" s="6">
        <v>44403</v>
      </c>
      <c r="S124" s="5">
        <v>44410</v>
      </c>
      <c r="T124" s="4" t="s">
        <v>33</v>
      </c>
      <c r="U124" s="4">
        <v>994</v>
      </c>
      <c r="V124" s="4">
        <v>0</v>
      </c>
      <c r="W124" s="4">
        <v>0</v>
      </c>
    </row>
    <row r="125" s="4" customFormat="1" spans="1:23">
      <c r="A125" s="4">
        <v>15931661874</v>
      </c>
      <c r="B125" s="4" t="s">
        <v>25</v>
      </c>
      <c r="C125" s="4" t="s">
        <v>26</v>
      </c>
      <c r="D125" s="4" t="s">
        <v>334</v>
      </c>
      <c r="E125" s="4" t="s">
        <v>87</v>
      </c>
      <c r="F125" s="5">
        <v>44405</v>
      </c>
      <c r="G125" s="5">
        <v>44407</v>
      </c>
      <c r="H125" s="4">
        <v>1</v>
      </c>
      <c r="I125" s="4">
        <v>2</v>
      </c>
      <c r="J125" s="4">
        <v>2</v>
      </c>
      <c r="K125" s="4" t="s">
        <v>29</v>
      </c>
      <c r="L125" s="4">
        <v>2320</v>
      </c>
      <c r="M125" s="4">
        <v>2320</v>
      </c>
      <c r="N125" s="4" t="s">
        <v>335</v>
      </c>
      <c r="O125" s="4" t="s">
        <v>31</v>
      </c>
      <c r="P125" s="4" t="s">
        <v>32</v>
      </c>
      <c r="Q125" s="4">
        <v>0</v>
      </c>
      <c r="R125" s="6">
        <v>44403</v>
      </c>
      <c r="S125" s="5">
        <v>44410</v>
      </c>
      <c r="T125" s="4" t="s">
        <v>33</v>
      </c>
      <c r="U125" s="4">
        <v>2320</v>
      </c>
      <c r="V125" s="4">
        <v>0</v>
      </c>
      <c r="W125" s="4">
        <v>0</v>
      </c>
    </row>
    <row r="126" s="4" customFormat="1" spans="1:24">
      <c r="A126" s="4">
        <v>15931687865</v>
      </c>
      <c r="B126" s="4" t="s">
        <v>25</v>
      </c>
      <c r="C126" s="4" t="s">
        <v>26</v>
      </c>
      <c r="D126" s="4" t="s">
        <v>336</v>
      </c>
      <c r="E126" s="4" t="s">
        <v>337</v>
      </c>
      <c r="F126" s="5">
        <v>44408</v>
      </c>
      <c r="G126" s="5">
        <v>44409</v>
      </c>
      <c r="H126" s="4">
        <v>1</v>
      </c>
      <c r="I126" s="4">
        <v>1</v>
      </c>
      <c r="J126" s="4">
        <v>1</v>
      </c>
      <c r="K126" s="4" t="s">
        <v>29</v>
      </c>
      <c r="L126" s="4">
        <v>639</v>
      </c>
      <c r="M126" s="4">
        <v>639</v>
      </c>
      <c r="N126" s="4" t="s">
        <v>338</v>
      </c>
      <c r="O126" s="4" t="s">
        <v>31</v>
      </c>
      <c r="P126" s="4" t="s">
        <v>32</v>
      </c>
      <c r="Q126" s="4">
        <v>0</v>
      </c>
      <c r="R126" s="6">
        <v>44403</v>
      </c>
      <c r="S126" s="5">
        <v>44410</v>
      </c>
      <c r="T126" s="4" t="s">
        <v>33</v>
      </c>
      <c r="U126" s="4">
        <v>639</v>
      </c>
      <c r="V126" s="4">
        <v>0</v>
      </c>
      <c r="W126" s="4">
        <v>0</v>
      </c>
      <c r="X126" s="4">
        <v>2208824</v>
      </c>
    </row>
    <row r="127" s="4" customFormat="1" spans="1:24">
      <c r="A127" s="4">
        <v>15931697477</v>
      </c>
      <c r="B127" s="4" t="s">
        <v>25</v>
      </c>
      <c r="C127" s="4" t="s">
        <v>26</v>
      </c>
      <c r="D127" s="4" t="s">
        <v>307</v>
      </c>
      <c r="E127" s="4" t="s">
        <v>308</v>
      </c>
      <c r="F127" s="5">
        <v>44403</v>
      </c>
      <c r="G127" s="5">
        <v>44404</v>
      </c>
      <c r="H127" s="4">
        <v>1</v>
      </c>
      <c r="I127" s="4">
        <v>1</v>
      </c>
      <c r="J127" s="4">
        <v>1</v>
      </c>
      <c r="K127" s="4" t="s">
        <v>29</v>
      </c>
      <c r="L127" s="4">
        <v>797</v>
      </c>
      <c r="M127" s="4">
        <v>797</v>
      </c>
      <c r="N127" s="4" t="s">
        <v>309</v>
      </c>
      <c r="O127" s="4" t="s">
        <v>31</v>
      </c>
      <c r="P127" s="4" t="s">
        <v>32</v>
      </c>
      <c r="Q127" s="4">
        <v>0</v>
      </c>
      <c r="R127" s="6">
        <v>44403</v>
      </c>
      <c r="S127" s="5">
        <v>44410</v>
      </c>
      <c r="T127" s="4" t="s">
        <v>33</v>
      </c>
      <c r="U127" s="4">
        <v>797</v>
      </c>
      <c r="V127" s="4">
        <v>0</v>
      </c>
      <c r="W127" s="4">
        <v>0</v>
      </c>
      <c r="X127" s="4">
        <v>2208829</v>
      </c>
    </row>
    <row r="128" s="4" customFormat="1" spans="1:23">
      <c r="A128" s="4">
        <v>15935239053</v>
      </c>
      <c r="B128" s="4" t="s">
        <v>25</v>
      </c>
      <c r="C128" s="4" t="s">
        <v>26</v>
      </c>
      <c r="D128" s="4" t="s">
        <v>339</v>
      </c>
      <c r="E128" s="4" t="s">
        <v>152</v>
      </c>
      <c r="F128" s="5">
        <v>44403</v>
      </c>
      <c r="G128" s="5">
        <v>44404</v>
      </c>
      <c r="H128" s="4">
        <v>1</v>
      </c>
      <c r="I128" s="4">
        <v>1</v>
      </c>
      <c r="J128" s="4">
        <v>1</v>
      </c>
      <c r="K128" s="4" t="s">
        <v>29</v>
      </c>
      <c r="L128" s="4">
        <v>942</v>
      </c>
      <c r="M128" s="4">
        <v>942</v>
      </c>
      <c r="N128" s="4" t="s">
        <v>340</v>
      </c>
      <c r="O128" s="4" t="s">
        <v>31</v>
      </c>
      <c r="P128" s="4" t="s">
        <v>32</v>
      </c>
      <c r="Q128" s="4">
        <v>0</v>
      </c>
      <c r="R128" s="6">
        <v>44403</v>
      </c>
      <c r="S128" s="5">
        <v>44410</v>
      </c>
      <c r="T128" s="4" t="s">
        <v>33</v>
      </c>
      <c r="U128" s="4">
        <v>942</v>
      </c>
      <c r="V128" s="4">
        <v>0</v>
      </c>
      <c r="W128" s="4">
        <v>0</v>
      </c>
    </row>
    <row r="129" s="4" customFormat="1" spans="1:24">
      <c r="A129" s="4">
        <v>15874495991</v>
      </c>
      <c r="B129" s="4" t="s">
        <v>25</v>
      </c>
      <c r="C129" s="4" t="s">
        <v>51</v>
      </c>
      <c r="D129" s="4" t="s">
        <v>203</v>
      </c>
      <c r="E129" s="4" t="s">
        <v>119</v>
      </c>
      <c r="F129" s="5">
        <v>44402</v>
      </c>
      <c r="G129" s="5">
        <v>44405</v>
      </c>
      <c r="H129" s="4">
        <v>1</v>
      </c>
      <c r="I129" s="4">
        <v>3</v>
      </c>
      <c r="J129" s="4">
        <v>3</v>
      </c>
      <c r="K129" s="4" t="s">
        <v>29</v>
      </c>
      <c r="L129" s="4">
        <v>-2978</v>
      </c>
      <c r="M129" s="4">
        <v>-2978</v>
      </c>
      <c r="N129" s="4" t="s">
        <v>204</v>
      </c>
      <c r="O129" s="4" t="s">
        <v>31</v>
      </c>
      <c r="P129" s="4" t="s">
        <v>32</v>
      </c>
      <c r="Q129" s="4">
        <v>0</v>
      </c>
      <c r="R129" s="6">
        <v>44398</v>
      </c>
      <c r="S129" s="5">
        <v>44410</v>
      </c>
      <c r="T129" s="4" t="s">
        <v>33</v>
      </c>
      <c r="U129" s="4">
        <v>-2978</v>
      </c>
      <c r="V129" s="4">
        <v>0</v>
      </c>
      <c r="W129" s="4">
        <v>0</v>
      </c>
      <c r="X129" s="4">
        <v>2203789</v>
      </c>
    </row>
    <row r="130" s="4" customFormat="1" spans="1:24">
      <c r="A130" s="4">
        <v>15936157244</v>
      </c>
      <c r="B130" s="4" t="s">
        <v>25</v>
      </c>
      <c r="C130" s="4" t="s">
        <v>26</v>
      </c>
      <c r="D130" s="4" t="s">
        <v>341</v>
      </c>
      <c r="E130" s="4" t="s">
        <v>342</v>
      </c>
      <c r="F130" s="5">
        <v>44403</v>
      </c>
      <c r="G130" s="5">
        <v>44404</v>
      </c>
      <c r="H130" s="4">
        <v>1</v>
      </c>
      <c r="I130" s="4">
        <v>1</v>
      </c>
      <c r="J130" s="4">
        <v>1</v>
      </c>
      <c r="K130" s="4" t="s">
        <v>29</v>
      </c>
      <c r="L130" s="4">
        <v>591</v>
      </c>
      <c r="M130" s="4">
        <v>591</v>
      </c>
      <c r="N130" s="4" t="s">
        <v>343</v>
      </c>
      <c r="O130" s="4" t="s">
        <v>31</v>
      </c>
      <c r="P130" s="4" t="s">
        <v>32</v>
      </c>
      <c r="Q130" s="4">
        <v>0</v>
      </c>
      <c r="R130" s="6">
        <v>44403</v>
      </c>
      <c r="S130" s="5">
        <v>44410</v>
      </c>
      <c r="T130" s="4" t="s">
        <v>33</v>
      </c>
      <c r="U130" s="4">
        <v>591</v>
      </c>
      <c r="V130" s="4">
        <v>0</v>
      </c>
      <c r="W130" s="4">
        <v>0</v>
      </c>
      <c r="X130" s="4">
        <v>2208959</v>
      </c>
    </row>
    <row r="131" s="4" customFormat="1" spans="1:23">
      <c r="A131" s="4">
        <v>15938857117</v>
      </c>
      <c r="B131" s="4" t="s">
        <v>25</v>
      </c>
      <c r="C131" s="4" t="s">
        <v>26</v>
      </c>
      <c r="D131" s="4" t="s">
        <v>344</v>
      </c>
      <c r="E131" s="4" t="s">
        <v>294</v>
      </c>
      <c r="F131" s="5">
        <v>44407</v>
      </c>
      <c r="G131" s="5">
        <v>44408</v>
      </c>
      <c r="H131" s="4">
        <v>1</v>
      </c>
      <c r="I131" s="4">
        <v>1</v>
      </c>
      <c r="J131" s="4">
        <v>1</v>
      </c>
      <c r="K131" s="4" t="s">
        <v>29</v>
      </c>
      <c r="L131" s="4">
        <v>1057</v>
      </c>
      <c r="M131" s="4">
        <v>1057</v>
      </c>
      <c r="N131" s="4" t="s">
        <v>345</v>
      </c>
      <c r="O131" s="4" t="s">
        <v>31</v>
      </c>
      <c r="P131" s="4" t="s">
        <v>32</v>
      </c>
      <c r="Q131" s="4">
        <v>0</v>
      </c>
      <c r="R131" s="6">
        <v>44403</v>
      </c>
      <c r="S131" s="5">
        <v>44410</v>
      </c>
      <c r="T131" s="4" t="s">
        <v>33</v>
      </c>
      <c r="U131" s="4">
        <v>1057</v>
      </c>
      <c r="V131" s="4">
        <v>0</v>
      </c>
      <c r="W131" s="4">
        <v>0</v>
      </c>
    </row>
    <row r="132" s="4" customFormat="1" spans="1:24">
      <c r="A132" s="4">
        <v>15939007824</v>
      </c>
      <c r="B132" s="4" t="s">
        <v>25</v>
      </c>
      <c r="C132" s="4" t="s">
        <v>26</v>
      </c>
      <c r="D132" s="4" t="s">
        <v>346</v>
      </c>
      <c r="E132" s="4" t="s">
        <v>347</v>
      </c>
      <c r="F132" s="5">
        <v>44405</v>
      </c>
      <c r="G132" s="5">
        <v>44408</v>
      </c>
      <c r="H132" s="4">
        <v>1</v>
      </c>
      <c r="I132" s="4">
        <v>3</v>
      </c>
      <c r="J132" s="4">
        <v>3</v>
      </c>
      <c r="K132" s="4" t="s">
        <v>29</v>
      </c>
      <c r="L132" s="4">
        <v>2274</v>
      </c>
      <c r="M132" s="4">
        <v>2274</v>
      </c>
      <c r="N132" s="4" t="s">
        <v>348</v>
      </c>
      <c r="O132" s="4" t="s">
        <v>31</v>
      </c>
      <c r="P132" s="4" t="s">
        <v>32</v>
      </c>
      <c r="Q132" s="4">
        <v>0</v>
      </c>
      <c r="R132" s="6">
        <v>44403</v>
      </c>
      <c r="S132" s="5">
        <v>44410</v>
      </c>
      <c r="T132" s="4" t="s">
        <v>33</v>
      </c>
      <c r="U132" s="4">
        <v>2274</v>
      </c>
      <c r="V132" s="4">
        <v>0</v>
      </c>
      <c r="W132" s="4">
        <v>0</v>
      </c>
      <c r="X132" s="4">
        <v>2209291</v>
      </c>
    </row>
    <row r="133" s="4" customFormat="1" spans="1:24">
      <c r="A133" s="4">
        <v>15939994685</v>
      </c>
      <c r="B133" s="4" t="s">
        <v>25</v>
      </c>
      <c r="C133" s="4" t="s">
        <v>26</v>
      </c>
      <c r="D133" s="4" t="s">
        <v>170</v>
      </c>
      <c r="E133" s="4" t="s">
        <v>289</v>
      </c>
      <c r="F133" s="5">
        <v>44406</v>
      </c>
      <c r="G133" s="5">
        <v>44409</v>
      </c>
      <c r="H133" s="4">
        <v>1</v>
      </c>
      <c r="I133" s="4">
        <v>3</v>
      </c>
      <c r="J133" s="4">
        <v>3</v>
      </c>
      <c r="K133" s="4" t="s">
        <v>29</v>
      </c>
      <c r="L133" s="4">
        <v>1647</v>
      </c>
      <c r="M133" s="4">
        <v>1647</v>
      </c>
      <c r="N133" s="4" t="s">
        <v>349</v>
      </c>
      <c r="O133" s="4" t="s">
        <v>31</v>
      </c>
      <c r="P133" s="4" t="s">
        <v>32</v>
      </c>
      <c r="Q133" s="4">
        <v>0</v>
      </c>
      <c r="R133" s="6">
        <v>44403</v>
      </c>
      <c r="S133" s="5">
        <v>44410</v>
      </c>
      <c r="T133" s="4" t="s">
        <v>33</v>
      </c>
      <c r="U133" s="4">
        <v>1647</v>
      </c>
      <c r="V133" s="4">
        <v>0</v>
      </c>
      <c r="W133" s="4">
        <v>0</v>
      </c>
      <c r="X133" s="4">
        <v>2209410</v>
      </c>
    </row>
    <row r="134" s="4" customFormat="1" spans="1:24">
      <c r="A134" s="4">
        <v>15939985649</v>
      </c>
      <c r="B134" s="4" t="s">
        <v>25</v>
      </c>
      <c r="C134" s="4" t="s">
        <v>26</v>
      </c>
      <c r="D134" s="4" t="s">
        <v>148</v>
      </c>
      <c r="E134" s="4" t="s">
        <v>350</v>
      </c>
      <c r="F134" s="5">
        <v>44405</v>
      </c>
      <c r="G134" s="5">
        <v>44408</v>
      </c>
      <c r="H134" s="4">
        <v>1</v>
      </c>
      <c r="I134" s="4">
        <v>3</v>
      </c>
      <c r="J134" s="4">
        <v>3</v>
      </c>
      <c r="K134" s="4" t="s">
        <v>29</v>
      </c>
      <c r="L134" s="4">
        <v>3063</v>
      </c>
      <c r="M134" s="4">
        <v>3063</v>
      </c>
      <c r="N134" s="4" t="s">
        <v>351</v>
      </c>
      <c r="O134" s="4" t="s">
        <v>31</v>
      </c>
      <c r="P134" s="4" t="s">
        <v>32</v>
      </c>
      <c r="Q134" s="4">
        <v>0</v>
      </c>
      <c r="R134" s="6">
        <v>44403</v>
      </c>
      <c r="S134" s="5">
        <v>44410</v>
      </c>
      <c r="T134" s="4" t="s">
        <v>33</v>
      </c>
      <c r="U134" s="4">
        <v>3063</v>
      </c>
      <c r="V134" s="4">
        <v>0</v>
      </c>
      <c r="W134" s="4">
        <v>0</v>
      </c>
      <c r="X134" s="4">
        <v>2209409</v>
      </c>
    </row>
    <row r="135" s="4" customFormat="1" spans="1:24">
      <c r="A135" s="4">
        <v>15939994685</v>
      </c>
      <c r="B135" s="4" t="s">
        <v>25</v>
      </c>
      <c r="C135" s="4" t="s">
        <v>51</v>
      </c>
      <c r="D135" s="4" t="s">
        <v>170</v>
      </c>
      <c r="E135" s="4" t="s">
        <v>289</v>
      </c>
      <c r="F135" s="5">
        <v>44406</v>
      </c>
      <c r="G135" s="5">
        <v>44409</v>
      </c>
      <c r="H135" s="4">
        <v>1</v>
      </c>
      <c r="I135" s="4">
        <v>3</v>
      </c>
      <c r="J135" s="4">
        <v>3</v>
      </c>
      <c r="K135" s="4" t="s">
        <v>29</v>
      </c>
      <c r="L135" s="4">
        <v>-1647</v>
      </c>
      <c r="M135" s="4">
        <v>-1647</v>
      </c>
      <c r="N135" s="4" t="s">
        <v>349</v>
      </c>
      <c r="O135" s="4" t="s">
        <v>31</v>
      </c>
      <c r="P135" s="4" t="s">
        <v>32</v>
      </c>
      <c r="Q135" s="4">
        <v>0</v>
      </c>
      <c r="R135" s="6">
        <v>44403</v>
      </c>
      <c r="S135" s="5">
        <v>44410</v>
      </c>
      <c r="T135" s="4" t="s">
        <v>33</v>
      </c>
      <c r="U135" s="4">
        <v>-1647</v>
      </c>
      <c r="V135" s="4">
        <v>0</v>
      </c>
      <c r="W135" s="4">
        <v>0</v>
      </c>
      <c r="X135" s="4">
        <v>2209410</v>
      </c>
    </row>
    <row r="136" s="4" customFormat="1" spans="1:23">
      <c r="A136" s="4">
        <v>15940236553</v>
      </c>
      <c r="B136" s="4" t="s">
        <v>25</v>
      </c>
      <c r="C136" s="4" t="s">
        <v>26</v>
      </c>
      <c r="D136" s="4" t="s">
        <v>352</v>
      </c>
      <c r="E136" s="4" t="s">
        <v>353</v>
      </c>
      <c r="F136" s="5">
        <v>44403</v>
      </c>
      <c r="G136" s="5">
        <v>44404</v>
      </c>
      <c r="H136" s="4">
        <v>1</v>
      </c>
      <c r="I136" s="4">
        <v>1</v>
      </c>
      <c r="J136" s="4">
        <v>1</v>
      </c>
      <c r="K136" s="4" t="s">
        <v>29</v>
      </c>
      <c r="L136" s="4">
        <v>1296</v>
      </c>
      <c r="M136" s="4">
        <v>1296</v>
      </c>
      <c r="N136" s="4" t="s">
        <v>354</v>
      </c>
      <c r="O136" s="4" t="s">
        <v>31</v>
      </c>
      <c r="P136" s="4" t="s">
        <v>32</v>
      </c>
      <c r="Q136" s="4">
        <v>0</v>
      </c>
      <c r="R136" s="6">
        <v>44403</v>
      </c>
      <c r="S136" s="5">
        <v>44410</v>
      </c>
      <c r="T136" s="4" t="s">
        <v>33</v>
      </c>
      <c r="U136" s="4">
        <v>1296</v>
      </c>
      <c r="V136" s="4">
        <v>0</v>
      </c>
      <c r="W136" s="4">
        <v>0</v>
      </c>
    </row>
    <row r="137" s="4" customFormat="1" spans="1:23">
      <c r="A137" s="4">
        <v>15940685628</v>
      </c>
      <c r="B137" s="4" t="s">
        <v>25</v>
      </c>
      <c r="C137" s="4" t="s">
        <v>26</v>
      </c>
      <c r="D137" s="4" t="s">
        <v>355</v>
      </c>
      <c r="E137" s="4" t="s">
        <v>40</v>
      </c>
      <c r="F137" s="5">
        <v>44406</v>
      </c>
      <c r="G137" s="5">
        <v>44407</v>
      </c>
      <c r="H137" s="4">
        <v>1</v>
      </c>
      <c r="I137" s="4">
        <v>1</v>
      </c>
      <c r="J137" s="4">
        <v>1</v>
      </c>
      <c r="K137" s="4" t="s">
        <v>29</v>
      </c>
      <c r="L137" s="4">
        <v>1028</v>
      </c>
      <c r="M137" s="4">
        <v>1028</v>
      </c>
      <c r="N137" s="4" t="s">
        <v>356</v>
      </c>
      <c r="O137" s="4" t="s">
        <v>31</v>
      </c>
      <c r="P137" s="4" t="s">
        <v>32</v>
      </c>
      <c r="Q137" s="4">
        <v>0</v>
      </c>
      <c r="R137" s="6">
        <v>44403</v>
      </c>
      <c r="S137" s="5">
        <v>44410</v>
      </c>
      <c r="T137" s="4" t="s">
        <v>33</v>
      </c>
      <c r="U137" s="4">
        <v>1028</v>
      </c>
      <c r="V137" s="4">
        <v>0</v>
      </c>
      <c r="W137" s="4">
        <v>0</v>
      </c>
    </row>
    <row r="138" s="4" customFormat="1" spans="1:23">
      <c r="A138" s="4">
        <v>15940685628</v>
      </c>
      <c r="B138" s="4" t="s">
        <v>25</v>
      </c>
      <c r="C138" s="4" t="s">
        <v>51</v>
      </c>
      <c r="D138" s="4" t="s">
        <v>355</v>
      </c>
      <c r="E138" s="4" t="s">
        <v>40</v>
      </c>
      <c r="F138" s="5">
        <v>44406</v>
      </c>
      <c r="G138" s="5">
        <v>44407</v>
      </c>
      <c r="H138" s="4">
        <v>1</v>
      </c>
      <c r="I138" s="4">
        <v>1</v>
      </c>
      <c r="J138" s="4">
        <v>1</v>
      </c>
      <c r="K138" s="4" t="s">
        <v>29</v>
      </c>
      <c r="L138" s="4">
        <v>-1028</v>
      </c>
      <c r="M138" s="4">
        <v>-1028</v>
      </c>
      <c r="N138" s="4" t="s">
        <v>356</v>
      </c>
      <c r="O138" s="4" t="s">
        <v>31</v>
      </c>
      <c r="P138" s="4" t="s">
        <v>32</v>
      </c>
      <c r="Q138" s="4">
        <v>0</v>
      </c>
      <c r="R138" s="6">
        <v>44403</v>
      </c>
      <c r="S138" s="5">
        <v>44410</v>
      </c>
      <c r="T138" s="4" t="s">
        <v>33</v>
      </c>
      <c r="U138" s="4">
        <v>-1028</v>
      </c>
      <c r="V138" s="4">
        <v>0</v>
      </c>
      <c r="W138" s="4">
        <v>0</v>
      </c>
    </row>
    <row r="139" s="4" customFormat="1" spans="1:24">
      <c r="A139" s="4">
        <v>15946148349</v>
      </c>
      <c r="B139" s="4" t="s">
        <v>25</v>
      </c>
      <c r="C139" s="4" t="s">
        <v>26</v>
      </c>
      <c r="D139" s="4" t="s">
        <v>197</v>
      </c>
      <c r="E139" s="4" t="s">
        <v>198</v>
      </c>
      <c r="F139" s="5">
        <v>44404</v>
      </c>
      <c r="G139" s="5">
        <v>44409</v>
      </c>
      <c r="H139" s="4">
        <v>1</v>
      </c>
      <c r="I139" s="4">
        <v>5</v>
      </c>
      <c r="J139" s="4">
        <v>5</v>
      </c>
      <c r="K139" s="4" t="s">
        <v>29</v>
      </c>
      <c r="L139" s="4">
        <v>3265</v>
      </c>
      <c r="M139" s="4">
        <v>3265</v>
      </c>
      <c r="N139" s="4" t="s">
        <v>199</v>
      </c>
      <c r="O139" s="4" t="s">
        <v>31</v>
      </c>
      <c r="P139" s="4" t="s">
        <v>32</v>
      </c>
      <c r="Q139" s="4">
        <v>0</v>
      </c>
      <c r="R139" s="6">
        <v>44404</v>
      </c>
      <c r="S139" s="5">
        <v>44410</v>
      </c>
      <c r="T139" s="4" t="s">
        <v>33</v>
      </c>
      <c r="U139" s="4">
        <v>3265</v>
      </c>
      <c r="V139" s="4">
        <v>0</v>
      </c>
      <c r="W139" s="4">
        <v>0</v>
      </c>
      <c r="X139" s="4">
        <v>2209608</v>
      </c>
    </row>
    <row r="140" s="4" customFormat="1" spans="1:24">
      <c r="A140" s="4">
        <v>15946629351</v>
      </c>
      <c r="B140" s="4" t="s">
        <v>25</v>
      </c>
      <c r="C140" s="4" t="s">
        <v>26</v>
      </c>
      <c r="D140" s="4" t="s">
        <v>357</v>
      </c>
      <c r="E140" s="4" t="s">
        <v>358</v>
      </c>
      <c r="F140" s="5">
        <v>44404</v>
      </c>
      <c r="G140" s="5">
        <v>44405</v>
      </c>
      <c r="H140" s="4">
        <v>1</v>
      </c>
      <c r="I140" s="4">
        <v>1</v>
      </c>
      <c r="J140" s="4">
        <v>1</v>
      </c>
      <c r="K140" s="4" t="s">
        <v>29</v>
      </c>
      <c r="L140" s="4">
        <v>931</v>
      </c>
      <c r="M140" s="4">
        <v>931</v>
      </c>
      <c r="N140" s="4" t="s">
        <v>359</v>
      </c>
      <c r="O140" s="4" t="s">
        <v>31</v>
      </c>
      <c r="P140" s="4" t="s">
        <v>32</v>
      </c>
      <c r="Q140" s="4">
        <v>0</v>
      </c>
      <c r="R140" s="6">
        <v>44404</v>
      </c>
      <c r="S140" s="5">
        <v>44410</v>
      </c>
      <c r="T140" s="4" t="s">
        <v>33</v>
      </c>
      <c r="U140" s="4">
        <v>931</v>
      </c>
      <c r="V140" s="4">
        <v>0</v>
      </c>
      <c r="W140" s="4">
        <v>0</v>
      </c>
      <c r="X140" s="4">
        <v>2209668</v>
      </c>
    </row>
    <row r="141" s="4" customFormat="1" spans="1:24">
      <c r="A141" s="4">
        <v>15948464976</v>
      </c>
      <c r="B141" s="4" t="s">
        <v>25</v>
      </c>
      <c r="C141" s="4" t="s">
        <v>26</v>
      </c>
      <c r="D141" s="4" t="s">
        <v>360</v>
      </c>
      <c r="E141" s="4" t="s">
        <v>361</v>
      </c>
      <c r="F141" s="5">
        <v>44404</v>
      </c>
      <c r="G141" s="5">
        <v>44405</v>
      </c>
      <c r="H141" s="4">
        <v>1</v>
      </c>
      <c r="I141" s="4">
        <v>1</v>
      </c>
      <c r="J141" s="4">
        <v>1</v>
      </c>
      <c r="K141" s="4" t="s">
        <v>29</v>
      </c>
      <c r="L141" s="4">
        <v>355</v>
      </c>
      <c r="M141" s="4">
        <v>355</v>
      </c>
      <c r="N141" s="4" t="s">
        <v>362</v>
      </c>
      <c r="O141" s="4" t="s">
        <v>31</v>
      </c>
      <c r="P141" s="4" t="s">
        <v>32</v>
      </c>
      <c r="Q141" s="4">
        <v>0</v>
      </c>
      <c r="R141" s="6">
        <v>44404</v>
      </c>
      <c r="S141" s="5">
        <v>44410</v>
      </c>
      <c r="T141" s="4" t="s">
        <v>33</v>
      </c>
      <c r="U141" s="4">
        <v>355</v>
      </c>
      <c r="V141" s="4">
        <v>0</v>
      </c>
      <c r="W141" s="4">
        <v>0</v>
      </c>
      <c r="X141" s="4">
        <v>2209915</v>
      </c>
    </row>
    <row r="142" s="4" customFormat="1" spans="1:24">
      <c r="A142" s="4">
        <v>15948702074</v>
      </c>
      <c r="B142" s="4" t="s">
        <v>25</v>
      </c>
      <c r="C142" s="4" t="s">
        <v>26</v>
      </c>
      <c r="D142" s="4" t="s">
        <v>363</v>
      </c>
      <c r="E142" s="4" t="s">
        <v>201</v>
      </c>
      <c r="F142" s="5">
        <v>44407</v>
      </c>
      <c r="G142" s="5">
        <v>44408</v>
      </c>
      <c r="H142" s="4">
        <v>1</v>
      </c>
      <c r="I142" s="4">
        <v>1</v>
      </c>
      <c r="J142" s="4">
        <v>1</v>
      </c>
      <c r="K142" s="4" t="s">
        <v>29</v>
      </c>
      <c r="L142" s="4">
        <v>625</v>
      </c>
      <c r="M142" s="4">
        <v>625</v>
      </c>
      <c r="N142" s="4" t="s">
        <v>364</v>
      </c>
      <c r="O142" s="4" t="s">
        <v>31</v>
      </c>
      <c r="P142" s="4" t="s">
        <v>32</v>
      </c>
      <c r="Q142" s="4">
        <v>0</v>
      </c>
      <c r="R142" s="6">
        <v>44404</v>
      </c>
      <c r="S142" s="5">
        <v>44410</v>
      </c>
      <c r="T142" s="4" t="s">
        <v>33</v>
      </c>
      <c r="U142" s="4">
        <v>625</v>
      </c>
      <c r="V142" s="4">
        <v>0</v>
      </c>
      <c r="W142" s="4">
        <v>0</v>
      </c>
      <c r="X142" s="4">
        <v>2209959</v>
      </c>
    </row>
    <row r="143" s="4" customFormat="1" spans="1:24">
      <c r="A143" s="4">
        <v>15948820153</v>
      </c>
      <c r="B143" s="4" t="s">
        <v>25</v>
      </c>
      <c r="C143" s="4" t="s">
        <v>26</v>
      </c>
      <c r="D143" s="4" t="s">
        <v>365</v>
      </c>
      <c r="E143" s="4" t="s">
        <v>366</v>
      </c>
      <c r="F143" s="5">
        <v>44405</v>
      </c>
      <c r="G143" s="5">
        <v>44407</v>
      </c>
      <c r="H143" s="4">
        <v>1</v>
      </c>
      <c r="I143" s="4">
        <v>2</v>
      </c>
      <c r="J143" s="4">
        <v>2</v>
      </c>
      <c r="K143" s="4" t="s">
        <v>29</v>
      </c>
      <c r="L143" s="4">
        <v>1136</v>
      </c>
      <c r="M143" s="4">
        <v>1136</v>
      </c>
      <c r="N143" s="4" t="s">
        <v>367</v>
      </c>
      <c r="O143" s="4" t="s">
        <v>31</v>
      </c>
      <c r="P143" s="4" t="s">
        <v>32</v>
      </c>
      <c r="Q143" s="4">
        <v>0</v>
      </c>
      <c r="R143" s="6">
        <v>44404</v>
      </c>
      <c r="S143" s="5">
        <v>44410</v>
      </c>
      <c r="T143" s="4" t="s">
        <v>33</v>
      </c>
      <c r="U143" s="4">
        <v>1136</v>
      </c>
      <c r="V143" s="4">
        <v>0</v>
      </c>
      <c r="W143" s="4">
        <v>0</v>
      </c>
      <c r="X143" s="4">
        <v>2209985</v>
      </c>
    </row>
    <row r="144" s="4" customFormat="1" spans="1:24">
      <c r="A144" s="4">
        <v>15950057149</v>
      </c>
      <c r="B144" s="4" t="s">
        <v>25</v>
      </c>
      <c r="C144" s="4" t="s">
        <v>26</v>
      </c>
      <c r="D144" s="4" t="s">
        <v>368</v>
      </c>
      <c r="E144" s="4" t="s">
        <v>369</v>
      </c>
      <c r="F144" s="5">
        <v>44404</v>
      </c>
      <c r="G144" s="5">
        <v>44405</v>
      </c>
      <c r="H144" s="4">
        <v>1</v>
      </c>
      <c r="I144" s="4">
        <v>1</v>
      </c>
      <c r="J144" s="4">
        <v>1</v>
      </c>
      <c r="K144" s="4" t="s">
        <v>29</v>
      </c>
      <c r="L144" s="4">
        <v>321</v>
      </c>
      <c r="M144" s="4">
        <v>321</v>
      </c>
      <c r="N144" s="4" t="s">
        <v>370</v>
      </c>
      <c r="O144" s="4" t="s">
        <v>31</v>
      </c>
      <c r="P144" s="4" t="s">
        <v>32</v>
      </c>
      <c r="Q144" s="4">
        <v>0</v>
      </c>
      <c r="R144" s="6">
        <v>44404</v>
      </c>
      <c r="S144" s="5">
        <v>44410</v>
      </c>
      <c r="T144" s="4" t="s">
        <v>33</v>
      </c>
      <c r="U144" s="4">
        <v>321</v>
      </c>
      <c r="V144" s="4">
        <v>0</v>
      </c>
      <c r="W144" s="4">
        <v>0</v>
      </c>
      <c r="X144" s="4">
        <v>2210221</v>
      </c>
    </row>
    <row r="145" s="4" customFormat="1" spans="1:24">
      <c r="A145" s="4">
        <v>15950075205</v>
      </c>
      <c r="B145" s="4" t="s">
        <v>25</v>
      </c>
      <c r="C145" s="4" t="s">
        <v>26</v>
      </c>
      <c r="D145" s="4" t="s">
        <v>371</v>
      </c>
      <c r="E145" s="4" t="s">
        <v>87</v>
      </c>
      <c r="F145" s="5">
        <v>44404</v>
      </c>
      <c r="G145" s="5">
        <v>44406</v>
      </c>
      <c r="H145" s="4">
        <v>1</v>
      </c>
      <c r="I145" s="4">
        <v>2</v>
      </c>
      <c r="J145" s="4">
        <v>2</v>
      </c>
      <c r="K145" s="4" t="s">
        <v>29</v>
      </c>
      <c r="L145" s="4">
        <v>854</v>
      </c>
      <c r="M145" s="4">
        <v>854</v>
      </c>
      <c r="N145" s="4" t="s">
        <v>372</v>
      </c>
      <c r="O145" s="4" t="s">
        <v>31</v>
      </c>
      <c r="P145" s="4" t="s">
        <v>32</v>
      </c>
      <c r="Q145" s="4">
        <v>0</v>
      </c>
      <c r="R145" s="6">
        <v>44404</v>
      </c>
      <c r="S145" s="5">
        <v>44410</v>
      </c>
      <c r="T145" s="4" t="s">
        <v>33</v>
      </c>
      <c r="U145" s="4">
        <v>854</v>
      </c>
      <c r="V145" s="4">
        <v>0</v>
      </c>
      <c r="W145" s="4">
        <v>0</v>
      </c>
      <c r="X145" s="4">
        <v>2210225</v>
      </c>
    </row>
    <row r="146" s="4" customFormat="1" spans="1:23">
      <c r="A146" s="4">
        <v>15950489100</v>
      </c>
      <c r="B146" s="4" t="s">
        <v>25</v>
      </c>
      <c r="C146" s="4" t="s">
        <v>26</v>
      </c>
      <c r="D146" s="4" t="s">
        <v>255</v>
      </c>
      <c r="E146" s="4" t="s">
        <v>373</v>
      </c>
      <c r="F146" s="5">
        <v>44406</v>
      </c>
      <c r="G146" s="5">
        <v>44407</v>
      </c>
      <c r="H146" s="4">
        <v>2</v>
      </c>
      <c r="I146" s="4">
        <v>1</v>
      </c>
      <c r="J146" s="4">
        <v>2</v>
      </c>
      <c r="K146" s="4" t="s">
        <v>29</v>
      </c>
      <c r="L146" s="4">
        <v>1160</v>
      </c>
      <c r="M146" s="4">
        <v>1160</v>
      </c>
      <c r="N146" s="4" t="s">
        <v>374</v>
      </c>
      <c r="O146" s="4" t="s">
        <v>31</v>
      </c>
      <c r="P146" s="4" t="s">
        <v>32</v>
      </c>
      <c r="Q146" s="4">
        <v>0</v>
      </c>
      <c r="R146" s="6">
        <v>44404</v>
      </c>
      <c r="S146" s="5">
        <v>44410</v>
      </c>
      <c r="T146" s="4" t="s">
        <v>33</v>
      </c>
      <c r="U146" s="4">
        <v>1160</v>
      </c>
      <c r="V146" s="4">
        <v>0</v>
      </c>
      <c r="W146" s="4">
        <v>0</v>
      </c>
    </row>
    <row r="147" s="4" customFormat="1" spans="1:24">
      <c r="A147" s="4">
        <v>15950505621</v>
      </c>
      <c r="B147" s="4" t="s">
        <v>25</v>
      </c>
      <c r="C147" s="4" t="s">
        <v>26</v>
      </c>
      <c r="D147" s="4" t="s">
        <v>375</v>
      </c>
      <c r="E147" s="4" t="s">
        <v>376</v>
      </c>
      <c r="F147" s="5">
        <v>44408</v>
      </c>
      <c r="G147" s="5">
        <v>44409</v>
      </c>
      <c r="H147" s="4">
        <v>1</v>
      </c>
      <c r="I147" s="4">
        <v>1</v>
      </c>
      <c r="J147" s="4">
        <v>1</v>
      </c>
      <c r="K147" s="4" t="s">
        <v>29</v>
      </c>
      <c r="L147" s="4">
        <v>1264</v>
      </c>
      <c r="M147" s="4">
        <v>1264</v>
      </c>
      <c r="N147" s="4" t="s">
        <v>377</v>
      </c>
      <c r="O147" s="4" t="s">
        <v>31</v>
      </c>
      <c r="P147" s="4" t="s">
        <v>32</v>
      </c>
      <c r="Q147" s="4">
        <v>0</v>
      </c>
      <c r="R147" s="6">
        <v>44404</v>
      </c>
      <c r="S147" s="5">
        <v>44410</v>
      </c>
      <c r="T147" s="4" t="s">
        <v>33</v>
      </c>
      <c r="U147" s="4">
        <v>1264</v>
      </c>
      <c r="V147" s="4">
        <v>0</v>
      </c>
      <c r="W147" s="4">
        <v>0</v>
      </c>
      <c r="X147" s="4">
        <v>2210351</v>
      </c>
    </row>
    <row r="148" s="4" customFormat="1" spans="1:24">
      <c r="A148" s="4">
        <v>15954821546</v>
      </c>
      <c r="B148" s="4" t="s">
        <v>25</v>
      </c>
      <c r="C148" s="4" t="s">
        <v>26</v>
      </c>
      <c r="D148" s="4" t="s">
        <v>249</v>
      </c>
      <c r="E148" s="4" t="s">
        <v>201</v>
      </c>
      <c r="F148" s="5">
        <v>44405</v>
      </c>
      <c r="G148" s="5">
        <v>44408</v>
      </c>
      <c r="H148" s="4">
        <v>1</v>
      </c>
      <c r="I148" s="4">
        <v>3</v>
      </c>
      <c r="J148" s="4">
        <v>3</v>
      </c>
      <c r="K148" s="4" t="s">
        <v>29</v>
      </c>
      <c r="L148" s="4">
        <v>228</v>
      </c>
      <c r="M148" s="4">
        <v>228</v>
      </c>
      <c r="N148" s="4" t="s">
        <v>378</v>
      </c>
      <c r="O148" s="4" t="s">
        <v>31</v>
      </c>
      <c r="P148" s="4" t="s">
        <v>32</v>
      </c>
      <c r="Q148" s="4">
        <v>0</v>
      </c>
      <c r="R148" s="6">
        <v>44404</v>
      </c>
      <c r="S148" s="5">
        <v>44410</v>
      </c>
      <c r="T148" s="4" t="s">
        <v>33</v>
      </c>
      <c r="U148" s="4">
        <v>228</v>
      </c>
      <c r="V148" s="4">
        <v>0</v>
      </c>
      <c r="W148" s="4">
        <v>0</v>
      </c>
      <c r="X148" s="4">
        <v>2210456</v>
      </c>
    </row>
    <row r="149" s="4" customFormat="1" spans="1:24">
      <c r="A149" s="4">
        <v>15955093730</v>
      </c>
      <c r="B149" s="4" t="s">
        <v>25</v>
      </c>
      <c r="C149" s="4" t="s">
        <v>26</v>
      </c>
      <c r="D149" s="4" t="s">
        <v>379</v>
      </c>
      <c r="E149" s="4" t="s">
        <v>380</v>
      </c>
      <c r="F149" s="5">
        <v>44405</v>
      </c>
      <c r="G149" s="5">
        <v>44408</v>
      </c>
      <c r="H149" s="4">
        <v>1</v>
      </c>
      <c r="I149" s="4">
        <v>3</v>
      </c>
      <c r="J149" s="4">
        <v>3</v>
      </c>
      <c r="K149" s="4" t="s">
        <v>29</v>
      </c>
      <c r="L149" s="4">
        <v>2391</v>
      </c>
      <c r="M149" s="4">
        <v>2391</v>
      </c>
      <c r="N149" s="4" t="s">
        <v>381</v>
      </c>
      <c r="O149" s="4" t="s">
        <v>31</v>
      </c>
      <c r="P149" s="4" t="s">
        <v>32</v>
      </c>
      <c r="Q149" s="4">
        <v>0</v>
      </c>
      <c r="R149" s="6">
        <v>44405</v>
      </c>
      <c r="S149" s="5">
        <v>44410</v>
      </c>
      <c r="T149" s="4" t="s">
        <v>33</v>
      </c>
      <c r="U149" s="4">
        <v>2391</v>
      </c>
      <c r="V149" s="4">
        <v>0</v>
      </c>
      <c r="W149" s="4">
        <v>0</v>
      </c>
      <c r="X149" s="4">
        <v>2210492</v>
      </c>
    </row>
    <row r="150" s="4" customFormat="1" spans="1:24">
      <c r="A150" s="4">
        <v>15955589356</v>
      </c>
      <c r="B150" s="4" t="s">
        <v>25</v>
      </c>
      <c r="C150" s="4" t="s">
        <v>26</v>
      </c>
      <c r="D150" s="4" t="s">
        <v>382</v>
      </c>
      <c r="E150" s="4" t="s">
        <v>383</v>
      </c>
      <c r="F150" s="5">
        <v>44406</v>
      </c>
      <c r="G150" s="5">
        <v>44409</v>
      </c>
      <c r="H150" s="4">
        <v>1</v>
      </c>
      <c r="I150" s="4">
        <v>3</v>
      </c>
      <c r="J150" s="4">
        <v>3</v>
      </c>
      <c r="K150" s="4" t="s">
        <v>29</v>
      </c>
      <c r="L150" s="4">
        <v>4441</v>
      </c>
      <c r="M150" s="4">
        <v>4441</v>
      </c>
      <c r="N150" s="4" t="s">
        <v>384</v>
      </c>
      <c r="O150" s="4" t="s">
        <v>31</v>
      </c>
      <c r="P150" s="4" t="s">
        <v>32</v>
      </c>
      <c r="Q150" s="4">
        <v>0</v>
      </c>
      <c r="R150" s="6">
        <v>44405</v>
      </c>
      <c r="S150" s="5">
        <v>44410</v>
      </c>
      <c r="T150" s="4" t="s">
        <v>33</v>
      </c>
      <c r="U150" s="4">
        <v>4441</v>
      </c>
      <c r="V150" s="4">
        <v>0</v>
      </c>
      <c r="W150" s="4">
        <v>0</v>
      </c>
      <c r="X150" s="4">
        <v>2210568</v>
      </c>
    </row>
    <row r="151" s="4" customFormat="1" spans="1:24">
      <c r="A151" s="4">
        <v>15955593467</v>
      </c>
      <c r="B151" s="4" t="s">
        <v>25</v>
      </c>
      <c r="C151" s="4" t="s">
        <v>26</v>
      </c>
      <c r="D151" s="4" t="s">
        <v>385</v>
      </c>
      <c r="E151" s="4" t="s">
        <v>386</v>
      </c>
      <c r="F151" s="5">
        <v>44406</v>
      </c>
      <c r="G151" s="5">
        <v>44408</v>
      </c>
      <c r="H151" s="4">
        <v>1</v>
      </c>
      <c r="I151" s="4">
        <v>2</v>
      </c>
      <c r="J151" s="4">
        <v>2</v>
      </c>
      <c r="K151" s="4" t="s">
        <v>29</v>
      </c>
      <c r="L151" s="4">
        <v>1972</v>
      </c>
      <c r="M151" s="4">
        <v>1972</v>
      </c>
      <c r="N151" s="4" t="s">
        <v>387</v>
      </c>
      <c r="O151" s="4" t="s">
        <v>31</v>
      </c>
      <c r="P151" s="4" t="s">
        <v>32</v>
      </c>
      <c r="Q151" s="4">
        <v>0</v>
      </c>
      <c r="R151" s="6">
        <v>44405</v>
      </c>
      <c r="S151" s="5">
        <v>44410</v>
      </c>
      <c r="T151" s="4" t="s">
        <v>33</v>
      </c>
      <c r="U151" s="4">
        <v>1972</v>
      </c>
      <c r="V151" s="4">
        <v>0</v>
      </c>
      <c r="W151" s="4">
        <v>0</v>
      </c>
      <c r="X151" s="4">
        <v>2210569</v>
      </c>
    </row>
    <row r="152" s="4" customFormat="1" spans="1:23">
      <c r="A152" s="4">
        <v>15955639233</v>
      </c>
      <c r="B152" s="4" t="s">
        <v>25</v>
      </c>
      <c r="C152" s="4" t="s">
        <v>26</v>
      </c>
      <c r="D152" s="4" t="s">
        <v>388</v>
      </c>
      <c r="E152" s="4" t="s">
        <v>389</v>
      </c>
      <c r="F152" s="5">
        <v>44407</v>
      </c>
      <c r="G152" s="5">
        <v>44408</v>
      </c>
      <c r="H152" s="4">
        <v>1</v>
      </c>
      <c r="I152" s="4">
        <v>1</v>
      </c>
      <c r="J152" s="4">
        <v>1</v>
      </c>
      <c r="K152" s="4" t="s">
        <v>29</v>
      </c>
      <c r="L152" s="4">
        <v>320</v>
      </c>
      <c r="M152" s="4">
        <v>320</v>
      </c>
      <c r="N152" s="4" t="s">
        <v>390</v>
      </c>
      <c r="O152" s="4" t="s">
        <v>31</v>
      </c>
      <c r="P152" s="4" t="s">
        <v>32</v>
      </c>
      <c r="Q152" s="4">
        <v>0</v>
      </c>
      <c r="R152" s="6">
        <v>44405</v>
      </c>
      <c r="S152" s="5">
        <v>44410</v>
      </c>
      <c r="T152" s="4" t="s">
        <v>33</v>
      </c>
      <c r="U152" s="4">
        <v>320</v>
      </c>
      <c r="V152" s="4">
        <v>0</v>
      </c>
      <c r="W152" s="4">
        <v>0</v>
      </c>
    </row>
    <row r="153" s="4" customFormat="1" spans="1:24">
      <c r="A153" s="4">
        <v>15956401988</v>
      </c>
      <c r="B153" s="4" t="s">
        <v>25</v>
      </c>
      <c r="C153" s="4" t="s">
        <v>26</v>
      </c>
      <c r="D153" s="4" t="s">
        <v>391</v>
      </c>
      <c r="E153" s="4" t="s">
        <v>392</v>
      </c>
      <c r="F153" s="5">
        <v>44405</v>
      </c>
      <c r="G153" s="5">
        <v>44406</v>
      </c>
      <c r="H153" s="4">
        <v>1</v>
      </c>
      <c r="I153" s="4">
        <v>1</v>
      </c>
      <c r="J153" s="4">
        <v>1</v>
      </c>
      <c r="K153" s="4" t="s">
        <v>29</v>
      </c>
      <c r="L153" s="4">
        <v>1017</v>
      </c>
      <c r="M153" s="4">
        <v>1017</v>
      </c>
      <c r="N153" s="4" t="s">
        <v>393</v>
      </c>
      <c r="O153" s="4" t="s">
        <v>31</v>
      </c>
      <c r="P153" s="4" t="s">
        <v>32</v>
      </c>
      <c r="Q153" s="4">
        <v>0</v>
      </c>
      <c r="R153" s="6">
        <v>44405</v>
      </c>
      <c r="S153" s="5">
        <v>44410</v>
      </c>
      <c r="T153" s="4" t="s">
        <v>33</v>
      </c>
      <c r="U153" s="4">
        <v>1017</v>
      </c>
      <c r="V153" s="4">
        <v>0</v>
      </c>
      <c r="W153" s="4">
        <v>0</v>
      </c>
      <c r="X153" s="4">
        <v>2210817</v>
      </c>
    </row>
    <row r="154" s="4" customFormat="1" spans="1:24">
      <c r="A154" s="4">
        <v>15956685535</v>
      </c>
      <c r="B154" s="4" t="s">
        <v>25</v>
      </c>
      <c r="C154" s="4" t="s">
        <v>26</v>
      </c>
      <c r="D154" s="4" t="s">
        <v>394</v>
      </c>
      <c r="E154" s="4" t="s">
        <v>395</v>
      </c>
      <c r="F154" s="5">
        <v>44407</v>
      </c>
      <c r="G154" s="5">
        <v>44408</v>
      </c>
      <c r="H154" s="4">
        <v>1</v>
      </c>
      <c r="I154" s="4">
        <v>1</v>
      </c>
      <c r="J154" s="4">
        <v>1</v>
      </c>
      <c r="K154" s="4" t="s">
        <v>29</v>
      </c>
      <c r="L154" s="4">
        <v>442</v>
      </c>
      <c r="M154" s="4">
        <v>442</v>
      </c>
      <c r="N154" s="4" t="s">
        <v>396</v>
      </c>
      <c r="O154" s="4" t="s">
        <v>31</v>
      </c>
      <c r="P154" s="4" t="s">
        <v>32</v>
      </c>
      <c r="Q154" s="4">
        <v>0</v>
      </c>
      <c r="R154" s="6">
        <v>44405</v>
      </c>
      <c r="S154" s="5">
        <v>44410</v>
      </c>
      <c r="T154" s="4" t="s">
        <v>33</v>
      </c>
      <c r="U154" s="4">
        <v>442</v>
      </c>
      <c r="V154" s="4">
        <v>0</v>
      </c>
      <c r="W154" s="4">
        <v>0</v>
      </c>
      <c r="X154" s="4">
        <v>2210883</v>
      </c>
    </row>
    <row r="155" s="4" customFormat="1" spans="1:24">
      <c r="A155" s="4">
        <v>15959020733</v>
      </c>
      <c r="B155" s="4" t="s">
        <v>25</v>
      </c>
      <c r="C155" s="4" t="s">
        <v>26</v>
      </c>
      <c r="D155" s="4" t="s">
        <v>397</v>
      </c>
      <c r="E155" s="4" t="s">
        <v>201</v>
      </c>
      <c r="F155" s="5">
        <v>44405</v>
      </c>
      <c r="G155" s="5">
        <v>44406</v>
      </c>
      <c r="H155" s="4">
        <v>1</v>
      </c>
      <c r="I155" s="4">
        <v>1</v>
      </c>
      <c r="J155" s="4">
        <v>1</v>
      </c>
      <c r="K155" s="4" t="s">
        <v>29</v>
      </c>
      <c r="L155" s="4">
        <v>394</v>
      </c>
      <c r="M155" s="4">
        <v>394</v>
      </c>
      <c r="N155" s="4" t="s">
        <v>398</v>
      </c>
      <c r="O155" s="4" t="s">
        <v>31</v>
      </c>
      <c r="P155" s="4" t="s">
        <v>32</v>
      </c>
      <c r="Q155" s="4">
        <v>0</v>
      </c>
      <c r="R155" s="6">
        <v>44405</v>
      </c>
      <c r="S155" s="5">
        <v>44410</v>
      </c>
      <c r="T155" s="4" t="s">
        <v>33</v>
      </c>
      <c r="U155" s="4">
        <v>394</v>
      </c>
      <c r="V155" s="4">
        <v>0</v>
      </c>
      <c r="W155" s="4">
        <v>0</v>
      </c>
      <c r="X155" s="4">
        <v>2211432</v>
      </c>
    </row>
    <row r="156" s="4" customFormat="1" spans="1:23">
      <c r="A156" s="4">
        <v>15959230257</v>
      </c>
      <c r="B156" s="4" t="s">
        <v>25</v>
      </c>
      <c r="C156" s="4" t="s">
        <v>26</v>
      </c>
      <c r="D156" s="4" t="s">
        <v>399</v>
      </c>
      <c r="E156" s="4" t="s">
        <v>109</v>
      </c>
      <c r="F156" s="5">
        <v>44405</v>
      </c>
      <c r="G156" s="5">
        <v>44406</v>
      </c>
      <c r="H156" s="4">
        <v>1</v>
      </c>
      <c r="I156" s="4">
        <v>1</v>
      </c>
      <c r="J156" s="4">
        <v>1</v>
      </c>
      <c r="K156" s="4" t="s">
        <v>29</v>
      </c>
      <c r="L156" s="4">
        <v>1054</v>
      </c>
      <c r="M156" s="4">
        <v>1054</v>
      </c>
      <c r="N156" s="4" t="s">
        <v>400</v>
      </c>
      <c r="O156" s="4" t="s">
        <v>31</v>
      </c>
      <c r="P156" s="4" t="s">
        <v>32</v>
      </c>
      <c r="Q156" s="4">
        <v>0</v>
      </c>
      <c r="R156" s="6">
        <v>44405</v>
      </c>
      <c r="S156" s="5">
        <v>44410</v>
      </c>
      <c r="T156" s="4" t="s">
        <v>33</v>
      </c>
      <c r="U156" s="4">
        <v>1054</v>
      </c>
      <c r="V156" s="4">
        <v>0</v>
      </c>
      <c r="W156" s="4">
        <v>0</v>
      </c>
    </row>
    <row r="157" s="4" customFormat="1" spans="1:24">
      <c r="A157" s="4">
        <v>15959328251</v>
      </c>
      <c r="B157" s="4" t="s">
        <v>25</v>
      </c>
      <c r="C157" s="4" t="s">
        <v>26</v>
      </c>
      <c r="D157" s="4" t="s">
        <v>401</v>
      </c>
      <c r="E157" s="4" t="s">
        <v>402</v>
      </c>
      <c r="F157" s="5">
        <v>44406</v>
      </c>
      <c r="G157" s="5">
        <v>44407</v>
      </c>
      <c r="H157" s="4">
        <v>1</v>
      </c>
      <c r="I157" s="4">
        <v>1</v>
      </c>
      <c r="J157" s="4">
        <v>1</v>
      </c>
      <c r="K157" s="4" t="s">
        <v>29</v>
      </c>
      <c r="L157" s="4">
        <v>416</v>
      </c>
      <c r="M157" s="4">
        <v>416</v>
      </c>
      <c r="N157" s="4" t="s">
        <v>403</v>
      </c>
      <c r="O157" s="4" t="s">
        <v>31</v>
      </c>
      <c r="P157" s="4" t="s">
        <v>32</v>
      </c>
      <c r="Q157" s="4">
        <v>0</v>
      </c>
      <c r="R157" s="6">
        <v>44405</v>
      </c>
      <c r="S157" s="5">
        <v>44410</v>
      </c>
      <c r="T157" s="4" t="s">
        <v>33</v>
      </c>
      <c r="U157" s="4">
        <v>416</v>
      </c>
      <c r="V157" s="4">
        <v>0</v>
      </c>
      <c r="W157" s="4">
        <v>0</v>
      </c>
      <c r="X157" s="4">
        <v>2211569</v>
      </c>
    </row>
    <row r="158" s="4" customFormat="1" spans="1:24">
      <c r="A158" s="4">
        <v>15960117903</v>
      </c>
      <c r="B158" s="4" t="s">
        <v>25</v>
      </c>
      <c r="C158" s="4" t="s">
        <v>26</v>
      </c>
      <c r="D158" s="4" t="s">
        <v>404</v>
      </c>
      <c r="E158" s="4" t="s">
        <v>405</v>
      </c>
      <c r="F158" s="5">
        <v>44405</v>
      </c>
      <c r="G158" s="5">
        <v>44406</v>
      </c>
      <c r="H158" s="4">
        <v>1</v>
      </c>
      <c r="I158" s="4">
        <v>1</v>
      </c>
      <c r="J158" s="4">
        <v>1</v>
      </c>
      <c r="K158" s="4" t="s">
        <v>29</v>
      </c>
      <c r="L158" s="4">
        <v>689</v>
      </c>
      <c r="M158" s="4">
        <v>689</v>
      </c>
      <c r="N158" s="4" t="s">
        <v>406</v>
      </c>
      <c r="O158" s="4" t="s">
        <v>31</v>
      </c>
      <c r="P158" s="4" t="s">
        <v>32</v>
      </c>
      <c r="Q158" s="4">
        <v>0</v>
      </c>
      <c r="R158" s="6">
        <v>44405</v>
      </c>
      <c r="S158" s="5">
        <v>44410</v>
      </c>
      <c r="T158" s="4" t="s">
        <v>33</v>
      </c>
      <c r="U158" s="4">
        <v>689</v>
      </c>
      <c r="V158" s="4">
        <v>0</v>
      </c>
      <c r="W158" s="4">
        <v>0</v>
      </c>
      <c r="X158" s="4">
        <v>2211971</v>
      </c>
    </row>
    <row r="159" s="4" customFormat="1" spans="1:23">
      <c r="A159" s="4">
        <v>15965191543</v>
      </c>
      <c r="B159" s="4" t="s">
        <v>25</v>
      </c>
      <c r="C159" s="4" t="s">
        <v>26</v>
      </c>
      <c r="D159" s="4" t="s">
        <v>275</v>
      </c>
      <c r="E159" s="4" t="s">
        <v>174</v>
      </c>
      <c r="F159" s="5">
        <v>44407</v>
      </c>
      <c r="G159" s="5">
        <v>44409</v>
      </c>
      <c r="H159" s="4">
        <v>1</v>
      </c>
      <c r="I159" s="4">
        <v>2</v>
      </c>
      <c r="J159" s="4">
        <v>2</v>
      </c>
      <c r="K159" s="4" t="s">
        <v>29</v>
      </c>
      <c r="L159" s="4">
        <v>1501</v>
      </c>
      <c r="M159" s="4">
        <v>1501</v>
      </c>
      <c r="N159" s="4" t="s">
        <v>407</v>
      </c>
      <c r="O159" s="4" t="s">
        <v>31</v>
      </c>
      <c r="P159" s="4" t="s">
        <v>32</v>
      </c>
      <c r="Q159" s="4">
        <v>0</v>
      </c>
      <c r="R159" s="6">
        <v>44405</v>
      </c>
      <c r="S159" s="5">
        <v>44410</v>
      </c>
      <c r="T159" s="4" t="s">
        <v>33</v>
      </c>
      <c r="U159" s="4">
        <v>1501</v>
      </c>
      <c r="V159" s="4">
        <v>0</v>
      </c>
      <c r="W159" s="4">
        <v>0</v>
      </c>
    </row>
    <row r="160" s="4" customFormat="1" spans="1:23">
      <c r="A160" s="4">
        <v>15965273883</v>
      </c>
      <c r="B160" s="4" t="s">
        <v>25</v>
      </c>
      <c r="C160" s="4" t="s">
        <v>26</v>
      </c>
      <c r="D160" s="4" t="s">
        <v>408</v>
      </c>
      <c r="E160" s="4" t="s">
        <v>40</v>
      </c>
      <c r="F160" s="5">
        <v>44406</v>
      </c>
      <c r="G160" s="5">
        <v>44409</v>
      </c>
      <c r="H160" s="4">
        <v>1</v>
      </c>
      <c r="I160" s="4">
        <v>3</v>
      </c>
      <c r="J160" s="4">
        <v>3</v>
      </c>
      <c r="K160" s="4" t="s">
        <v>29</v>
      </c>
      <c r="L160" s="4">
        <v>4820</v>
      </c>
      <c r="M160" s="4">
        <v>4820</v>
      </c>
      <c r="N160" s="4" t="s">
        <v>409</v>
      </c>
      <c r="O160" s="4" t="s">
        <v>31</v>
      </c>
      <c r="P160" s="4" t="s">
        <v>32</v>
      </c>
      <c r="Q160" s="4">
        <v>0</v>
      </c>
      <c r="R160" s="6">
        <v>44406</v>
      </c>
      <c r="S160" s="5">
        <v>44410</v>
      </c>
      <c r="T160" s="4" t="s">
        <v>33</v>
      </c>
      <c r="U160" s="4">
        <v>4820</v>
      </c>
      <c r="V160" s="4">
        <v>0</v>
      </c>
      <c r="W160" s="4">
        <v>0</v>
      </c>
    </row>
    <row r="161" s="4" customFormat="1" spans="1:24">
      <c r="A161" s="4">
        <v>15965761837</v>
      </c>
      <c r="B161" s="4" t="s">
        <v>25</v>
      </c>
      <c r="C161" s="4" t="s">
        <v>26</v>
      </c>
      <c r="D161" s="4" t="s">
        <v>410</v>
      </c>
      <c r="E161" s="4" t="s">
        <v>411</v>
      </c>
      <c r="F161" s="5">
        <v>44406</v>
      </c>
      <c r="G161" s="5">
        <v>44407</v>
      </c>
      <c r="H161" s="4">
        <v>1</v>
      </c>
      <c r="I161" s="4">
        <v>1</v>
      </c>
      <c r="J161" s="4">
        <v>1</v>
      </c>
      <c r="K161" s="4" t="s">
        <v>29</v>
      </c>
      <c r="L161" s="4">
        <v>1167</v>
      </c>
      <c r="M161" s="4">
        <v>1167</v>
      </c>
      <c r="N161" s="4" t="s">
        <v>412</v>
      </c>
      <c r="O161" s="4" t="s">
        <v>31</v>
      </c>
      <c r="P161" s="4" t="s">
        <v>32</v>
      </c>
      <c r="Q161" s="4">
        <v>0</v>
      </c>
      <c r="R161" s="6">
        <v>44406</v>
      </c>
      <c r="S161" s="5">
        <v>44410</v>
      </c>
      <c r="T161" s="4" t="s">
        <v>33</v>
      </c>
      <c r="U161" s="4">
        <v>1167</v>
      </c>
      <c r="V161" s="4">
        <v>0</v>
      </c>
      <c r="W161" s="4">
        <v>0</v>
      </c>
      <c r="X161" s="4">
        <v>2212278</v>
      </c>
    </row>
    <row r="162" s="4" customFormat="1" spans="1:24">
      <c r="A162" s="4">
        <v>15965815054</v>
      </c>
      <c r="B162" s="4" t="s">
        <v>25</v>
      </c>
      <c r="C162" s="4" t="s">
        <v>26</v>
      </c>
      <c r="D162" s="4" t="s">
        <v>413</v>
      </c>
      <c r="E162" s="4" t="s">
        <v>40</v>
      </c>
      <c r="F162" s="5">
        <v>44407</v>
      </c>
      <c r="G162" s="5">
        <v>44408</v>
      </c>
      <c r="H162" s="4">
        <v>1</v>
      </c>
      <c r="I162" s="4">
        <v>1</v>
      </c>
      <c r="J162" s="4">
        <v>1</v>
      </c>
      <c r="K162" s="4" t="s">
        <v>29</v>
      </c>
      <c r="L162" s="4">
        <v>257</v>
      </c>
      <c r="M162" s="4">
        <v>257</v>
      </c>
      <c r="N162" s="4" t="s">
        <v>414</v>
      </c>
      <c r="O162" s="4" t="s">
        <v>31</v>
      </c>
      <c r="P162" s="4" t="s">
        <v>32</v>
      </c>
      <c r="Q162" s="4">
        <v>0</v>
      </c>
      <c r="R162" s="6">
        <v>44406</v>
      </c>
      <c r="S162" s="5">
        <v>44410</v>
      </c>
      <c r="T162" s="4" t="s">
        <v>33</v>
      </c>
      <c r="U162" s="4">
        <v>257</v>
      </c>
      <c r="V162" s="4">
        <v>0</v>
      </c>
      <c r="W162" s="4">
        <v>0</v>
      </c>
      <c r="X162" s="4">
        <v>2212290</v>
      </c>
    </row>
    <row r="163" s="4" customFormat="1" spans="1:24">
      <c r="A163" s="4">
        <v>15965966479</v>
      </c>
      <c r="B163" s="4" t="s">
        <v>25</v>
      </c>
      <c r="C163" s="4" t="s">
        <v>26</v>
      </c>
      <c r="D163" s="4" t="s">
        <v>415</v>
      </c>
      <c r="E163" s="4" t="s">
        <v>416</v>
      </c>
      <c r="F163" s="5">
        <v>44407</v>
      </c>
      <c r="G163" s="5">
        <v>44409</v>
      </c>
      <c r="H163" s="4">
        <v>1</v>
      </c>
      <c r="I163" s="4">
        <v>2</v>
      </c>
      <c r="J163" s="4">
        <v>2</v>
      </c>
      <c r="K163" s="4" t="s">
        <v>29</v>
      </c>
      <c r="L163" s="4">
        <v>1163</v>
      </c>
      <c r="M163" s="4">
        <v>1163</v>
      </c>
      <c r="N163" s="4" t="s">
        <v>417</v>
      </c>
      <c r="O163" s="4" t="s">
        <v>31</v>
      </c>
      <c r="P163" s="4" t="s">
        <v>32</v>
      </c>
      <c r="Q163" s="4">
        <v>0</v>
      </c>
      <c r="R163" s="6">
        <v>44406</v>
      </c>
      <c r="S163" s="5">
        <v>44410</v>
      </c>
      <c r="T163" s="4" t="s">
        <v>33</v>
      </c>
      <c r="U163" s="4">
        <v>1163</v>
      </c>
      <c r="V163" s="4">
        <v>0</v>
      </c>
      <c r="W163" s="4">
        <v>0</v>
      </c>
      <c r="X163" s="4">
        <v>2212324</v>
      </c>
    </row>
    <row r="164" s="4" customFormat="1" spans="1:24">
      <c r="A164" s="4">
        <v>15966268857</v>
      </c>
      <c r="B164" s="4" t="s">
        <v>25</v>
      </c>
      <c r="C164" s="4" t="s">
        <v>26</v>
      </c>
      <c r="D164" s="4" t="s">
        <v>278</v>
      </c>
      <c r="E164" s="4" t="s">
        <v>253</v>
      </c>
      <c r="F164" s="5">
        <v>44406</v>
      </c>
      <c r="G164" s="5">
        <v>44407</v>
      </c>
      <c r="H164" s="4">
        <v>1</v>
      </c>
      <c r="I164" s="4">
        <v>1</v>
      </c>
      <c r="J164" s="4">
        <v>1</v>
      </c>
      <c r="K164" s="4" t="s">
        <v>29</v>
      </c>
      <c r="L164" s="4">
        <v>1715</v>
      </c>
      <c r="M164" s="4">
        <v>1715</v>
      </c>
      <c r="N164" s="4" t="s">
        <v>418</v>
      </c>
      <c r="O164" s="4" t="s">
        <v>31</v>
      </c>
      <c r="P164" s="4" t="s">
        <v>32</v>
      </c>
      <c r="Q164" s="4">
        <v>0</v>
      </c>
      <c r="R164" s="6">
        <v>44406</v>
      </c>
      <c r="S164" s="5">
        <v>44410</v>
      </c>
      <c r="T164" s="4" t="s">
        <v>33</v>
      </c>
      <c r="U164" s="4">
        <v>1715</v>
      </c>
      <c r="V164" s="4">
        <v>0</v>
      </c>
      <c r="W164" s="4">
        <v>0</v>
      </c>
      <c r="X164" s="4">
        <v>2212444</v>
      </c>
    </row>
    <row r="165" s="4" customFormat="1" spans="1:24">
      <c r="A165" s="4">
        <v>15966289115</v>
      </c>
      <c r="B165" s="4" t="s">
        <v>25</v>
      </c>
      <c r="C165" s="4" t="s">
        <v>26</v>
      </c>
      <c r="D165" s="4" t="s">
        <v>419</v>
      </c>
      <c r="E165" s="4" t="s">
        <v>420</v>
      </c>
      <c r="F165" s="5">
        <v>44407</v>
      </c>
      <c r="G165" s="5">
        <v>44408</v>
      </c>
      <c r="H165" s="4">
        <v>1</v>
      </c>
      <c r="I165" s="4">
        <v>1</v>
      </c>
      <c r="J165" s="4">
        <v>1</v>
      </c>
      <c r="K165" s="4" t="s">
        <v>29</v>
      </c>
      <c r="L165" s="4">
        <v>682</v>
      </c>
      <c r="M165" s="4">
        <v>682</v>
      </c>
      <c r="N165" s="4" t="s">
        <v>421</v>
      </c>
      <c r="O165" s="4" t="s">
        <v>31</v>
      </c>
      <c r="P165" s="4" t="s">
        <v>32</v>
      </c>
      <c r="Q165" s="4">
        <v>0</v>
      </c>
      <c r="R165" s="6">
        <v>44406</v>
      </c>
      <c r="S165" s="5">
        <v>44410</v>
      </c>
      <c r="T165" s="4" t="s">
        <v>33</v>
      </c>
      <c r="U165" s="4">
        <v>682</v>
      </c>
      <c r="V165" s="4">
        <v>0</v>
      </c>
      <c r="W165" s="4">
        <v>0</v>
      </c>
      <c r="X165" s="4">
        <v>2212460</v>
      </c>
    </row>
    <row r="166" s="4" customFormat="1" spans="1:24">
      <c r="A166" s="4">
        <v>15966692915</v>
      </c>
      <c r="B166" s="4" t="s">
        <v>25</v>
      </c>
      <c r="C166" s="4" t="s">
        <v>26</v>
      </c>
      <c r="D166" s="4" t="s">
        <v>422</v>
      </c>
      <c r="E166" s="4" t="s">
        <v>423</v>
      </c>
      <c r="F166" s="5">
        <v>44406</v>
      </c>
      <c r="G166" s="5">
        <v>44407</v>
      </c>
      <c r="H166" s="4">
        <v>1</v>
      </c>
      <c r="I166" s="4">
        <v>1</v>
      </c>
      <c r="J166" s="4">
        <v>1</v>
      </c>
      <c r="K166" s="4" t="s">
        <v>29</v>
      </c>
      <c r="L166" s="4">
        <v>7679</v>
      </c>
      <c r="M166" s="4">
        <v>7679</v>
      </c>
      <c r="N166" s="4" t="s">
        <v>424</v>
      </c>
      <c r="O166" s="4" t="s">
        <v>31</v>
      </c>
      <c r="P166" s="4" t="s">
        <v>32</v>
      </c>
      <c r="Q166" s="4">
        <v>0</v>
      </c>
      <c r="R166" s="6">
        <v>44406</v>
      </c>
      <c r="S166" s="5">
        <v>44410</v>
      </c>
      <c r="T166" s="4" t="s">
        <v>33</v>
      </c>
      <c r="U166" s="4">
        <v>7679</v>
      </c>
      <c r="V166" s="4">
        <v>0</v>
      </c>
      <c r="W166" s="4">
        <v>0</v>
      </c>
      <c r="X166" s="4">
        <v>2212544</v>
      </c>
    </row>
    <row r="167" s="4" customFormat="1" spans="1:24">
      <c r="A167" s="4">
        <v>15969270280</v>
      </c>
      <c r="B167" s="4" t="s">
        <v>25</v>
      </c>
      <c r="C167" s="4" t="s">
        <v>26</v>
      </c>
      <c r="D167" s="4" t="s">
        <v>425</v>
      </c>
      <c r="E167" s="4" t="s">
        <v>426</v>
      </c>
      <c r="F167" s="5">
        <v>44407</v>
      </c>
      <c r="G167" s="5">
        <v>44408</v>
      </c>
      <c r="H167" s="4">
        <v>1</v>
      </c>
      <c r="I167" s="4">
        <v>1</v>
      </c>
      <c r="J167" s="4">
        <v>1</v>
      </c>
      <c r="K167" s="4" t="s">
        <v>29</v>
      </c>
      <c r="L167" s="4">
        <v>986</v>
      </c>
      <c r="M167" s="4">
        <v>986</v>
      </c>
      <c r="N167" s="4" t="s">
        <v>427</v>
      </c>
      <c r="O167" s="4" t="s">
        <v>31</v>
      </c>
      <c r="P167" s="4" t="s">
        <v>32</v>
      </c>
      <c r="Q167" s="4">
        <v>0</v>
      </c>
      <c r="R167" s="6">
        <v>44406</v>
      </c>
      <c r="S167" s="5">
        <v>44410</v>
      </c>
      <c r="T167" s="4" t="s">
        <v>33</v>
      </c>
      <c r="U167" s="4">
        <v>986</v>
      </c>
      <c r="V167" s="4">
        <v>0</v>
      </c>
      <c r="W167" s="4">
        <v>0</v>
      </c>
      <c r="X167" s="4">
        <v>2212834</v>
      </c>
    </row>
    <row r="168" s="4" customFormat="1" spans="1:24">
      <c r="A168" s="4">
        <v>15969333610</v>
      </c>
      <c r="B168" s="4" t="s">
        <v>25</v>
      </c>
      <c r="C168" s="4" t="s">
        <v>26</v>
      </c>
      <c r="D168" s="4" t="s">
        <v>264</v>
      </c>
      <c r="E168" s="4" t="s">
        <v>265</v>
      </c>
      <c r="F168" s="5">
        <v>44407</v>
      </c>
      <c r="G168" s="5">
        <v>44408</v>
      </c>
      <c r="H168" s="4">
        <v>1</v>
      </c>
      <c r="I168" s="4">
        <v>1</v>
      </c>
      <c r="J168" s="4">
        <v>1</v>
      </c>
      <c r="K168" s="4" t="s">
        <v>29</v>
      </c>
      <c r="L168" s="4">
        <v>394</v>
      </c>
      <c r="M168" s="4">
        <v>394</v>
      </c>
      <c r="N168" s="4" t="s">
        <v>428</v>
      </c>
      <c r="O168" s="4" t="s">
        <v>31</v>
      </c>
      <c r="P168" s="4" t="s">
        <v>32</v>
      </c>
      <c r="Q168" s="4">
        <v>0</v>
      </c>
      <c r="R168" s="6">
        <v>44406</v>
      </c>
      <c r="S168" s="5">
        <v>44410</v>
      </c>
      <c r="T168" s="4" t="s">
        <v>33</v>
      </c>
      <c r="U168" s="4">
        <v>394</v>
      </c>
      <c r="V168" s="4">
        <v>0</v>
      </c>
      <c r="W168" s="4">
        <v>0</v>
      </c>
      <c r="X168" s="4">
        <v>2212848</v>
      </c>
    </row>
    <row r="169" s="4" customFormat="1" spans="1:24">
      <c r="A169" s="4">
        <v>15969803211</v>
      </c>
      <c r="B169" s="4" t="s">
        <v>25</v>
      </c>
      <c r="C169" s="4" t="s">
        <v>26</v>
      </c>
      <c r="D169" s="4" t="s">
        <v>429</v>
      </c>
      <c r="E169" s="4" t="s">
        <v>430</v>
      </c>
      <c r="F169" s="5">
        <v>44408</v>
      </c>
      <c r="G169" s="5">
        <v>44409</v>
      </c>
      <c r="H169" s="4">
        <v>1</v>
      </c>
      <c r="I169" s="4">
        <v>1</v>
      </c>
      <c r="J169" s="4">
        <v>1</v>
      </c>
      <c r="K169" s="4" t="s">
        <v>29</v>
      </c>
      <c r="L169" s="4">
        <v>371</v>
      </c>
      <c r="M169" s="4">
        <v>371</v>
      </c>
      <c r="N169" s="4" t="s">
        <v>431</v>
      </c>
      <c r="O169" s="4" t="s">
        <v>31</v>
      </c>
      <c r="P169" s="4" t="s">
        <v>32</v>
      </c>
      <c r="Q169" s="4">
        <v>0</v>
      </c>
      <c r="R169" s="6">
        <v>44406</v>
      </c>
      <c r="S169" s="5">
        <v>44410</v>
      </c>
      <c r="T169" s="4" t="s">
        <v>33</v>
      </c>
      <c r="U169" s="4">
        <v>371</v>
      </c>
      <c r="V169" s="4">
        <v>0</v>
      </c>
      <c r="W169" s="4">
        <v>0</v>
      </c>
      <c r="X169" s="4">
        <v>2212920</v>
      </c>
    </row>
    <row r="170" s="4" customFormat="1" spans="1:24">
      <c r="A170" s="4">
        <v>15970241322</v>
      </c>
      <c r="B170" s="4" t="s">
        <v>25</v>
      </c>
      <c r="C170" s="4" t="s">
        <v>26</v>
      </c>
      <c r="D170" s="4" t="s">
        <v>305</v>
      </c>
      <c r="E170" s="4" t="s">
        <v>90</v>
      </c>
      <c r="F170" s="5">
        <v>44407</v>
      </c>
      <c r="G170" s="5">
        <v>44408</v>
      </c>
      <c r="H170" s="4">
        <v>1</v>
      </c>
      <c r="I170" s="4">
        <v>1</v>
      </c>
      <c r="J170" s="4">
        <v>1</v>
      </c>
      <c r="K170" s="4" t="s">
        <v>29</v>
      </c>
      <c r="L170" s="4">
        <v>919</v>
      </c>
      <c r="M170" s="4">
        <v>919</v>
      </c>
      <c r="N170" s="4" t="s">
        <v>432</v>
      </c>
      <c r="O170" s="4" t="s">
        <v>31</v>
      </c>
      <c r="P170" s="4" t="s">
        <v>32</v>
      </c>
      <c r="Q170" s="4">
        <v>0</v>
      </c>
      <c r="R170" s="6">
        <v>44406</v>
      </c>
      <c r="S170" s="5">
        <v>44410</v>
      </c>
      <c r="T170" s="4" t="s">
        <v>33</v>
      </c>
      <c r="U170" s="4">
        <v>919</v>
      </c>
      <c r="V170" s="4">
        <v>0</v>
      </c>
      <c r="W170" s="4">
        <v>0</v>
      </c>
      <c r="X170" s="4">
        <v>2212994</v>
      </c>
    </row>
    <row r="171" s="4" customFormat="1" spans="1:24">
      <c r="A171" s="4">
        <v>15970241322</v>
      </c>
      <c r="B171" s="4" t="s">
        <v>25</v>
      </c>
      <c r="C171" s="4" t="s">
        <v>51</v>
      </c>
      <c r="D171" s="4" t="s">
        <v>305</v>
      </c>
      <c r="E171" s="4" t="s">
        <v>90</v>
      </c>
      <c r="F171" s="5">
        <v>44407</v>
      </c>
      <c r="G171" s="5">
        <v>44408</v>
      </c>
      <c r="H171" s="4">
        <v>1</v>
      </c>
      <c r="I171" s="4">
        <v>1</v>
      </c>
      <c r="J171" s="4">
        <v>1</v>
      </c>
      <c r="K171" s="4" t="s">
        <v>29</v>
      </c>
      <c r="L171" s="4">
        <v>-919</v>
      </c>
      <c r="M171" s="4">
        <v>-919</v>
      </c>
      <c r="N171" s="4" t="s">
        <v>432</v>
      </c>
      <c r="O171" s="4" t="s">
        <v>31</v>
      </c>
      <c r="P171" s="4" t="s">
        <v>32</v>
      </c>
      <c r="Q171" s="4">
        <v>0</v>
      </c>
      <c r="R171" s="6">
        <v>44406</v>
      </c>
      <c r="S171" s="5">
        <v>44410</v>
      </c>
      <c r="T171" s="4" t="s">
        <v>33</v>
      </c>
      <c r="U171" s="4">
        <v>-919</v>
      </c>
      <c r="V171" s="4">
        <v>0</v>
      </c>
      <c r="W171" s="4">
        <v>0</v>
      </c>
      <c r="X171" s="4">
        <v>2212994</v>
      </c>
    </row>
    <row r="172" s="4" customFormat="1" spans="1:23">
      <c r="A172" s="4">
        <v>15970217181</v>
      </c>
      <c r="B172" s="4" t="s">
        <v>25</v>
      </c>
      <c r="C172" s="4" t="s">
        <v>26</v>
      </c>
      <c r="D172" s="4" t="s">
        <v>433</v>
      </c>
      <c r="E172" s="4" t="s">
        <v>434</v>
      </c>
      <c r="F172" s="5">
        <v>44406</v>
      </c>
      <c r="G172" s="5">
        <v>44407</v>
      </c>
      <c r="H172" s="4">
        <v>1</v>
      </c>
      <c r="I172" s="4">
        <v>1</v>
      </c>
      <c r="J172" s="4">
        <v>1</v>
      </c>
      <c r="K172" s="4" t="s">
        <v>29</v>
      </c>
      <c r="L172" s="4">
        <v>797</v>
      </c>
      <c r="M172" s="4">
        <v>797</v>
      </c>
      <c r="N172" s="4" t="s">
        <v>435</v>
      </c>
      <c r="O172" s="4" t="s">
        <v>31</v>
      </c>
      <c r="P172" s="4" t="s">
        <v>32</v>
      </c>
      <c r="Q172" s="4">
        <v>0</v>
      </c>
      <c r="R172" s="6">
        <v>44406</v>
      </c>
      <c r="S172" s="5">
        <v>44410</v>
      </c>
      <c r="T172" s="4" t="s">
        <v>33</v>
      </c>
      <c r="U172" s="4">
        <v>797</v>
      </c>
      <c r="V172" s="4">
        <v>0</v>
      </c>
      <c r="W172" s="4">
        <v>0</v>
      </c>
    </row>
    <row r="173" s="4" customFormat="1" spans="1:24">
      <c r="A173" s="4">
        <v>15970405738</v>
      </c>
      <c r="B173" s="4" t="s">
        <v>25</v>
      </c>
      <c r="C173" s="4" t="s">
        <v>26</v>
      </c>
      <c r="D173" s="4" t="s">
        <v>436</v>
      </c>
      <c r="E173" s="4" t="s">
        <v>437</v>
      </c>
      <c r="F173" s="5">
        <v>44406</v>
      </c>
      <c r="G173" s="5">
        <v>44407</v>
      </c>
      <c r="H173" s="4">
        <v>1</v>
      </c>
      <c r="I173" s="4">
        <v>1</v>
      </c>
      <c r="J173" s="4">
        <v>1</v>
      </c>
      <c r="K173" s="4" t="s">
        <v>29</v>
      </c>
      <c r="L173" s="4">
        <v>333</v>
      </c>
      <c r="M173" s="4">
        <v>333</v>
      </c>
      <c r="N173" s="4" t="s">
        <v>438</v>
      </c>
      <c r="O173" s="4" t="s">
        <v>31</v>
      </c>
      <c r="P173" s="4" t="s">
        <v>32</v>
      </c>
      <c r="Q173" s="4">
        <v>0</v>
      </c>
      <c r="R173" s="6">
        <v>44406</v>
      </c>
      <c r="S173" s="5">
        <v>44410</v>
      </c>
      <c r="T173" s="4" t="s">
        <v>33</v>
      </c>
      <c r="U173" s="4">
        <v>333</v>
      </c>
      <c r="V173" s="4">
        <v>0</v>
      </c>
      <c r="W173" s="4">
        <v>0</v>
      </c>
      <c r="X173" s="4">
        <v>2213023</v>
      </c>
    </row>
    <row r="174" s="4" customFormat="1" spans="1:24">
      <c r="A174" s="4">
        <v>15973236068</v>
      </c>
      <c r="B174" s="4" t="s">
        <v>25</v>
      </c>
      <c r="C174" s="4" t="s">
        <v>26</v>
      </c>
      <c r="D174" s="4" t="s">
        <v>439</v>
      </c>
      <c r="E174" s="4" t="s">
        <v>28</v>
      </c>
      <c r="F174" s="5">
        <v>44406</v>
      </c>
      <c r="G174" s="5">
        <v>44407</v>
      </c>
      <c r="H174" s="4">
        <v>1</v>
      </c>
      <c r="I174" s="4">
        <v>1</v>
      </c>
      <c r="J174" s="4">
        <v>1</v>
      </c>
      <c r="K174" s="4" t="s">
        <v>29</v>
      </c>
      <c r="L174" s="4">
        <v>417</v>
      </c>
      <c r="M174" s="4">
        <v>417</v>
      </c>
      <c r="N174" s="4" t="s">
        <v>440</v>
      </c>
      <c r="O174" s="4" t="s">
        <v>31</v>
      </c>
      <c r="P174" s="4" t="s">
        <v>32</v>
      </c>
      <c r="Q174" s="4">
        <v>0</v>
      </c>
      <c r="R174" s="6">
        <v>44406</v>
      </c>
      <c r="S174" s="5">
        <v>44410</v>
      </c>
      <c r="T174" s="4" t="s">
        <v>33</v>
      </c>
      <c r="U174" s="4">
        <v>417</v>
      </c>
      <c r="V174" s="4">
        <v>0</v>
      </c>
      <c r="W174" s="4">
        <v>0</v>
      </c>
      <c r="X174" s="4">
        <v>2213068</v>
      </c>
    </row>
    <row r="175" s="4" customFormat="1" spans="1:23">
      <c r="A175" s="4">
        <v>15973452866</v>
      </c>
      <c r="B175" s="4" t="s">
        <v>25</v>
      </c>
      <c r="C175" s="4" t="s">
        <v>26</v>
      </c>
      <c r="D175" s="4" t="s">
        <v>441</v>
      </c>
      <c r="E175" s="4" t="s">
        <v>442</v>
      </c>
      <c r="F175" s="5">
        <v>44407</v>
      </c>
      <c r="G175" s="5">
        <v>44408</v>
      </c>
      <c r="H175" s="4">
        <v>1</v>
      </c>
      <c r="I175" s="4">
        <v>1</v>
      </c>
      <c r="J175" s="4">
        <v>1</v>
      </c>
      <c r="K175" s="4" t="s">
        <v>29</v>
      </c>
      <c r="L175" s="4">
        <v>121</v>
      </c>
      <c r="M175" s="4">
        <v>121</v>
      </c>
      <c r="N175" s="4" t="s">
        <v>443</v>
      </c>
      <c r="O175" s="4" t="s">
        <v>31</v>
      </c>
      <c r="P175" s="4" t="s">
        <v>32</v>
      </c>
      <c r="Q175" s="4">
        <v>0</v>
      </c>
      <c r="R175" s="6">
        <v>44406</v>
      </c>
      <c r="S175" s="5">
        <v>44410</v>
      </c>
      <c r="T175" s="4" t="s">
        <v>33</v>
      </c>
      <c r="U175" s="4">
        <v>121</v>
      </c>
      <c r="V175" s="4">
        <v>0</v>
      </c>
      <c r="W175" s="4">
        <v>0</v>
      </c>
    </row>
    <row r="176" s="4" customFormat="1" spans="1:24">
      <c r="A176" s="4">
        <v>15973876137</v>
      </c>
      <c r="B176" s="4" t="s">
        <v>25</v>
      </c>
      <c r="C176" s="4" t="s">
        <v>26</v>
      </c>
      <c r="D176" s="4" t="s">
        <v>444</v>
      </c>
      <c r="E176" s="4" t="s">
        <v>103</v>
      </c>
      <c r="F176" s="5">
        <v>44407</v>
      </c>
      <c r="G176" s="5">
        <v>44408</v>
      </c>
      <c r="H176" s="4">
        <v>1</v>
      </c>
      <c r="I176" s="4">
        <v>1</v>
      </c>
      <c r="J176" s="4">
        <v>1</v>
      </c>
      <c r="K176" s="4" t="s">
        <v>29</v>
      </c>
      <c r="L176" s="4">
        <v>685</v>
      </c>
      <c r="M176" s="4">
        <v>685</v>
      </c>
      <c r="N176" s="4" t="s">
        <v>445</v>
      </c>
      <c r="O176" s="4" t="s">
        <v>31</v>
      </c>
      <c r="P176" s="4" t="s">
        <v>32</v>
      </c>
      <c r="Q176" s="4">
        <v>0</v>
      </c>
      <c r="R176" s="6">
        <v>44406</v>
      </c>
      <c r="S176" s="5">
        <v>44410</v>
      </c>
      <c r="T176" s="4" t="s">
        <v>33</v>
      </c>
      <c r="U176" s="4">
        <v>685</v>
      </c>
      <c r="V176" s="4">
        <v>0</v>
      </c>
      <c r="W176" s="4">
        <v>0</v>
      </c>
      <c r="X176" s="4">
        <v>2213101</v>
      </c>
    </row>
    <row r="177" s="4" customFormat="1" spans="1:24">
      <c r="A177" s="4">
        <v>15974502726</v>
      </c>
      <c r="B177" s="4" t="s">
        <v>25</v>
      </c>
      <c r="C177" s="4" t="s">
        <v>26</v>
      </c>
      <c r="D177" s="4" t="s">
        <v>446</v>
      </c>
      <c r="E177" s="4" t="s">
        <v>447</v>
      </c>
      <c r="F177" s="5">
        <v>44407</v>
      </c>
      <c r="G177" s="5">
        <v>44408</v>
      </c>
      <c r="H177" s="4">
        <v>1</v>
      </c>
      <c r="I177" s="4">
        <v>1</v>
      </c>
      <c r="J177" s="4">
        <v>1</v>
      </c>
      <c r="K177" s="4" t="s">
        <v>29</v>
      </c>
      <c r="L177" s="4">
        <v>648</v>
      </c>
      <c r="M177" s="4">
        <v>648</v>
      </c>
      <c r="N177" s="4" t="s">
        <v>448</v>
      </c>
      <c r="O177" s="4" t="s">
        <v>31</v>
      </c>
      <c r="P177" s="4" t="s">
        <v>32</v>
      </c>
      <c r="Q177" s="4">
        <v>0</v>
      </c>
      <c r="R177" s="6">
        <v>44407</v>
      </c>
      <c r="S177" s="5">
        <v>44410</v>
      </c>
      <c r="T177" s="4" t="s">
        <v>33</v>
      </c>
      <c r="U177" s="4">
        <v>648</v>
      </c>
      <c r="V177" s="4">
        <v>0</v>
      </c>
      <c r="W177" s="4">
        <v>0</v>
      </c>
      <c r="X177" s="4">
        <v>2213162</v>
      </c>
    </row>
    <row r="178" s="4" customFormat="1" spans="1:23">
      <c r="A178" s="4">
        <v>15974642212</v>
      </c>
      <c r="B178" s="4" t="s">
        <v>25</v>
      </c>
      <c r="C178" s="4" t="s">
        <v>26</v>
      </c>
      <c r="D178" s="4" t="s">
        <v>449</v>
      </c>
      <c r="E178" s="4" t="s">
        <v>450</v>
      </c>
      <c r="F178" s="5">
        <v>44407</v>
      </c>
      <c r="G178" s="5">
        <v>44408</v>
      </c>
      <c r="H178" s="4">
        <v>1</v>
      </c>
      <c r="I178" s="4">
        <v>1</v>
      </c>
      <c r="J178" s="4">
        <v>1</v>
      </c>
      <c r="K178" s="4" t="s">
        <v>29</v>
      </c>
      <c r="L178" s="4">
        <v>645</v>
      </c>
      <c r="M178" s="4">
        <v>645</v>
      </c>
      <c r="N178" s="4" t="s">
        <v>451</v>
      </c>
      <c r="O178" s="4" t="s">
        <v>31</v>
      </c>
      <c r="P178" s="4" t="s">
        <v>32</v>
      </c>
      <c r="Q178" s="4">
        <v>0</v>
      </c>
      <c r="R178" s="6">
        <v>44407</v>
      </c>
      <c r="S178" s="5">
        <v>44410</v>
      </c>
      <c r="T178" s="4" t="s">
        <v>33</v>
      </c>
      <c r="U178" s="4">
        <v>645</v>
      </c>
      <c r="V178" s="4">
        <v>0</v>
      </c>
      <c r="W178" s="4">
        <v>0</v>
      </c>
    </row>
    <row r="179" s="4" customFormat="1" spans="1:24">
      <c r="A179" s="4">
        <v>15974940176</v>
      </c>
      <c r="B179" s="4" t="s">
        <v>25</v>
      </c>
      <c r="C179" s="4" t="s">
        <v>26</v>
      </c>
      <c r="D179" s="4" t="s">
        <v>326</v>
      </c>
      <c r="E179" s="4" t="s">
        <v>40</v>
      </c>
      <c r="F179" s="5">
        <v>44407</v>
      </c>
      <c r="G179" s="5">
        <v>44408</v>
      </c>
      <c r="H179" s="4">
        <v>1</v>
      </c>
      <c r="I179" s="4">
        <v>1</v>
      </c>
      <c r="J179" s="4">
        <v>1</v>
      </c>
      <c r="K179" s="4" t="s">
        <v>29</v>
      </c>
      <c r="L179" s="4">
        <v>1125</v>
      </c>
      <c r="M179" s="4">
        <v>1125</v>
      </c>
      <c r="N179" s="4" t="s">
        <v>452</v>
      </c>
      <c r="O179" s="4" t="s">
        <v>31</v>
      </c>
      <c r="P179" s="4" t="s">
        <v>32</v>
      </c>
      <c r="Q179" s="4">
        <v>0</v>
      </c>
      <c r="R179" s="6">
        <v>44407</v>
      </c>
      <c r="S179" s="5">
        <v>44410</v>
      </c>
      <c r="T179" s="4" t="s">
        <v>33</v>
      </c>
      <c r="U179" s="4">
        <v>1125</v>
      </c>
      <c r="V179" s="4">
        <v>0</v>
      </c>
      <c r="W179" s="4">
        <v>0</v>
      </c>
      <c r="X179" s="4">
        <v>2213242</v>
      </c>
    </row>
    <row r="180" s="4" customFormat="1" spans="1:24">
      <c r="A180" s="4">
        <v>15975012164</v>
      </c>
      <c r="B180" s="4" t="s">
        <v>25</v>
      </c>
      <c r="C180" s="4" t="s">
        <v>26</v>
      </c>
      <c r="D180" s="4" t="s">
        <v>453</v>
      </c>
      <c r="E180" s="4" t="s">
        <v>454</v>
      </c>
      <c r="F180" s="5">
        <v>44407</v>
      </c>
      <c r="G180" s="5">
        <v>44409</v>
      </c>
      <c r="H180" s="4">
        <v>1</v>
      </c>
      <c r="I180" s="4">
        <v>2</v>
      </c>
      <c r="J180" s="4">
        <v>2</v>
      </c>
      <c r="K180" s="4" t="s">
        <v>29</v>
      </c>
      <c r="L180" s="4">
        <v>2110</v>
      </c>
      <c r="M180" s="4">
        <v>2110</v>
      </c>
      <c r="N180" s="4" t="s">
        <v>455</v>
      </c>
      <c r="O180" s="4" t="s">
        <v>31</v>
      </c>
      <c r="P180" s="4" t="s">
        <v>32</v>
      </c>
      <c r="Q180" s="4">
        <v>0</v>
      </c>
      <c r="R180" s="6">
        <v>44407</v>
      </c>
      <c r="S180" s="5">
        <v>44410</v>
      </c>
      <c r="T180" s="4" t="s">
        <v>33</v>
      </c>
      <c r="U180" s="4">
        <v>2110</v>
      </c>
      <c r="V180" s="4">
        <v>0</v>
      </c>
      <c r="W180" s="4">
        <v>0</v>
      </c>
      <c r="X180" s="4">
        <v>2213254</v>
      </c>
    </row>
    <row r="181" s="4" customFormat="1" spans="1:24">
      <c r="A181" s="4">
        <v>15975828189</v>
      </c>
      <c r="B181" s="4" t="s">
        <v>25</v>
      </c>
      <c r="C181" s="4" t="s">
        <v>26</v>
      </c>
      <c r="D181" s="4" t="s">
        <v>186</v>
      </c>
      <c r="E181" s="4" t="s">
        <v>187</v>
      </c>
      <c r="F181" s="5">
        <v>44407</v>
      </c>
      <c r="G181" s="5">
        <v>44408</v>
      </c>
      <c r="H181" s="4">
        <v>1</v>
      </c>
      <c r="I181" s="4">
        <v>1</v>
      </c>
      <c r="J181" s="4">
        <v>1</v>
      </c>
      <c r="K181" s="4" t="s">
        <v>29</v>
      </c>
      <c r="L181" s="4">
        <v>1282</v>
      </c>
      <c r="M181" s="4">
        <v>1282</v>
      </c>
      <c r="N181" s="4" t="s">
        <v>456</v>
      </c>
      <c r="O181" s="4" t="s">
        <v>31</v>
      </c>
      <c r="P181" s="4" t="s">
        <v>32</v>
      </c>
      <c r="Q181" s="4">
        <v>0</v>
      </c>
      <c r="R181" s="6">
        <v>44407</v>
      </c>
      <c r="S181" s="5">
        <v>44410</v>
      </c>
      <c r="T181" s="4" t="s">
        <v>33</v>
      </c>
      <c r="U181" s="4">
        <v>1282</v>
      </c>
      <c r="V181" s="4">
        <v>0</v>
      </c>
      <c r="W181" s="4">
        <v>0</v>
      </c>
      <c r="X181" s="4">
        <v>2213386</v>
      </c>
    </row>
    <row r="182" s="4" customFormat="1" spans="1:24">
      <c r="A182" s="4">
        <v>15977103357</v>
      </c>
      <c r="B182" s="4" t="s">
        <v>25</v>
      </c>
      <c r="C182" s="4" t="s">
        <v>26</v>
      </c>
      <c r="D182" s="4" t="s">
        <v>457</v>
      </c>
      <c r="E182" s="4" t="s">
        <v>458</v>
      </c>
      <c r="F182" s="5">
        <v>44407</v>
      </c>
      <c r="G182" s="5">
        <v>44408</v>
      </c>
      <c r="H182" s="4">
        <v>1</v>
      </c>
      <c r="I182" s="4">
        <v>1</v>
      </c>
      <c r="J182" s="4">
        <v>1</v>
      </c>
      <c r="K182" s="4" t="s">
        <v>29</v>
      </c>
      <c r="L182" s="4">
        <v>468</v>
      </c>
      <c r="M182" s="4">
        <v>468</v>
      </c>
      <c r="N182" s="4" t="s">
        <v>459</v>
      </c>
      <c r="O182" s="4" t="s">
        <v>31</v>
      </c>
      <c r="P182" s="4" t="s">
        <v>32</v>
      </c>
      <c r="Q182" s="4">
        <v>0</v>
      </c>
      <c r="R182" s="6">
        <v>44407</v>
      </c>
      <c r="S182" s="5">
        <v>44410</v>
      </c>
      <c r="T182" s="4" t="s">
        <v>33</v>
      </c>
      <c r="U182" s="4">
        <v>468</v>
      </c>
      <c r="V182" s="4">
        <v>0</v>
      </c>
      <c r="W182" s="4">
        <v>0</v>
      </c>
      <c r="X182" s="4">
        <v>2213514</v>
      </c>
    </row>
    <row r="183" s="4" customFormat="1" spans="1:23">
      <c r="A183" s="4">
        <v>15977171125</v>
      </c>
      <c r="B183" s="4" t="s">
        <v>25</v>
      </c>
      <c r="C183" s="4" t="s">
        <v>26</v>
      </c>
      <c r="D183" s="4" t="s">
        <v>247</v>
      </c>
      <c r="E183" s="4" t="s">
        <v>28</v>
      </c>
      <c r="F183" s="5">
        <v>44407</v>
      </c>
      <c r="G183" s="5">
        <v>44408</v>
      </c>
      <c r="H183" s="4">
        <v>1</v>
      </c>
      <c r="I183" s="4">
        <v>1</v>
      </c>
      <c r="J183" s="4">
        <v>1</v>
      </c>
      <c r="K183" s="4" t="s">
        <v>29</v>
      </c>
      <c r="L183" s="4">
        <v>441</v>
      </c>
      <c r="M183" s="4">
        <v>441</v>
      </c>
      <c r="N183" s="4" t="s">
        <v>460</v>
      </c>
      <c r="O183" s="4" t="s">
        <v>31</v>
      </c>
      <c r="P183" s="4" t="s">
        <v>32</v>
      </c>
      <c r="Q183" s="4">
        <v>0</v>
      </c>
      <c r="R183" s="6">
        <v>44407</v>
      </c>
      <c r="S183" s="5">
        <v>44410</v>
      </c>
      <c r="T183" s="4" t="s">
        <v>33</v>
      </c>
      <c r="U183" s="4">
        <v>441</v>
      </c>
      <c r="V183" s="4">
        <v>0</v>
      </c>
      <c r="W183" s="4">
        <v>0</v>
      </c>
    </row>
    <row r="184" s="4" customFormat="1" spans="1:24">
      <c r="A184" s="4">
        <v>15977519881</v>
      </c>
      <c r="B184" s="4" t="s">
        <v>25</v>
      </c>
      <c r="C184" s="4" t="s">
        <v>26</v>
      </c>
      <c r="D184" s="4" t="s">
        <v>461</v>
      </c>
      <c r="E184" s="4" t="s">
        <v>462</v>
      </c>
      <c r="F184" s="5">
        <v>44407</v>
      </c>
      <c r="G184" s="5">
        <v>44408</v>
      </c>
      <c r="H184" s="4">
        <v>1</v>
      </c>
      <c r="I184" s="4">
        <v>1</v>
      </c>
      <c r="J184" s="4">
        <v>1</v>
      </c>
      <c r="K184" s="4" t="s">
        <v>29</v>
      </c>
      <c r="L184" s="4">
        <v>628</v>
      </c>
      <c r="M184" s="4">
        <v>628</v>
      </c>
      <c r="N184" s="4" t="s">
        <v>463</v>
      </c>
      <c r="O184" s="4" t="s">
        <v>31</v>
      </c>
      <c r="P184" s="4" t="s">
        <v>32</v>
      </c>
      <c r="Q184" s="4">
        <v>0</v>
      </c>
      <c r="R184" s="6">
        <v>44407</v>
      </c>
      <c r="S184" s="5">
        <v>44410</v>
      </c>
      <c r="T184" s="4" t="s">
        <v>33</v>
      </c>
      <c r="U184" s="4">
        <v>628</v>
      </c>
      <c r="V184" s="4">
        <v>0</v>
      </c>
      <c r="W184" s="4">
        <v>0</v>
      </c>
      <c r="X184" s="4">
        <v>2213558</v>
      </c>
    </row>
    <row r="185" s="4" customFormat="1" spans="1:24">
      <c r="A185" s="4">
        <v>15978682238</v>
      </c>
      <c r="B185" s="4" t="s">
        <v>25</v>
      </c>
      <c r="C185" s="4" t="s">
        <v>26</v>
      </c>
      <c r="D185" s="4" t="s">
        <v>464</v>
      </c>
      <c r="E185" s="4" t="s">
        <v>465</v>
      </c>
      <c r="F185" s="5">
        <v>44408</v>
      </c>
      <c r="G185" s="5">
        <v>44409</v>
      </c>
      <c r="H185" s="4">
        <v>1</v>
      </c>
      <c r="I185" s="4">
        <v>1</v>
      </c>
      <c r="J185" s="4">
        <v>1</v>
      </c>
      <c r="K185" s="4" t="s">
        <v>29</v>
      </c>
      <c r="L185" s="4">
        <v>487</v>
      </c>
      <c r="M185" s="4">
        <v>487</v>
      </c>
      <c r="N185" s="4" t="s">
        <v>466</v>
      </c>
      <c r="O185" s="4" t="s">
        <v>31</v>
      </c>
      <c r="P185" s="4" t="s">
        <v>32</v>
      </c>
      <c r="Q185" s="4">
        <v>0</v>
      </c>
      <c r="R185" s="6">
        <v>44407</v>
      </c>
      <c r="S185" s="5">
        <v>44410</v>
      </c>
      <c r="T185" s="4" t="s">
        <v>33</v>
      </c>
      <c r="U185" s="4">
        <v>487</v>
      </c>
      <c r="V185" s="4">
        <v>0</v>
      </c>
      <c r="W185" s="4">
        <v>0</v>
      </c>
      <c r="X185" s="4">
        <v>2213749</v>
      </c>
    </row>
    <row r="186" s="4" customFormat="1" spans="1:23">
      <c r="A186" s="4">
        <v>15981949896</v>
      </c>
      <c r="B186" s="4" t="s">
        <v>25</v>
      </c>
      <c r="C186" s="4" t="s">
        <v>26</v>
      </c>
      <c r="D186" s="4" t="s">
        <v>264</v>
      </c>
      <c r="E186" s="4" t="s">
        <v>265</v>
      </c>
      <c r="F186" s="5">
        <v>44408</v>
      </c>
      <c r="G186" s="5">
        <v>44409</v>
      </c>
      <c r="H186" s="4">
        <v>1</v>
      </c>
      <c r="I186" s="4">
        <v>1</v>
      </c>
      <c r="J186" s="4">
        <v>1</v>
      </c>
      <c r="K186" s="4" t="s">
        <v>29</v>
      </c>
      <c r="L186" s="4">
        <v>396</v>
      </c>
      <c r="M186" s="4">
        <v>396</v>
      </c>
      <c r="N186" s="4" t="s">
        <v>467</v>
      </c>
      <c r="O186" s="4" t="s">
        <v>31</v>
      </c>
      <c r="P186" s="4" t="s">
        <v>32</v>
      </c>
      <c r="Q186" s="4">
        <v>0</v>
      </c>
      <c r="R186" s="6">
        <v>44407</v>
      </c>
      <c r="S186" s="5">
        <v>44410</v>
      </c>
      <c r="T186" s="4" t="s">
        <v>33</v>
      </c>
      <c r="U186" s="4">
        <v>396</v>
      </c>
      <c r="V186" s="4">
        <v>0</v>
      </c>
      <c r="W186" s="4">
        <v>0</v>
      </c>
    </row>
    <row r="187" s="4" customFormat="1" spans="1:23">
      <c r="A187" s="4">
        <v>15983395161</v>
      </c>
      <c r="B187" s="4" t="s">
        <v>25</v>
      </c>
      <c r="C187" s="4" t="s">
        <v>26</v>
      </c>
      <c r="D187" s="4" t="s">
        <v>468</v>
      </c>
      <c r="E187" s="4" t="s">
        <v>469</v>
      </c>
      <c r="F187" s="5">
        <v>44408</v>
      </c>
      <c r="G187" s="5">
        <v>44409</v>
      </c>
      <c r="H187" s="4">
        <v>1</v>
      </c>
      <c r="I187" s="4">
        <v>1</v>
      </c>
      <c r="J187" s="4">
        <v>1</v>
      </c>
      <c r="K187" s="4" t="s">
        <v>29</v>
      </c>
      <c r="L187" s="4">
        <v>583</v>
      </c>
      <c r="M187" s="4">
        <v>583</v>
      </c>
      <c r="N187" s="4" t="s">
        <v>470</v>
      </c>
      <c r="O187" s="4" t="s">
        <v>31</v>
      </c>
      <c r="P187" s="4" t="s">
        <v>32</v>
      </c>
      <c r="Q187" s="4">
        <v>0</v>
      </c>
      <c r="R187" s="6">
        <v>44408</v>
      </c>
      <c r="S187" s="5">
        <v>44410</v>
      </c>
      <c r="T187" s="4" t="s">
        <v>33</v>
      </c>
      <c r="U187" s="4">
        <v>583</v>
      </c>
      <c r="V187" s="4">
        <v>0</v>
      </c>
      <c r="W187" s="4">
        <v>0</v>
      </c>
    </row>
    <row r="188" s="4" customFormat="1" spans="1:23">
      <c r="A188" s="4">
        <v>15983511353</v>
      </c>
      <c r="B188" s="4" t="s">
        <v>25</v>
      </c>
      <c r="C188" s="4" t="s">
        <v>26</v>
      </c>
      <c r="D188" s="4" t="s">
        <v>471</v>
      </c>
      <c r="E188" s="4" t="s">
        <v>119</v>
      </c>
      <c r="F188" s="5">
        <v>44408</v>
      </c>
      <c r="G188" s="5">
        <v>44409</v>
      </c>
      <c r="H188" s="4">
        <v>1</v>
      </c>
      <c r="I188" s="4">
        <v>1</v>
      </c>
      <c r="J188" s="4">
        <v>1</v>
      </c>
      <c r="K188" s="4" t="s">
        <v>29</v>
      </c>
      <c r="L188" s="4">
        <v>876</v>
      </c>
      <c r="M188" s="4">
        <v>876</v>
      </c>
      <c r="N188" s="4" t="s">
        <v>472</v>
      </c>
      <c r="O188" s="4" t="s">
        <v>31</v>
      </c>
      <c r="P188" s="4" t="s">
        <v>32</v>
      </c>
      <c r="Q188" s="4">
        <v>0</v>
      </c>
      <c r="R188" s="6">
        <v>44408</v>
      </c>
      <c r="S188" s="5">
        <v>44410</v>
      </c>
      <c r="T188" s="4" t="s">
        <v>33</v>
      </c>
      <c r="U188" s="4">
        <v>876</v>
      </c>
      <c r="V188" s="4">
        <v>0</v>
      </c>
      <c r="W188" s="4">
        <v>0</v>
      </c>
    </row>
    <row r="189" s="4" customFormat="1" spans="1:23">
      <c r="A189" s="4">
        <v>15983562669</v>
      </c>
      <c r="B189" s="4" t="s">
        <v>25</v>
      </c>
      <c r="C189" s="4" t="s">
        <v>26</v>
      </c>
      <c r="D189" s="4" t="s">
        <v>473</v>
      </c>
      <c r="E189" s="4" t="s">
        <v>474</v>
      </c>
      <c r="F189" s="5">
        <v>44408</v>
      </c>
      <c r="G189" s="5">
        <v>44409</v>
      </c>
      <c r="H189" s="4">
        <v>1</v>
      </c>
      <c r="I189" s="4">
        <v>1</v>
      </c>
      <c r="J189" s="4">
        <v>1</v>
      </c>
      <c r="K189" s="4" t="s">
        <v>29</v>
      </c>
      <c r="L189" s="4">
        <v>363</v>
      </c>
      <c r="M189" s="4">
        <v>363</v>
      </c>
      <c r="N189" s="4" t="s">
        <v>475</v>
      </c>
      <c r="O189" s="4" t="s">
        <v>31</v>
      </c>
      <c r="P189" s="4" t="s">
        <v>32</v>
      </c>
      <c r="Q189" s="4">
        <v>0</v>
      </c>
      <c r="R189" s="6">
        <v>44408</v>
      </c>
      <c r="S189" s="5">
        <v>44410</v>
      </c>
      <c r="T189" s="4" t="s">
        <v>33</v>
      </c>
      <c r="U189" s="4">
        <v>363</v>
      </c>
      <c r="V189" s="4">
        <v>0</v>
      </c>
      <c r="W189" s="4">
        <v>0</v>
      </c>
    </row>
    <row r="190" s="4" customFormat="1" spans="1:24">
      <c r="A190" s="4">
        <v>15983592793</v>
      </c>
      <c r="B190" s="4" t="s">
        <v>25</v>
      </c>
      <c r="C190" s="4" t="s">
        <v>26</v>
      </c>
      <c r="D190" s="4" t="s">
        <v>121</v>
      </c>
      <c r="E190" s="4" t="s">
        <v>122</v>
      </c>
      <c r="F190" s="5">
        <v>44408</v>
      </c>
      <c r="G190" s="5">
        <v>44409</v>
      </c>
      <c r="H190" s="4">
        <v>1</v>
      </c>
      <c r="I190" s="4">
        <v>1</v>
      </c>
      <c r="J190" s="4">
        <v>1</v>
      </c>
      <c r="K190" s="4" t="s">
        <v>29</v>
      </c>
      <c r="L190" s="4">
        <v>519</v>
      </c>
      <c r="M190" s="4">
        <v>519</v>
      </c>
      <c r="N190" s="4" t="s">
        <v>476</v>
      </c>
      <c r="O190" s="4" t="s">
        <v>31</v>
      </c>
      <c r="P190" s="4" t="s">
        <v>32</v>
      </c>
      <c r="Q190" s="4">
        <v>0</v>
      </c>
      <c r="R190" s="6">
        <v>44408</v>
      </c>
      <c r="S190" s="5">
        <v>44410</v>
      </c>
      <c r="T190" s="4" t="s">
        <v>33</v>
      </c>
      <c r="U190" s="4">
        <v>519</v>
      </c>
      <c r="V190" s="4">
        <v>0</v>
      </c>
      <c r="W190" s="4">
        <v>0</v>
      </c>
      <c r="X190" s="4">
        <v>2214027</v>
      </c>
    </row>
    <row r="191" s="4" customFormat="1" spans="1:24">
      <c r="A191" s="4">
        <v>15983603162</v>
      </c>
      <c r="B191" s="4" t="s">
        <v>25</v>
      </c>
      <c r="C191" s="4" t="s">
        <v>26</v>
      </c>
      <c r="D191" s="4" t="s">
        <v>477</v>
      </c>
      <c r="E191" s="4" t="s">
        <v>478</v>
      </c>
      <c r="F191" s="5">
        <v>44408</v>
      </c>
      <c r="G191" s="5">
        <v>44409</v>
      </c>
      <c r="H191" s="4">
        <v>1</v>
      </c>
      <c r="I191" s="4">
        <v>1</v>
      </c>
      <c r="J191" s="4">
        <v>1</v>
      </c>
      <c r="K191" s="4" t="s">
        <v>29</v>
      </c>
      <c r="L191" s="4">
        <v>1267</v>
      </c>
      <c r="M191" s="4">
        <v>1267</v>
      </c>
      <c r="N191" s="4" t="s">
        <v>479</v>
      </c>
      <c r="O191" s="4" t="s">
        <v>31</v>
      </c>
      <c r="P191" s="4" t="s">
        <v>32</v>
      </c>
      <c r="Q191" s="4">
        <v>0</v>
      </c>
      <c r="R191" s="6">
        <v>44408</v>
      </c>
      <c r="S191" s="5">
        <v>44410</v>
      </c>
      <c r="T191" s="4" t="s">
        <v>33</v>
      </c>
      <c r="U191" s="4">
        <v>1267</v>
      </c>
      <c r="V191" s="4">
        <v>0</v>
      </c>
      <c r="W191" s="4">
        <v>0</v>
      </c>
      <c r="X191" s="4">
        <v>2214031</v>
      </c>
    </row>
    <row r="192" s="4" customFormat="1" spans="1:23">
      <c r="A192" s="4">
        <v>15983601814</v>
      </c>
      <c r="B192" s="4" t="s">
        <v>25</v>
      </c>
      <c r="C192" s="4" t="s">
        <v>26</v>
      </c>
      <c r="D192" s="4" t="s">
        <v>480</v>
      </c>
      <c r="E192" s="4" t="s">
        <v>481</v>
      </c>
      <c r="F192" s="5">
        <v>44408</v>
      </c>
      <c r="G192" s="5">
        <v>44409</v>
      </c>
      <c r="H192" s="4">
        <v>1</v>
      </c>
      <c r="I192" s="4">
        <v>1</v>
      </c>
      <c r="J192" s="4">
        <v>1</v>
      </c>
      <c r="K192" s="4" t="s">
        <v>29</v>
      </c>
      <c r="L192" s="4">
        <v>1204</v>
      </c>
      <c r="M192" s="4">
        <v>1204</v>
      </c>
      <c r="N192" s="4" t="s">
        <v>482</v>
      </c>
      <c r="O192" s="4" t="s">
        <v>31</v>
      </c>
      <c r="P192" s="4" t="s">
        <v>32</v>
      </c>
      <c r="Q192" s="4">
        <v>0</v>
      </c>
      <c r="R192" s="6">
        <v>44408</v>
      </c>
      <c r="S192" s="5">
        <v>44410</v>
      </c>
      <c r="T192" s="4" t="s">
        <v>33</v>
      </c>
      <c r="U192" s="4">
        <v>1204</v>
      </c>
      <c r="V192" s="4">
        <v>0</v>
      </c>
      <c r="W192" s="4">
        <v>0</v>
      </c>
    </row>
    <row r="193" s="4" customFormat="1" spans="1:23">
      <c r="A193" s="4">
        <v>15983686707</v>
      </c>
      <c r="B193" s="4" t="s">
        <v>25</v>
      </c>
      <c r="C193" s="4" t="s">
        <v>26</v>
      </c>
      <c r="D193" s="4" t="s">
        <v>483</v>
      </c>
      <c r="E193" s="4" t="s">
        <v>484</v>
      </c>
      <c r="F193" s="5">
        <v>44408</v>
      </c>
      <c r="G193" s="5">
        <v>44409</v>
      </c>
      <c r="H193" s="4">
        <v>1</v>
      </c>
      <c r="I193" s="4">
        <v>1</v>
      </c>
      <c r="J193" s="4">
        <v>1</v>
      </c>
      <c r="K193" s="4" t="s">
        <v>29</v>
      </c>
      <c r="L193" s="4">
        <v>1378</v>
      </c>
      <c r="M193" s="4">
        <v>1378</v>
      </c>
      <c r="N193" s="4" t="s">
        <v>485</v>
      </c>
      <c r="O193" s="4" t="s">
        <v>31</v>
      </c>
      <c r="P193" s="4" t="s">
        <v>32</v>
      </c>
      <c r="Q193" s="4">
        <v>0</v>
      </c>
      <c r="R193" s="6">
        <v>44408</v>
      </c>
      <c r="S193" s="5">
        <v>44410</v>
      </c>
      <c r="T193" s="4" t="s">
        <v>33</v>
      </c>
      <c r="U193" s="4">
        <v>1378</v>
      </c>
      <c r="V193" s="4">
        <v>0</v>
      </c>
      <c r="W193" s="4">
        <v>0</v>
      </c>
    </row>
    <row r="194" s="4" customFormat="1" spans="1:23">
      <c r="A194" s="4">
        <v>15984065548</v>
      </c>
      <c r="B194" s="4" t="s">
        <v>25</v>
      </c>
      <c r="C194" s="4" t="s">
        <v>26</v>
      </c>
      <c r="D194" s="4" t="s">
        <v>486</v>
      </c>
      <c r="E194" s="4" t="s">
        <v>198</v>
      </c>
      <c r="F194" s="5">
        <v>44408</v>
      </c>
      <c r="G194" s="5">
        <v>44409</v>
      </c>
      <c r="H194" s="4">
        <v>1</v>
      </c>
      <c r="I194" s="4">
        <v>1</v>
      </c>
      <c r="J194" s="4">
        <v>1</v>
      </c>
      <c r="K194" s="4" t="s">
        <v>29</v>
      </c>
      <c r="L194" s="4">
        <v>572</v>
      </c>
      <c r="M194" s="4">
        <v>572</v>
      </c>
      <c r="N194" s="4" t="s">
        <v>487</v>
      </c>
      <c r="O194" s="4" t="s">
        <v>31</v>
      </c>
      <c r="P194" s="4" t="s">
        <v>32</v>
      </c>
      <c r="Q194" s="4">
        <v>0</v>
      </c>
      <c r="R194" s="6">
        <v>44408</v>
      </c>
      <c r="S194" s="5">
        <v>44410</v>
      </c>
      <c r="T194" s="4" t="s">
        <v>33</v>
      </c>
      <c r="U194" s="4">
        <v>572</v>
      </c>
      <c r="V194" s="4">
        <v>0</v>
      </c>
      <c r="W194" s="4">
        <v>0</v>
      </c>
    </row>
    <row r="195" s="4" customFormat="1" spans="1:23">
      <c r="A195" s="4">
        <v>15984065548</v>
      </c>
      <c r="B195" s="4" t="s">
        <v>25</v>
      </c>
      <c r="C195" s="4" t="s">
        <v>51</v>
      </c>
      <c r="D195" s="4" t="s">
        <v>486</v>
      </c>
      <c r="E195" s="4" t="s">
        <v>198</v>
      </c>
      <c r="F195" s="5">
        <v>44408</v>
      </c>
      <c r="G195" s="5">
        <v>44409</v>
      </c>
      <c r="H195" s="4">
        <v>1</v>
      </c>
      <c r="I195" s="4">
        <v>1</v>
      </c>
      <c r="J195" s="4">
        <v>1</v>
      </c>
      <c r="K195" s="4" t="s">
        <v>29</v>
      </c>
      <c r="L195" s="4">
        <v>-572</v>
      </c>
      <c r="M195" s="4">
        <v>-572</v>
      </c>
      <c r="N195" s="4" t="s">
        <v>487</v>
      </c>
      <c r="O195" s="4" t="s">
        <v>31</v>
      </c>
      <c r="P195" s="4" t="s">
        <v>32</v>
      </c>
      <c r="Q195" s="4">
        <v>0</v>
      </c>
      <c r="R195" s="6">
        <v>44408</v>
      </c>
      <c r="S195" s="5">
        <v>44410</v>
      </c>
      <c r="T195" s="4" t="s">
        <v>33</v>
      </c>
      <c r="U195" s="4">
        <v>-572</v>
      </c>
      <c r="V195" s="4">
        <v>0</v>
      </c>
      <c r="W195" s="4">
        <v>0</v>
      </c>
    </row>
    <row r="196" s="4" customFormat="1" spans="1:24">
      <c r="A196" s="4">
        <v>15984375113</v>
      </c>
      <c r="B196" s="4" t="s">
        <v>25</v>
      </c>
      <c r="C196" s="4" t="s">
        <v>26</v>
      </c>
      <c r="D196" s="4" t="s">
        <v>488</v>
      </c>
      <c r="E196" s="4" t="s">
        <v>40</v>
      </c>
      <c r="F196" s="5">
        <v>44408</v>
      </c>
      <c r="G196" s="5">
        <v>44409</v>
      </c>
      <c r="H196" s="4">
        <v>1</v>
      </c>
      <c r="I196" s="4">
        <v>1</v>
      </c>
      <c r="J196" s="4">
        <v>1</v>
      </c>
      <c r="K196" s="4" t="s">
        <v>29</v>
      </c>
      <c r="L196" s="4">
        <v>1040</v>
      </c>
      <c r="M196" s="4">
        <v>1040</v>
      </c>
      <c r="N196" s="4" t="s">
        <v>489</v>
      </c>
      <c r="O196" s="4" t="s">
        <v>31</v>
      </c>
      <c r="P196" s="4" t="s">
        <v>32</v>
      </c>
      <c r="Q196" s="4">
        <v>0</v>
      </c>
      <c r="R196" s="6">
        <v>44408</v>
      </c>
      <c r="S196" s="5">
        <v>44410</v>
      </c>
      <c r="T196" s="4" t="s">
        <v>33</v>
      </c>
      <c r="U196" s="4">
        <v>1040</v>
      </c>
      <c r="V196" s="4">
        <v>0</v>
      </c>
      <c r="W196" s="4">
        <v>0</v>
      </c>
      <c r="X196" s="4">
        <v>2214176</v>
      </c>
    </row>
    <row r="197" s="4" customFormat="1" spans="1:23">
      <c r="A197" s="4">
        <v>15984427710</v>
      </c>
      <c r="B197" s="4" t="s">
        <v>25</v>
      </c>
      <c r="C197" s="4" t="s">
        <v>26</v>
      </c>
      <c r="D197" s="4" t="s">
        <v>490</v>
      </c>
      <c r="E197" s="4" t="s">
        <v>491</v>
      </c>
      <c r="F197" s="5">
        <v>44408</v>
      </c>
      <c r="G197" s="5">
        <v>44409</v>
      </c>
      <c r="H197" s="4">
        <v>1</v>
      </c>
      <c r="I197" s="4">
        <v>1</v>
      </c>
      <c r="J197" s="4">
        <v>1</v>
      </c>
      <c r="K197" s="4" t="s">
        <v>29</v>
      </c>
      <c r="L197" s="4">
        <v>459</v>
      </c>
      <c r="M197" s="4">
        <v>459</v>
      </c>
      <c r="N197" s="4" t="s">
        <v>492</v>
      </c>
      <c r="O197" s="4" t="s">
        <v>31</v>
      </c>
      <c r="P197" s="4" t="s">
        <v>32</v>
      </c>
      <c r="Q197" s="4">
        <v>0</v>
      </c>
      <c r="R197" s="6">
        <v>44408</v>
      </c>
      <c r="S197" s="5">
        <v>44410</v>
      </c>
      <c r="T197" s="4" t="s">
        <v>33</v>
      </c>
      <c r="U197" s="4">
        <v>459</v>
      </c>
      <c r="V197" s="4">
        <v>0</v>
      </c>
      <c r="W197" s="4">
        <v>0</v>
      </c>
    </row>
    <row r="198" s="4" customFormat="1" spans="1:23">
      <c r="A198" s="4">
        <v>15984889367</v>
      </c>
      <c r="B198" s="4" t="s">
        <v>25</v>
      </c>
      <c r="C198" s="4" t="s">
        <v>26</v>
      </c>
      <c r="D198" s="4" t="s">
        <v>121</v>
      </c>
      <c r="E198" s="4" t="s">
        <v>122</v>
      </c>
      <c r="F198" s="5">
        <v>44408</v>
      </c>
      <c r="G198" s="5">
        <v>44409</v>
      </c>
      <c r="H198" s="4">
        <v>1</v>
      </c>
      <c r="I198" s="4">
        <v>1</v>
      </c>
      <c r="J198" s="4">
        <v>1</v>
      </c>
      <c r="K198" s="4" t="s">
        <v>29</v>
      </c>
      <c r="L198" s="4">
        <v>519</v>
      </c>
      <c r="M198" s="4">
        <v>519</v>
      </c>
      <c r="N198" s="4" t="s">
        <v>493</v>
      </c>
      <c r="O198" s="4" t="s">
        <v>31</v>
      </c>
      <c r="P198" s="4" t="s">
        <v>32</v>
      </c>
      <c r="Q198" s="4">
        <v>0</v>
      </c>
      <c r="R198" s="6">
        <v>44408</v>
      </c>
      <c r="S198" s="5">
        <v>44410</v>
      </c>
      <c r="T198" s="4" t="s">
        <v>33</v>
      </c>
      <c r="U198" s="4">
        <v>519</v>
      </c>
      <c r="V198" s="4">
        <v>0</v>
      </c>
      <c r="W198" s="4">
        <v>0</v>
      </c>
    </row>
    <row r="199" s="4" customFormat="1" spans="1:24">
      <c r="A199" s="4">
        <v>15985083227</v>
      </c>
      <c r="B199" s="4" t="s">
        <v>25</v>
      </c>
      <c r="C199" s="4" t="s">
        <v>26</v>
      </c>
      <c r="D199" s="4" t="s">
        <v>154</v>
      </c>
      <c r="E199" s="4" t="s">
        <v>174</v>
      </c>
      <c r="F199" s="5">
        <v>44408</v>
      </c>
      <c r="G199" s="5">
        <v>44409</v>
      </c>
      <c r="H199" s="4">
        <v>1</v>
      </c>
      <c r="I199" s="4">
        <v>1</v>
      </c>
      <c r="J199" s="4">
        <v>1</v>
      </c>
      <c r="K199" s="4" t="s">
        <v>29</v>
      </c>
      <c r="L199" s="4">
        <v>1529</v>
      </c>
      <c r="M199" s="4">
        <v>1529</v>
      </c>
      <c r="N199" s="4" t="s">
        <v>494</v>
      </c>
      <c r="O199" s="4" t="s">
        <v>31</v>
      </c>
      <c r="P199" s="4" t="s">
        <v>32</v>
      </c>
      <c r="Q199" s="4">
        <v>0</v>
      </c>
      <c r="R199" s="6">
        <v>44408</v>
      </c>
      <c r="S199" s="5">
        <v>44410</v>
      </c>
      <c r="T199" s="4" t="s">
        <v>33</v>
      </c>
      <c r="U199" s="4">
        <v>1529</v>
      </c>
      <c r="V199" s="4">
        <v>0</v>
      </c>
      <c r="W199" s="4">
        <v>0</v>
      </c>
      <c r="X199" s="4">
        <v>2214292</v>
      </c>
    </row>
    <row r="200" s="4" customFormat="1" spans="1:24">
      <c r="A200" s="4">
        <v>15985317831</v>
      </c>
      <c r="B200" s="4" t="s">
        <v>25</v>
      </c>
      <c r="C200" s="4" t="s">
        <v>26</v>
      </c>
      <c r="D200" s="4" t="s">
        <v>495</v>
      </c>
      <c r="E200" s="4" t="s">
        <v>496</v>
      </c>
      <c r="F200" s="5">
        <v>44408</v>
      </c>
      <c r="G200" s="5">
        <v>44409</v>
      </c>
      <c r="H200" s="4">
        <v>1</v>
      </c>
      <c r="I200" s="4">
        <v>1</v>
      </c>
      <c r="J200" s="4">
        <v>1</v>
      </c>
      <c r="K200" s="4" t="s">
        <v>29</v>
      </c>
      <c r="L200" s="4">
        <v>2479</v>
      </c>
      <c r="M200" s="4">
        <v>2479</v>
      </c>
      <c r="N200" s="4" t="s">
        <v>497</v>
      </c>
      <c r="O200" s="4" t="s">
        <v>31</v>
      </c>
      <c r="P200" s="4" t="s">
        <v>32</v>
      </c>
      <c r="Q200" s="4">
        <v>0</v>
      </c>
      <c r="R200" s="6">
        <v>44408</v>
      </c>
      <c r="S200" s="5">
        <v>44410</v>
      </c>
      <c r="T200" s="4" t="s">
        <v>33</v>
      </c>
      <c r="U200" s="4">
        <v>2479</v>
      </c>
      <c r="V200" s="4">
        <v>0</v>
      </c>
      <c r="W200" s="4">
        <v>0</v>
      </c>
      <c r="X200" s="4">
        <v>2214328</v>
      </c>
    </row>
    <row r="201" s="4" customFormat="1" spans="1:24">
      <c r="A201" s="4">
        <v>15985317831</v>
      </c>
      <c r="B201" s="4" t="s">
        <v>25</v>
      </c>
      <c r="C201" s="4" t="s">
        <v>51</v>
      </c>
      <c r="D201" s="4" t="s">
        <v>495</v>
      </c>
      <c r="E201" s="4" t="s">
        <v>496</v>
      </c>
      <c r="F201" s="5">
        <v>44408</v>
      </c>
      <c r="G201" s="5">
        <v>44409</v>
      </c>
      <c r="H201" s="4">
        <v>1</v>
      </c>
      <c r="I201" s="4">
        <v>1</v>
      </c>
      <c r="J201" s="4">
        <v>1</v>
      </c>
      <c r="K201" s="4" t="s">
        <v>29</v>
      </c>
      <c r="L201" s="4">
        <v>-2479</v>
      </c>
      <c r="M201" s="4">
        <v>-2479</v>
      </c>
      <c r="N201" s="4" t="s">
        <v>497</v>
      </c>
      <c r="O201" s="4" t="s">
        <v>31</v>
      </c>
      <c r="P201" s="4" t="s">
        <v>32</v>
      </c>
      <c r="Q201" s="4">
        <v>0</v>
      </c>
      <c r="R201" s="6">
        <v>44408</v>
      </c>
      <c r="S201" s="5">
        <v>44410</v>
      </c>
      <c r="T201" s="4" t="s">
        <v>33</v>
      </c>
      <c r="U201" s="4">
        <v>-2479</v>
      </c>
      <c r="V201" s="4">
        <v>0</v>
      </c>
      <c r="W201" s="4">
        <v>0</v>
      </c>
      <c r="X201" s="4">
        <v>2214328</v>
      </c>
    </row>
    <row r="202" s="4" customFormat="1" spans="1:23">
      <c r="A202" s="4">
        <v>15985514021</v>
      </c>
      <c r="B202" s="4" t="s">
        <v>25</v>
      </c>
      <c r="C202" s="4" t="s">
        <v>26</v>
      </c>
      <c r="D202" s="4" t="s">
        <v>498</v>
      </c>
      <c r="E202" s="4" t="s">
        <v>40</v>
      </c>
      <c r="F202" s="5">
        <v>44408</v>
      </c>
      <c r="G202" s="5">
        <v>44409</v>
      </c>
      <c r="H202" s="4">
        <v>1</v>
      </c>
      <c r="I202" s="4">
        <v>1</v>
      </c>
      <c r="J202" s="4">
        <v>1</v>
      </c>
      <c r="K202" s="4" t="s">
        <v>29</v>
      </c>
      <c r="L202" s="4">
        <v>1580</v>
      </c>
      <c r="M202" s="4">
        <v>1580</v>
      </c>
      <c r="N202" s="4" t="s">
        <v>499</v>
      </c>
      <c r="O202" s="4" t="s">
        <v>31</v>
      </c>
      <c r="P202" s="4" t="s">
        <v>32</v>
      </c>
      <c r="Q202" s="4">
        <v>0</v>
      </c>
      <c r="R202" s="6">
        <v>44408</v>
      </c>
      <c r="S202" s="5">
        <v>44410</v>
      </c>
      <c r="T202" s="4" t="s">
        <v>33</v>
      </c>
      <c r="U202" s="4">
        <v>1580</v>
      </c>
      <c r="V202" s="4">
        <v>0</v>
      </c>
      <c r="W202" s="4">
        <v>0</v>
      </c>
    </row>
    <row r="203" s="4" customFormat="1" spans="1:23">
      <c r="A203" s="4">
        <v>15985911896</v>
      </c>
      <c r="B203" s="4" t="s">
        <v>25</v>
      </c>
      <c r="C203" s="4" t="s">
        <v>26</v>
      </c>
      <c r="D203" s="4" t="s">
        <v>500</v>
      </c>
      <c r="E203" s="4" t="s">
        <v>165</v>
      </c>
      <c r="F203" s="5">
        <v>44408</v>
      </c>
      <c r="G203" s="5">
        <v>44409</v>
      </c>
      <c r="H203" s="4">
        <v>1</v>
      </c>
      <c r="I203" s="4">
        <v>1</v>
      </c>
      <c r="J203" s="4">
        <v>1</v>
      </c>
      <c r="K203" s="4" t="s">
        <v>29</v>
      </c>
      <c r="L203" s="4">
        <v>954</v>
      </c>
      <c r="M203" s="4">
        <v>954</v>
      </c>
      <c r="N203" s="4" t="s">
        <v>501</v>
      </c>
      <c r="O203" s="4" t="s">
        <v>31</v>
      </c>
      <c r="P203" s="4" t="s">
        <v>32</v>
      </c>
      <c r="Q203" s="4">
        <v>0</v>
      </c>
      <c r="R203" s="6">
        <v>44408</v>
      </c>
      <c r="S203" s="5">
        <v>44410</v>
      </c>
      <c r="T203" s="4" t="s">
        <v>33</v>
      </c>
      <c r="U203" s="4">
        <v>954</v>
      </c>
      <c r="V203" s="4">
        <v>0</v>
      </c>
      <c r="W203" s="4">
        <v>0</v>
      </c>
    </row>
    <row r="204" s="4" customFormat="1" spans="1:23">
      <c r="A204" s="4">
        <v>15986010416</v>
      </c>
      <c r="B204" s="4" t="s">
        <v>25</v>
      </c>
      <c r="C204" s="4" t="s">
        <v>26</v>
      </c>
      <c r="D204" s="4" t="s">
        <v>502</v>
      </c>
      <c r="E204" s="4" t="s">
        <v>503</v>
      </c>
      <c r="F204" s="5">
        <v>44408</v>
      </c>
      <c r="G204" s="5">
        <v>44409</v>
      </c>
      <c r="H204" s="4">
        <v>1</v>
      </c>
      <c r="I204" s="4">
        <v>1</v>
      </c>
      <c r="J204" s="4">
        <v>1</v>
      </c>
      <c r="K204" s="4" t="s">
        <v>29</v>
      </c>
      <c r="L204" s="4">
        <v>903</v>
      </c>
      <c r="M204" s="4">
        <v>903</v>
      </c>
      <c r="N204" s="4" t="s">
        <v>504</v>
      </c>
      <c r="O204" s="4" t="s">
        <v>31</v>
      </c>
      <c r="P204" s="4" t="s">
        <v>32</v>
      </c>
      <c r="Q204" s="4">
        <v>0</v>
      </c>
      <c r="R204" s="6">
        <v>44408</v>
      </c>
      <c r="S204" s="5">
        <v>44410</v>
      </c>
      <c r="T204" s="4" t="s">
        <v>33</v>
      </c>
      <c r="U204" s="4">
        <v>903</v>
      </c>
      <c r="V204" s="4">
        <v>0</v>
      </c>
      <c r="W204" s="4">
        <v>0</v>
      </c>
    </row>
    <row r="205" s="4" customFormat="1" spans="1:23">
      <c r="A205" s="4">
        <v>15986106085</v>
      </c>
      <c r="B205" s="4" t="s">
        <v>25</v>
      </c>
      <c r="C205" s="4" t="s">
        <v>26</v>
      </c>
      <c r="D205" s="4" t="s">
        <v>505</v>
      </c>
      <c r="E205" s="4" t="s">
        <v>506</v>
      </c>
      <c r="F205" s="5">
        <v>44408</v>
      </c>
      <c r="G205" s="5">
        <v>44409</v>
      </c>
      <c r="H205" s="4">
        <v>1</v>
      </c>
      <c r="I205" s="4">
        <v>1</v>
      </c>
      <c r="J205" s="4">
        <v>1</v>
      </c>
      <c r="K205" s="4" t="s">
        <v>29</v>
      </c>
      <c r="L205" s="4">
        <v>540</v>
      </c>
      <c r="M205" s="4">
        <v>540</v>
      </c>
      <c r="N205" s="4" t="s">
        <v>507</v>
      </c>
      <c r="O205" s="4" t="s">
        <v>31</v>
      </c>
      <c r="P205" s="4" t="s">
        <v>32</v>
      </c>
      <c r="Q205" s="4">
        <v>0</v>
      </c>
      <c r="R205" s="6">
        <v>44408</v>
      </c>
      <c r="S205" s="5">
        <v>44410</v>
      </c>
      <c r="T205" s="4" t="s">
        <v>33</v>
      </c>
      <c r="U205" s="4">
        <v>540</v>
      </c>
      <c r="V205" s="4">
        <v>0</v>
      </c>
      <c r="W205" s="4">
        <v>0</v>
      </c>
    </row>
    <row r="206" s="4" customFormat="1" spans="1:23">
      <c r="A206" s="4">
        <v>15986106085</v>
      </c>
      <c r="B206" s="4" t="s">
        <v>25</v>
      </c>
      <c r="C206" s="4" t="s">
        <v>51</v>
      </c>
      <c r="D206" s="4" t="s">
        <v>505</v>
      </c>
      <c r="E206" s="4" t="s">
        <v>506</v>
      </c>
      <c r="F206" s="5">
        <v>44408</v>
      </c>
      <c r="G206" s="5">
        <v>44409</v>
      </c>
      <c r="H206" s="4">
        <v>1</v>
      </c>
      <c r="I206" s="4">
        <v>1</v>
      </c>
      <c r="J206" s="4">
        <v>1</v>
      </c>
      <c r="K206" s="4" t="s">
        <v>29</v>
      </c>
      <c r="L206" s="4">
        <v>-540</v>
      </c>
      <c r="M206" s="4">
        <v>-540</v>
      </c>
      <c r="N206" s="4" t="s">
        <v>507</v>
      </c>
      <c r="O206" s="4" t="s">
        <v>31</v>
      </c>
      <c r="P206" s="4" t="s">
        <v>32</v>
      </c>
      <c r="Q206" s="4">
        <v>0</v>
      </c>
      <c r="R206" s="6">
        <v>44408</v>
      </c>
      <c r="S206" s="5">
        <v>44410</v>
      </c>
      <c r="T206" s="4" t="s">
        <v>33</v>
      </c>
      <c r="U206" s="4">
        <v>-540</v>
      </c>
      <c r="V206" s="4">
        <v>0</v>
      </c>
      <c r="W206" s="4">
        <v>0</v>
      </c>
    </row>
    <row r="207" s="4" customFormat="1" spans="1:24">
      <c r="A207" s="4">
        <v>15986156724</v>
      </c>
      <c r="B207" s="4" t="s">
        <v>25</v>
      </c>
      <c r="C207" s="4" t="s">
        <v>26</v>
      </c>
      <c r="D207" s="4" t="s">
        <v>508</v>
      </c>
      <c r="E207" s="4" t="s">
        <v>270</v>
      </c>
      <c r="F207" s="5">
        <v>44408</v>
      </c>
      <c r="G207" s="5">
        <v>44409</v>
      </c>
      <c r="H207" s="4">
        <v>1</v>
      </c>
      <c r="I207" s="4">
        <v>1</v>
      </c>
      <c r="J207" s="4">
        <v>1</v>
      </c>
      <c r="K207" s="4" t="s">
        <v>29</v>
      </c>
      <c r="L207" s="4">
        <v>426</v>
      </c>
      <c r="M207" s="4">
        <v>426</v>
      </c>
      <c r="N207" s="4" t="s">
        <v>509</v>
      </c>
      <c r="O207" s="4" t="s">
        <v>31</v>
      </c>
      <c r="P207" s="4" t="s">
        <v>32</v>
      </c>
      <c r="Q207" s="4">
        <v>0</v>
      </c>
      <c r="R207" s="6">
        <v>44408</v>
      </c>
      <c r="S207" s="5">
        <v>44410</v>
      </c>
      <c r="T207" s="4" t="s">
        <v>33</v>
      </c>
      <c r="U207" s="4">
        <v>426</v>
      </c>
      <c r="V207" s="4">
        <v>0</v>
      </c>
      <c r="W207" s="4">
        <v>0</v>
      </c>
      <c r="X207" s="4">
        <v>2214527</v>
      </c>
    </row>
    <row r="208" s="4" customFormat="1" spans="1:24">
      <c r="A208" s="4">
        <v>15986220363</v>
      </c>
      <c r="B208" s="4" t="s">
        <v>25</v>
      </c>
      <c r="C208" s="4" t="s">
        <v>26</v>
      </c>
      <c r="D208" s="4" t="s">
        <v>510</v>
      </c>
      <c r="E208" s="4" t="s">
        <v>201</v>
      </c>
      <c r="F208" s="5">
        <v>44408</v>
      </c>
      <c r="G208" s="5">
        <v>44409</v>
      </c>
      <c r="H208" s="4">
        <v>1</v>
      </c>
      <c r="I208" s="4">
        <v>1</v>
      </c>
      <c r="J208" s="4">
        <v>1</v>
      </c>
      <c r="K208" s="4" t="s">
        <v>29</v>
      </c>
      <c r="L208" s="4">
        <v>641</v>
      </c>
      <c r="M208" s="4">
        <v>641</v>
      </c>
      <c r="N208" s="4" t="s">
        <v>511</v>
      </c>
      <c r="O208" s="4" t="s">
        <v>31</v>
      </c>
      <c r="P208" s="4" t="s">
        <v>32</v>
      </c>
      <c r="Q208" s="4">
        <v>0</v>
      </c>
      <c r="R208" s="6">
        <v>44408</v>
      </c>
      <c r="S208" s="5">
        <v>44410</v>
      </c>
      <c r="T208" s="4" t="s">
        <v>33</v>
      </c>
      <c r="U208" s="4">
        <v>641</v>
      </c>
      <c r="V208" s="4">
        <v>0</v>
      </c>
      <c r="W208" s="4">
        <v>0</v>
      </c>
      <c r="X208" s="4">
        <v>2214544</v>
      </c>
    </row>
    <row r="209" s="4" customFormat="1" spans="1:23">
      <c r="A209" s="4">
        <v>15986793784</v>
      </c>
      <c r="B209" s="4" t="s">
        <v>25</v>
      </c>
      <c r="C209" s="4" t="s">
        <v>26</v>
      </c>
      <c r="D209" s="4" t="s">
        <v>512</v>
      </c>
      <c r="E209" s="4" t="s">
        <v>513</v>
      </c>
      <c r="F209" s="5">
        <v>44408</v>
      </c>
      <c r="G209" s="5">
        <v>44409</v>
      </c>
      <c r="H209" s="4">
        <v>1</v>
      </c>
      <c r="I209" s="4">
        <v>1</v>
      </c>
      <c r="J209" s="4">
        <v>1</v>
      </c>
      <c r="K209" s="4" t="s">
        <v>29</v>
      </c>
      <c r="L209" s="4">
        <v>507</v>
      </c>
      <c r="M209" s="4">
        <v>507</v>
      </c>
      <c r="N209" s="4" t="s">
        <v>514</v>
      </c>
      <c r="O209" s="4" t="s">
        <v>31</v>
      </c>
      <c r="P209" s="4" t="s">
        <v>32</v>
      </c>
      <c r="Q209" s="4">
        <v>0</v>
      </c>
      <c r="R209" s="6">
        <v>44408</v>
      </c>
      <c r="S209" s="5">
        <v>44410</v>
      </c>
      <c r="T209" s="4" t="s">
        <v>33</v>
      </c>
      <c r="U209" s="4">
        <v>507</v>
      </c>
      <c r="V209" s="4">
        <v>0</v>
      </c>
      <c r="W209" s="4">
        <v>0</v>
      </c>
    </row>
    <row r="210" s="4" customFormat="1" spans="1:24">
      <c r="A210" s="4">
        <v>15987168700</v>
      </c>
      <c r="B210" s="4" t="s">
        <v>25</v>
      </c>
      <c r="C210" s="4" t="s">
        <v>26</v>
      </c>
      <c r="D210" s="4" t="s">
        <v>515</v>
      </c>
      <c r="E210" s="4" t="s">
        <v>516</v>
      </c>
      <c r="F210" s="5">
        <v>44408</v>
      </c>
      <c r="G210" s="5">
        <v>44409</v>
      </c>
      <c r="H210" s="4">
        <v>1</v>
      </c>
      <c r="I210" s="4">
        <v>1</v>
      </c>
      <c r="J210" s="4">
        <v>1</v>
      </c>
      <c r="K210" s="4" t="s">
        <v>29</v>
      </c>
      <c r="L210" s="4">
        <v>768</v>
      </c>
      <c r="M210" s="4">
        <v>768</v>
      </c>
      <c r="N210" s="4" t="s">
        <v>517</v>
      </c>
      <c r="O210" s="4" t="s">
        <v>31</v>
      </c>
      <c r="P210" s="4" t="s">
        <v>32</v>
      </c>
      <c r="Q210" s="4">
        <v>0</v>
      </c>
      <c r="R210" s="6">
        <v>44408</v>
      </c>
      <c r="S210" s="5">
        <v>44410</v>
      </c>
      <c r="T210" s="4" t="s">
        <v>33</v>
      </c>
      <c r="U210" s="4">
        <v>768</v>
      </c>
      <c r="V210" s="4">
        <v>0</v>
      </c>
      <c r="W210" s="4">
        <v>0</v>
      </c>
      <c r="X210" s="4">
        <v>2214773</v>
      </c>
    </row>
    <row r="211" s="4" customFormat="1" spans="1:23">
      <c r="A211" s="4">
        <v>15987196441</v>
      </c>
      <c r="B211" s="4" t="s">
        <v>25</v>
      </c>
      <c r="C211" s="4" t="s">
        <v>26</v>
      </c>
      <c r="D211" s="4" t="s">
        <v>471</v>
      </c>
      <c r="E211" s="4" t="s">
        <v>152</v>
      </c>
      <c r="F211" s="5">
        <v>44408</v>
      </c>
      <c r="G211" s="5">
        <v>44409</v>
      </c>
      <c r="H211" s="4">
        <v>1</v>
      </c>
      <c r="I211" s="4">
        <v>1</v>
      </c>
      <c r="J211" s="4">
        <v>1</v>
      </c>
      <c r="K211" s="4" t="s">
        <v>29</v>
      </c>
      <c r="L211" s="4">
        <v>813</v>
      </c>
      <c r="M211" s="4">
        <v>813</v>
      </c>
      <c r="N211" s="4" t="s">
        <v>518</v>
      </c>
      <c r="O211" s="4" t="s">
        <v>31</v>
      </c>
      <c r="P211" s="4" t="s">
        <v>32</v>
      </c>
      <c r="Q211" s="4">
        <v>0</v>
      </c>
      <c r="R211" s="6">
        <v>44408</v>
      </c>
      <c r="S211" s="5">
        <v>44410</v>
      </c>
      <c r="T211" s="4" t="s">
        <v>33</v>
      </c>
      <c r="U211" s="4">
        <v>813</v>
      </c>
      <c r="V211" s="4">
        <v>0</v>
      </c>
      <c r="W211" s="4">
        <v>0</v>
      </c>
    </row>
    <row r="212" s="4" customFormat="1" spans="1:24">
      <c r="A212" s="4">
        <v>14903180757</v>
      </c>
      <c r="B212" s="4" t="s">
        <v>25</v>
      </c>
      <c r="C212" s="4" t="s">
        <v>26</v>
      </c>
      <c r="D212" s="4" t="s">
        <v>519</v>
      </c>
      <c r="E212" s="4" t="s">
        <v>347</v>
      </c>
      <c r="F212" s="5">
        <v>44403</v>
      </c>
      <c r="G212" s="5">
        <v>44407</v>
      </c>
      <c r="H212" s="4">
        <v>1</v>
      </c>
      <c r="I212" s="4">
        <v>4</v>
      </c>
      <c r="J212" s="4">
        <v>4</v>
      </c>
      <c r="K212" s="4" t="s">
        <v>29</v>
      </c>
      <c r="L212" s="4">
        <v>2264</v>
      </c>
      <c r="M212" s="4">
        <v>2264</v>
      </c>
      <c r="N212" s="4" t="s">
        <v>520</v>
      </c>
      <c r="O212" s="4" t="s">
        <v>31</v>
      </c>
      <c r="P212" s="4" t="s">
        <v>32</v>
      </c>
      <c r="Q212" s="4">
        <v>0</v>
      </c>
      <c r="R212" s="6">
        <v>44299</v>
      </c>
      <c r="S212" s="5">
        <v>44410</v>
      </c>
      <c r="T212" s="4" t="s">
        <v>33</v>
      </c>
      <c r="U212" s="4">
        <v>2264</v>
      </c>
      <c r="V212" s="4">
        <v>0</v>
      </c>
      <c r="W212" s="4">
        <v>0</v>
      </c>
      <c r="X212" s="4">
        <v>2065460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6"/>
  <sheetViews>
    <sheetView tabSelected="1" workbookViewId="0">
      <selection activeCell="C222" sqref="C222"/>
    </sheetView>
  </sheetViews>
  <sheetFormatPr defaultColWidth="9" defaultRowHeight="13.5"/>
  <cols>
    <col min="1" max="1" width="11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521</v>
      </c>
    </row>
    <row r="2" s="4" customFormat="1" hidden="1" spans="1:9">
      <c r="A2" s="4">
        <v>15251714762</v>
      </c>
      <c r="B2" s="5">
        <v>44405</v>
      </c>
      <c r="C2" s="5">
        <v>44408</v>
      </c>
      <c r="D2" s="4">
        <v>963</v>
      </c>
      <c r="E2" s="4" t="str">
        <f>VLOOKUP(A2,HOP!A:L,12,0)</f>
        <v>963.00</v>
      </c>
      <c r="F2" s="4" t="str">
        <f>VLOOKUP(A2,HOP!A:C,3,0)</f>
        <v>2128555</v>
      </c>
      <c r="G2" s="4">
        <f t="shared" ref="G2:G21" si="0">D2-E2</f>
        <v>0</v>
      </c>
      <c r="H2" s="4" t="str">
        <f>$H$1&amp;F2</f>
        <v>，2128555</v>
      </c>
      <c r="I2" s="4" t="str">
        <f>VLOOKUP(A2,HOP!A:T,20,0)</f>
        <v>直连</v>
      </c>
    </row>
    <row r="3" s="4" customFormat="1" hidden="1" spans="1:9">
      <c r="A3" s="4">
        <v>15324514418</v>
      </c>
      <c r="B3" s="5">
        <v>44399</v>
      </c>
      <c r="C3" s="5">
        <v>44403</v>
      </c>
      <c r="D3" s="4">
        <v>1696</v>
      </c>
      <c r="E3" s="4" t="str">
        <f>VLOOKUP(A3,HOP!A:L,12,0)</f>
        <v>1696.00</v>
      </c>
      <c r="F3" s="4" t="str">
        <f>VLOOKUP(A3,HOP!A:C,3,0)</f>
        <v>2134735</v>
      </c>
      <c r="G3" s="4">
        <f t="shared" si="0"/>
        <v>0</v>
      </c>
      <c r="H3" s="4" t="str">
        <f>$H$1&amp;F3</f>
        <v>，2134735</v>
      </c>
      <c r="I3" s="4" t="str">
        <f>VLOOKUP(A3,HOP!A:T,20,0)</f>
        <v>直连</v>
      </c>
    </row>
    <row r="4" s="4" customFormat="1" hidden="1" spans="1:9">
      <c r="A4" s="4">
        <v>15337910810</v>
      </c>
      <c r="B4" s="5">
        <v>44407</v>
      </c>
      <c r="C4" s="5">
        <v>44409</v>
      </c>
      <c r="D4" s="4">
        <v>2784</v>
      </c>
      <c r="E4" s="4" t="str">
        <f>VLOOKUP(A4,HOP!A:L,12,0)</f>
        <v>2784.00</v>
      </c>
      <c r="F4" s="4" t="str">
        <f>VLOOKUP(A4,HOP!A:C,3,0)</f>
        <v>2144070</v>
      </c>
      <c r="G4" s="4">
        <f t="shared" si="0"/>
        <v>0</v>
      </c>
      <c r="H4" s="4" t="str">
        <f>$H$1&amp;F4</f>
        <v>，2144070</v>
      </c>
      <c r="I4" s="4" t="str">
        <f>VLOOKUP(A4,HOP!A:T,20,0)</f>
        <v>直连</v>
      </c>
    </row>
    <row r="5" s="4" customFormat="1" hidden="1" spans="1:9">
      <c r="A5" s="4">
        <v>15541486660</v>
      </c>
      <c r="B5" s="5">
        <v>44406</v>
      </c>
      <c r="C5" s="5">
        <v>44409</v>
      </c>
      <c r="D5" s="4">
        <v>4372</v>
      </c>
      <c r="E5" s="4" t="str">
        <f>VLOOKUP(A5,HOP!A:L,12,0)</f>
        <v>4372.00</v>
      </c>
      <c r="F5" s="4" t="str">
        <f>VLOOKUP(A5,HOP!A:C,3,0)</f>
        <v>2149111</v>
      </c>
      <c r="G5" s="4">
        <f t="shared" si="0"/>
        <v>0</v>
      </c>
      <c r="H5" s="4" t="str">
        <f>$H$1&amp;F5</f>
        <v>，2149111</v>
      </c>
      <c r="I5" s="4" t="str">
        <f>VLOOKUP(A5,HOP!A:T,20,0)</f>
        <v>直连</v>
      </c>
    </row>
    <row r="6" s="4" customFormat="1" hidden="1" spans="1:9">
      <c r="A6" s="4">
        <v>15550845432</v>
      </c>
      <c r="B6" s="5">
        <v>44403</v>
      </c>
      <c r="C6" s="5">
        <v>44406</v>
      </c>
      <c r="D6" s="4">
        <v>1746</v>
      </c>
      <c r="E6" s="4" t="str">
        <f>VLOOKUP(A6,HOP!A:L,12,0)</f>
        <v>1746.00</v>
      </c>
      <c r="F6" s="4" t="str">
        <f>VLOOKUP(A6,HOP!A:C,3,0)</f>
        <v>2156896</v>
      </c>
      <c r="G6" s="4">
        <f t="shared" si="0"/>
        <v>0</v>
      </c>
      <c r="H6" s="4" t="str">
        <f>$H$1&amp;F6</f>
        <v>，2156896</v>
      </c>
      <c r="I6" s="4" t="str">
        <f>VLOOKUP(A6,HOP!A:T,20,0)</f>
        <v>直连</v>
      </c>
    </row>
    <row r="7" s="4" customFormat="1" hidden="1" spans="1:9">
      <c r="A7" s="4">
        <v>15551460288</v>
      </c>
      <c r="B7" s="5">
        <v>44404</v>
      </c>
      <c r="C7" s="5">
        <v>44405</v>
      </c>
      <c r="D7" s="4">
        <v>3792</v>
      </c>
      <c r="E7" s="4" t="str">
        <f>VLOOKUP(A7,HOP!A:L,12,0)</f>
        <v>3792.00</v>
      </c>
      <c r="F7" s="4" t="str">
        <f>VLOOKUP(A7,HOP!A:C,3,0)</f>
        <v>2157438</v>
      </c>
      <c r="G7" s="4">
        <f t="shared" si="0"/>
        <v>0</v>
      </c>
      <c r="H7" s="4" t="str">
        <f>$H$1&amp;F7</f>
        <v>，2157438</v>
      </c>
      <c r="I7" s="4" t="str">
        <f>VLOOKUP(A7,HOP!A:T,20,0)</f>
        <v>直连</v>
      </c>
    </row>
    <row r="8" s="4" customFormat="1" hidden="1" spans="1:9">
      <c r="A8" s="4">
        <v>15556444494</v>
      </c>
      <c r="B8" s="5">
        <v>44402</v>
      </c>
      <c r="C8" s="5">
        <v>44404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>$H$1&amp;F8</f>
        <v>#N/A</v>
      </c>
      <c r="I8" s="4" t="e">
        <f>VLOOKUP(A8,HOP!A:T,20,0)</f>
        <v>#N/A</v>
      </c>
    </row>
    <row r="9" s="4" customFormat="1" hidden="1" spans="1:9">
      <c r="A9" s="4">
        <v>15557371935</v>
      </c>
      <c r="B9" s="5">
        <v>44403</v>
      </c>
      <c r="C9" s="5">
        <v>44404</v>
      </c>
      <c r="D9" s="4">
        <v>1073</v>
      </c>
      <c r="E9" s="4" t="str">
        <f>VLOOKUP(A9,HOP!A:L,12,0)</f>
        <v>1073.00</v>
      </c>
      <c r="F9" s="4" t="str">
        <f>VLOOKUP(A9,HOP!A:C,3,0)</f>
        <v>2159930</v>
      </c>
      <c r="G9" s="4">
        <f t="shared" si="0"/>
        <v>0</v>
      </c>
      <c r="H9" s="4" t="str">
        <f>$H$1&amp;F9</f>
        <v>，2159930</v>
      </c>
      <c r="I9" s="4" t="str">
        <f>VLOOKUP(A9,HOP!A:T,20,0)</f>
        <v>直连</v>
      </c>
    </row>
    <row r="10" s="4" customFormat="1" hidden="1" spans="1:9">
      <c r="A10" s="4">
        <v>15565222124</v>
      </c>
      <c r="B10" s="5">
        <v>44403</v>
      </c>
      <c r="C10" s="5">
        <v>44406</v>
      </c>
      <c r="D10" s="4">
        <v>4608</v>
      </c>
      <c r="E10" s="4" t="str">
        <f>VLOOKUP(A10,HOP!A:L,12,0)</f>
        <v>4608.00</v>
      </c>
      <c r="F10" s="4" t="str">
        <f>VLOOKUP(A10,HOP!A:C,3,0)</f>
        <v>2160904</v>
      </c>
      <c r="G10" s="4">
        <f t="shared" si="0"/>
        <v>0</v>
      </c>
      <c r="H10" s="4" t="str">
        <f>$H$1&amp;F10</f>
        <v>，2160904</v>
      </c>
      <c r="I10" s="4" t="str">
        <f>VLOOKUP(A10,HOP!A:T,20,0)</f>
        <v>直连</v>
      </c>
    </row>
    <row r="11" s="4" customFormat="1" hidden="1" spans="1:9">
      <c r="A11" s="4">
        <v>15565444875</v>
      </c>
      <c r="B11" s="5">
        <v>44404</v>
      </c>
      <c r="C11" s="5">
        <v>44405</v>
      </c>
      <c r="D11" s="4">
        <v>1433</v>
      </c>
      <c r="E11" s="4" t="str">
        <f>VLOOKUP(A11,HOP!A:L,12,0)</f>
        <v>1433.00</v>
      </c>
      <c r="F11" s="4" t="str">
        <f>VLOOKUP(A11,HOP!A:C,3,0)</f>
        <v>2160952</v>
      </c>
      <c r="G11" s="4">
        <f t="shared" si="0"/>
        <v>0</v>
      </c>
      <c r="H11" s="4" t="str">
        <f>$H$1&amp;F11</f>
        <v>，2160952</v>
      </c>
      <c r="I11" s="4" t="str">
        <f>VLOOKUP(A11,HOP!A:T,20,0)</f>
        <v>直连</v>
      </c>
    </row>
    <row r="12" s="4" customFormat="1" hidden="1" spans="1:9">
      <c r="A12" s="4">
        <v>15588458690</v>
      </c>
      <c r="B12" s="5">
        <v>44400</v>
      </c>
      <c r="C12" s="5">
        <v>44404</v>
      </c>
      <c r="D12" s="4">
        <v>3830</v>
      </c>
      <c r="E12" s="4" t="str">
        <f>VLOOKUP(A12,HOP!A:L,12,0)</f>
        <v>3830.00</v>
      </c>
      <c r="F12" s="4" t="str">
        <f>VLOOKUP(A12,HOP!A:C,3,0)</f>
        <v>2165121</v>
      </c>
      <c r="G12" s="4">
        <f t="shared" si="0"/>
        <v>0</v>
      </c>
      <c r="H12" s="4" t="str">
        <f>$H$1&amp;F12</f>
        <v>，2165121</v>
      </c>
      <c r="I12" s="4" t="str">
        <f>VLOOKUP(A12,HOP!A:T,20,0)</f>
        <v>直连</v>
      </c>
    </row>
    <row r="13" s="4" customFormat="1" hidden="1" spans="1:9">
      <c r="A13" s="4">
        <v>15589012076</v>
      </c>
      <c r="B13" s="5">
        <v>44406</v>
      </c>
      <c r="C13" s="5">
        <v>44409</v>
      </c>
      <c r="D13" s="4">
        <v>3192</v>
      </c>
      <c r="E13" s="4" t="str">
        <f>VLOOKUP(A13,HOP!A:L,12,0)</f>
        <v>3192.00</v>
      </c>
      <c r="F13" s="4" t="str">
        <f>VLOOKUP(A13,HOP!A:C,3,0)</f>
        <v>2165238</v>
      </c>
      <c r="G13" s="4">
        <f t="shared" si="0"/>
        <v>0</v>
      </c>
      <c r="H13" s="4" t="str">
        <f>$H$1&amp;F13</f>
        <v>，2165238</v>
      </c>
      <c r="I13" s="4" t="str">
        <f>VLOOKUP(A13,HOP!A:T,20,0)</f>
        <v>直连</v>
      </c>
    </row>
    <row r="14" s="4" customFormat="1" hidden="1" spans="1:9">
      <c r="A14" s="4">
        <v>15603960691</v>
      </c>
      <c r="B14" s="5">
        <v>44401</v>
      </c>
      <c r="C14" s="5">
        <v>44403</v>
      </c>
      <c r="D14" s="4">
        <v>1331</v>
      </c>
      <c r="E14" s="4" t="str">
        <f>VLOOKUP(A14,HOP!A:L,12,0)</f>
        <v>1331.00</v>
      </c>
      <c r="F14" s="4" t="str">
        <f>VLOOKUP(A14,HOP!A:C,3,0)</f>
        <v>2168063</v>
      </c>
      <c r="G14" s="4">
        <f t="shared" si="0"/>
        <v>0</v>
      </c>
      <c r="H14" s="4" t="str">
        <f>$H$1&amp;F14</f>
        <v>，2168063</v>
      </c>
      <c r="I14" s="4" t="str">
        <f>VLOOKUP(A14,HOP!A:T,20,0)</f>
        <v>直连</v>
      </c>
    </row>
    <row r="15" s="4" customFormat="1" hidden="1" spans="1:9">
      <c r="A15" s="4">
        <v>15639666438</v>
      </c>
      <c r="B15" s="5">
        <v>44402</v>
      </c>
      <c r="C15" s="5">
        <v>44403</v>
      </c>
      <c r="D15" s="4">
        <v>0</v>
      </c>
      <c r="E15" s="4" t="str">
        <f>VLOOKUP(A15,HOP!A:L,12,0)</f>
        <v>0.00</v>
      </c>
      <c r="F15" s="4" t="str">
        <f>VLOOKUP(A15,HOP!A:C,3,0)</f>
        <v>2174940</v>
      </c>
      <c r="G15" s="4">
        <f t="shared" si="0"/>
        <v>0</v>
      </c>
      <c r="H15" s="4" t="str">
        <f>$H$1&amp;F15</f>
        <v>，2174940</v>
      </c>
      <c r="I15" s="4" t="str">
        <f>VLOOKUP(A15,HOP!A:T,20,0)</f>
        <v>直连</v>
      </c>
    </row>
    <row r="16" s="4" customFormat="1" hidden="1" spans="1:9">
      <c r="A16" s="4">
        <v>15642791742</v>
      </c>
      <c r="B16" s="5">
        <v>44403</v>
      </c>
      <c r="C16" s="5">
        <v>44406</v>
      </c>
      <c r="D16" s="4">
        <v>6723</v>
      </c>
      <c r="E16" s="4" t="str">
        <f>VLOOKUP(A16,HOP!A:L,12,0)</f>
        <v>6723.00</v>
      </c>
      <c r="F16" s="4" t="str">
        <f>VLOOKUP(A16,HOP!A:C,3,0)</f>
        <v>2175807</v>
      </c>
      <c r="G16" s="4">
        <f t="shared" si="0"/>
        <v>0</v>
      </c>
      <c r="H16" s="4" t="str">
        <f>$H$1&amp;F16</f>
        <v>，2175807</v>
      </c>
      <c r="I16" s="4" t="str">
        <f>VLOOKUP(A16,HOP!A:T,20,0)</f>
        <v>直连</v>
      </c>
    </row>
    <row r="17" s="4" customFormat="1" hidden="1" spans="1:9">
      <c r="A17" s="4">
        <v>15643307722</v>
      </c>
      <c r="B17" s="5">
        <v>44403</v>
      </c>
      <c r="C17" s="5">
        <v>44405</v>
      </c>
      <c r="D17" s="4">
        <v>0</v>
      </c>
      <c r="E17" s="4" t="str">
        <f>VLOOKUP(A17,HOP!A:L,12,0)</f>
        <v>0.00</v>
      </c>
      <c r="F17" s="4" t="str">
        <f>VLOOKUP(A17,HOP!A:C,3,0)</f>
        <v>2175962</v>
      </c>
      <c r="G17" s="4">
        <f t="shared" si="0"/>
        <v>0</v>
      </c>
      <c r="H17" s="4" t="str">
        <f>$H$1&amp;F17</f>
        <v>，2175962</v>
      </c>
      <c r="I17" s="4" t="str">
        <f>VLOOKUP(A17,HOP!A:T,20,0)</f>
        <v>直连</v>
      </c>
    </row>
    <row r="18" s="4" customFormat="1" hidden="1" spans="1:9">
      <c r="A18" s="4">
        <v>15663052717</v>
      </c>
      <c r="B18" s="5">
        <v>44405</v>
      </c>
      <c r="C18" s="5">
        <v>44408</v>
      </c>
      <c r="D18" s="4">
        <v>1761</v>
      </c>
      <c r="E18" s="4" t="str">
        <f>VLOOKUP(A18,HOP!A:L,12,0)</f>
        <v>1761.00</v>
      </c>
      <c r="F18" s="4" t="str">
        <f>VLOOKUP(A18,HOP!A:C,3,0)</f>
        <v>2178999</v>
      </c>
      <c r="G18" s="4">
        <f t="shared" si="0"/>
        <v>0</v>
      </c>
      <c r="H18" s="4" t="str">
        <f>$H$1&amp;F18</f>
        <v>，2178999</v>
      </c>
      <c r="I18" s="4" t="str">
        <f>VLOOKUP(A18,HOP!A:T,20,0)</f>
        <v>直连</v>
      </c>
    </row>
    <row r="19" s="4" customFormat="1" hidden="1" spans="1:9">
      <c r="A19" s="4">
        <v>15671321997</v>
      </c>
      <c r="B19" s="5">
        <v>44402</v>
      </c>
      <c r="C19" s="5">
        <v>44404</v>
      </c>
      <c r="D19" s="4">
        <v>2323</v>
      </c>
      <c r="E19" s="4" t="str">
        <f>VLOOKUP(A19,HOP!A:L,12,0)</f>
        <v>2323.00</v>
      </c>
      <c r="F19" s="4" t="str">
        <f>VLOOKUP(A19,HOP!A:C,3,0)</f>
        <v>2180118</v>
      </c>
      <c r="G19" s="4">
        <f t="shared" si="0"/>
        <v>0</v>
      </c>
      <c r="H19" s="4" t="str">
        <f>$H$1&amp;F19</f>
        <v>，2180118</v>
      </c>
      <c r="I19" s="4" t="str">
        <f>VLOOKUP(A19,HOP!A:T,20,0)</f>
        <v>直连</v>
      </c>
    </row>
    <row r="20" s="4" customFormat="1" hidden="1" spans="1:9">
      <c r="A20" s="4">
        <v>15684019442</v>
      </c>
      <c r="B20" s="5">
        <v>44404</v>
      </c>
      <c r="C20" s="5">
        <v>44407</v>
      </c>
      <c r="D20" s="4">
        <v>2895</v>
      </c>
      <c r="E20" s="4" t="str">
        <f>VLOOKUP(A20,HOP!A:L,12,0)</f>
        <v>2895.00</v>
      </c>
      <c r="F20" s="4" t="str">
        <f>VLOOKUP(A20,HOP!A:C,3,0)</f>
        <v>2181743</v>
      </c>
      <c r="G20" s="4">
        <f t="shared" si="0"/>
        <v>0</v>
      </c>
      <c r="H20" s="4" t="str">
        <f>$H$1&amp;F20</f>
        <v>，2181743</v>
      </c>
      <c r="I20" s="4" t="str">
        <f>VLOOKUP(A20,HOP!A:T,20,0)</f>
        <v>直连</v>
      </c>
    </row>
    <row r="21" s="4" customFormat="1" hidden="1" spans="1:9">
      <c r="A21" s="4">
        <v>15692433160</v>
      </c>
      <c r="B21" s="5">
        <v>44407</v>
      </c>
      <c r="C21" s="5">
        <v>44408</v>
      </c>
      <c r="D21" s="4">
        <v>0</v>
      </c>
      <c r="E21" s="4" t="str">
        <f>VLOOKUP(A21,HOP!A:L,12,0)</f>
        <v>0.00</v>
      </c>
      <c r="F21" s="4" t="str">
        <f>VLOOKUP(A21,HOP!A:C,3,0)</f>
        <v>2183051</v>
      </c>
      <c r="G21" s="4">
        <f t="shared" si="0"/>
        <v>0</v>
      </c>
      <c r="H21" s="4" t="str">
        <f>$H$1&amp;F21</f>
        <v>，2183051</v>
      </c>
      <c r="I21" s="4" t="str">
        <f>VLOOKUP(A21,HOP!A:T,20,0)</f>
        <v>直连</v>
      </c>
    </row>
    <row r="22" s="4" customFormat="1" hidden="1" spans="1:9">
      <c r="A22" s="4">
        <v>15693448734</v>
      </c>
      <c r="B22" s="5">
        <v>44406</v>
      </c>
      <c r="C22" s="5">
        <v>44407</v>
      </c>
      <c r="D22" s="4">
        <v>145</v>
      </c>
      <c r="E22" s="4" t="str">
        <f>VLOOKUP(A22,HOP!A:L,12,0)</f>
        <v>145.00</v>
      </c>
      <c r="F22" s="4" t="str">
        <f>VLOOKUP(A22,HOP!A:C,3,0)</f>
        <v>2183246</v>
      </c>
      <c r="G22" s="4">
        <f t="shared" ref="G22:G62" si="1">D22-E22</f>
        <v>0</v>
      </c>
      <c r="H22" s="4" t="str">
        <f t="shared" ref="H22:H62" si="2">$H$1&amp;F22</f>
        <v>，2183246</v>
      </c>
      <c r="I22" s="4" t="str">
        <f>VLOOKUP(A22,HOP!A:T,20,0)</f>
        <v>直连</v>
      </c>
    </row>
    <row r="23" s="4" customFormat="1" hidden="1" spans="1:9">
      <c r="A23" s="4">
        <v>15697779682</v>
      </c>
      <c r="B23" s="5">
        <v>44408</v>
      </c>
      <c r="C23" s="5">
        <v>44409</v>
      </c>
      <c r="D23" s="4">
        <v>145</v>
      </c>
      <c r="E23" s="4" t="str">
        <f>VLOOKUP(A23,HOP!A:L,12,0)</f>
        <v>145.00</v>
      </c>
      <c r="F23" s="4" t="str">
        <f>VLOOKUP(A23,HOP!A:C,3,0)</f>
        <v>2183418</v>
      </c>
      <c r="G23" s="4">
        <f t="shared" si="1"/>
        <v>0</v>
      </c>
      <c r="H23" s="4" t="str">
        <f t="shared" si="2"/>
        <v>，2183418</v>
      </c>
      <c r="I23" s="4" t="str">
        <f>VLOOKUP(A23,HOP!A:T,20,0)</f>
        <v>直连</v>
      </c>
    </row>
    <row r="24" s="4" customFormat="1" hidden="1" spans="1:9">
      <c r="A24" s="4">
        <v>15705093359</v>
      </c>
      <c r="B24" s="5">
        <v>44407</v>
      </c>
      <c r="C24" s="5">
        <v>44409</v>
      </c>
      <c r="D24" s="4">
        <v>3173</v>
      </c>
      <c r="E24" s="4" t="str">
        <f>VLOOKUP(A24,HOP!A:L,12,0)</f>
        <v>3173.00</v>
      </c>
      <c r="F24" s="4" t="str">
        <f>VLOOKUP(A24,HOP!A:C,3,0)</f>
        <v>2184238</v>
      </c>
      <c r="G24" s="4">
        <f t="shared" si="1"/>
        <v>0</v>
      </c>
      <c r="H24" s="4" t="str">
        <f t="shared" si="2"/>
        <v>，2184238</v>
      </c>
      <c r="I24" s="4" t="str">
        <f>VLOOKUP(A24,HOP!A:T,20,0)</f>
        <v>直连</v>
      </c>
    </row>
    <row r="25" s="4" customFormat="1" hidden="1" spans="1:9">
      <c r="A25" s="4">
        <v>15720977292</v>
      </c>
      <c r="B25" s="5">
        <v>44401</v>
      </c>
      <c r="C25" s="5">
        <v>44404</v>
      </c>
      <c r="D25" s="4">
        <v>1080</v>
      </c>
      <c r="E25" s="4" t="str">
        <f>VLOOKUP(A25,HOP!A:L,12,0)</f>
        <v>1080.00</v>
      </c>
      <c r="F25" s="4" t="str">
        <f>VLOOKUP(A25,HOP!A:C,3,0)</f>
        <v>2186197</v>
      </c>
      <c r="G25" s="4">
        <f t="shared" si="1"/>
        <v>0</v>
      </c>
      <c r="H25" s="4" t="str">
        <f t="shared" si="2"/>
        <v>，2186197</v>
      </c>
      <c r="I25" s="4" t="str">
        <f>VLOOKUP(A25,HOP!A:T,20,0)</f>
        <v>直连</v>
      </c>
    </row>
    <row r="26" s="4" customFormat="1" hidden="1" spans="1:9">
      <c r="A26" s="4">
        <v>15721222081</v>
      </c>
      <c r="B26" s="5">
        <v>44400</v>
      </c>
      <c r="C26" s="5">
        <v>44403</v>
      </c>
      <c r="D26" s="4">
        <v>5790</v>
      </c>
      <c r="E26" s="4" t="str">
        <f>VLOOKUP(A26,HOP!A:L,12,0)</f>
        <v>5790.00</v>
      </c>
      <c r="F26" s="4" t="str">
        <f>VLOOKUP(A26,HOP!A:C,3,0)</f>
        <v>2186257</v>
      </c>
      <c r="G26" s="4">
        <f t="shared" si="1"/>
        <v>0</v>
      </c>
      <c r="H26" s="4" t="str">
        <f t="shared" si="2"/>
        <v>，2186257</v>
      </c>
      <c r="I26" s="4" t="str">
        <f>VLOOKUP(A26,HOP!A:T,20,0)</f>
        <v>直连</v>
      </c>
    </row>
    <row r="27" s="4" customFormat="1" hidden="1" spans="1:9">
      <c r="A27" s="4">
        <v>15721612916</v>
      </c>
      <c r="B27" s="5">
        <v>44404</v>
      </c>
      <c r="C27" s="5">
        <v>44407</v>
      </c>
      <c r="D27" s="4">
        <v>5475</v>
      </c>
      <c r="E27" s="4" t="str">
        <f>VLOOKUP(A27,HOP!A:L,12,0)</f>
        <v>5475.00</v>
      </c>
      <c r="F27" s="4" t="str">
        <f>VLOOKUP(A27,HOP!A:C,3,0)</f>
        <v>2186320</v>
      </c>
      <c r="G27" s="4">
        <f t="shared" si="1"/>
        <v>0</v>
      </c>
      <c r="H27" s="4" t="str">
        <f t="shared" si="2"/>
        <v>，2186320</v>
      </c>
      <c r="I27" s="4" t="str">
        <f>VLOOKUP(A27,HOP!A:T,20,0)</f>
        <v>直连</v>
      </c>
    </row>
    <row r="28" s="4" customFormat="1" hidden="1" spans="1:9">
      <c r="A28" s="4">
        <v>15728932419</v>
      </c>
      <c r="B28" s="5">
        <v>44407</v>
      </c>
      <c r="C28" s="5">
        <v>44409</v>
      </c>
      <c r="D28" s="4">
        <v>774</v>
      </c>
      <c r="E28" s="4" t="str">
        <f>VLOOKUP(A28,HOP!A:L,12,0)</f>
        <v>774.00</v>
      </c>
      <c r="F28" s="4" t="str">
        <f>VLOOKUP(A28,HOP!A:C,3,0)</f>
        <v>2187207</v>
      </c>
      <c r="G28" s="4">
        <f t="shared" si="1"/>
        <v>0</v>
      </c>
      <c r="H28" s="4" t="str">
        <f t="shared" si="2"/>
        <v>，2187207</v>
      </c>
      <c r="I28" s="4" t="str">
        <f>VLOOKUP(A28,HOP!A:T,20,0)</f>
        <v>直连</v>
      </c>
    </row>
    <row r="29" s="4" customFormat="1" hidden="1" spans="1:9">
      <c r="A29" s="4">
        <v>15740524320</v>
      </c>
      <c r="B29" s="5">
        <v>44406</v>
      </c>
      <c r="C29" s="5">
        <v>44407</v>
      </c>
      <c r="D29" s="4">
        <v>727</v>
      </c>
      <c r="E29" s="4" t="str">
        <f>VLOOKUP(A29,HOP!A:L,12,0)</f>
        <v>727.00</v>
      </c>
      <c r="F29" s="4" t="str">
        <f>VLOOKUP(A29,HOP!A:C,3,0)</f>
        <v>2188856</v>
      </c>
      <c r="G29" s="4">
        <f t="shared" si="1"/>
        <v>0</v>
      </c>
      <c r="H29" s="4" t="str">
        <f t="shared" si="2"/>
        <v>，2188856</v>
      </c>
      <c r="I29" s="4" t="str">
        <f>VLOOKUP(A29,HOP!A:T,20,0)</f>
        <v>直连</v>
      </c>
    </row>
    <row r="30" s="4" customFormat="1" hidden="1" spans="1:9">
      <c r="A30" s="4">
        <v>15741413800</v>
      </c>
      <c r="B30" s="5">
        <v>44402</v>
      </c>
      <c r="C30" s="5">
        <v>44405</v>
      </c>
      <c r="D30" s="4">
        <v>8832</v>
      </c>
      <c r="E30" s="4" t="str">
        <f>VLOOKUP(A30,HOP!A:L,12,0)</f>
        <v>8832.00</v>
      </c>
      <c r="F30" s="4" t="str">
        <f>VLOOKUP(A30,HOP!A:C,3,0)</f>
        <v>2189137</v>
      </c>
      <c r="G30" s="4">
        <f t="shared" si="1"/>
        <v>0</v>
      </c>
      <c r="H30" s="4" t="str">
        <f t="shared" si="2"/>
        <v>，2189137</v>
      </c>
      <c r="I30" s="4" t="str">
        <f>VLOOKUP(A30,HOP!A:T,20,0)</f>
        <v>直连</v>
      </c>
    </row>
    <row r="31" s="4" customFormat="1" hidden="1" spans="1:9">
      <c r="A31" s="4">
        <v>15743973717</v>
      </c>
      <c r="B31" s="5">
        <v>44402</v>
      </c>
      <c r="C31" s="5">
        <v>44404</v>
      </c>
      <c r="D31" s="4">
        <v>1888</v>
      </c>
      <c r="E31" s="4" t="str">
        <f>VLOOKUP(A31,HOP!A:L,12,0)</f>
        <v>1888.00</v>
      </c>
      <c r="F31" s="4" t="str">
        <f>VLOOKUP(A31,HOP!A:C,3,0)</f>
        <v>2189869</v>
      </c>
      <c r="G31" s="4">
        <f t="shared" si="1"/>
        <v>0</v>
      </c>
      <c r="H31" s="4" t="str">
        <f t="shared" si="2"/>
        <v>，2189869</v>
      </c>
      <c r="I31" s="4" t="str">
        <f>VLOOKUP(A31,HOP!A:T,20,0)</f>
        <v>直连</v>
      </c>
    </row>
    <row r="32" s="4" customFormat="1" hidden="1" spans="1:9">
      <c r="A32" s="4">
        <v>15748922551</v>
      </c>
      <c r="B32" s="5">
        <v>44402</v>
      </c>
      <c r="C32" s="5">
        <v>44408</v>
      </c>
      <c r="D32" s="4">
        <v>24714</v>
      </c>
      <c r="E32" s="4" t="str">
        <f>VLOOKUP(A32,HOP!A:L,12,0)</f>
        <v>24714.00</v>
      </c>
      <c r="F32" s="4" t="str">
        <f>VLOOKUP(A32,HOP!A:C,3,0)</f>
        <v>2190593</v>
      </c>
      <c r="G32" s="4">
        <f t="shared" si="1"/>
        <v>0</v>
      </c>
      <c r="H32" s="4" t="str">
        <f t="shared" si="2"/>
        <v>，2190593</v>
      </c>
      <c r="I32" s="4" t="str">
        <f>VLOOKUP(A32,HOP!A:T,20,0)</f>
        <v>直连</v>
      </c>
    </row>
    <row r="33" s="4" customFormat="1" hidden="1" spans="1:9">
      <c r="A33" s="4">
        <v>15749934223</v>
      </c>
      <c r="B33" s="5">
        <v>44400</v>
      </c>
      <c r="C33" s="5">
        <v>44403</v>
      </c>
      <c r="D33" s="4">
        <v>10344</v>
      </c>
      <c r="E33" s="4" t="str">
        <f>VLOOKUP(A33,HOP!A:L,12,0)</f>
        <v>10344.00</v>
      </c>
      <c r="F33" s="4" t="str">
        <f>VLOOKUP(A33,HOP!A:C,3,0)</f>
        <v>2190839</v>
      </c>
      <c r="G33" s="4">
        <f t="shared" si="1"/>
        <v>0</v>
      </c>
      <c r="H33" s="4" t="str">
        <f t="shared" si="2"/>
        <v>，2190839</v>
      </c>
      <c r="I33" s="4" t="str">
        <f>VLOOKUP(A33,HOP!A:T,20,0)</f>
        <v>直连</v>
      </c>
    </row>
    <row r="34" s="4" customFormat="1" hidden="1" spans="1:9">
      <c r="A34" s="4">
        <v>15750249006</v>
      </c>
      <c r="B34" s="5">
        <v>44406</v>
      </c>
      <c r="C34" s="5">
        <v>44409</v>
      </c>
      <c r="D34" s="4">
        <v>1551</v>
      </c>
      <c r="E34" s="4" t="str">
        <f>VLOOKUP(A34,HOP!A:L,12,0)</f>
        <v>1551.00</v>
      </c>
      <c r="F34" s="4" t="str">
        <f>VLOOKUP(A34,HOP!A:C,3,0)</f>
        <v>2190964</v>
      </c>
      <c r="G34" s="4">
        <f t="shared" si="1"/>
        <v>0</v>
      </c>
      <c r="H34" s="4" t="str">
        <f t="shared" si="2"/>
        <v>，2190964</v>
      </c>
      <c r="I34" s="4" t="str">
        <f>VLOOKUP(A34,HOP!A:T,20,0)</f>
        <v>直连</v>
      </c>
    </row>
    <row r="35" s="4" customFormat="1" hidden="1" spans="1:9">
      <c r="A35" s="4">
        <v>15758487483</v>
      </c>
      <c r="B35" s="5">
        <v>44407</v>
      </c>
      <c r="C35" s="5">
        <v>44408</v>
      </c>
      <c r="D35" s="4">
        <v>4301</v>
      </c>
      <c r="E35" s="4" t="str">
        <f>VLOOKUP(A35,HOP!A:L,12,0)</f>
        <v>4301.00</v>
      </c>
      <c r="F35" s="4" t="str">
        <f>VLOOKUP(A35,HOP!A:C,3,0)</f>
        <v>2191908</v>
      </c>
      <c r="G35" s="4">
        <f t="shared" si="1"/>
        <v>0</v>
      </c>
      <c r="H35" s="4" t="str">
        <f t="shared" si="2"/>
        <v>，2191908</v>
      </c>
      <c r="I35" s="4" t="str">
        <f>VLOOKUP(A35,HOP!A:T,20,0)</f>
        <v>直连</v>
      </c>
    </row>
    <row r="36" s="4" customFormat="1" hidden="1" spans="1:9">
      <c r="A36" s="4">
        <v>15760725526</v>
      </c>
      <c r="B36" s="5">
        <v>44408</v>
      </c>
      <c r="C36" s="5">
        <v>44409</v>
      </c>
      <c r="D36" s="4">
        <v>986</v>
      </c>
      <c r="E36" s="4" t="str">
        <f>VLOOKUP(A36,HOP!A:L,12,0)</f>
        <v>986.00</v>
      </c>
      <c r="F36" s="4" t="str">
        <f>VLOOKUP(A36,HOP!A:C,3,0)</f>
        <v>2192354</v>
      </c>
      <c r="G36" s="4">
        <f t="shared" si="1"/>
        <v>0</v>
      </c>
      <c r="H36" s="4" t="str">
        <f t="shared" si="2"/>
        <v>，2192354</v>
      </c>
      <c r="I36" s="4" t="str">
        <f>VLOOKUP(A36,HOP!A:T,20,0)</f>
        <v>直连</v>
      </c>
    </row>
    <row r="37" s="4" customFormat="1" hidden="1" spans="1:9">
      <c r="A37" s="4">
        <v>15765197855</v>
      </c>
      <c r="B37" s="5">
        <v>44407</v>
      </c>
      <c r="C37" s="5">
        <v>44408</v>
      </c>
      <c r="D37" s="4">
        <v>860</v>
      </c>
      <c r="E37" s="4" t="str">
        <f>VLOOKUP(A37,HOP!A:L,12,0)</f>
        <v>860.00</v>
      </c>
      <c r="F37" s="4" t="str">
        <f>VLOOKUP(A37,HOP!A:C,3,0)</f>
        <v>2192722</v>
      </c>
      <c r="G37" s="4">
        <f t="shared" si="1"/>
        <v>0</v>
      </c>
      <c r="H37" s="4" t="str">
        <f t="shared" si="2"/>
        <v>，2192722</v>
      </c>
      <c r="I37" s="4" t="str">
        <f>VLOOKUP(A37,HOP!A:T,20,0)</f>
        <v>直连</v>
      </c>
    </row>
    <row r="38" s="4" customFormat="1" hidden="1" spans="1:9">
      <c r="A38" s="4">
        <v>15766534000</v>
      </c>
      <c r="B38" s="5">
        <v>44405</v>
      </c>
      <c r="C38" s="5">
        <v>44408</v>
      </c>
      <c r="D38" s="4">
        <v>0</v>
      </c>
      <c r="E38" s="4" t="str">
        <f>VLOOKUP(A38,HOP!A:L,12,0)</f>
        <v>0.00</v>
      </c>
      <c r="F38" s="4" t="str">
        <f>VLOOKUP(A38,HOP!A:C,3,0)</f>
        <v>2192911</v>
      </c>
      <c r="G38" s="4">
        <f t="shared" si="1"/>
        <v>0</v>
      </c>
      <c r="H38" s="4" t="str">
        <f t="shared" si="2"/>
        <v>，2192911</v>
      </c>
      <c r="I38" s="4" t="str">
        <f>VLOOKUP(A38,HOP!A:T,20,0)</f>
        <v>直连</v>
      </c>
    </row>
    <row r="39" s="4" customFormat="1" hidden="1" spans="1:9">
      <c r="A39" s="4">
        <v>15773082444</v>
      </c>
      <c r="B39" s="5">
        <v>44405</v>
      </c>
      <c r="C39" s="5">
        <v>44407</v>
      </c>
      <c r="D39" s="4">
        <v>4608</v>
      </c>
      <c r="E39" s="4" t="str">
        <f>VLOOKUP(A39,HOP!A:L,12,0)</f>
        <v>4608.00</v>
      </c>
      <c r="F39" s="4" t="str">
        <f>VLOOKUP(A39,HOP!A:C,3,0)</f>
        <v>2193345</v>
      </c>
      <c r="G39" s="4">
        <f t="shared" si="1"/>
        <v>0</v>
      </c>
      <c r="H39" s="4" t="str">
        <f t="shared" si="2"/>
        <v>，2193345</v>
      </c>
      <c r="I39" s="4" t="str">
        <f>VLOOKUP(A39,HOP!A:T,20,0)</f>
        <v>直连</v>
      </c>
    </row>
    <row r="40" s="4" customFormat="1" hidden="1" spans="1:9">
      <c r="A40" s="4">
        <v>15784602644</v>
      </c>
      <c r="B40" s="5">
        <v>44408</v>
      </c>
      <c r="C40" s="5">
        <v>44409</v>
      </c>
      <c r="D40" s="4">
        <v>595</v>
      </c>
      <c r="E40" s="4" t="str">
        <f>VLOOKUP(A40,HOP!A:L,12,0)</f>
        <v>595.00</v>
      </c>
      <c r="F40" s="4" t="str">
        <f>VLOOKUP(A40,HOP!A:C,3,0)</f>
        <v>2194500</v>
      </c>
      <c r="G40" s="4">
        <f t="shared" si="1"/>
        <v>0</v>
      </c>
      <c r="H40" s="4" t="str">
        <f t="shared" si="2"/>
        <v>，2194500</v>
      </c>
      <c r="I40" s="4" t="str">
        <f>VLOOKUP(A40,HOP!A:T,20,0)</f>
        <v>直连</v>
      </c>
    </row>
    <row r="41" s="4" customFormat="1" hidden="1" spans="1:9">
      <c r="A41" s="4">
        <v>15784926841</v>
      </c>
      <c r="B41" s="5">
        <v>44401</v>
      </c>
      <c r="C41" s="5">
        <v>44404</v>
      </c>
      <c r="D41" s="4">
        <v>8292</v>
      </c>
      <c r="E41" s="4" t="str">
        <f>VLOOKUP(A41,HOP!A:L,12,0)</f>
        <v>8292.00</v>
      </c>
      <c r="F41" s="4" t="str">
        <f>VLOOKUP(A41,HOP!A:C,3,0)</f>
        <v>2194553</v>
      </c>
      <c r="G41" s="4">
        <f t="shared" si="1"/>
        <v>0</v>
      </c>
      <c r="H41" s="4" t="str">
        <f t="shared" si="2"/>
        <v>，2194553</v>
      </c>
      <c r="I41" s="4" t="str">
        <f>VLOOKUP(A41,HOP!A:T,20,0)</f>
        <v>直连</v>
      </c>
    </row>
    <row r="42" s="4" customFormat="1" hidden="1" spans="1:9">
      <c r="A42" s="4">
        <v>15785147621</v>
      </c>
      <c r="B42" s="5">
        <v>44408</v>
      </c>
      <c r="C42" s="5">
        <v>44409</v>
      </c>
      <c r="D42" s="4">
        <v>1084</v>
      </c>
      <c r="E42" s="4" t="str">
        <f>VLOOKUP(A42,HOP!A:L,12,0)</f>
        <v>1084.00</v>
      </c>
      <c r="F42" s="4" t="str">
        <f>VLOOKUP(A42,HOP!A:C,3,0)</f>
        <v>2194634</v>
      </c>
      <c r="G42" s="4">
        <f t="shared" si="1"/>
        <v>0</v>
      </c>
      <c r="H42" s="4" t="str">
        <f t="shared" si="2"/>
        <v>，2194634</v>
      </c>
      <c r="I42" s="4" t="str">
        <f>VLOOKUP(A42,HOP!A:T,20,0)</f>
        <v>直连</v>
      </c>
    </row>
    <row r="43" s="4" customFormat="1" spans="1:9">
      <c r="A43" s="4">
        <v>15794294892</v>
      </c>
      <c r="B43" s="5">
        <v>44405</v>
      </c>
      <c r="C43" s="5">
        <v>44408</v>
      </c>
      <c r="D43" s="4">
        <v>2726</v>
      </c>
      <c r="E43" s="4" t="str">
        <f>VLOOKUP(A43,HOP!A:L,12,0)</f>
        <v>2726.01</v>
      </c>
      <c r="F43" s="4" t="str">
        <f>VLOOKUP(A43,HOP!A:C,3,0)</f>
        <v>2195895</v>
      </c>
      <c r="G43" s="4">
        <f t="shared" si="1"/>
        <v>-0.0100000000002183</v>
      </c>
      <c r="H43" s="4" t="str">
        <f t="shared" si="2"/>
        <v>，2195895</v>
      </c>
      <c r="I43" s="4" t="str">
        <f>VLOOKUP(A43,HOP!A:T,20,0)</f>
        <v>直连</v>
      </c>
    </row>
    <row r="44" s="4" customFormat="1" hidden="1" spans="1:9">
      <c r="A44" s="4">
        <v>15807142334</v>
      </c>
      <c r="B44" s="5">
        <v>44402</v>
      </c>
      <c r="C44" s="5">
        <v>44405</v>
      </c>
      <c r="D44" s="4">
        <v>8116</v>
      </c>
      <c r="E44" s="4" t="str">
        <f>VLOOKUP(A44,HOP!A:L,12,0)</f>
        <v>8116.00</v>
      </c>
      <c r="F44" s="4" t="str">
        <f>VLOOKUP(A44,HOP!A:C,3,0)</f>
        <v>2197270</v>
      </c>
      <c r="G44" s="4">
        <f t="shared" si="1"/>
        <v>0</v>
      </c>
      <c r="H44" s="4" t="str">
        <f t="shared" si="2"/>
        <v>，2197270</v>
      </c>
      <c r="I44" s="4" t="str">
        <f>VLOOKUP(A44,HOP!A:T,20,0)</f>
        <v>直连</v>
      </c>
    </row>
    <row r="45" s="4" customFormat="1" hidden="1" spans="1:9">
      <c r="A45" s="4">
        <v>15808763190</v>
      </c>
      <c r="B45" s="5">
        <v>44400</v>
      </c>
      <c r="C45" s="5">
        <v>44404</v>
      </c>
      <c r="D45" s="4">
        <v>5710</v>
      </c>
      <c r="E45" s="4" t="str">
        <f>VLOOKUP(A45,HOP!A:L,12,0)</f>
        <v>5710.00</v>
      </c>
      <c r="F45" s="4" t="str">
        <f>VLOOKUP(A45,HOP!A:C,3,0)</f>
        <v>2197655</v>
      </c>
      <c r="G45" s="4">
        <f t="shared" si="1"/>
        <v>0</v>
      </c>
      <c r="H45" s="4" t="str">
        <f t="shared" si="2"/>
        <v>，2197655</v>
      </c>
      <c r="I45" s="4" t="str">
        <f>VLOOKUP(A45,HOP!A:T,20,0)</f>
        <v>直连</v>
      </c>
    </row>
    <row r="46" s="4" customFormat="1" hidden="1" spans="1:9">
      <c r="A46" s="4">
        <v>15814163184</v>
      </c>
      <c r="B46" s="5">
        <v>44402</v>
      </c>
      <c r="C46" s="5">
        <v>44403</v>
      </c>
      <c r="D46" s="4">
        <v>293</v>
      </c>
      <c r="E46" s="4" t="str">
        <f>VLOOKUP(A46,HOP!A:L,12,0)</f>
        <v>293.00</v>
      </c>
      <c r="F46" s="4" t="str">
        <f>VLOOKUP(A46,HOP!A:C,3,0)</f>
        <v>2197832</v>
      </c>
      <c r="G46" s="4">
        <f t="shared" si="1"/>
        <v>0</v>
      </c>
      <c r="H46" s="4" t="str">
        <f t="shared" si="2"/>
        <v>，2197832</v>
      </c>
      <c r="I46" s="4" t="str">
        <f>VLOOKUP(A46,HOP!A:T,20,0)</f>
        <v>直连</v>
      </c>
    </row>
    <row r="47" s="4" customFormat="1" hidden="1" spans="1:9">
      <c r="A47" s="4">
        <v>15822515584</v>
      </c>
      <c r="B47" s="5">
        <v>44400</v>
      </c>
      <c r="C47" s="5">
        <v>44403</v>
      </c>
      <c r="D47" s="4">
        <v>3375</v>
      </c>
      <c r="E47" s="4" t="str">
        <f>VLOOKUP(A47,HOP!A:L,12,0)</f>
        <v>3375.00</v>
      </c>
      <c r="F47" s="4" t="str">
        <f>VLOOKUP(A47,HOP!A:C,3,0)</f>
        <v>2198799</v>
      </c>
      <c r="G47" s="4">
        <f t="shared" si="1"/>
        <v>0</v>
      </c>
      <c r="H47" s="4" t="str">
        <f t="shared" si="2"/>
        <v>，2198799</v>
      </c>
      <c r="I47" s="4" t="str">
        <f>VLOOKUP(A47,HOP!A:T,20,0)</f>
        <v>直连</v>
      </c>
    </row>
    <row r="48" s="4" customFormat="1" hidden="1" spans="1:9">
      <c r="A48" s="4">
        <v>15842589194</v>
      </c>
      <c r="B48" s="5">
        <v>44400</v>
      </c>
      <c r="C48" s="5">
        <v>44403</v>
      </c>
      <c r="D48" s="4">
        <v>4473</v>
      </c>
      <c r="E48" s="4" t="str">
        <f>VLOOKUP(A48,HOP!A:L,12,0)</f>
        <v>4473.00</v>
      </c>
      <c r="F48" s="4" t="str">
        <f>VLOOKUP(A48,HOP!A:C,3,0)</f>
        <v>2201078</v>
      </c>
      <c r="G48" s="4">
        <f t="shared" si="1"/>
        <v>0</v>
      </c>
      <c r="H48" s="4" t="str">
        <f t="shared" si="2"/>
        <v>，2201078</v>
      </c>
      <c r="I48" s="4" t="str">
        <f>VLOOKUP(A48,HOP!A:T,20,0)</f>
        <v>直连</v>
      </c>
    </row>
    <row r="49" s="4" customFormat="1" hidden="1" spans="1:9">
      <c r="A49" s="4">
        <v>15846576369</v>
      </c>
      <c r="B49" s="5">
        <v>44401</v>
      </c>
      <c r="C49" s="5">
        <v>44403</v>
      </c>
      <c r="D49" s="4">
        <v>2402</v>
      </c>
      <c r="E49" s="4" t="str">
        <f>VLOOKUP(A49,HOP!A:L,12,0)</f>
        <v>2402.00</v>
      </c>
      <c r="F49" s="4" t="str">
        <f>VLOOKUP(A49,HOP!A:C,3,0)</f>
        <v>2201330</v>
      </c>
      <c r="G49" s="4">
        <f t="shared" si="1"/>
        <v>0</v>
      </c>
      <c r="H49" s="4" t="str">
        <f t="shared" si="2"/>
        <v>，2201330</v>
      </c>
      <c r="I49" s="4" t="str">
        <f>VLOOKUP(A49,HOP!A:T,20,0)</f>
        <v>直连</v>
      </c>
    </row>
    <row r="50" s="4" customFormat="1" hidden="1" spans="1:9">
      <c r="A50" s="4">
        <v>15847448812</v>
      </c>
      <c r="B50" s="5">
        <v>44397</v>
      </c>
      <c r="C50" s="5">
        <v>44403</v>
      </c>
      <c r="D50" s="4">
        <v>4404</v>
      </c>
      <c r="E50" s="4" t="str">
        <f>VLOOKUP(A50,HOP!A:L,12,0)</f>
        <v>4404.00</v>
      </c>
      <c r="F50" s="4" t="str">
        <f>VLOOKUP(A50,HOP!A:C,3,0)</f>
        <v>2201409</v>
      </c>
      <c r="G50" s="4">
        <f t="shared" si="1"/>
        <v>0</v>
      </c>
      <c r="H50" s="4" t="str">
        <f t="shared" si="2"/>
        <v>，2201409</v>
      </c>
      <c r="I50" s="4" t="str">
        <f>VLOOKUP(A50,HOP!A:T,20,0)</f>
        <v>直连</v>
      </c>
    </row>
    <row r="51" s="4" customFormat="1" hidden="1" spans="1:9">
      <c r="A51" s="4">
        <v>15849238002</v>
      </c>
      <c r="B51" s="5">
        <v>44405</v>
      </c>
      <c r="C51" s="5">
        <v>44406</v>
      </c>
      <c r="D51" s="4">
        <v>440</v>
      </c>
      <c r="E51" s="4" t="str">
        <f>VLOOKUP(A51,HOP!A:L,12,0)</f>
        <v>440.00</v>
      </c>
      <c r="F51" s="4" t="str">
        <f>VLOOKUP(A51,HOP!A:C,3,0)</f>
        <v>2201643</v>
      </c>
      <c r="G51" s="4">
        <f t="shared" si="1"/>
        <v>0</v>
      </c>
      <c r="H51" s="4" t="str">
        <f t="shared" si="2"/>
        <v>，2201643</v>
      </c>
      <c r="I51" s="4" t="str">
        <f>VLOOKUP(A51,HOP!A:T,20,0)</f>
        <v>直连</v>
      </c>
    </row>
    <row r="52" s="4" customFormat="1" spans="1:9">
      <c r="A52" s="4">
        <v>15849553606</v>
      </c>
      <c r="B52" s="5">
        <v>44403</v>
      </c>
      <c r="C52" s="5">
        <v>44406</v>
      </c>
      <c r="D52" s="4">
        <v>4970</v>
      </c>
      <c r="E52" s="4" t="str">
        <f>VLOOKUP(A52,HOP!A:L,12,0)</f>
        <v>4970.01</v>
      </c>
      <c r="F52" s="4" t="str">
        <f>VLOOKUP(A52,HOP!A:C,3,0)</f>
        <v>2201685</v>
      </c>
      <c r="G52" s="4">
        <f t="shared" si="1"/>
        <v>-0.0100000000002183</v>
      </c>
      <c r="H52" s="4" t="str">
        <f t="shared" si="2"/>
        <v>，2201685</v>
      </c>
      <c r="I52" s="4" t="str">
        <f>VLOOKUP(A52,HOP!A:T,20,0)</f>
        <v>直连</v>
      </c>
    </row>
    <row r="53" s="4" customFormat="1" hidden="1" spans="1:9">
      <c r="A53" s="4">
        <v>15849658809</v>
      </c>
      <c r="B53" s="5">
        <v>44402</v>
      </c>
      <c r="C53" s="5">
        <v>44404</v>
      </c>
      <c r="D53" s="4">
        <v>1136</v>
      </c>
      <c r="E53" s="4" t="str">
        <f>VLOOKUP(A53,HOP!A:L,12,0)</f>
        <v>1136.00</v>
      </c>
      <c r="F53" s="4" t="str">
        <f>VLOOKUP(A53,HOP!A:C,3,0)</f>
        <v>2201713</v>
      </c>
      <c r="G53" s="4">
        <f t="shared" si="1"/>
        <v>0</v>
      </c>
      <c r="H53" s="4" t="str">
        <f t="shared" si="2"/>
        <v>，2201713</v>
      </c>
      <c r="I53" s="4" t="str">
        <f>VLOOKUP(A53,HOP!A:T,20,0)</f>
        <v>直连</v>
      </c>
    </row>
    <row r="54" s="4" customFormat="1" hidden="1" spans="1:9">
      <c r="A54" s="4">
        <v>15853434578</v>
      </c>
      <c r="B54" s="5">
        <v>44402</v>
      </c>
      <c r="C54" s="5">
        <v>44403</v>
      </c>
      <c r="D54" s="4">
        <v>4679</v>
      </c>
      <c r="E54" s="4" t="str">
        <f>VLOOKUP(A54,HOP!A:L,12,0)</f>
        <v>4679.00</v>
      </c>
      <c r="F54" s="4" t="str">
        <f>VLOOKUP(A54,HOP!A:C,3,0)</f>
        <v>2201870</v>
      </c>
      <c r="G54" s="4">
        <f t="shared" si="1"/>
        <v>0</v>
      </c>
      <c r="H54" s="4" t="str">
        <f t="shared" si="2"/>
        <v>，2201870</v>
      </c>
      <c r="I54" s="4" t="str">
        <f>VLOOKUP(A54,HOP!A:T,20,0)</f>
        <v>直连</v>
      </c>
    </row>
    <row r="55" s="4" customFormat="1" hidden="1" spans="1:9">
      <c r="A55" s="4">
        <v>15855577514</v>
      </c>
      <c r="B55" s="5">
        <v>44401</v>
      </c>
      <c r="C55" s="5">
        <v>44405</v>
      </c>
      <c r="D55" s="4">
        <v>1631</v>
      </c>
      <c r="E55" s="4" t="str">
        <f>VLOOKUP(A55,HOP!A:L,12,0)</f>
        <v>1631.00</v>
      </c>
      <c r="F55" s="4" t="str">
        <f>VLOOKUP(A55,HOP!A:C,3,0)</f>
        <v>2202105</v>
      </c>
      <c r="G55" s="4">
        <f t="shared" si="1"/>
        <v>0</v>
      </c>
      <c r="H55" s="4" t="str">
        <f t="shared" si="2"/>
        <v>，2202105</v>
      </c>
      <c r="I55" s="4" t="str">
        <f>VLOOKUP(A55,HOP!A:T,20,0)</f>
        <v>直连</v>
      </c>
    </row>
    <row r="56" s="4" customFormat="1" hidden="1" spans="1:9">
      <c r="A56" s="4">
        <v>15857536312</v>
      </c>
      <c r="B56" s="5">
        <v>44400</v>
      </c>
      <c r="C56" s="5">
        <v>44403</v>
      </c>
      <c r="D56" s="4">
        <v>2447</v>
      </c>
      <c r="E56" s="4" t="str">
        <f>VLOOKUP(A56,HOP!A:L,12,0)</f>
        <v>2447.00</v>
      </c>
      <c r="F56" s="4" t="str">
        <f>VLOOKUP(A56,HOP!A:C,3,0)</f>
        <v>2202361</v>
      </c>
      <c r="G56" s="4">
        <f t="shared" si="1"/>
        <v>0</v>
      </c>
      <c r="H56" s="4" t="str">
        <f t="shared" si="2"/>
        <v>，2202361</v>
      </c>
      <c r="I56" s="4" t="str">
        <f>VLOOKUP(A56,HOP!A:T,20,0)</f>
        <v>直连</v>
      </c>
    </row>
    <row r="57" s="4" customFormat="1" hidden="1" spans="1:9">
      <c r="A57" s="4">
        <v>15862120206</v>
      </c>
      <c r="B57" s="5">
        <v>44404</v>
      </c>
      <c r="C57" s="5">
        <v>44407</v>
      </c>
      <c r="D57" s="4">
        <v>3286</v>
      </c>
      <c r="E57" s="4" t="str">
        <f>VLOOKUP(A57,HOP!A:L,12,0)</f>
        <v>3286.00</v>
      </c>
      <c r="F57" s="4" t="str">
        <f>VLOOKUP(A57,HOP!A:C,3,0)</f>
        <v>2202557</v>
      </c>
      <c r="G57" s="4">
        <f t="shared" si="1"/>
        <v>0</v>
      </c>
      <c r="H57" s="4" t="str">
        <f t="shared" si="2"/>
        <v>，2202557</v>
      </c>
      <c r="I57" s="4" t="str">
        <f>VLOOKUP(A57,HOP!A:T,20,0)</f>
        <v>直连</v>
      </c>
    </row>
    <row r="58" s="4" customFormat="1" hidden="1" spans="1:9">
      <c r="A58" s="4">
        <v>15863272662</v>
      </c>
      <c r="B58" s="5">
        <v>44407</v>
      </c>
      <c r="C58" s="5">
        <v>44408</v>
      </c>
      <c r="D58" s="4">
        <v>1658</v>
      </c>
      <c r="E58" s="4" t="str">
        <f>VLOOKUP(A58,HOP!A:L,12,0)</f>
        <v>1658.00</v>
      </c>
      <c r="F58" s="4" t="str">
        <f>VLOOKUP(A58,HOP!A:C,3,0)</f>
        <v>2202713</v>
      </c>
      <c r="G58" s="4">
        <f t="shared" si="1"/>
        <v>0</v>
      </c>
      <c r="H58" s="4" t="str">
        <f t="shared" si="2"/>
        <v>，2202713</v>
      </c>
      <c r="I58" s="4" t="str">
        <f>VLOOKUP(A58,HOP!A:T,20,0)</f>
        <v>直连</v>
      </c>
    </row>
    <row r="59" s="4" customFormat="1" hidden="1" spans="1:9">
      <c r="A59" s="4">
        <v>15863363184</v>
      </c>
      <c r="B59" s="5">
        <v>44406</v>
      </c>
      <c r="C59" s="5">
        <v>44409</v>
      </c>
      <c r="D59" s="4">
        <v>6056</v>
      </c>
      <c r="E59" s="4" t="str">
        <f>VLOOKUP(A59,HOP!A:L,12,0)</f>
        <v>6056.00</v>
      </c>
      <c r="F59" s="4" t="str">
        <f>VLOOKUP(A59,HOP!A:C,3,0)</f>
        <v>2202735</v>
      </c>
      <c r="G59" s="4">
        <f t="shared" si="1"/>
        <v>0</v>
      </c>
      <c r="H59" s="4" t="str">
        <f t="shared" si="2"/>
        <v>，2202735</v>
      </c>
      <c r="I59" s="4" t="str">
        <f>VLOOKUP(A59,HOP!A:T,20,0)</f>
        <v>直连</v>
      </c>
    </row>
    <row r="60" s="4" customFormat="1" hidden="1" spans="1:9">
      <c r="A60" s="4">
        <v>15863854413</v>
      </c>
      <c r="B60" s="5">
        <v>44402</v>
      </c>
      <c r="C60" s="5">
        <v>44403</v>
      </c>
      <c r="D60" s="4">
        <v>714</v>
      </c>
      <c r="E60" s="4" t="str">
        <f>VLOOKUP(A60,HOP!A:L,12,0)</f>
        <v>714.00</v>
      </c>
      <c r="F60" s="4" t="str">
        <f>VLOOKUP(A60,HOP!A:C,3,0)</f>
        <v>2202805</v>
      </c>
      <c r="G60" s="4">
        <f t="shared" si="1"/>
        <v>0</v>
      </c>
      <c r="H60" s="4" t="str">
        <f t="shared" si="2"/>
        <v>，2202805</v>
      </c>
      <c r="I60" s="4" t="str">
        <f>VLOOKUP(A60,HOP!A:T,20,0)</f>
        <v>直连</v>
      </c>
    </row>
    <row r="61" s="4" customFormat="1" hidden="1" spans="1:9">
      <c r="A61" s="4">
        <v>15865997144</v>
      </c>
      <c r="B61" s="5">
        <v>44397</v>
      </c>
      <c r="C61" s="5">
        <v>44404</v>
      </c>
      <c r="D61" s="4">
        <v>4564</v>
      </c>
      <c r="E61" s="4" t="str">
        <f>VLOOKUP(A61,HOP!A:L,12,0)</f>
        <v>4564.00</v>
      </c>
      <c r="F61" s="4" t="str">
        <f>VLOOKUP(A61,HOP!A:C,3,0)</f>
        <v>2203107</v>
      </c>
      <c r="G61" s="4">
        <f t="shared" si="1"/>
        <v>0</v>
      </c>
      <c r="H61" s="4" t="str">
        <f t="shared" si="2"/>
        <v>，2203107</v>
      </c>
      <c r="I61" s="4" t="str">
        <f>VLOOKUP(A61,HOP!A:T,20,0)</f>
        <v>直连</v>
      </c>
    </row>
    <row r="62" s="4" customFormat="1" hidden="1" spans="1:9">
      <c r="A62" s="4">
        <v>15874477917</v>
      </c>
      <c r="B62" s="5">
        <v>44401</v>
      </c>
      <c r="C62" s="5">
        <v>44404</v>
      </c>
      <c r="D62" s="4">
        <v>1962</v>
      </c>
      <c r="E62" s="4" t="str">
        <f>VLOOKUP(A62,HOP!A:L,12,0)</f>
        <v>1962.00</v>
      </c>
      <c r="F62" s="4" t="str">
        <f>VLOOKUP(A62,HOP!A:C,3,0)</f>
        <v>2203785</v>
      </c>
      <c r="G62" s="4">
        <f t="shared" si="1"/>
        <v>0</v>
      </c>
      <c r="H62" s="4" t="str">
        <f t="shared" si="2"/>
        <v>，2203785</v>
      </c>
      <c r="I62" s="4" t="str">
        <f>VLOOKUP(A62,HOP!A:T,20,0)</f>
        <v>直连</v>
      </c>
    </row>
    <row r="63" s="4" customFormat="1" hidden="1" spans="1:9">
      <c r="A63" s="4">
        <v>15874495991</v>
      </c>
      <c r="B63" s="5">
        <v>44402</v>
      </c>
      <c r="C63" s="5">
        <v>44405</v>
      </c>
      <c r="D63" s="4">
        <v>0</v>
      </c>
      <c r="E63" s="4" t="str">
        <f>VLOOKUP(A63,HOP!A:L,12,0)</f>
        <v>0.00</v>
      </c>
      <c r="F63" s="4" t="str">
        <f>VLOOKUP(A63,HOP!A:C,3,0)</f>
        <v>2203789</v>
      </c>
      <c r="G63" s="4">
        <f t="shared" ref="G63:G126" si="3">D63-E63</f>
        <v>0</v>
      </c>
      <c r="H63" s="4" t="str">
        <f t="shared" ref="H63:H126" si="4">$H$1&amp;F63</f>
        <v>，2203789</v>
      </c>
      <c r="I63" s="4" t="str">
        <f>VLOOKUP(A63,HOP!A:T,20,0)</f>
        <v>直连</v>
      </c>
    </row>
    <row r="64" s="4" customFormat="1" hidden="1" spans="1:9">
      <c r="A64" s="4">
        <v>15875641558</v>
      </c>
      <c r="B64" s="5">
        <v>44402</v>
      </c>
      <c r="C64" s="5">
        <v>44405</v>
      </c>
      <c r="D64" s="4">
        <v>2463</v>
      </c>
      <c r="E64" s="4" t="str">
        <f>VLOOKUP(A64,HOP!A:L,12,0)</f>
        <v>2463.00</v>
      </c>
      <c r="F64" s="4" t="str">
        <f>VLOOKUP(A64,HOP!A:C,3,0)</f>
        <v>2203947</v>
      </c>
      <c r="G64" s="4">
        <f t="shared" si="3"/>
        <v>0</v>
      </c>
      <c r="H64" s="4" t="str">
        <f t="shared" si="4"/>
        <v>，2203947</v>
      </c>
      <c r="I64" s="4" t="str">
        <f>VLOOKUP(A64,HOP!A:T,20,0)</f>
        <v>直连</v>
      </c>
    </row>
    <row r="65" s="4" customFormat="1" hidden="1" spans="1:9">
      <c r="A65" s="4">
        <v>15877695459</v>
      </c>
      <c r="B65" s="5">
        <v>44403</v>
      </c>
      <c r="C65" s="5">
        <v>44406</v>
      </c>
      <c r="D65" s="4">
        <v>513</v>
      </c>
      <c r="E65" s="4" t="str">
        <f>VLOOKUP(A65,HOP!A:L,12,0)</f>
        <v>513.00</v>
      </c>
      <c r="F65" s="4" t="str">
        <f>VLOOKUP(A65,HOP!A:C,3,0)</f>
        <v>2204198</v>
      </c>
      <c r="G65" s="4">
        <f t="shared" si="3"/>
        <v>0</v>
      </c>
      <c r="H65" s="4" t="str">
        <f t="shared" si="4"/>
        <v>，2204198</v>
      </c>
      <c r="I65" s="4" t="str">
        <f>VLOOKUP(A65,HOP!A:T,20,0)</f>
        <v>直连</v>
      </c>
    </row>
    <row r="66" s="4" customFormat="1" hidden="1" spans="1:9">
      <c r="A66" s="4">
        <v>15888200241</v>
      </c>
      <c r="B66" s="5">
        <v>44400</v>
      </c>
      <c r="C66" s="5">
        <v>44403</v>
      </c>
      <c r="D66" s="4">
        <v>2051</v>
      </c>
      <c r="E66" s="4" t="str">
        <f>VLOOKUP(A66,HOP!A:L,12,0)</f>
        <v>2051.00</v>
      </c>
      <c r="F66" s="4" t="str">
        <f>VLOOKUP(A66,HOP!A:C,3,0)</f>
        <v>2204751</v>
      </c>
      <c r="G66" s="4">
        <f t="shared" si="3"/>
        <v>0</v>
      </c>
      <c r="H66" s="4" t="str">
        <f t="shared" si="4"/>
        <v>，2204751</v>
      </c>
      <c r="I66" s="4" t="str">
        <f>VLOOKUP(A66,HOP!A:T,20,0)</f>
        <v>直连</v>
      </c>
    </row>
    <row r="67" s="4" customFormat="1" hidden="1" spans="1:9">
      <c r="A67" s="4">
        <v>15888810898</v>
      </c>
      <c r="B67" s="5">
        <v>44399</v>
      </c>
      <c r="C67" s="5">
        <v>44404</v>
      </c>
      <c r="D67" s="4">
        <v>6250</v>
      </c>
      <c r="E67" s="4" t="str">
        <f>VLOOKUP(A67,HOP!A:L,12,0)</f>
        <v>6250.00</v>
      </c>
      <c r="F67" s="4" t="str">
        <f>VLOOKUP(A67,HOP!A:C,3,0)</f>
        <v>2204790</v>
      </c>
      <c r="G67" s="4">
        <f t="shared" si="3"/>
        <v>0</v>
      </c>
      <c r="H67" s="4" t="str">
        <f t="shared" si="4"/>
        <v>，2204790</v>
      </c>
      <c r="I67" s="4" t="str">
        <f>VLOOKUP(A67,HOP!A:T,20,0)</f>
        <v>直连</v>
      </c>
    </row>
    <row r="68" s="4" customFormat="1" hidden="1" spans="1:9">
      <c r="A68" s="4">
        <v>15894951868</v>
      </c>
      <c r="B68" s="5">
        <v>44402</v>
      </c>
      <c r="C68" s="5">
        <v>44403</v>
      </c>
      <c r="D68" s="4">
        <v>1571</v>
      </c>
      <c r="E68" s="4" t="str">
        <f>VLOOKUP(A68,HOP!A:L,12,0)</f>
        <v>1571.00</v>
      </c>
      <c r="F68" s="4" t="str">
        <f>VLOOKUP(A68,HOP!A:C,3,0)</f>
        <v>2205200</v>
      </c>
      <c r="G68" s="4">
        <f t="shared" si="3"/>
        <v>0</v>
      </c>
      <c r="H68" s="4" t="str">
        <f t="shared" si="4"/>
        <v>，2205200</v>
      </c>
      <c r="I68" s="4" t="str">
        <f>VLOOKUP(A68,HOP!A:T,20,0)</f>
        <v>直连</v>
      </c>
    </row>
    <row r="69" s="4" customFormat="1" hidden="1" spans="1:9">
      <c r="A69" s="4">
        <v>15897234344</v>
      </c>
      <c r="B69" s="5">
        <v>44402</v>
      </c>
      <c r="C69" s="5">
        <v>44403</v>
      </c>
      <c r="D69" s="4">
        <v>1198</v>
      </c>
      <c r="E69" s="4" t="str">
        <f>VLOOKUP(A69,HOP!A:L,12,0)</f>
        <v>1198.00</v>
      </c>
      <c r="F69" s="4" t="str">
        <f>VLOOKUP(A69,HOP!A:C,3,0)</f>
        <v>2205595</v>
      </c>
      <c r="G69" s="4">
        <f t="shared" si="3"/>
        <v>0</v>
      </c>
      <c r="H69" s="4" t="str">
        <f t="shared" si="4"/>
        <v>，2205595</v>
      </c>
      <c r="I69" s="4" t="str">
        <f>VLOOKUP(A69,HOP!A:T,20,0)</f>
        <v>直连</v>
      </c>
    </row>
    <row r="70" s="4" customFormat="1" hidden="1" spans="1:9">
      <c r="A70" s="4">
        <v>15903582686</v>
      </c>
      <c r="B70" s="5">
        <v>44401</v>
      </c>
      <c r="C70" s="5">
        <v>44404</v>
      </c>
      <c r="D70" s="4">
        <v>2411</v>
      </c>
      <c r="E70" s="4" t="str">
        <f>VLOOKUP(A70,HOP!A:L,12,0)</f>
        <v>2411.00</v>
      </c>
      <c r="F70" s="4" t="str">
        <f>VLOOKUP(A70,HOP!A:C,3,0)</f>
        <v>2205925</v>
      </c>
      <c r="G70" s="4">
        <f t="shared" si="3"/>
        <v>0</v>
      </c>
      <c r="H70" s="4" t="str">
        <f t="shared" si="4"/>
        <v>，2205925</v>
      </c>
      <c r="I70" s="4" t="str">
        <f>VLOOKUP(A70,HOP!A:T,20,0)</f>
        <v>直连</v>
      </c>
    </row>
    <row r="71" s="4" customFormat="1" hidden="1" spans="1:9">
      <c r="A71" s="4">
        <v>15903597619</v>
      </c>
      <c r="B71" s="5">
        <v>44404</v>
      </c>
      <c r="C71" s="5">
        <v>44407</v>
      </c>
      <c r="D71" s="4">
        <v>6743</v>
      </c>
      <c r="E71" s="4" t="str">
        <f>VLOOKUP(A71,HOP!A:L,12,0)</f>
        <v>6743.00</v>
      </c>
      <c r="F71" s="4" t="str">
        <f>VLOOKUP(A71,HOP!A:C,3,0)</f>
        <v>2205930</v>
      </c>
      <c r="G71" s="4">
        <f t="shared" si="3"/>
        <v>0</v>
      </c>
      <c r="H71" s="4" t="str">
        <f t="shared" si="4"/>
        <v>，2205930</v>
      </c>
      <c r="I71" s="4" t="str">
        <f>VLOOKUP(A71,HOP!A:T,20,0)</f>
        <v>直连</v>
      </c>
    </row>
    <row r="72" s="4" customFormat="1" hidden="1" spans="1:9">
      <c r="A72" s="4">
        <v>15904037407</v>
      </c>
      <c r="B72" s="5">
        <v>44403</v>
      </c>
      <c r="C72" s="5">
        <v>44406</v>
      </c>
      <c r="D72" s="4">
        <v>2460</v>
      </c>
      <c r="E72" s="4" t="str">
        <f>VLOOKUP(A72,HOP!A:L,12,0)</f>
        <v>2460.00</v>
      </c>
      <c r="F72" s="4" t="str">
        <f>VLOOKUP(A72,HOP!A:C,3,0)</f>
        <v>2206003</v>
      </c>
      <c r="G72" s="4">
        <f t="shared" si="3"/>
        <v>0</v>
      </c>
      <c r="H72" s="4" t="str">
        <f t="shared" si="4"/>
        <v>，2206003</v>
      </c>
      <c r="I72" s="4" t="str">
        <f>VLOOKUP(A72,HOP!A:T,20,0)</f>
        <v>直连</v>
      </c>
    </row>
    <row r="73" s="4" customFormat="1" hidden="1" spans="1:9">
      <c r="A73" s="4">
        <v>15904849098</v>
      </c>
      <c r="B73" s="5">
        <v>44403</v>
      </c>
      <c r="C73" s="5">
        <v>44404</v>
      </c>
      <c r="D73" s="4">
        <v>533</v>
      </c>
      <c r="E73" s="4" t="str">
        <f>VLOOKUP(A73,HOP!A:L,12,0)</f>
        <v>533.00</v>
      </c>
      <c r="F73" s="4" t="str">
        <f>VLOOKUP(A73,HOP!A:C,3,0)</f>
        <v>2206140</v>
      </c>
      <c r="G73" s="4">
        <f t="shared" si="3"/>
        <v>0</v>
      </c>
      <c r="H73" s="4" t="str">
        <f t="shared" si="4"/>
        <v>，2206140</v>
      </c>
      <c r="I73" s="4" t="str">
        <f>VLOOKUP(A73,HOP!A:T,20,0)</f>
        <v>直连</v>
      </c>
    </row>
    <row r="74" s="4" customFormat="1" hidden="1" spans="1:9">
      <c r="A74" s="4">
        <v>15905107278</v>
      </c>
      <c r="B74" s="5">
        <v>44407</v>
      </c>
      <c r="C74" s="5">
        <v>44409</v>
      </c>
      <c r="D74" s="4">
        <v>1192</v>
      </c>
      <c r="E74" s="4" t="str">
        <f>VLOOKUP(A74,HOP!A:L,12,0)</f>
        <v>1192.00</v>
      </c>
      <c r="F74" s="4" t="str">
        <f>VLOOKUP(A74,HOP!A:C,3,0)</f>
        <v>2206174</v>
      </c>
      <c r="G74" s="4">
        <f t="shared" si="3"/>
        <v>0</v>
      </c>
      <c r="H74" s="4" t="str">
        <f t="shared" si="4"/>
        <v>，2206174</v>
      </c>
      <c r="I74" s="4" t="str">
        <f>VLOOKUP(A74,HOP!A:T,20,0)</f>
        <v>直连</v>
      </c>
    </row>
    <row r="75" s="4" customFormat="1" hidden="1" spans="1:9">
      <c r="A75" s="4">
        <v>15905129176</v>
      </c>
      <c r="B75" s="5">
        <v>44400</v>
      </c>
      <c r="C75" s="5">
        <v>44403</v>
      </c>
      <c r="D75" s="4">
        <v>3096</v>
      </c>
      <c r="E75" s="4" t="str">
        <f>VLOOKUP(A75,HOP!A:L,12,0)</f>
        <v>3096.00</v>
      </c>
      <c r="F75" s="4" t="str">
        <f>VLOOKUP(A75,HOP!A:C,3,0)</f>
        <v>2206180</v>
      </c>
      <c r="G75" s="4">
        <f t="shared" si="3"/>
        <v>0</v>
      </c>
      <c r="H75" s="4" t="str">
        <f t="shared" si="4"/>
        <v>，2206180</v>
      </c>
      <c r="I75" s="4" t="str">
        <f>VLOOKUP(A75,HOP!A:T,20,0)</f>
        <v>直连</v>
      </c>
    </row>
    <row r="76" s="4" customFormat="1" hidden="1" spans="1:9">
      <c r="A76" s="4">
        <v>15905763551</v>
      </c>
      <c r="B76" s="5">
        <v>44403</v>
      </c>
      <c r="C76" s="5">
        <v>44406</v>
      </c>
      <c r="D76" s="4">
        <v>2898</v>
      </c>
      <c r="E76" s="4" t="str">
        <f>VLOOKUP(A76,HOP!A:L,12,0)</f>
        <v>2898.00</v>
      </c>
      <c r="F76" s="4" t="str">
        <f>VLOOKUP(A76,HOP!A:C,3,0)</f>
        <v>2206303</v>
      </c>
      <c r="G76" s="4">
        <f t="shared" si="3"/>
        <v>0</v>
      </c>
      <c r="H76" s="4" t="str">
        <f t="shared" si="4"/>
        <v>，2206303</v>
      </c>
      <c r="I76" s="4" t="str">
        <f>VLOOKUP(A76,HOP!A:T,20,0)</f>
        <v>直连</v>
      </c>
    </row>
    <row r="77" s="4" customFormat="1" hidden="1" spans="1:9">
      <c r="A77" s="4">
        <v>15906381069</v>
      </c>
      <c r="B77" s="5">
        <v>44404</v>
      </c>
      <c r="C77" s="5">
        <v>44406</v>
      </c>
      <c r="D77" s="4">
        <v>574</v>
      </c>
      <c r="E77" s="4" t="str">
        <f>VLOOKUP(A77,HOP!A:L,12,0)</f>
        <v>574.00</v>
      </c>
      <c r="F77" s="4" t="str">
        <f>VLOOKUP(A77,HOP!A:C,3,0)</f>
        <v>2206401</v>
      </c>
      <c r="G77" s="4">
        <f t="shared" si="3"/>
        <v>0</v>
      </c>
      <c r="H77" s="4" t="str">
        <f t="shared" si="4"/>
        <v>，2206401</v>
      </c>
      <c r="I77" s="4" t="str">
        <f>VLOOKUP(A77,HOP!A:T,20,0)</f>
        <v>直连</v>
      </c>
    </row>
    <row r="78" s="4" customFormat="1" hidden="1" spans="1:9">
      <c r="A78" s="4">
        <v>15906748879</v>
      </c>
      <c r="B78" s="5">
        <v>44400</v>
      </c>
      <c r="C78" s="5">
        <v>44403</v>
      </c>
      <c r="D78" s="4">
        <v>1545</v>
      </c>
      <c r="E78" s="4" t="str">
        <f>VLOOKUP(A78,HOP!A:L,12,0)</f>
        <v>1545.00</v>
      </c>
      <c r="F78" s="4" t="str">
        <f>VLOOKUP(A78,HOP!A:C,3,0)</f>
        <v>2206473</v>
      </c>
      <c r="G78" s="4">
        <f t="shared" si="3"/>
        <v>0</v>
      </c>
      <c r="H78" s="4" t="str">
        <f t="shared" si="4"/>
        <v>，2206473</v>
      </c>
      <c r="I78" s="4" t="str">
        <f>VLOOKUP(A78,HOP!A:T,20,0)</f>
        <v>直连</v>
      </c>
    </row>
    <row r="79" s="4" customFormat="1" hidden="1" spans="1:9">
      <c r="A79" s="4">
        <v>15906757810</v>
      </c>
      <c r="B79" s="5">
        <v>44400</v>
      </c>
      <c r="C79" s="5">
        <v>44403</v>
      </c>
      <c r="D79" s="4">
        <v>5441</v>
      </c>
      <c r="E79" s="4" t="str">
        <f>VLOOKUP(A79,HOP!A:L,12,0)</f>
        <v>5441.00</v>
      </c>
      <c r="F79" s="4" t="str">
        <f>VLOOKUP(A79,HOP!A:C,3,0)</f>
        <v>2206480</v>
      </c>
      <c r="G79" s="4">
        <f t="shared" si="3"/>
        <v>0</v>
      </c>
      <c r="H79" s="4" t="str">
        <f t="shared" si="4"/>
        <v>，2206480</v>
      </c>
      <c r="I79" s="4" t="str">
        <f>VLOOKUP(A79,HOP!A:T,20,0)</f>
        <v>直连</v>
      </c>
    </row>
    <row r="80" s="4" customFormat="1" hidden="1" spans="1:9">
      <c r="A80" s="4">
        <v>15910079485</v>
      </c>
      <c r="B80" s="5">
        <v>44402</v>
      </c>
      <c r="C80" s="5">
        <v>44403</v>
      </c>
      <c r="D80" s="4">
        <v>555</v>
      </c>
      <c r="E80" s="4" t="str">
        <f>VLOOKUP(A80,HOP!A:L,12,0)</f>
        <v>555.00</v>
      </c>
      <c r="F80" s="4" t="str">
        <f>VLOOKUP(A80,HOP!A:C,3,0)</f>
        <v>2206653</v>
      </c>
      <c r="G80" s="4">
        <f t="shared" si="3"/>
        <v>0</v>
      </c>
      <c r="H80" s="4" t="str">
        <f t="shared" si="4"/>
        <v>，2206653</v>
      </c>
      <c r="I80" s="4" t="str">
        <f>VLOOKUP(A80,HOP!A:T,20,0)</f>
        <v>直连</v>
      </c>
    </row>
    <row r="81" s="4" customFormat="1" hidden="1" spans="1:9">
      <c r="A81" s="4">
        <v>15912554327</v>
      </c>
      <c r="B81" s="5">
        <v>44404</v>
      </c>
      <c r="C81" s="5">
        <v>44405</v>
      </c>
      <c r="D81" s="4">
        <v>2108</v>
      </c>
      <c r="E81" s="4" t="str">
        <f>VLOOKUP(A81,HOP!A:L,12,0)</f>
        <v>2108.00</v>
      </c>
      <c r="F81" s="4" t="str">
        <f>VLOOKUP(A81,HOP!A:C,3,0)</f>
        <v>2206998</v>
      </c>
      <c r="G81" s="4">
        <f t="shared" si="3"/>
        <v>0</v>
      </c>
      <c r="H81" s="4" t="str">
        <f t="shared" si="4"/>
        <v>，2206998</v>
      </c>
      <c r="I81" s="4" t="str">
        <f>VLOOKUP(A81,HOP!A:T,20,0)</f>
        <v>直连</v>
      </c>
    </row>
    <row r="82" s="4" customFormat="1" hidden="1" spans="1:9">
      <c r="A82" s="4">
        <v>15912648291</v>
      </c>
      <c r="B82" s="5">
        <v>44402</v>
      </c>
      <c r="C82" s="5">
        <v>44403</v>
      </c>
      <c r="D82" s="4">
        <v>296</v>
      </c>
      <c r="E82" s="4" t="str">
        <f>VLOOKUP(A82,HOP!A:L,12,0)</f>
        <v>296.00</v>
      </c>
      <c r="F82" s="4" t="str">
        <f>VLOOKUP(A82,HOP!A:C,3,0)</f>
        <v>2207021</v>
      </c>
      <c r="G82" s="4">
        <f t="shared" si="3"/>
        <v>0</v>
      </c>
      <c r="H82" s="4" t="str">
        <f t="shared" si="4"/>
        <v>，2207021</v>
      </c>
      <c r="I82" s="4" t="str">
        <f>VLOOKUP(A82,HOP!A:T,20,0)</f>
        <v>直连</v>
      </c>
    </row>
    <row r="83" s="4" customFormat="1" hidden="1" spans="1:9">
      <c r="A83" s="4">
        <v>15912648543</v>
      </c>
      <c r="B83" s="5">
        <v>44403</v>
      </c>
      <c r="C83" s="5">
        <v>44404</v>
      </c>
      <c r="D83" s="4">
        <v>440</v>
      </c>
      <c r="E83" s="4" t="str">
        <f>VLOOKUP(A83,HOP!A:L,12,0)</f>
        <v>440.00</v>
      </c>
      <c r="F83" s="4" t="str">
        <f>VLOOKUP(A83,HOP!A:C,3,0)</f>
        <v>2207022</v>
      </c>
      <c r="G83" s="4">
        <f t="shared" si="3"/>
        <v>0</v>
      </c>
      <c r="H83" s="4" t="str">
        <f t="shared" si="4"/>
        <v>，2207022</v>
      </c>
      <c r="I83" s="4" t="str">
        <f>VLOOKUP(A83,HOP!A:T,20,0)</f>
        <v>直连</v>
      </c>
    </row>
    <row r="84" s="4" customFormat="1" hidden="1" spans="1:9">
      <c r="A84" s="4">
        <v>15912874871</v>
      </c>
      <c r="B84" s="5">
        <v>44401</v>
      </c>
      <c r="C84" s="5">
        <v>44403</v>
      </c>
      <c r="D84" s="4">
        <v>146</v>
      </c>
      <c r="E84" s="4" t="str">
        <f>VLOOKUP(A84,HOP!A:L,12,0)</f>
        <v>146.00</v>
      </c>
      <c r="F84" s="4" t="str">
        <f>VLOOKUP(A84,HOP!A:C,3,0)</f>
        <v>2207069</v>
      </c>
      <c r="G84" s="4">
        <f t="shared" si="3"/>
        <v>0</v>
      </c>
      <c r="H84" s="4" t="str">
        <f t="shared" si="4"/>
        <v>，2207069</v>
      </c>
      <c r="I84" s="4" t="str">
        <f>VLOOKUP(A84,HOP!A:T,20,0)</f>
        <v>直连</v>
      </c>
    </row>
    <row r="85" s="4" customFormat="1" hidden="1" spans="1:9">
      <c r="A85" s="4">
        <v>15912905201</v>
      </c>
      <c r="B85" s="5">
        <v>44401</v>
      </c>
      <c r="C85" s="5">
        <v>44404</v>
      </c>
      <c r="D85" s="4">
        <v>3050</v>
      </c>
      <c r="E85" s="4" t="str">
        <f>VLOOKUP(A85,HOP!A:L,12,0)</f>
        <v>3050.00</v>
      </c>
      <c r="F85" s="4" t="str">
        <f>VLOOKUP(A85,HOP!A:C,3,0)</f>
        <v>2207078</v>
      </c>
      <c r="G85" s="4">
        <f t="shared" si="3"/>
        <v>0</v>
      </c>
      <c r="H85" s="4" t="str">
        <f t="shared" si="4"/>
        <v>，2207078</v>
      </c>
      <c r="I85" s="4" t="str">
        <f>VLOOKUP(A85,HOP!A:T,20,0)</f>
        <v>直连</v>
      </c>
    </row>
    <row r="86" s="4" customFormat="1" hidden="1" spans="1:9">
      <c r="A86" s="4">
        <v>15913266936</v>
      </c>
      <c r="B86" s="5">
        <v>44402</v>
      </c>
      <c r="C86" s="5">
        <v>44403</v>
      </c>
      <c r="D86" s="4">
        <v>629</v>
      </c>
      <c r="E86" s="4" t="str">
        <f>VLOOKUP(A86,HOP!A:L,12,0)</f>
        <v>629.00</v>
      </c>
      <c r="F86" s="4" t="str">
        <f>VLOOKUP(A86,HOP!A:C,3,0)</f>
        <v>2207168</v>
      </c>
      <c r="G86" s="4">
        <f t="shared" si="3"/>
        <v>0</v>
      </c>
      <c r="H86" s="4" t="str">
        <f t="shared" si="4"/>
        <v>，2207168</v>
      </c>
      <c r="I86" s="4" t="str">
        <f>VLOOKUP(A86,HOP!A:T,20,0)</f>
        <v>直连</v>
      </c>
    </row>
    <row r="87" s="4" customFormat="1" hidden="1" spans="1:9">
      <c r="A87" s="4">
        <v>15913819137</v>
      </c>
      <c r="B87" s="5">
        <v>44402</v>
      </c>
      <c r="C87" s="5">
        <v>44408</v>
      </c>
      <c r="D87" s="4">
        <v>3860</v>
      </c>
      <c r="E87" s="4" t="str">
        <f>VLOOKUP(A87,HOP!A:L,12,0)</f>
        <v>3860.00</v>
      </c>
      <c r="F87" s="4" t="str">
        <f>VLOOKUP(A87,HOP!A:C,3,0)</f>
        <v>2207255</v>
      </c>
      <c r="G87" s="4">
        <f t="shared" si="3"/>
        <v>0</v>
      </c>
      <c r="H87" s="4" t="str">
        <f t="shared" si="4"/>
        <v>，2207255</v>
      </c>
      <c r="I87" s="4" t="str">
        <f>VLOOKUP(A87,HOP!A:T,20,0)</f>
        <v>直连</v>
      </c>
    </row>
    <row r="88" s="4" customFormat="1" hidden="1" spans="1:9">
      <c r="A88" s="4">
        <v>15913831916</v>
      </c>
      <c r="B88" s="5">
        <v>44402</v>
      </c>
      <c r="C88" s="5">
        <v>44403</v>
      </c>
      <c r="D88" s="4">
        <v>576</v>
      </c>
      <c r="E88" s="4" t="str">
        <f>VLOOKUP(A88,HOP!A:L,12,0)</f>
        <v>576.00</v>
      </c>
      <c r="F88" s="4" t="str">
        <f>VLOOKUP(A88,HOP!A:C,3,0)</f>
        <v>2207256</v>
      </c>
      <c r="G88" s="4">
        <f t="shared" si="3"/>
        <v>0</v>
      </c>
      <c r="H88" s="4" t="str">
        <f t="shared" si="4"/>
        <v>，2207256</v>
      </c>
      <c r="I88" s="4" t="str">
        <f>VLOOKUP(A88,HOP!A:T,20,0)</f>
        <v>直连</v>
      </c>
    </row>
    <row r="89" s="4" customFormat="1" hidden="1" spans="1:9">
      <c r="A89" s="4">
        <v>15913843640</v>
      </c>
      <c r="B89" s="5">
        <v>44402</v>
      </c>
      <c r="C89" s="5">
        <v>44403</v>
      </c>
      <c r="D89" s="4">
        <v>186</v>
      </c>
      <c r="E89" s="4" t="str">
        <f>VLOOKUP(A89,HOP!A:L,12,0)</f>
        <v>186.00</v>
      </c>
      <c r="F89" s="4" t="str">
        <f>VLOOKUP(A89,HOP!A:C,3,0)</f>
        <v>2207257</v>
      </c>
      <c r="G89" s="4">
        <f t="shared" si="3"/>
        <v>0</v>
      </c>
      <c r="H89" s="4" t="str">
        <f t="shared" si="4"/>
        <v>，2207257</v>
      </c>
      <c r="I89" s="4" t="str">
        <f>VLOOKUP(A89,HOP!A:T,20,0)</f>
        <v>直连</v>
      </c>
    </row>
    <row r="90" s="4" customFormat="1" hidden="1" spans="1:9">
      <c r="A90" s="4">
        <v>15919913095</v>
      </c>
      <c r="B90" s="5">
        <v>44402</v>
      </c>
      <c r="C90" s="5">
        <v>44403</v>
      </c>
      <c r="D90" s="4">
        <v>360</v>
      </c>
      <c r="E90" s="4" t="str">
        <f>VLOOKUP(A90,HOP!A:L,12,0)</f>
        <v>360.00</v>
      </c>
      <c r="F90" s="4" t="str">
        <f>VLOOKUP(A90,HOP!A:C,3,0)</f>
        <v>2207650</v>
      </c>
      <c r="G90" s="4">
        <f t="shared" si="3"/>
        <v>0</v>
      </c>
      <c r="H90" s="4" t="str">
        <f t="shared" si="4"/>
        <v>，2207650</v>
      </c>
      <c r="I90" s="4" t="str">
        <f>VLOOKUP(A90,HOP!A:T,20,0)</f>
        <v>直连</v>
      </c>
    </row>
    <row r="91" s="4" customFormat="1" hidden="1" spans="1:9">
      <c r="A91" s="4">
        <v>15921239531</v>
      </c>
      <c r="B91" s="5">
        <v>44402</v>
      </c>
      <c r="C91" s="5">
        <v>44409</v>
      </c>
      <c r="D91" s="4">
        <v>6364</v>
      </c>
      <c r="E91" s="4" t="str">
        <f>VLOOKUP(A91,HOP!A:L,12,0)</f>
        <v>6364.00</v>
      </c>
      <c r="F91" s="4" t="str">
        <f>VLOOKUP(A91,HOP!A:C,3,0)</f>
        <v>2207856</v>
      </c>
      <c r="G91" s="4">
        <f t="shared" si="3"/>
        <v>0</v>
      </c>
      <c r="H91" s="4" t="str">
        <f t="shared" si="4"/>
        <v>，2207856</v>
      </c>
      <c r="I91" s="4" t="str">
        <f>VLOOKUP(A91,HOP!A:T,20,0)</f>
        <v>直连</v>
      </c>
    </row>
    <row r="92" s="4" customFormat="1" hidden="1" spans="1:9">
      <c r="A92" s="4">
        <v>15921919360</v>
      </c>
      <c r="B92" s="5">
        <v>44402</v>
      </c>
      <c r="C92" s="5">
        <v>44406</v>
      </c>
      <c r="D92" s="4">
        <v>5488</v>
      </c>
      <c r="E92" s="4" t="str">
        <f>VLOOKUP(A92,HOP!A:L,12,0)</f>
        <v>5488.00</v>
      </c>
      <c r="F92" s="4" t="str">
        <f>VLOOKUP(A92,HOP!A:C,3,0)</f>
        <v>2207963</v>
      </c>
      <c r="G92" s="4">
        <f t="shared" si="3"/>
        <v>0</v>
      </c>
      <c r="H92" s="4" t="str">
        <f t="shared" si="4"/>
        <v>，2207963</v>
      </c>
      <c r="I92" s="4" t="str">
        <f>VLOOKUP(A92,HOP!A:T,20,0)</f>
        <v>直连</v>
      </c>
    </row>
    <row r="93" s="4" customFormat="1" hidden="1" spans="1:9">
      <c r="A93" s="4">
        <v>15922334878</v>
      </c>
      <c r="B93" s="5">
        <v>44407</v>
      </c>
      <c r="C93" s="5">
        <v>44409</v>
      </c>
      <c r="D93" s="4">
        <v>686</v>
      </c>
      <c r="E93" s="4" t="str">
        <f>VLOOKUP(A93,HOP!A:L,12,0)</f>
        <v>686.00</v>
      </c>
      <c r="F93" s="4" t="str">
        <f>VLOOKUP(A93,HOP!A:C,3,0)</f>
        <v>2208023</v>
      </c>
      <c r="G93" s="4">
        <f t="shared" si="3"/>
        <v>0</v>
      </c>
      <c r="H93" s="4" t="str">
        <f t="shared" si="4"/>
        <v>，2208023</v>
      </c>
      <c r="I93" s="4" t="str">
        <f>VLOOKUP(A93,HOP!A:T,20,0)</f>
        <v>直连</v>
      </c>
    </row>
    <row r="94" s="4" customFormat="1" hidden="1" spans="1:9">
      <c r="A94" s="4">
        <v>15922426549</v>
      </c>
      <c r="B94" s="5">
        <v>44402</v>
      </c>
      <c r="C94" s="5">
        <v>44403</v>
      </c>
      <c r="D94" s="4">
        <v>675</v>
      </c>
      <c r="E94" s="4" t="str">
        <f>VLOOKUP(A94,HOP!A:L,12,0)</f>
        <v>675.00</v>
      </c>
      <c r="F94" s="4" t="str">
        <f>VLOOKUP(A94,HOP!A:C,3,0)</f>
        <v>2208039</v>
      </c>
      <c r="G94" s="4">
        <f t="shared" si="3"/>
        <v>0</v>
      </c>
      <c r="H94" s="4" t="str">
        <f t="shared" si="4"/>
        <v>，2208039</v>
      </c>
      <c r="I94" s="4" t="str">
        <f>VLOOKUP(A94,HOP!A:T,20,0)</f>
        <v>直连</v>
      </c>
    </row>
    <row r="95" s="4" customFormat="1" hidden="1" spans="1:9">
      <c r="A95" s="4">
        <v>15922468810</v>
      </c>
      <c r="B95" s="5">
        <v>44402</v>
      </c>
      <c r="C95" s="5">
        <v>44403</v>
      </c>
      <c r="D95" s="4">
        <v>441</v>
      </c>
      <c r="E95" s="4" t="str">
        <f>VLOOKUP(A95,HOP!A:L,12,0)</f>
        <v>441.00</v>
      </c>
      <c r="F95" s="4" t="str">
        <f>VLOOKUP(A95,HOP!A:C,3,0)</f>
        <v>2208051</v>
      </c>
      <c r="G95" s="4">
        <f t="shared" si="3"/>
        <v>0</v>
      </c>
      <c r="H95" s="4" t="str">
        <f t="shared" si="4"/>
        <v>，2208051</v>
      </c>
      <c r="I95" s="4" t="str">
        <f>VLOOKUP(A95,HOP!A:T,20,0)</f>
        <v>直连</v>
      </c>
    </row>
    <row r="96" s="4" customFormat="1" hidden="1" spans="1:9">
      <c r="A96" s="4">
        <v>15926649404</v>
      </c>
      <c r="B96" s="5">
        <v>44402</v>
      </c>
      <c r="C96" s="5">
        <v>44403</v>
      </c>
      <c r="D96" s="4">
        <v>1600</v>
      </c>
      <c r="E96" s="4" t="str">
        <f>VLOOKUP(A96,HOP!A:L,12,0)</f>
        <v>1600.00</v>
      </c>
      <c r="F96" s="4" t="str">
        <f>VLOOKUP(A96,HOP!A:C,3,0)</f>
        <v>2208195</v>
      </c>
      <c r="G96" s="4">
        <f t="shared" si="3"/>
        <v>0</v>
      </c>
      <c r="H96" s="4" t="str">
        <f>$H$1&amp;F96</f>
        <v>，2208195</v>
      </c>
      <c r="I96" s="4" t="str">
        <f>VLOOKUP(A96,HOP!A:T,20,0)</f>
        <v>直连</v>
      </c>
    </row>
    <row r="97" s="4" customFormat="1" hidden="1" spans="1:9">
      <c r="A97" s="4">
        <v>15926758864</v>
      </c>
      <c r="B97" s="5">
        <v>44402</v>
      </c>
      <c r="C97" s="5">
        <v>44403</v>
      </c>
      <c r="D97" s="4">
        <v>0</v>
      </c>
      <c r="E97" s="4" t="str">
        <f>VLOOKUP(A97,HOP!A:L,12,0)</f>
        <v>0.00</v>
      </c>
      <c r="F97" s="4" t="str">
        <f>VLOOKUP(A97,HOP!A:C,3,0)</f>
        <v>2208196</v>
      </c>
      <c r="G97" s="4">
        <f t="shared" si="3"/>
        <v>0</v>
      </c>
      <c r="H97" s="4" t="str">
        <f>$H$1&amp;F97</f>
        <v>，2208196</v>
      </c>
      <c r="I97" s="4" t="str">
        <f>VLOOKUP(A97,HOP!A:T,20,0)</f>
        <v>直连</v>
      </c>
    </row>
    <row r="98" s="4" customFormat="1" hidden="1" spans="1:9">
      <c r="A98" s="4">
        <v>15926984346</v>
      </c>
      <c r="B98" s="5">
        <v>44403</v>
      </c>
      <c r="C98" s="5">
        <v>44404</v>
      </c>
      <c r="D98" s="4">
        <v>335</v>
      </c>
      <c r="E98" s="4" t="str">
        <f>VLOOKUP(A98,HOP!A:L,12,0)</f>
        <v>335.00</v>
      </c>
      <c r="F98" s="4" t="str">
        <f>VLOOKUP(A98,HOP!A:C,3,0)</f>
        <v>2208209</v>
      </c>
      <c r="G98" s="4">
        <f t="shared" si="3"/>
        <v>0</v>
      </c>
      <c r="H98" s="4" t="str">
        <f>$H$1&amp;F98</f>
        <v>，2208209</v>
      </c>
      <c r="I98" s="4" t="str">
        <f>VLOOKUP(A98,HOP!A:T,20,0)</f>
        <v>直连</v>
      </c>
    </row>
    <row r="99" s="4" customFormat="1" hidden="1" spans="1:9">
      <c r="A99" s="4">
        <v>15927111894</v>
      </c>
      <c r="B99" s="5">
        <v>44402</v>
      </c>
      <c r="C99" s="5">
        <v>44403</v>
      </c>
      <c r="D99" s="4">
        <v>294</v>
      </c>
      <c r="E99" s="4" t="str">
        <f>VLOOKUP(A99,HOP!A:L,12,0)</f>
        <v>294.00</v>
      </c>
      <c r="F99" s="4" t="str">
        <f>VLOOKUP(A99,HOP!A:C,3,0)</f>
        <v>2208220</v>
      </c>
      <c r="G99" s="4">
        <f t="shared" si="3"/>
        <v>0</v>
      </c>
      <c r="H99" s="4" t="str">
        <f>$H$1&amp;F99</f>
        <v>，2208220</v>
      </c>
      <c r="I99" s="4" t="str">
        <f>VLOOKUP(A99,HOP!A:T,20,0)</f>
        <v>直连</v>
      </c>
    </row>
    <row r="100" s="4" customFormat="1" hidden="1" spans="1:9">
      <c r="A100" s="4">
        <v>15927377597</v>
      </c>
      <c r="B100" s="5">
        <v>44405</v>
      </c>
      <c r="C100" s="5">
        <v>44406</v>
      </c>
      <c r="D100" s="4">
        <v>522</v>
      </c>
      <c r="E100" s="4" t="str">
        <f>VLOOKUP(A100,HOP!A:L,12,0)</f>
        <v>522.00</v>
      </c>
      <c r="F100" s="4" t="str">
        <f>VLOOKUP(A100,HOP!A:C,3,0)</f>
        <v>2208237</v>
      </c>
      <c r="G100" s="4">
        <f t="shared" si="3"/>
        <v>0</v>
      </c>
      <c r="H100" s="4" t="str">
        <f>$H$1&amp;F100</f>
        <v>，2208237</v>
      </c>
      <c r="I100" s="4" t="str">
        <f>VLOOKUP(A100,HOP!A:T,20,0)</f>
        <v>直连</v>
      </c>
    </row>
    <row r="101" s="4" customFormat="1" hidden="1" spans="1:9">
      <c r="A101" s="4">
        <v>15927832341</v>
      </c>
      <c r="B101" s="5">
        <v>44402</v>
      </c>
      <c r="C101" s="5">
        <v>44403</v>
      </c>
      <c r="D101" s="4">
        <v>578</v>
      </c>
      <c r="E101" s="4" t="str">
        <f>VLOOKUP(A101,HOP!A:L,12,0)</f>
        <v>578.00</v>
      </c>
      <c r="F101" s="4" t="str">
        <f>VLOOKUP(A101,HOP!A:C,3,0)</f>
        <v>2208282</v>
      </c>
      <c r="G101" s="4">
        <f t="shared" si="3"/>
        <v>0</v>
      </c>
      <c r="H101" s="4" t="str">
        <f>$H$1&amp;F101</f>
        <v>，2208282</v>
      </c>
      <c r="I101" s="4" t="str">
        <f>VLOOKUP(A101,HOP!A:T,20,0)</f>
        <v>直连</v>
      </c>
    </row>
    <row r="102" s="4" customFormat="1" hidden="1" spans="1:9">
      <c r="A102" s="4">
        <v>15928720604</v>
      </c>
      <c r="B102" s="5">
        <v>44404</v>
      </c>
      <c r="C102" s="5">
        <v>44407</v>
      </c>
      <c r="D102" s="4">
        <v>6270</v>
      </c>
      <c r="E102" s="4" t="str">
        <f>VLOOKUP(A102,HOP!A:L,12,0)</f>
        <v>6270.00</v>
      </c>
      <c r="F102" s="4" t="str">
        <f>VLOOKUP(A102,HOP!A:C,3,0)</f>
        <v>2208386</v>
      </c>
      <c r="G102" s="4">
        <f t="shared" si="3"/>
        <v>0</v>
      </c>
      <c r="H102" s="4" t="str">
        <f>$H$1&amp;F102</f>
        <v>，2208386</v>
      </c>
      <c r="I102" s="4" t="str">
        <f>VLOOKUP(A102,HOP!A:T,20,0)</f>
        <v>直连</v>
      </c>
    </row>
    <row r="103" s="4" customFormat="1" hidden="1" spans="1:9">
      <c r="A103" s="4">
        <v>15928785403</v>
      </c>
      <c r="B103" s="5">
        <v>44402</v>
      </c>
      <c r="C103" s="5">
        <v>44407</v>
      </c>
      <c r="D103" s="4">
        <v>1475</v>
      </c>
      <c r="E103" s="4" t="str">
        <f>VLOOKUP(A103,HOP!A:L,12,0)</f>
        <v>1475.00</v>
      </c>
      <c r="F103" s="4" t="str">
        <f>VLOOKUP(A103,HOP!A:C,3,0)</f>
        <v>2208394</v>
      </c>
      <c r="G103" s="4">
        <f t="shared" si="3"/>
        <v>0</v>
      </c>
      <c r="H103" s="4" t="str">
        <f>$H$1&amp;F103</f>
        <v>，2208394</v>
      </c>
      <c r="I103" s="4" t="str">
        <f>VLOOKUP(A103,HOP!A:T,20,0)</f>
        <v>直连</v>
      </c>
    </row>
    <row r="104" s="4" customFormat="1" hidden="1" spans="1:9">
      <c r="A104" s="4">
        <v>15928920919</v>
      </c>
      <c r="B104" s="5">
        <v>44402</v>
      </c>
      <c r="C104" s="5">
        <v>44403</v>
      </c>
      <c r="D104" s="4">
        <v>206</v>
      </c>
      <c r="E104" s="4" t="str">
        <f>VLOOKUP(A104,HOP!A:L,12,0)</f>
        <v>206.00</v>
      </c>
      <c r="F104" s="4" t="str">
        <f>VLOOKUP(A104,HOP!A:C,3,0)</f>
        <v>2208420</v>
      </c>
      <c r="G104" s="4">
        <f t="shared" si="3"/>
        <v>0</v>
      </c>
      <c r="H104" s="4" t="str">
        <f>$H$1&amp;F104</f>
        <v>，2208420</v>
      </c>
      <c r="I104" s="4" t="str">
        <f>VLOOKUP(A104,HOP!A:T,20,0)</f>
        <v>直连</v>
      </c>
    </row>
    <row r="105" s="4" customFormat="1" hidden="1" spans="1:9">
      <c r="A105" s="4">
        <v>15929382518</v>
      </c>
      <c r="B105" s="5">
        <v>44402</v>
      </c>
      <c r="C105" s="5">
        <v>44403</v>
      </c>
      <c r="D105" s="4">
        <v>253</v>
      </c>
      <c r="E105" s="4" t="str">
        <f>VLOOKUP(A105,HOP!A:L,12,0)</f>
        <v>253.00</v>
      </c>
      <c r="F105" s="4" t="str">
        <f>VLOOKUP(A105,HOP!A:C,3,0)</f>
        <v>2208473</v>
      </c>
      <c r="G105" s="4">
        <f t="shared" si="3"/>
        <v>0</v>
      </c>
      <c r="H105" s="4" t="str">
        <f>$H$1&amp;F105</f>
        <v>，2208473</v>
      </c>
      <c r="I105" s="4" t="str">
        <f>VLOOKUP(A105,HOP!A:T,20,0)</f>
        <v>直连</v>
      </c>
    </row>
    <row r="106" s="4" customFormat="1" hidden="1" spans="1:9">
      <c r="A106" s="4">
        <v>15929959594</v>
      </c>
      <c r="B106" s="5">
        <v>44402</v>
      </c>
      <c r="C106" s="5">
        <v>44403</v>
      </c>
      <c r="D106" s="4">
        <v>400</v>
      </c>
      <c r="E106" s="4" t="str">
        <f>VLOOKUP(A106,HOP!A:L,12,0)</f>
        <v>400.00</v>
      </c>
      <c r="F106" s="4" t="str">
        <f>VLOOKUP(A106,HOP!A:C,3,0)</f>
        <v>2208550</v>
      </c>
      <c r="G106" s="4">
        <f t="shared" si="3"/>
        <v>0</v>
      </c>
      <c r="H106" s="4" t="str">
        <f>$H$1&amp;F106</f>
        <v>，2208550</v>
      </c>
      <c r="I106" s="4" t="str">
        <f>VLOOKUP(A106,HOP!A:T,20,0)</f>
        <v>直连</v>
      </c>
    </row>
    <row r="107" s="4" customFormat="1" hidden="1" spans="1:9">
      <c r="A107" s="4">
        <v>15930333183</v>
      </c>
      <c r="B107" s="5">
        <v>44402</v>
      </c>
      <c r="C107" s="5">
        <v>44403</v>
      </c>
      <c r="D107" s="4">
        <v>638</v>
      </c>
      <c r="E107" s="4" t="str">
        <f>VLOOKUP(A107,HOP!A:L,12,0)</f>
        <v>638.00</v>
      </c>
      <c r="F107" s="4" t="str">
        <f>VLOOKUP(A107,HOP!A:C,3,0)</f>
        <v>2208616</v>
      </c>
      <c r="G107" s="4">
        <f t="shared" si="3"/>
        <v>0</v>
      </c>
      <c r="H107" s="4" t="str">
        <f>$H$1&amp;F107</f>
        <v>，2208616</v>
      </c>
      <c r="I107" s="4" t="str">
        <f>VLOOKUP(A107,HOP!A:T,20,0)</f>
        <v>直连</v>
      </c>
    </row>
    <row r="108" s="4" customFormat="1" hidden="1" spans="1:9">
      <c r="A108" s="4">
        <v>15930501826</v>
      </c>
      <c r="B108" s="5">
        <v>44402</v>
      </c>
      <c r="C108" s="5">
        <v>44403</v>
      </c>
      <c r="D108" s="4">
        <v>744</v>
      </c>
      <c r="E108" s="4" t="str">
        <f>VLOOKUP(A108,HOP!A:L,12,0)</f>
        <v>744.00</v>
      </c>
      <c r="F108" s="4" t="str">
        <f>VLOOKUP(A108,HOP!A:C,3,0)</f>
        <v>2208645</v>
      </c>
      <c r="G108" s="4">
        <f t="shared" si="3"/>
        <v>0</v>
      </c>
      <c r="H108" s="4" t="str">
        <f>$H$1&amp;F108</f>
        <v>，2208645</v>
      </c>
      <c r="I108" s="4" t="str">
        <f>VLOOKUP(A108,HOP!A:T,20,0)</f>
        <v>直连</v>
      </c>
    </row>
    <row r="109" s="4" customFormat="1" hidden="1" spans="1:9">
      <c r="A109" s="4">
        <v>15930685619</v>
      </c>
      <c r="B109" s="5">
        <v>44402</v>
      </c>
      <c r="C109" s="5">
        <v>44403</v>
      </c>
      <c r="D109" s="4">
        <v>294</v>
      </c>
      <c r="E109" s="4" t="str">
        <f>VLOOKUP(A109,HOP!A:L,12,0)</f>
        <v>294.00</v>
      </c>
      <c r="F109" s="4" t="str">
        <f>VLOOKUP(A109,HOP!A:C,3,0)</f>
        <v>2208683</v>
      </c>
      <c r="G109" s="4">
        <f t="shared" si="3"/>
        <v>0</v>
      </c>
      <c r="H109" s="4" t="str">
        <f>$H$1&amp;F109</f>
        <v>，2208683</v>
      </c>
      <c r="I109" s="4" t="str">
        <f>VLOOKUP(A109,HOP!A:T,20,0)</f>
        <v>直连</v>
      </c>
    </row>
    <row r="110" s="4" customFormat="1" hidden="1" spans="1:9">
      <c r="A110" s="4">
        <v>15930876129</v>
      </c>
      <c r="B110" s="5">
        <v>44402</v>
      </c>
      <c r="C110" s="5">
        <v>44403</v>
      </c>
      <c r="D110" s="4">
        <v>1139</v>
      </c>
      <c r="E110" s="4" t="str">
        <f>VLOOKUP(A110,HOP!A:L,12,0)</f>
        <v>1139.00</v>
      </c>
      <c r="F110" s="4" t="str">
        <f>VLOOKUP(A110,HOP!A:C,3,0)</f>
        <v>2208710</v>
      </c>
      <c r="G110" s="4">
        <f t="shared" si="3"/>
        <v>0</v>
      </c>
      <c r="H110" s="4" t="str">
        <f>$H$1&amp;F110</f>
        <v>，2208710</v>
      </c>
      <c r="I110" s="4" t="str">
        <f>VLOOKUP(A110,HOP!A:T,20,0)</f>
        <v>直连</v>
      </c>
    </row>
    <row r="111" s="4" customFormat="1" hidden="1" spans="1:9">
      <c r="A111" s="4">
        <v>15930887724</v>
      </c>
      <c r="B111" s="5">
        <v>44405</v>
      </c>
      <c r="C111" s="5">
        <v>44407</v>
      </c>
      <c r="D111" s="4">
        <v>1402</v>
      </c>
      <c r="E111" s="4" t="str">
        <f>VLOOKUP(A111,HOP!A:L,12,0)</f>
        <v>1402.00</v>
      </c>
      <c r="F111" s="4" t="str">
        <f>VLOOKUP(A111,HOP!A:C,3,0)</f>
        <v>2208712</v>
      </c>
      <c r="G111" s="4">
        <f t="shared" si="3"/>
        <v>0</v>
      </c>
      <c r="H111" s="4" t="str">
        <f>$H$1&amp;F111</f>
        <v>，2208712</v>
      </c>
      <c r="I111" s="4" t="str">
        <f>VLOOKUP(A111,HOP!A:T,20,0)</f>
        <v>直连</v>
      </c>
    </row>
    <row r="112" s="4" customFormat="1" hidden="1" spans="1:9">
      <c r="A112" s="4">
        <v>15930925297</v>
      </c>
      <c r="B112" s="5">
        <v>44402</v>
      </c>
      <c r="C112" s="5">
        <v>44403</v>
      </c>
      <c r="D112" s="4">
        <v>4854</v>
      </c>
      <c r="E112" s="4" t="str">
        <f>VLOOKUP(A112,HOP!A:L,12,0)</f>
        <v>4854.00</v>
      </c>
      <c r="F112" s="4" t="str">
        <f>VLOOKUP(A112,HOP!A:C,3,0)</f>
        <v>2208715</v>
      </c>
      <c r="G112" s="4">
        <f t="shared" si="3"/>
        <v>0</v>
      </c>
      <c r="H112" s="4" t="str">
        <f>$H$1&amp;F112</f>
        <v>，2208715</v>
      </c>
      <c r="I112" s="4" t="str">
        <f>VLOOKUP(A112,HOP!A:T,20,0)</f>
        <v>直连</v>
      </c>
    </row>
    <row r="113" s="4" customFormat="1" hidden="1" spans="1:9">
      <c r="A113" s="4">
        <v>15930954521</v>
      </c>
      <c r="B113" s="5">
        <v>44402</v>
      </c>
      <c r="C113" s="5">
        <v>44405</v>
      </c>
      <c r="D113" s="4">
        <v>951</v>
      </c>
      <c r="E113" s="4" t="str">
        <f>VLOOKUP(A113,HOP!A:L,12,0)</f>
        <v>951.00</v>
      </c>
      <c r="F113" s="4" t="str">
        <f>VLOOKUP(A113,HOP!A:C,3,0)</f>
        <v>2208720</v>
      </c>
      <c r="G113" s="4">
        <f t="shared" si="3"/>
        <v>0</v>
      </c>
      <c r="H113" s="4" t="str">
        <f>$H$1&amp;F113</f>
        <v>，2208720</v>
      </c>
      <c r="I113" s="4" t="str">
        <f>VLOOKUP(A113,HOP!A:T,20,0)</f>
        <v>直连</v>
      </c>
    </row>
    <row r="114" s="4" customFormat="1" hidden="1" spans="1:9">
      <c r="A114" s="4">
        <v>15931494262</v>
      </c>
      <c r="B114" s="5">
        <v>44405</v>
      </c>
      <c r="C114" s="5">
        <v>44406</v>
      </c>
      <c r="D114" s="4">
        <v>455</v>
      </c>
      <c r="E114" s="4" t="str">
        <f>VLOOKUP(A114,HOP!A:L,12,0)</f>
        <v>455.00</v>
      </c>
      <c r="F114" s="4" t="str">
        <f>VLOOKUP(A114,HOP!A:C,3,0)</f>
        <v>2208784</v>
      </c>
      <c r="G114" s="4">
        <f t="shared" si="3"/>
        <v>0</v>
      </c>
      <c r="H114" s="4" t="str">
        <f>$H$1&amp;F114</f>
        <v>，2208784</v>
      </c>
      <c r="I114" s="4" t="str">
        <f>VLOOKUP(A114,HOP!A:T,20,0)</f>
        <v>直连</v>
      </c>
    </row>
    <row r="115" s="4" customFormat="1" hidden="1" spans="1:9">
      <c r="A115" s="4">
        <v>15931533376</v>
      </c>
      <c r="B115" s="5">
        <v>44403</v>
      </c>
      <c r="C115" s="5">
        <v>44404</v>
      </c>
      <c r="D115" s="4">
        <v>372</v>
      </c>
      <c r="E115" s="4" t="str">
        <f>VLOOKUP(A115,HOP!A:L,12,0)</f>
        <v>372.00</v>
      </c>
      <c r="F115" s="4" t="str">
        <f>VLOOKUP(A115,HOP!A:C,3,0)</f>
        <v>2208789</v>
      </c>
      <c r="G115" s="4">
        <f t="shared" si="3"/>
        <v>0</v>
      </c>
      <c r="H115" s="4" t="str">
        <f>$H$1&amp;F115</f>
        <v>，2208789</v>
      </c>
      <c r="I115" s="4" t="str">
        <f>VLOOKUP(A115,HOP!A:T,20,0)</f>
        <v>直连</v>
      </c>
    </row>
    <row r="116" s="4" customFormat="1" hidden="1" spans="1:9">
      <c r="A116" s="4">
        <v>15931542012</v>
      </c>
      <c r="B116" s="5">
        <v>44403</v>
      </c>
      <c r="C116" s="5">
        <v>44408</v>
      </c>
      <c r="D116" s="4">
        <v>4067</v>
      </c>
      <c r="E116" s="4" t="str">
        <f>VLOOKUP(A116,HOP!A:L,12,0)</f>
        <v>4067.00</v>
      </c>
      <c r="F116" s="4" t="str">
        <f>VLOOKUP(A116,HOP!A:C,3,0)</f>
        <v>2208790</v>
      </c>
      <c r="G116" s="4">
        <f t="shared" si="3"/>
        <v>0</v>
      </c>
      <c r="H116" s="4" t="str">
        <f>$H$1&amp;F116</f>
        <v>，2208790</v>
      </c>
      <c r="I116" s="4" t="str">
        <f>VLOOKUP(A116,HOP!A:T,20,0)</f>
        <v>直连</v>
      </c>
    </row>
    <row r="117" s="4" customFormat="1" hidden="1" spans="1:9">
      <c r="A117" s="4">
        <v>15931557973</v>
      </c>
      <c r="B117" s="5">
        <v>44403</v>
      </c>
      <c r="C117" s="5">
        <v>44405</v>
      </c>
      <c r="D117" s="4">
        <v>2668</v>
      </c>
      <c r="E117" s="4" t="str">
        <f>VLOOKUP(A117,HOP!A:L,12,0)</f>
        <v>2668.00</v>
      </c>
      <c r="F117" s="4" t="str">
        <f>VLOOKUP(A117,HOP!A:C,3,0)</f>
        <v>2208793</v>
      </c>
      <c r="G117" s="4">
        <f t="shared" si="3"/>
        <v>0</v>
      </c>
      <c r="H117" s="4" t="str">
        <f>$H$1&amp;F117</f>
        <v>，2208793</v>
      </c>
      <c r="I117" s="4" t="str">
        <f>VLOOKUP(A117,HOP!A:T,20,0)</f>
        <v>直连</v>
      </c>
    </row>
    <row r="118" s="4" customFormat="1" hidden="1" spans="1:9">
      <c r="A118" s="4">
        <v>15931622905</v>
      </c>
      <c r="B118" s="5">
        <v>44403</v>
      </c>
      <c r="C118" s="5">
        <v>44404</v>
      </c>
      <c r="D118" s="4">
        <v>994</v>
      </c>
      <c r="E118" s="4" t="str">
        <f>VLOOKUP(A118,HOP!A:L,12,0)</f>
        <v>994.00</v>
      </c>
      <c r="F118" s="4" t="str">
        <f>VLOOKUP(A118,HOP!A:C,3,0)</f>
        <v>2208801</v>
      </c>
      <c r="G118" s="4">
        <f t="shared" si="3"/>
        <v>0</v>
      </c>
      <c r="H118" s="4" t="str">
        <f>$H$1&amp;F118</f>
        <v>，2208801</v>
      </c>
      <c r="I118" s="4" t="str">
        <f>VLOOKUP(A118,HOP!A:T,20,0)</f>
        <v>直连</v>
      </c>
    </row>
    <row r="119" s="4" customFormat="1" hidden="1" spans="1:9">
      <c r="A119" s="4">
        <v>15931661874</v>
      </c>
      <c r="B119" s="5">
        <v>44405</v>
      </c>
      <c r="C119" s="5">
        <v>44407</v>
      </c>
      <c r="D119" s="4">
        <v>2320</v>
      </c>
      <c r="E119" s="4" t="str">
        <f>VLOOKUP(A119,HOP!A:L,12,0)</f>
        <v>2320.00</v>
      </c>
      <c r="F119" s="4" t="str">
        <f>VLOOKUP(A119,HOP!A:C,3,0)</f>
        <v>2208810</v>
      </c>
      <c r="G119" s="4">
        <f t="shared" si="3"/>
        <v>0</v>
      </c>
      <c r="H119" s="4" t="str">
        <f>$H$1&amp;F119</f>
        <v>，2208810</v>
      </c>
      <c r="I119" s="4" t="str">
        <f>VLOOKUP(A119,HOP!A:T,20,0)</f>
        <v>直连</v>
      </c>
    </row>
    <row r="120" s="4" customFormat="1" hidden="1" spans="1:9">
      <c r="A120" s="4">
        <v>15931687865</v>
      </c>
      <c r="B120" s="5">
        <v>44408</v>
      </c>
      <c r="C120" s="5">
        <v>44409</v>
      </c>
      <c r="D120" s="4">
        <v>639</v>
      </c>
      <c r="E120" s="4" t="str">
        <f>VLOOKUP(A120,HOP!A:L,12,0)</f>
        <v>639.00</v>
      </c>
      <c r="F120" s="4" t="str">
        <f>VLOOKUP(A120,HOP!A:C,3,0)</f>
        <v>2208824</v>
      </c>
      <c r="G120" s="4">
        <f t="shared" si="3"/>
        <v>0</v>
      </c>
      <c r="H120" s="4" t="str">
        <f>$H$1&amp;F120</f>
        <v>，2208824</v>
      </c>
      <c r="I120" s="4" t="str">
        <f>VLOOKUP(A120,HOP!A:T,20,0)</f>
        <v>直连</v>
      </c>
    </row>
    <row r="121" s="4" customFormat="1" hidden="1" spans="1:9">
      <c r="A121" s="4">
        <v>15931697477</v>
      </c>
      <c r="B121" s="5">
        <v>44403</v>
      </c>
      <c r="C121" s="5">
        <v>44404</v>
      </c>
      <c r="D121" s="4">
        <v>797</v>
      </c>
      <c r="E121" s="4" t="str">
        <f>VLOOKUP(A121,HOP!A:L,12,0)</f>
        <v>797.00</v>
      </c>
      <c r="F121" s="4" t="str">
        <f>VLOOKUP(A121,HOP!A:C,3,0)</f>
        <v>2208829</v>
      </c>
      <c r="G121" s="4">
        <f t="shared" si="3"/>
        <v>0</v>
      </c>
      <c r="H121" s="4" t="str">
        <f>$H$1&amp;F121</f>
        <v>，2208829</v>
      </c>
      <c r="I121" s="4" t="str">
        <f>VLOOKUP(A121,HOP!A:T,20,0)</f>
        <v>直连</v>
      </c>
    </row>
    <row r="122" s="4" customFormat="1" hidden="1" spans="1:9">
      <c r="A122" s="4">
        <v>15935239053</v>
      </c>
      <c r="B122" s="5">
        <v>44403</v>
      </c>
      <c r="C122" s="5">
        <v>44404</v>
      </c>
      <c r="D122" s="4">
        <v>942</v>
      </c>
      <c r="E122" s="4" t="str">
        <f>VLOOKUP(A122,HOP!A:L,12,0)</f>
        <v>942.00</v>
      </c>
      <c r="F122" s="4" t="str">
        <f>VLOOKUP(A122,HOP!A:C,3,0)</f>
        <v>2208890</v>
      </c>
      <c r="G122" s="4">
        <f t="shared" si="3"/>
        <v>0</v>
      </c>
      <c r="H122" s="4" t="str">
        <f>$H$1&amp;F122</f>
        <v>，2208890</v>
      </c>
      <c r="I122" s="4" t="str">
        <f>VLOOKUP(A122,HOP!A:T,20,0)</f>
        <v>直连</v>
      </c>
    </row>
    <row r="123" s="4" customFormat="1" hidden="1" spans="1:9">
      <c r="A123" s="4">
        <v>15936157244</v>
      </c>
      <c r="B123" s="5">
        <v>44403</v>
      </c>
      <c r="C123" s="5">
        <v>44404</v>
      </c>
      <c r="D123" s="4">
        <v>591</v>
      </c>
      <c r="E123" s="4" t="str">
        <f>VLOOKUP(A123,HOP!A:L,12,0)</f>
        <v>591.00</v>
      </c>
      <c r="F123" s="4" t="str">
        <f>VLOOKUP(A123,HOP!A:C,3,0)</f>
        <v>2208959</v>
      </c>
      <c r="G123" s="4">
        <f t="shared" si="3"/>
        <v>0</v>
      </c>
      <c r="H123" s="4" t="str">
        <f>$H$1&amp;F123</f>
        <v>，2208959</v>
      </c>
      <c r="I123" s="4" t="str">
        <f>VLOOKUP(A123,HOP!A:T,20,0)</f>
        <v>直连</v>
      </c>
    </row>
    <row r="124" s="4" customFormat="1" hidden="1" spans="1:9">
      <c r="A124" s="4">
        <v>15938857117</v>
      </c>
      <c r="B124" s="5">
        <v>44407</v>
      </c>
      <c r="C124" s="5">
        <v>44408</v>
      </c>
      <c r="D124" s="4">
        <v>1057</v>
      </c>
      <c r="E124" s="4" t="str">
        <f>VLOOKUP(A124,HOP!A:L,12,0)</f>
        <v>1057.00</v>
      </c>
      <c r="F124" s="4" t="str">
        <f>VLOOKUP(A124,HOP!A:C,3,0)</f>
        <v>2209270</v>
      </c>
      <c r="G124" s="4">
        <f t="shared" si="3"/>
        <v>0</v>
      </c>
      <c r="H124" s="4" t="str">
        <f>$H$1&amp;F124</f>
        <v>，2209270</v>
      </c>
      <c r="I124" s="4" t="str">
        <f>VLOOKUP(A124,HOP!A:T,20,0)</f>
        <v>直连</v>
      </c>
    </row>
    <row r="125" s="4" customFormat="1" hidden="1" spans="1:9">
      <c r="A125" s="4">
        <v>15939007824</v>
      </c>
      <c r="B125" s="5">
        <v>44405</v>
      </c>
      <c r="C125" s="5">
        <v>44408</v>
      </c>
      <c r="D125" s="4">
        <v>2274</v>
      </c>
      <c r="E125" s="4">
        <v>2274</v>
      </c>
      <c r="F125" s="4" t="str">
        <f>VLOOKUP(A125,HOP!A:C,3,0)</f>
        <v>2209291</v>
      </c>
      <c r="G125" s="4">
        <f t="shared" si="3"/>
        <v>0</v>
      </c>
      <c r="H125" s="4" t="str">
        <f>$H$1&amp;F125</f>
        <v>，2209291</v>
      </c>
      <c r="I125" s="4" t="str">
        <f>VLOOKUP(A125,HOP!A:T,20,0)</f>
        <v>直连</v>
      </c>
    </row>
    <row r="126" s="4" customFormat="1" hidden="1" spans="1:9">
      <c r="A126" s="4">
        <v>15939994685</v>
      </c>
      <c r="B126" s="5">
        <v>44406</v>
      </c>
      <c r="C126" s="5">
        <v>44409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3"/>
        <v>#N/A</v>
      </c>
      <c r="H126" s="4" t="e">
        <f>$H$1&amp;F126</f>
        <v>#N/A</v>
      </c>
      <c r="I126" s="4" t="e">
        <f>VLOOKUP(A126,HOP!A:T,20,0)</f>
        <v>#N/A</v>
      </c>
    </row>
    <row r="127" s="4" customFormat="1" hidden="1" spans="1:9">
      <c r="A127" s="4">
        <v>15939985649</v>
      </c>
      <c r="B127" s="5">
        <v>44405</v>
      </c>
      <c r="C127" s="5">
        <v>44408</v>
      </c>
      <c r="D127" s="4">
        <v>3063</v>
      </c>
      <c r="E127" s="4" t="str">
        <f>VLOOKUP(A127,HOP!A:L,12,0)</f>
        <v>3063.00</v>
      </c>
      <c r="F127" s="4" t="str">
        <f>VLOOKUP(A127,HOP!A:C,3,0)</f>
        <v>2209409</v>
      </c>
      <c r="G127" s="4">
        <f>D127-E127</f>
        <v>0</v>
      </c>
      <c r="H127" s="4" t="str">
        <f>$H$1&amp;F127</f>
        <v>，2209409</v>
      </c>
      <c r="I127" s="4" t="str">
        <f>VLOOKUP(A127,HOP!A:T,20,0)</f>
        <v>直连</v>
      </c>
    </row>
    <row r="128" s="4" customFormat="1" hidden="1" spans="1:9">
      <c r="A128" s="4">
        <v>15940236553</v>
      </c>
      <c r="B128" s="5">
        <v>44403</v>
      </c>
      <c r="C128" s="5">
        <v>44404</v>
      </c>
      <c r="D128" s="4">
        <v>1296</v>
      </c>
      <c r="E128" s="4" t="str">
        <f>VLOOKUP(A128,HOP!A:L,12,0)</f>
        <v>1296.00</v>
      </c>
      <c r="F128" s="4" t="str">
        <f>VLOOKUP(A128,HOP!A:C,3,0)</f>
        <v>2209427</v>
      </c>
      <c r="G128" s="4">
        <f>D128-E128</f>
        <v>0</v>
      </c>
      <c r="H128" s="4" t="str">
        <f>$H$1&amp;F128</f>
        <v>，2209427</v>
      </c>
      <c r="I128" s="4" t="str">
        <f>VLOOKUP(A128,HOP!A:T,20,0)</f>
        <v>直连</v>
      </c>
    </row>
    <row r="129" s="4" customFormat="1" hidden="1" spans="1:9">
      <c r="A129" s="4">
        <v>15940685628</v>
      </c>
      <c r="B129" s="5">
        <v>44406</v>
      </c>
      <c r="C129" s="5">
        <v>44407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>D129-E129</f>
        <v>#N/A</v>
      </c>
      <c r="H129" s="4" t="e">
        <f>$H$1&amp;F129</f>
        <v>#N/A</v>
      </c>
      <c r="I129" s="4" t="e">
        <f>VLOOKUP(A129,HOP!A:T,20,0)</f>
        <v>#N/A</v>
      </c>
    </row>
    <row r="130" s="4" customFormat="1" hidden="1" spans="1:9">
      <c r="A130" s="4">
        <v>15946148349</v>
      </c>
      <c r="B130" s="5">
        <v>44404</v>
      </c>
      <c r="C130" s="5">
        <v>44409</v>
      </c>
      <c r="D130" s="4">
        <v>3265</v>
      </c>
      <c r="E130" s="4" t="str">
        <f>VLOOKUP(A130,HOP!A:L,12,0)</f>
        <v>3265.00</v>
      </c>
      <c r="F130" s="4" t="str">
        <f>VLOOKUP(A130,HOP!A:C,3,0)</f>
        <v>2209608</v>
      </c>
      <c r="G130" s="4">
        <f t="shared" ref="G130:G193" si="5">D130-E130</f>
        <v>0</v>
      </c>
      <c r="H130" s="4" t="str">
        <f t="shared" ref="H130:H185" si="6">$H$1&amp;F130</f>
        <v>，2209608</v>
      </c>
      <c r="I130" s="4" t="str">
        <f>VLOOKUP(A130,HOP!A:T,20,0)</f>
        <v>直连</v>
      </c>
    </row>
    <row r="131" s="4" customFormat="1" hidden="1" spans="1:9">
      <c r="A131" s="4">
        <v>15946629351</v>
      </c>
      <c r="B131" s="5">
        <v>44404</v>
      </c>
      <c r="C131" s="5">
        <v>44405</v>
      </c>
      <c r="D131" s="4">
        <v>931</v>
      </c>
      <c r="E131" s="4" t="str">
        <f>VLOOKUP(A131,HOP!A:L,12,0)</f>
        <v>931.00</v>
      </c>
      <c r="F131" s="4" t="str">
        <f>VLOOKUP(A131,HOP!A:C,3,0)</f>
        <v>2209668</v>
      </c>
      <c r="G131" s="4">
        <f t="shared" si="5"/>
        <v>0</v>
      </c>
      <c r="H131" s="4" t="str">
        <f t="shared" si="6"/>
        <v>，2209668</v>
      </c>
      <c r="I131" s="4" t="str">
        <f>VLOOKUP(A131,HOP!A:T,20,0)</f>
        <v>直连</v>
      </c>
    </row>
    <row r="132" s="4" customFormat="1" hidden="1" spans="1:9">
      <c r="A132" s="4">
        <v>15948464976</v>
      </c>
      <c r="B132" s="5">
        <v>44404</v>
      </c>
      <c r="C132" s="5">
        <v>44405</v>
      </c>
      <c r="D132" s="4">
        <v>355</v>
      </c>
      <c r="E132" s="4" t="str">
        <f>VLOOKUP(A132,HOP!A:L,12,0)</f>
        <v>355.00</v>
      </c>
      <c r="F132" s="4" t="str">
        <f>VLOOKUP(A132,HOP!A:C,3,0)</f>
        <v>2209915</v>
      </c>
      <c r="G132" s="4">
        <f t="shared" si="5"/>
        <v>0</v>
      </c>
      <c r="H132" s="4" t="str">
        <f t="shared" si="6"/>
        <v>，2209915</v>
      </c>
      <c r="I132" s="4" t="str">
        <f>VLOOKUP(A132,HOP!A:T,20,0)</f>
        <v>直连</v>
      </c>
    </row>
    <row r="133" s="4" customFormat="1" hidden="1" spans="1:9">
      <c r="A133" s="4">
        <v>15948702074</v>
      </c>
      <c r="B133" s="5">
        <v>44407</v>
      </c>
      <c r="C133" s="5">
        <v>44408</v>
      </c>
      <c r="D133" s="4">
        <v>625</v>
      </c>
      <c r="E133" s="4" t="str">
        <f>VLOOKUP(A133,HOP!A:L,12,0)</f>
        <v>625.00</v>
      </c>
      <c r="F133" s="4" t="str">
        <f>VLOOKUP(A133,HOP!A:C,3,0)</f>
        <v>2209959</v>
      </c>
      <c r="G133" s="4">
        <f t="shared" si="5"/>
        <v>0</v>
      </c>
      <c r="H133" s="4" t="str">
        <f t="shared" si="6"/>
        <v>，2209959</v>
      </c>
      <c r="I133" s="4" t="str">
        <f>VLOOKUP(A133,HOP!A:T,20,0)</f>
        <v>直连</v>
      </c>
    </row>
    <row r="134" s="4" customFormat="1" hidden="1" spans="1:9">
      <c r="A134" s="4">
        <v>15948820153</v>
      </c>
      <c r="B134" s="5">
        <v>44405</v>
      </c>
      <c r="C134" s="5">
        <v>44407</v>
      </c>
      <c r="D134" s="4">
        <v>1136</v>
      </c>
      <c r="E134" s="4" t="str">
        <f>VLOOKUP(A134,HOP!A:L,12,0)</f>
        <v>1136.00</v>
      </c>
      <c r="F134" s="4" t="str">
        <f>VLOOKUP(A134,HOP!A:C,3,0)</f>
        <v>2209985</v>
      </c>
      <c r="G134" s="4">
        <f t="shared" si="5"/>
        <v>0</v>
      </c>
      <c r="H134" s="4" t="str">
        <f t="shared" si="6"/>
        <v>，2209985</v>
      </c>
      <c r="I134" s="4" t="str">
        <f>VLOOKUP(A134,HOP!A:T,20,0)</f>
        <v>直连</v>
      </c>
    </row>
    <row r="135" s="4" customFormat="1" hidden="1" spans="1:9">
      <c r="A135" s="4">
        <v>15950057149</v>
      </c>
      <c r="B135" s="5">
        <v>44404</v>
      </c>
      <c r="C135" s="5">
        <v>44405</v>
      </c>
      <c r="D135" s="4">
        <v>321</v>
      </c>
      <c r="E135" s="4" t="str">
        <f>VLOOKUP(A135,HOP!A:L,12,0)</f>
        <v>321.00</v>
      </c>
      <c r="F135" s="4" t="str">
        <f>VLOOKUP(A135,HOP!A:C,3,0)</f>
        <v>2210221</v>
      </c>
      <c r="G135" s="4">
        <f t="shared" si="5"/>
        <v>0</v>
      </c>
      <c r="H135" s="4" t="str">
        <f t="shared" si="6"/>
        <v>，2210221</v>
      </c>
      <c r="I135" s="4" t="str">
        <f>VLOOKUP(A135,HOP!A:T,20,0)</f>
        <v>直连</v>
      </c>
    </row>
    <row r="136" s="4" customFormat="1" hidden="1" spans="1:9">
      <c r="A136" s="4">
        <v>15950075205</v>
      </c>
      <c r="B136" s="5">
        <v>44404</v>
      </c>
      <c r="C136" s="5">
        <v>44406</v>
      </c>
      <c r="D136" s="4">
        <v>854</v>
      </c>
      <c r="E136" s="4" t="str">
        <f>VLOOKUP(A136,HOP!A:L,12,0)</f>
        <v>854.00</v>
      </c>
      <c r="F136" s="4" t="str">
        <f>VLOOKUP(A136,HOP!A:C,3,0)</f>
        <v>2210225</v>
      </c>
      <c r="G136" s="4">
        <f t="shared" si="5"/>
        <v>0</v>
      </c>
      <c r="H136" s="4" t="str">
        <f t="shared" si="6"/>
        <v>，2210225</v>
      </c>
      <c r="I136" s="4" t="str">
        <f>VLOOKUP(A136,HOP!A:T,20,0)</f>
        <v>直连</v>
      </c>
    </row>
    <row r="137" s="4" customFormat="1" hidden="1" spans="1:9">
      <c r="A137" s="4">
        <v>15950489100</v>
      </c>
      <c r="B137" s="5">
        <v>44406</v>
      </c>
      <c r="C137" s="5">
        <v>44407</v>
      </c>
      <c r="D137" s="4">
        <v>1160</v>
      </c>
      <c r="E137" s="4" t="str">
        <f>VLOOKUP(A137,HOP!A:L,12,0)</f>
        <v>1160.00</v>
      </c>
      <c r="F137" s="4" t="str">
        <f>VLOOKUP(A137,HOP!A:C,3,0)</f>
        <v>2210349</v>
      </c>
      <c r="G137" s="4">
        <f t="shared" si="5"/>
        <v>0</v>
      </c>
      <c r="H137" s="4" t="str">
        <f t="shared" si="6"/>
        <v>，2210349</v>
      </c>
      <c r="I137" s="4" t="str">
        <f>VLOOKUP(A137,HOP!A:T,20,0)</f>
        <v>直连</v>
      </c>
    </row>
    <row r="138" s="4" customFormat="1" hidden="1" spans="1:9">
      <c r="A138" s="4">
        <v>15950505621</v>
      </c>
      <c r="B138" s="5">
        <v>44408</v>
      </c>
      <c r="C138" s="5">
        <v>44409</v>
      </c>
      <c r="D138" s="4">
        <v>1264</v>
      </c>
      <c r="E138" s="4" t="str">
        <f>VLOOKUP(A138,HOP!A:L,12,0)</f>
        <v>1264.00</v>
      </c>
      <c r="F138" s="4" t="str">
        <f>VLOOKUP(A138,HOP!A:C,3,0)</f>
        <v>2210351</v>
      </c>
      <c r="G138" s="4">
        <f t="shared" si="5"/>
        <v>0</v>
      </c>
      <c r="H138" s="4" t="str">
        <f t="shared" si="6"/>
        <v>，2210351</v>
      </c>
      <c r="I138" s="4" t="str">
        <f>VLOOKUP(A138,HOP!A:T,20,0)</f>
        <v>直连</v>
      </c>
    </row>
    <row r="139" s="4" customFormat="1" hidden="1" spans="1:9">
      <c r="A139" s="4">
        <v>15954821546</v>
      </c>
      <c r="B139" s="5">
        <v>44405</v>
      </c>
      <c r="C139" s="5">
        <v>44408</v>
      </c>
      <c r="D139" s="4">
        <v>228</v>
      </c>
      <c r="E139" s="4" t="str">
        <f>VLOOKUP(A139,HOP!A:L,12,0)</f>
        <v>228.00</v>
      </c>
      <c r="F139" s="4" t="str">
        <f>VLOOKUP(A139,HOP!A:C,3,0)</f>
        <v>2210456</v>
      </c>
      <c r="G139" s="4">
        <f t="shared" si="5"/>
        <v>0</v>
      </c>
      <c r="H139" s="4" t="str">
        <f t="shared" si="6"/>
        <v>，2210456</v>
      </c>
      <c r="I139" s="4" t="str">
        <f>VLOOKUP(A139,HOP!A:T,20,0)</f>
        <v>直连</v>
      </c>
    </row>
    <row r="140" s="4" customFormat="1" hidden="1" spans="1:9">
      <c r="A140" s="4">
        <v>15955093730</v>
      </c>
      <c r="B140" s="5">
        <v>44405</v>
      </c>
      <c r="C140" s="5">
        <v>44408</v>
      </c>
      <c r="D140" s="4">
        <v>2391</v>
      </c>
      <c r="E140" s="4" t="str">
        <f>VLOOKUP(A140,HOP!A:L,12,0)</f>
        <v>2391.00</v>
      </c>
      <c r="F140" s="4" t="str">
        <f>VLOOKUP(A140,HOP!A:C,3,0)</f>
        <v>2210492</v>
      </c>
      <c r="G140" s="4">
        <f t="shared" si="5"/>
        <v>0</v>
      </c>
      <c r="H140" s="4" t="str">
        <f t="shared" si="6"/>
        <v>，2210492</v>
      </c>
      <c r="I140" s="4" t="str">
        <f>VLOOKUP(A140,HOP!A:T,20,0)</f>
        <v>直连</v>
      </c>
    </row>
    <row r="141" s="4" customFormat="1" hidden="1" spans="1:9">
      <c r="A141" s="4">
        <v>15955589356</v>
      </c>
      <c r="B141" s="5">
        <v>44406</v>
      </c>
      <c r="C141" s="5">
        <v>44409</v>
      </c>
      <c r="D141" s="4">
        <v>4441</v>
      </c>
      <c r="E141" s="4">
        <v>4441</v>
      </c>
      <c r="F141" s="4" t="str">
        <f>VLOOKUP(A141,HOP!A:C,3,0)</f>
        <v>2210568</v>
      </c>
      <c r="G141" s="4">
        <f t="shared" si="5"/>
        <v>0</v>
      </c>
      <c r="H141" s="4" t="str">
        <f t="shared" si="6"/>
        <v>，2210568</v>
      </c>
      <c r="I141" s="4" t="str">
        <f>VLOOKUP(A141,HOP!A:T,20,0)</f>
        <v>直连</v>
      </c>
    </row>
    <row r="142" s="4" customFormat="1" hidden="1" spans="1:9">
      <c r="A142" s="4">
        <v>15955593467</v>
      </c>
      <c r="B142" s="5">
        <v>44406</v>
      </c>
      <c r="C142" s="5">
        <v>44408</v>
      </c>
      <c r="D142" s="4">
        <v>1972</v>
      </c>
      <c r="E142" s="4" t="str">
        <f>VLOOKUP(A142,HOP!A:L,12,0)</f>
        <v>1972.00</v>
      </c>
      <c r="F142" s="4" t="str">
        <f>VLOOKUP(A142,HOP!A:C,3,0)</f>
        <v>2210569</v>
      </c>
      <c r="G142" s="4">
        <f t="shared" si="5"/>
        <v>0</v>
      </c>
      <c r="H142" s="4" t="str">
        <f t="shared" si="6"/>
        <v>，2210569</v>
      </c>
      <c r="I142" s="4" t="str">
        <f>VLOOKUP(A142,HOP!A:T,20,0)</f>
        <v>直连</v>
      </c>
    </row>
    <row r="143" s="4" customFormat="1" hidden="1" spans="1:9">
      <c r="A143" s="4">
        <v>15955639233</v>
      </c>
      <c r="B143" s="5">
        <v>44407</v>
      </c>
      <c r="C143" s="5">
        <v>44408</v>
      </c>
      <c r="D143" s="4">
        <v>320</v>
      </c>
      <c r="E143" s="4" t="str">
        <f>VLOOKUP(A143,HOP!A:L,12,0)</f>
        <v>320.00</v>
      </c>
      <c r="F143" s="4" t="str">
        <f>VLOOKUP(A143,HOP!A:C,3,0)</f>
        <v>2210583</v>
      </c>
      <c r="G143" s="4">
        <f t="shared" si="5"/>
        <v>0</v>
      </c>
      <c r="H143" s="4" t="str">
        <f t="shared" si="6"/>
        <v>，2210583</v>
      </c>
      <c r="I143" s="4" t="str">
        <f>VLOOKUP(A143,HOP!A:T,20,0)</f>
        <v>直连</v>
      </c>
    </row>
    <row r="144" s="4" customFormat="1" hidden="1" spans="1:9">
      <c r="A144" s="4">
        <v>15956401988</v>
      </c>
      <c r="B144" s="5">
        <v>44405</v>
      </c>
      <c r="C144" s="5">
        <v>44406</v>
      </c>
      <c r="D144" s="4">
        <v>1017</v>
      </c>
      <c r="E144" s="4" t="str">
        <f>VLOOKUP(A144,HOP!A:L,12,0)</f>
        <v>1017.00</v>
      </c>
      <c r="F144" s="4" t="str">
        <f>VLOOKUP(A144,HOP!A:C,3,0)</f>
        <v>2210817</v>
      </c>
      <c r="G144" s="4">
        <f t="shared" si="5"/>
        <v>0</v>
      </c>
      <c r="H144" s="4" t="str">
        <f t="shared" si="6"/>
        <v>，2210817</v>
      </c>
      <c r="I144" s="4" t="str">
        <f>VLOOKUP(A144,HOP!A:T,20,0)</f>
        <v>直连</v>
      </c>
    </row>
    <row r="145" s="4" customFormat="1" hidden="1" spans="1:9">
      <c r="A145" s="4">
        <v>15956685535</v>
      </c>
      <c r="B145" s="5">
        <v>44407</v>
      </c>
      <c r="C145" s="5">
        <v>44408</v>
      </c>
      <c r="D145" s="4">
        <v>442</v>
      </c>
      <c r="E145" s="4" t="str">
        <f>VLOOKUP(A145,HOP!A:L,12,0)</f>
        <v>442.00</v>
      </c>
      <c r="F145" s="4" t="str">
        <f>VLOOKUP(A145,HOP!A:C,3,0)</f>
        <v>2210883</v>
      </c>
      <c r="G145" s="4">
        <f t="shared" si="5"/>
        <v>0</v>
      </c>
      <c r="H145" s="4" t="str">
        <f t="shared" si="6"/>
        <v>，2210883</v>
      </c>
      <c r="I145" s="4" t="str">
        <f>VLOOKUP(A145,HOP!A:T,20,0)</f>
        <v>直连</v>
      </c>
    </row>
    <row r="146" s="4" customFormat="1" hidden="1" spans="1:9">
      <c r="A146" s="4">
        <v>15959020733</v>
      </c>
      <c r="B146" s="5">
        <v>44405</v>
      </c>
      <c r="C146" s="5">
        <v>44406</v>
      </c>
      <c r="D146" s="4">
        <v>394</v>
      </c>
      <c r="E146" s="4" t="str">
        <f>VLOOKUP(A146,HOP!A:L,12,0)</f>
        <v>394.00</v>
      </c>
      <c r="F146" s="4" t="str">
        <f>VLOOKUP(A146,HOP!A:C,3,0)</f>
        <v>2211432</v>
      </c>
      <c r="G146" s="4">
        <f t="shared" si="5"/>
        <v>0</v>
      </c>
      <c r="H146" s="4" t="str">
        <f t="shared" si="6"/>
        <v>，2211432</v>
      </c>
      <c r="I146" s="4" t="str">
        <f>VLOOKUP(A146,HOP!A:T,20,0)</f>
        <v>直连</v>
      </c>
    </row>
    <row r="147" s="4" customFormat="1" hidden="1" spans="1:9">
      <c r="A147" s="4">
        <v>15959230257</v>
      </c>
      <c r="B147" s="5">
        <v>44405</v>
      </c>
      <c r="C147" s="5">
        <v>44406</v>
      </c>
      <c r="D147" s="4">
        <v>1054</v>
      </c>
      <c r="E147" s="4" t="str">
        <f>VLOOKUP(A147,HOP!A:L,12,0)</f>
        <v>1054.00</v>
      </c>
      <c r="F147" s="4" t="str">
        <f>VLOOKUP(A147,HOP!A:C,3,0)</f>
        <v>2211537</v>
      </c>
      <c r="G147" s="4">
        <f t="shared" si="5"/>
        <v>0</v>
      </c>
      <c r="H147" s="4" t="str">
        <f t="shared" si="6"/>
        <v>，2211537</v>
      </c>
      <c r="I147" s="4" t="str">
        <f>VLOOKUP(A147,HOP!A:T,20,0)</f>
        <v>直连</v>
      </c>
    </row>
    <row r="148" s="4" customFormat="1" hidden="1" spans="1:9">
      <c r="A148" s="4">
        <v>15959328251</v>
      </c>
      <c r="B148" s="5">
        <v>44406</v>
      </c>
      <c r="C148" s="5">
        <v>44407</v>
      </c>
      <c r="D148" s="4">
        <v>416</v>
      </c>
      <c r="E148" s="4" t="str">
        <f>VLOOKUP(A148,HOP!A:L,12,0)</f>
        <v>416.00</v>
      </c>
      <c r="F148" s="4" t="str">
        <f>VLOOKUP(A148,HOP!A:C,3,0)</f>
        <v>2211569</v>
      </c>
      <c r="G148" s="4">
        <f t="shared" si="5"/>
        <v>0</v>
      </c>
      <c r="H148" s="4" t="str">
        <f t="shared" si="6"/>
        <v>，2211569</v>
      </c>
      <c r="I148" s="4" t="str">
        <f>VLOOKUP(A148,HOP!A:T,20,0)</f>
        <v>直连</v>
      </c>
    </row>
    <row r="149" s="4" customFormat="1" hidden="1" spans="1:9">
      <c r="A149" s="4">
        <v>15960117903</v>
      </c>
      <c r="B149" s="5">
        <v>44405</v>
      </c>
      <c r="C149" s="5">
        <v>44406</v>
      </c>
      <c r="D149" s="4">
        <v>689</v>
      </c>
      <c r="E149" s="4" t="str">
        <f>VLOOKUP(A149,HOP!A:L,12,0)</f>
        <v>689.00</v>
      </c>
      <c r="F149" s="4" t="str">
        <f>VLOOKUP(A149,HOP!A:C,3,0)</f>
        <v>2211971</v>
      </c>
      <c r="G149" s="4">
        <f t="shared" si="5"/>
        <v>0</v>
      </c>
      <c r="H149" s="4" t="str">
        <f t="shared" si="6"/>
        <v>，2211971</v>
      </c>
      <c r="I149" s="4" t="str">
        <f>VLOOKUP(A149,HOP!A:T,20,0)</f>
        <v>直连</v>
      </c>
    </row>
    <row r="150" s="4" customFormat="1" hidden="1" spans="1:9">
      <c r="A150" s="4">
        <v>15965191543</v>
      </c>
      <c r="B150" s="5">
        <v>44407</v>
      </c>
      <c r="C150" s="5">
        <v>44409</v>
      </c>
      <c r="D150" s="4">
        <v>1501</v>
      </c>
      <c r="E150" s="4" t="str">
        <f>VLOOKUP(A150,HOP!A:L,12,0)</f>
        <v>1501.00</v>
      </c>
      <c r="F150" s="4" t="str">
        <f>VLOOKUP(A150,HOP!A:C,3,0)</f>
        <v>2212194</v>
      </c>
      <c r="G150" s="4">
        <f t="shared" si="5"/>
        <v>0</v>
      </c>
      <c r="H150" s="4" t="str">
        <f t="shared" si="6"/>
        <v>，2212194</v>
      </c>
      <c r="I150" s="4" t="str">
        <f>VLOOKUP(A150,HOP!A:T,20,0)</f>
        <v>直连</v>
      </c>
    </row>
    <row r="151" s="4" customFormat="1" hidden="1" spans="1:9">
      <c r="A151" s="4">
        <v>15965273883</v>
      </c>
      <c r="B151" s="5">
        <v>44406</v>
      </c>
      <c r="C151" s="5">
        <v>44409</v>
      </c>
      <c r="D151" s="4">
        <v>4820</v>
      </c>
      <c r="E151" s="4" t="str">
        <f>VLOOKUP(A151,HOP!A:L,12,0)</f>
        <v>4820.00</v>
      </c>
      <c r="F151" s="4" t="str">
        <f>VLOOKUP(A151,HOP!A:C,3,0)</f>
        <v>2212219</v>
      </c>
      <c r="G151" s="4">
        <f t="shared" si="5"/>
        <v>0</v>
      </c>
      <c r="H151" s="4" t="str">
        <f t="shared" si="6"/>
        <v>，2212219</v>
      </c>
      <c r="I151" s="4" t="str">
        <f>VLOOKUP(A151,HOP!A:T,20,0)</f>
        <v>直连</v>
      </c>
    </row>
    <row r="152" s="4" customFormat="1" hidden="1" spans="1:9">
      <c r="A152" s="4">
        <v>15965761837</v>
      </c>
      <c r="B152" s="5">
        <v>44406</v>
      </c>
      <c r="C152" s="5">
        <v>44407</v>
      </c>
      <c r="D152" s="4">
        <v>1167</v>
      </c>
      <c r="E152" s="4" t="str">
        <f>VLOOKUP(A152,HOP!A:L,12,0)</f>
        <v>1167.00</v>
      </c>
      <c r="F152" s="4" t="str">
        <f>VLOOKUP(A152,HOP!A:C,3,0)</f>
        <v>2212278</v>
      </c>
      <c r="G152" s="4">
        <f t="shared" si="5"/>
        <v>0</v>
      </c>
      <c r="H152" s="4" t="str">
        <f t="shared" si="6"/>
        <v>，2212278</v>
      </c>
      <c r="I152" s="4" t="str">
        <f>VLOOKUP(A152,HOP!A:T,20,0)</f>
        <v>直连</v>
      </c>
    </row>
    <row r="153" s="4" customFormat="1" hidden="1" spans="1:9">
      <c r="A153" s="4">
        <v>15965815054</v>
      </c>
      <c r="B153" s="5">
        <v>44407</v>
      </c>
      <c r="C153" s="5">
        <v>44408</v>
      </c>
      <c r="D153" s="4">
        <v>257</v>
      </c>
      <c r="E153" s="4" t="str">
        <f>VLOOKUP(A153,HOP!A:L,12,0)</f>
        <v>257.00</v>
      </c>
      <c r="F153" s="4" t="str">
        <f>VLOOKUP(A153,HOP!A:C,3,0)</f>
        <v>2212290</v>
      </c>
      <c r="G153" s="4">
        <f t="shared" si="5"/>
        <v>0</v>
      </c>
      <c r="H153" s="4" t="str">
        <f t="shared" si="6"/>
        <v>，2212290</v>
      </c>
      <c r="I153" s="4" t="str">
        <f>VLOOKUP(A153,HOP!A:T,20,0)</f>
        <v>直连</v>
      </c>
    </row>
    <row r="154" s="4" customFormat="1" hidden="1" spans="1:9">
      <c r="A154" s="4">
        <v>15965966479</v>
      </c>
      <c r="B154" s="5">
        <v>44407</v>
      </c>
      <c r="C154" s="5">
        <v>44409</v>
      </c>
      <c r="D154" s="4">
        <v>1163</v>
      </c>
      <c r="E154" s="4" t="str">
        <f>VLOOKUP(A154,HOP!A:L,12,0)</f>
        <v>1163.00</v>
      </c>
      <c r="F154" s="4" t="str">
        <f>VLOOKUP(A154,HOP!A:C,3,0)</f>
        <v>2212324</v>
      </c>
      <c r="G154" s="4">
        <f t="shared" si="5"/>
        <v>0</v>
      </c>
      <c r="H154" s="4" t="str">
        <f t="shared" si="6"/>
        <v>，2212324</v>
      </c>
      <c r="I154" s="4" t="str">
        <f>VLOOKUP(A154,HOP!A:T,20,0)</f>
        <v>直连</v>
      </c>
    </row>
    <row r="155" s="4" customFormat="1" hidden="1" spans="1:9">
      <c r="A155" s="4">
        <v>15966268857</v>
      </c>
      <c r="B155" s="5">
        <v>44406</v>
      </c>
      <c r="C155" s="5">
        <v>44407</v>
      </c>
      <c r="D155" s="4">
        <v>1715</v>
      </c>
      <c r="E155" s="4" t="str">
        <f>VLOOKUP(A155,HOP!A:L,12,0)</f>
        <v>1715.00</v>
      </c>
      <c r="F155" s="4" t="str">
        <f>VLOOKUP(A155,HOP!A:C,3,0)</f>
        <v>2212444</v>
      </c>
      <c r="G155" s="4">
        <f t="shared" si="5"/>
        <v>0</v>
      </c>
      <c r="H155" s="4" t="str">
        <f t="shared" si="6"/>
        <v>，2212444</v>
      </c>
      <c r="I155" s="4" t="str">
        <f>VLOOKUP(A155,HOP!A:T,20,0)</f>
        <v>直连</v>
      </c>
    </row>
    <row r="156" s="4" customFormat="1" hidden="1" spans="1:9">
      <c r="A156" s="4">
        <v>15966289115</v>
      </c>
      <c r="B156" s="5">
        <v>44407</v>
      </c>
      <c r="C156" s="5">
        <v>44408</v>
      </c>
      <c r="D156" s="4">
        <v>682</v>
      </c>
      <c r="E156" s="4" t="str">
        <f>VLOOKUP(A156,HOP!A:L,12,0)</f>
        <v>682.00</v>
      </c>
      <c r="F156" s="4" t="str">
        <f>VLOOKUP(A156,HOP!A:C,3,0)</f>
        <v>2212460</v>
      </c>
      <c r="G156" s="4">
        <f t="shared" si="5"/>
        <v>0</v>
      </c>
      <c r="H156" s="4" t="str">
        <f t="shared" si="6"/>
        <v>，2212460</v>
      </c>
      <c r="I156" s="4" t="str">
        <f>VLOOKUP(A156,HOP!A:T,20,0)</f>
        <v>直连</v>
      </c>
    </row>
    <row r="157" s="4" customFormat="1" hidden="1" spans="1:9">
      <c r="A157" s="4">
        <v>15966692915</v>
      </c>
      <c r="B157" s="5">
        <v>44406</v>
      </c>
      <c r="C157" s="5">
        <v>44407</v>
      </c>
      <c r="D157" s="4">
        <v>7679</v>
      </c>
      <c r="E157" s="4" t="str">
        <f>VLOOKUP(A157,HOP!A:L,12,0)</f>
        <v>7679.00</v>
      </c>
      <c r="F157" s="4" t="str">
        <f>VLOOKUP(A157,HOP!A:C,3,0)</f>
        <v>2212544</v>
      </c>
      <c r="G157" s="4">
        <f t="shared" si="5"/>
        <v>0</v>
      </c>
      <c r="H157" s="4" t="str">
        <f t="shared" si="6"/>
        <v>，2212544</v>
      </c>
      <c r="I157" s="4" t="str">
        <f>VLOOKUP(A157,HOP!A:T,20,0)</f>
        <v>直连</v>
      </c>
    </row>
    <row r="158" s="4" customFormat="1" hidden="1" spans="1:9">
      <c r="A158" s="4">
        <v>15969270280</v>
      </c>
      <c r="B158" s="5">
        <v>44407</v>
      </c>
      <c r="C158" s="5">
        <v>44408</v>
      </c>
      <c r="D158" s="4">
        <v>986</v>
      </c>
      <c r="E158" s="4" t="str">
        <f>VLOOKUP(A158,HOP!A:L,12,0)</f>
        <v>986.00</v>
      </c>
      <c r="F158" s="4" t="str">
        <f>VLOOKUP(A158,HOP!A:C,3,0)</f>
        <v>2212834</v>
      </c>
      <c r="G158" s="4">
        <f t="shared" si="5"/>
        <v>0</v>
      </c>
      <c r="H158" s="4" t="str">
        <f t="shared" si="6"/>
        <v>，2212834</v>
      </c>
      <c r="I158" s="4" t="str">
        <f>VLOOKUP(A158,HOP!A:T,20,0)</f>
        <v>直连</v>
      </c>
    </row>
    <row r="159" s="4" customFormat="1" hidden="1" spans="1:9">
      <c r="A159" s="4">
        <v>15969333610</v>
      </c>
      <c r="B159" s="5">
        <v>44407</v>
      </c>
      <c r="C159" s="5">
        <v>44408</v>
      </c>
      <c r="D159" s="4">
        <v>394</v>
      </c>
      <c r="E159" s="4" t="str">
        <f>VLOOKUP(A159,HOP!A:L,12,0)</f>
        <v>394.00</v>
      </c>
      <c r="F159" s="4" t="str">
        <f>VLOOKUP(A159,HOP!A:C,3,0)</f>
        <v>2212848</v>
      </c>
      <c r="G159" s="4">
        <f t="shared" si="5"/>
        <v>0</v>
      </c>
      <c r="H159" s="4" t="str">
        <f t="shared" si="6"/>
        <v>，2212848</v>
      </c>
      <c r="I159" s="4" t="str">
        <f>VLOOKUP(A159,HOP!A:T,20,0)</f>
        <v>直连</v>
      </c>
    </row>
    <row r="160" s="4" customFormat="1" hidden="1" spans="1:9">
      <c r="A160" s="4">
        <v>15969803211</v>
      </c>
      <c r="B160" s="5">
        <v>44408</v>
      </c>
      <c r="C160" s="5">
        <v>44409</v>
      </c>
      <c r="D160" s="4">
        <v>371</v>
      </c>
      <c r="E160" s="4" t="str">
        <f>VLOOKUP(A160,HOP!A:L,12,0)</f>
        <v>371.00</v>
      </c>
      <c r="F160" s="4" t="str">
        <f>VLOOKUP(A160,HOP!A:C,3,0)</f>
        <v>2212920</v>
      </c>
      <c r="G160" s="4">
        <f t="shared" si="5"/>
        <v>0</v>
      </c>
      <c r="H160" s="4" t="str">
        <f t="shared" si="6"/>
        <v>，2212920</v>
      </c>
      <c r="I160" s="4" t="str">
        <f>VLOOKUP(A160,HOP!A:T,20,0)</f>
        <v>直连</v>
      </c>
    </row>
    <row r="161" s="4" customFormat="1" hidden="1" spans="1:9">
      <c r="A161" s="4">
        <v>15970241322</v>
      </c>
      <c r="B161" s="5">
        <v>44407</v>
      </c>
      <c r="C161" s="5">
        <v>44408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5"/>
        <v>#N/A</v>
      </c>
      <c r="H161" s="4" t="e">
        <f t="shared" si="6"/>
        <v>#N/A</v>
      </c>
      <c r="I161" s="4" t="e">
        <f>VLOOKUP(A161,HOP!A:T,20,0)</f>
        <v>#N/A</v>
      </c>
    </row>
    <row r="162" s="4" customFormat="1" hidden="1" spans="1:9">
      <c r="A162" s="4">
        <v>15970217181</v>
      </c>
      <c r="B162" s="5">
        <v>44406</v>
      </c>
      <c r="C162" s="5">
        <v>44407</v>
      </c>
      <c r="D162" s="4">
        <v>797</v>
      </c>
      <c r="E162" s="4" t="str">
        <f>VLOOKUP(A162,HOP!A:L,12,0)</f>
        <v>797.00</v>
      </c>
      <c r="F162" s="4" t="str">
        <f>VLOOKUP(A162,HOP!A:C,3,0)</f>
        <v>2213006</v>
      </c>
      <c r="G162" s="4">
        <f t="shared" si="5"/>
        <v>0</v>
      </c>
      <c r="H162" s="4" t="str">
        <f>$H$1&amp;F162</f>
        <v>，2213006</v>
      </c>
      <c r="I162" s="4" t="str">
        <f>VLOOKUP(A162,HOP!A:T,20,0)</f>
        <v>直连</v>
      </c>
    </row>
    <row r="163" s="4" customFormat="1" hidden="1" spans="1:9">
      <c r="A163" s="4">
        <v>15970405738</v>
      </c>
      <c r="B163" s="5">
        <v>44406</v>
      </c>
      <c r="C163" s="5">
        <v>44407</v>
      </c>
      <c r="D163" s="4">
        <v>333</v>
      </c>
      <c r="E163" s="4" t="str">
        <f>VLOOKUP(A163,HOP!A:L,12,0)</f>
        <v>333.00</v>
      </c>
      <c r="F163" s="4" t="str">
        <f>VLOOKUP(A163,HOP!A:C,3,0)</f>
        <v>2213023</v>
      </c>
      <c r="G163" s="4">
        <f t="shared" si="5"/>
        <v>0</v>
      </c>
      <c r="H163" s="4" t="str">
        <f>$H$1&amp;F163</f>
        <v>，2213023</v>
      </c>
      <c r="I163" s="4" t="str">
        <f>VLOOKUP(A163,HOP!A:T,20,0)</f>
        <v>直连</v>
      </c>
    </row>
    <row r="164" s="4" customFormat="1" hidden="1" spans="1:9">
      <c r="A164" s="4">
        <v>15973236068</v>
      </c>
      <c r="B164" s="5">
        <v>44406</v>
      </c>
      <c r="C164" s="5">
        <v>44407</v>
      </c>
      <c r="D164" s="4">
        <v>417</v>
      </c>
      <c r="E164" s="4" t="str">
        <f>VLOOKUP(A164,HOP!A:L,12,0)</f>
        <v>417.00</v>
      </c>
      <c r="F164" s="4" t="str">
        <f>VLOOKUP(A164,HOP!A:C,3,0)</f>
        <v>2213068</v>
      </c>
      <c r="G164" s="4">
        <f t="shared" si="5"/>
        <v>0</v>
      </c>
      <c r="H164" s="4" t="str">
        <f>$H$1&amp;F164</f>
        <v>，2213068</v>
      </c>
      <c r="I164" s="4" t="str">
        <f>VLOOKUP(A164,HOP!A:T,20,0)</f>
        <v>直连</v>
      </c>
    </row>
    <row r="165" s="4" customFormat="1" hidden="1" spans="1:9">
      <c r="A165" s="4">
        <v>15973452866</v>
      </c>
      <c r="B165" s="5">
        <v>44407</v>
      </c>
      <c r="C165" s="5">
        <v>44408</v>
      </c>
      <c r="D165" s="4">
        <v>121</v>
      </c>
      <c r="E165" s="4" t="str">
        <f>VLOOKUP(A165,HOP!A:L,12,0)</f>
        <v>121.00</v>
      </c>
      <c r="F165" s="4" t="str">
        <f>VLOOKUP(A165,HOP!A:C,3,0)</f>
        <v>2213075</v>
      </c>
      <c r="G165" s="4">
        <f t="shared" si="5"/>
        <v>0</v>
      </c>
      <c r="H165" s="4" t="str">
        <f>$H$1&amp;F165</f>
        <v>，2213075</v>
      </c>
      <c r="I165" s="4" t="str">
        <f>VLOOKUP(A165,HOP!A:T,20,0)</f>
        <v>直连</v>
      </c>
    </row>
    <row r="166" s="4" customFormat="1" hidden="1" spans="1:9">
      <c r="A166" s="4">
        <v>15973876137</v>
      </c>
      <c r="B166" s="5">
        <v>44407</v>
      </c>
      <c r="C166" s="5">
        <v>44408</v>
      </c>
      <c r="D166" s="4">
        <v>685</v>
      </c>
      <c r="E166" s="4" t="str">
        <f>VLOOKUP(A166,HOP!A:L,12,0)</f>
        <v>685.00</v>
      </c>
      <c r="F166" s="4" t="str">
        <f>VLOOKUP(A166,HOP!A:C,3,0)</f>
        <v>2213101</v>
      </c>
      <c r="G166" s="4">
        <f t="shared" si="5"/>
        <v>0</v>
      </c>
      <c r="H166" s="4" t="str">
        <f>$H$1&amp;F166</f>
        <v>，2213101</v>
      </c>
      <c r="I166" s="4" t="str">
        <f>VLOOKUP(A166,HOP!A:T,20,0)</f>
        <v>直连</v>
      </c>
    </row>
    <row r="167" s="4" customFormat="1" hidden="1" spans="1:9">
      <c r="A167" s="4">
        <v>15974502726</v>
      </c>
      <c r="B167" s="5">
        <v>44407</v>
      </c>
      <c r="C167" s="5">
        <v>44408</v>
      </c>
      <c r="D167" s="4">
        <v>648</v>
      </c>
      <c r="E167" s="4" t="str">
        <f>VLOOKUP(A167,HOP!A:L,12,0)</f>
        <v>648.00</v>
      </c>
      <c r="F167" s="4" t="str">
        <f>VLOOKUP(A167,HOP!A:C,3,0)</f>
        <v>2213162</v>
      </c>
      <c r="G167" s="4">
        <f t="shared" si="5"/>
        <v>0</v>
      </c>
      <c r="H167" s="4" t="str">
        <f>$H$1&amp;F167</f>
        <v>，2213162</v>
      </c>
      <c r="I167" s="4" t="str">
        <f>VLOOKUP(A167,HOP!A:T,20,0)</f>
        <v>直连</v>
      </c>
    </row>
    <row r="168" s="4" customFormat="1" hidden="1" spans="1:9">
      <c r="A168" s="4">
        <v>15974642212</v>
      </c>
      <c r="B168" s="5">
        <v>44407</v>
      </c>
      <c r="C168" s="5">
        <v>44408</v>
      </c>
      <c r="D168" s="4">
        <v>645</v>
      </c>
      <c r="E168" s="4" t="str">
        <f>VLOOKUP(A168,HOP!A:L,12,0)</f>
        <v>645.00</v>
      </c>
      <c r="F168" s="4" t="str">
        <f>VLOOKUP(A168,HOP!A:C,3,0)</f>
        <v>2213186</v>
      </c>
      <c r="G168" s="4">
        <f t="shared" si="5"/>
        <v>0</v>
      </c>
      <c r="H168" s="4" t="str">
        <f>$H$1&amp;F168</f>
        <v>，2213186</v>
      </c>
      <c r="I168" s="4" t="str">
        <f>VLOOKUP(A168,HOP!A:T,20,0)</f>
        <v>直连</v>
      </c>
    </row>
    <row r="169" s="4" customFormat="1" hidden="1" spans="1:9">
      <c r="A169" s="4">
        <v>15974940176</v>
      </c>
      <c r="B169" s="5">
        <v>44407</v>
      </c>
      <c r="C169" s="5">
        <v>44408</v>
      </c>
      <c r="D169" s="4">
        <v>1125</v>
      </c>
      <c r="E169" s="4" t="str">
        <f>VLOOKUP(A169,HOP!A:L,12,0)</f>
        <v>1125.00</v>
      </c>
      <c r="F169" s="4" t="str">
        <f>VLOOKUP(A169,HOP!A:C,3,0)</f>
        <v>2213242</v>
      </c>
      <c r="G169" s="4">
        <f t="shared" si="5"/>
        <v>0</v>
      </c>
      <c r="H169" s="4" t="str">
        <f>$H$1&amp;F169</f>
        <v>，2213242</v>
      </c>
      <c r="I169" s="4" t="str">
        <f>VLOOKUP(A169,HOP!A:T,20,0)</f>
        <v>直连</v>
      </c>
    </row>
    <row r="170" s="4" customFormat="1" hidden="1" spans="1:9">
      <c r="A170" s="4">
        <v>15975012164</v>
      </c>
      <c r="B170" s="5">
        <v>44407</v>
      </c>
      <c r="C170" s="5">
        <v>44409</v>
      </c>
      <c r="D170" s="4">
        <v>2110</v>
      </c>
      <c r="E170" s="4" t="str">
        <f>VLOOKUP(A170,HOP!A:L,12,0)</f>
        <v>2110.00</v>
      </c>
      <c r="F170" s="4" t="str">
        <f>VLOOKUP(A170,HOP!A:C,3,0)</f>
        <v>2213254</v>
      </c>
      <c r="G170" s="4">
        <f t="shared" si="5"/>
        <v>0</v>
      </c>
      <c r="H170" s="4" t="str">
        <f>$H$1&amp;F170</f>
        <v>，2213254</v>
      </c>
      <c r="I170" s="4" t="str">
        <f>VLOOKUP(A170,HOP!A:T,20,0)</f>
        <v>直连</v>
      </c>
    </row>
    <row r="171" s="4" customFormat="1" hidden="1" spans="1:9">
      <c r="A171" s="4">
        <v>15975828189</v>
      </c>
      <c r="B171" s="5">
        <v>44407</v>
      </c>
      <c r="C171" s="5">
        <v>44408</v>
      </c>
      <c r="D171" s="4">
        <v>1282</v>
      </c>
      <c r="E171" s="4" t="str">
        <f>VLOOKUP(A171,HOP!A:L,12,0)</f>
        <v>1282.00</v>
      </c>
      <c r="F171" s="4" t="str">
        <f>VLOOKUP(A171,HOP!A:C,3,0)</f>
        <v>2213386</v>
      </c>
      <c r="G171" s="4">
        <f t="shared" si="5"/>
        <v>0</v>
      </c>
      <c r="H171" s="4" t="str">
        <f>$H$1&amp;F171</f>
        <v>，2213386</v>
      </c>
      <c r="I171" s="4" t="str">
        <f>VLOOKUP(A171,HOP!A:T,20,0)</f>
        <v>直连</v>
      </c>
    </row>
    <row r="172" s="4" customFormat="1" hidden="1" spans="1:9">
      <c r="A172" s="4">
        <v>15977103357</v>
      </c>
      <c r="B172" s="5">
        <v>44407</v>
      </c>
      <c r="C172" s="5">
        <v>44408</v>
      </c>
      <c r="D172" s="4">
        <v>468</v>
      </c>
      <c r="E172" s="4" t="str">
        <f>VLOOKUP(A172,HOP!A:L,12,0)</f>
        <v>468.00</v>
      </c>
      <c r="F172" s="4" t="str">
        <f>VLOOKUP(A172,HOP!A:C,3,0)</f>
        <v>2213514</v>
      </c>
      <c r="G172" s="4">
        <f t="shared" si="5"/>
        <v>0</v>
      </c>
      <c r="H172" s="4" t="str">
        <f>$H$1&amp;F172</f>
        <v>，2213514</v>
      </c>
      <c r="I172" s="4" t="str">
        <f>VLOOKUP(A172,HOP!A:T,20,0)</f>
        <v>直连</v>
      </c>
    </row>
    <row r="173" s="4" customFormat="1" hidden="1" spans="1:9">
      <c r="A173" s="4">
        <v>15977171125</v>
      </c>
      <c r="B173" s="5">
        <v>44407</v>
      </c>
      <c r="C173" s="5">
        <v>44408</v>
      </c>
      <c r="D173" s="4">
        <v>441</v>
      </c>
      <c r="E173" s="4" t="str">
        <f>VLOOKUP(A173,HOP!A:L,12,0)</f>
        <v>441.00</v>
      </c>
      <c r="F173" s="4" t="str">
        <f>VLOOKUP(A173,HOP!A:C,3,0)</f>
        <v>2213524</v>
      </c>
      <c r="G173" s="4">
        <f t="shared" si="5"/>
        <v>0</v>
      </c>
      <c r="H173" s="4" t="str">
        <f>$H$1&amp;F173</f>
        <v>，2213524</v>
      </c>
      <c r="I173" s="4" t="str">
        <f>VLOOKUP(A173,HOP!A:T,20,0)</f>
        <v>直连</v>
      </c>
    </row>
    <row r="174" s="4" customFormat="1" hidden="1" spans="1:9">
      <c r="A174" s="4">
        <v>15977519881</v>
      </c>
      <c r="B174" s="5">
        <v>44407</v>
      </c>
      <c r="C174" s="5">
        <v>44408</v>
      </c>
      <c r="D174" s="4">
        <v>628</v>
      </c>
      <c r="E174" s="4" t="str">
        <f>VLOOKUP(A174,HOP!A:L,12,0)</f>
        <v>628.00</v>
      </c>
      <c r="F174" s="4" t="str">
        <f>VLOOKUP(A174,HOP!A:C,3,0)</f>
        <v>2213558</v>
      </c>
      <c r="G174" s="4">
        <f t="shared" si="5"/>
        <v>0</v>
      </c>
      <c r="H174" s="4" t="str">
        <f>$H$1&amp;F174</f>
        <v>，2213558</v>
      </c>
      <c r="I174" s="4" t="str">
        <f>VLOOKUP(A174,HOP!A:T,20,0)</f>
        <v>直连</v>
      </c>
    </row>
    <row r="175" s="4" customFormat="1" hidden="1" spans="1:9">
      <c r="A175" s="4">
        <v>15978682238</v>
      </c>
      <c r="B175" s="5">
        <v>44408</v>
      </c>
      <c r="C175" s="5">
        <v>44409</v>
      </c>
      <c r="D175" s="4">
        <v>487</v>
      </c>
      <c r="E175" s="4" t="str">
        <f>VLOOKUP(A175,HOP!A:L,12,0)</f>
        <v>487.00</v>
      </c>
      <c r="F175" s="4" t="str">
        <f>VLOOKUP(A175,HOP!A:C,3,0)</f>
        <v>2213749</v>
      </c>
      <c r="G175" s="4">
        <f t="shared" si="5"/>
        <v>0</v>
      </c>
      <c r="H175" s="4" t="str">
        <f>$H$1&amp;F175</f>
        <v>，2213749</v>
      </c>
      <c r="I175" s="4" t="str">
        <f>VLOOKUP(A175,HOP!A:T,20,0)</f>
        <v>直连</v>
      </c>
    </row>
    <row r="176" s="4" customFormat="1" hidden="1" spans="1:9">
      <c r="A176" s="4">
        <v>15981949896</v>
      </c>
      <c r="B176" s="5">
        <v>44408</v>
      </c>
      <c r="C176" s="5">
        <v>44409</v>
      </c>
      <c r="D176" s="4">
        <v>396</v>
      </c>
      <c r="E176" s="4" t="str">
        <f>VLOOKUP(A176,HOP!A:L,12,0)</f>
        <v>396.00</v>
      </c>
      <c r="F176" s="4" t="str">
        <f>VLOOKUP(A176,HOP!A:C,3,0)</f>
        <v>2213823</v>
      </c>
      <c r="G176" s="4">
        <f t="shared" si="5"/>
        <v>0</v>
      </c>
      <c r="H176" s="4" t="str">
        <f>$H$1&amp;F176</f>
        <v>，2213823</v>
      </c>
      <c r="I176" s="4" t="str">
        <f>VLOOKUP(A176,HOP!A:T,20,0)</f>
        <v>直连</v>
      </c>
    </row>
    <row r="177" s="4" customFormat="1" hidden="1" spans="1:9">
      <c r="A177" s="4">
        <v>15983395161</v>
      </c>
      <c r="B177" s="5">
        <v>44408</v>
      </c>
      <c r="C177" s="5">
        <v>44409</v>
      </c>
      <c r="D177" s="4">
        <v>583</v>
      </c>
      <c r="E177" s="4" t="str">
        <f>VLOOKUP(A177,HOP!A:L,12,0)</f>
        <v>583.00</v>
      </c>
      <c r="F177" s="4" t="str">
        <f>VLOOKUP(A177,HOP!A:C,3,0)</f>
        <v>2213965</v>
      </c>
      <c r="G177" s="4">
        <f t="shared" si="5"/>
        <v>0</v>
      </c>
      <c r="H177" s="4" t="str">
        <f>$H$1&amp;F177</f>
        <v>，2213965</v>
      </c>
      <c r="I177" s="4" t="str">
        <f>VLOOKUP(A177,HOP!A:T,20,0)</f>
        <v>直连</v>
      </c>
    </row>
    <row r="178" s="4" customFormat="1" hidden="1" spans="1:9">
      <c r="A178" s="4">
        <v>15983511353</v>
      </c>
      <c r="B178" s="5">
        <v>44408</v>
      </c>
      <c r="C178" s="5">
        <v>44409</v>
      </c>
      <c r="D178" s="4">
        <v>876</v>
      </c>
      <c r="E178" s="4" t="str">
        <f>VLOOKUP(A178,HOP!A:L,12,0)</f>
        <v>876.00</v>
      </c>
      <c r="F178" s="4" t="str">
        <f>VLOOKUP(A178,HOP!A:C,3,0)</f>
        <v>2213996</v>
      </c>
      <c r="G178" s="4">
        <f t="shared" si="5"/>
        <v>0</v>
      </c>
      <c r="H178" s="4" t="str">
        <f>$H$1&amp;F178</f>
        <v>，2213996</v>
      </c>
      <c r="I178" s="4" t="str">
        <f>VLOOKUP(A178,HOP!A:T,20,0)</f>
        <v>直连</v>
      </c>
    </row>
    <row r="179" s="4" customFormat="1" hidden="1" spans="1:9">
      <c r="A179" s="4">
        <v>15983562669</v>
      </c>
      <c r="B179" s="5">
        <v>44408</v>
      </c>
      <c r="C179" s="5">
        <v>44409</v>
      </c>
      <c r="D179" s="4">
        <v>363</v>
      </c>
      <c r="E179" s="4" t="str">
        <f>VLOOKUP(A179,HOP!A:L,12,0)</f>
        <v>363.00</v>
      </c>
      <c r="F179" s="4" t="str">
        <f>VLOOKUP(A179,HOP!A:C,3,0)</f>
        <v>2214014</v>
      </c>
      <c r="G179" s="4">
        <f t="shared" si="5"/>
        <v>0</v>
      </c>
      <c r="H179" s="4" t="str">
        <f>$H$1&amp;F179</f>
        <v>，2214014</v>
      </c>
      <c r="I179" s="4" t="str">
        <f>VLOOKUP(A179,HOP!A:T,20,0)</f>
        <v>直连</v>
      </c>
    </row>
    <row r="180" s="4" customFormat="1" hidden="1" spans="1:9">
      <c r="A180" s="4">
        <v>15983592793</v>
      </c>
      <c r="B180" s="5">
        <v>44408</v>
      </c>
      <c r="C180" s="5">
        <v>44409</v>
      </c>
      <c r="D180" s="4">
        <v>519</v>
      </c>
      <c r="E180" s="4" t="str">
        <f>VLOOKUP(A180,HOP!A:L,12,0)</f>
        <v>519.00</v>
      </c>
      <c r="F180" s="4" t="str">
        <f>VLOOKUP(A180,HOP!A:C,3,0)</f>
        <v>2214027</v>
      </c>
      <c r="G180" s="4">
        <f t="shared" si="5"/>
        <v>0</v>
      </c>
      <c r="H180" s="4" t="str">
        <f>$H$1&amp;F180</f>
        <v>，2214027</v>
      </c>
      <c r="I180" s="4" t="str">
        <f>VLOOKUP(A180,HOP!A:T,20,0)</f>
        <v>直连</v>
      </c>
    </row>
    <row r="181" s="4" customFormat="1" hidden="1" spans="1:9">
      <c r="A181" s="4">
        <v>15983603162</v>
      </c>
      <c r="B181" s="5">
        <v>44408</v>
      </c>
      <c r="C181" s="5">
        <v>44409</v>
      </c>
      <c r="D181" s="4">
        <v>1267</v>
      </c>
      <c r="E181" s="4" t="str">
        <f>VLOOKUP(A181,HOP!A:L,12,0)</f>
        <v>1267.00</v>
      </c>
      <c r="F181" s="4" t="str">
        <f>VLOOKUP(A181,HOP!A:C,3,0)</f>
        <v>2214031</v>
      </c>
      <c r="G181" s="4">
        <f t="shared" si="5"/>
        <v>0</v>
      </c>
      <c r="H181" s="4" t="str">
        <f>$H$1&amp;F181</f>
        <v>，2214031</v>
      </c>
      <c r="I181" s="4" t="str">
        <f>VLOOKUP(A181,HOP!A:T,20,0)</f>
        <v>直连</v>
      </c>
    </row>
    <row r="182" s="4" customFormat="1" hidden="1" spans="1:9">
      <c r="A182" s="4">
        <v>15983601814</v>
      </c>
      <c r="B182" s="5">
        <v>44408</v>
      </c>
      <c r="C182" s="5">
        <v>44409</v>
      </c>
      <c r="D182" s="4">
        <v>1204</v>
      </c>
      <c r="E182" s="4" t="str">
        <f>VLOOKUP(A182,HOP!A:L,12,0)</f>
        <v>1204.00</v>
      </c>
      <c r="F182" s="4" t="str">
        <f>VLOOKUP(A182,HOP!A:C,3,0)</f>
        <v>2214032</v>
      </c>
      <c r="G182" s="4">
        <f t="shared" si="5"/>
        <v>0</v>
      </c>
      <c r="H182" s="4" t="str">
        <f>$H$1&amp;F182</f>
        <v>，2214032</v>
      </c>
      <c r="I182" s="4" t="str">
        <f>VLOOKUP(A182,HOP!A:T,20,0)</f>
        <v>直连</v>
      </c>
    </row>
    <row r="183" s="4" customFormat="1" hidden="1" spans="1:9">
      <c r="A183" s="4">
        <v>15983686707</v>
      </c>
      <c r="B183" s="5">
        <v>44408</v>
      </c>
      <c r="C183" s="5">
        <v>44409</v>
      </c>
      <c r="D183" s="4">
        <v>1378</v>
      </c>
      <c r="E183" s="4" t="str">
        <f>VLOOKUP(A183,HOP!A:L,12,0)</f>
        <v>1378.00</v>
      </c>
      <c r="F183" s="4" t="str">
        <f>VLOOKUP(A183,HOP!A:C,3,0)</f>
        <v>2214053</v>
      </c>
      <c r="G183" s="4">
        <f t="shared" si="5"/>
        <v>0</v>
      </c>
      <c r="H183" s="4" t="str">
        <f>$H$1&amp;F183</f>
        <v>，2214053</v>
      </c>
      <c r="I183" s="4" t="str">
        <f>VLOOKUP(A183,HOP!A:T,20,0)</f>
        <v>直连</v>
      </c>
    </row>
    <row r="184" s="4" customFormat="1" hidden="1" spans="1:9">
      <c r="A184" s="4">
        <v>15984065548</v>
      </c>
      <c r="B184" s="5">
        <v>44408</v>
      </c>
      <c r="C184" s="5">
        <v>44409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5"/>
        <v>#N/A</v>
      </c>
      <c r="H184" s="4" t="e">
        <f>$H$1&amp;F184</f>
        <v>#N/A</v>
      </c>
      <c r="I184" s="4" t="e">
        <f>VLOOKUP(A184,HOP!A:T,20,0)</f>
        <v>#N/A</v>
      </c>
    </row>
    <row r="185" s="4" customFormat="1" hidden="1" spans="1:9">
      <c r="A185" s="4">
        <v>15984375113</v>
      </c>
      <c r="B185" s="5">
        <v>44408</v>
      </c>
      <c r="C185" s="5">
        <v>44409</v>
      </c>
      <c r="D185" s="4">
        <v>1040</v>
      </c>
      <c r="E185" s="4" t="str">
        <f>VLOOKUP(A185,HOP!A:L,12,0)</f>
        <v>1040.00</v>
      </c>
      <c r="F185" s="4" t="str">
        <f>VLOOKUP(A185,HOP!A:C,3,0)</f>
        <v>2214176</v>
      </c>
      <c r="G185" s="4">
        <f t="shared" si="5"/>
        <v>0</v>
      </c>
      <c r="H185" s="4" t="str">
        <f>$H$1&amp;F185</f>
        <v>，2214176</v>
      </c>
      <c r="I185" s="4" t="str">
        <f>VLOOKUP(A185,HOP!A:T,20,0)</f>
        <v>直连</v>
      </c>
    </row>
    <row r="186" s="4" customFormat="1" hidden="1" spans="1:9">
      <c r="A186" s="4">
        <v>15984427710</v>
      </c>
      <c r="B186" s="5">
        <v>44408</v>
      </c>
      <c r="C186" s="5">
        <v>44409</v>
      </c>
      <c r="D186" s="4">
        <v>459</v>
      </c>
      <c r="E186" s="4" t="str">
        <f>VLOOKUP(A186,HOP!A:L,12,0)</f>
        <v>459.00</v>
      </c>
      <c r="F186" s="4" t="str">
        <f>VLOOKUP(A186,HOP!A:C,3,0)</f>
        <v>2214193</v>
      </c>
      <c r="G186" s="4">
        <f t="shared" si="5"/>
        <v>0</v>
      </c>
      <c r="H186" s="4" t="str">
        <f>$H$1&amp;F186</f>
        <v>，2214193</v>
      </c>
      <c r="I186" s="4" t="str">
        <f>VLOOKUP(A186,HOP!A:T,20,0)</f>
        <v>直连</v>
      </c>
    </row>
    <row r="187" s="4" customFormat="1" hidden="1" spans="1:9">
      <c r="A187" s="4">
        <v>15984889367</v>
      </c>
      <c r="B187" s="5">
        <v>44408</v>
      </c>
      <c r="C187" s="5">
        <v>44409</v>
      </c>
      <c r="D187" s="4">
        <v>519</v>
      </c>
      <c r="E187" s="4" t="str">
        <f>VLOOKUP(A187,HOP!A:L,12,0)</f>
        <v>519.00</v>
      </c>
      <c r="F187" s="4" t="str">
        <f>VLOOKUP(A187,HOP!A:C,3,0)</f>
        <v>2214265</v>
      </c>
      <c r="G187" s="4">
        <f t="shared" si="5"/>
        <v>0</v>
      </c>
      <c r="H187" s="4" t="str">
        <f>$H$1&amp;F187</f>
        <v>，2214265</v>
      </c>
      <c r="I187" s="4" t="str">
        <f>VLOOKUP(A187,HOP!A:T,20,0)</f>
        <v>直连</v>
      </c>
    </row>
    <row r="188" s="4" customFormat="1" hidden="1" spans="1:9">
      <c r="A188" s="4">
        <v>15985083227</v>
      </c>
      <c r="B188" s="5">
        <v>44408</v>
      </c>
      <c r="C188" s="5">
        <v>44409</v>
      </c>
      <c r="D188" s="4">
        <v>1529</v>
      </c>
      <c r="E188" s="4" t="str">
        <f>VLOOKUP(A188,HOP!A:L,12,0)</f>
        <v>1529.00</v>
      </c>
      <c r="F188" s="4" t="str">
        <f>VLOOKUP(A188,HOP!A:C,3,0)</f>
        <v>2214292</v>
      </c>
      <c r="G188" s="4">
        <f t="shared" si="5"/>
        <v>0</v>
      </c>
      <c r="H188" s="4" t="str">
        <f>$H$1&amp;F188</f>
        <v>，2214292</v>
      </c>
      <c r="I188" s="4" t="str">
        <f>VLOOKUP(A188,HOP!A:T,20,0)</f>
        <v>直连</v>
      </c>
    </row>
    <row r="189" s="4" customFormat="1" hidden="1" spans="1:9">
      <c r="A189" s="4">
        <v>15985317831</v>
      </c>
      <c r="B189" s="5">
        <v>44408</v>
      </c>
      <c r="C189" s="5">
        <v>44409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5"/>
        <v>#N/A</v>
      </c>
      <c r="H189" s="4" t="e">
        <f>$H$1&amp;F189</f>
        <v>#N/A</v>
      </c>
      <c r="I189" s="4" t="e">
        <f>VLOOKUP(A189,HOP!A:T,20,0)</f>
        <v>#N/A</v>
      </c>
    </row>
    <row r="190" s="4" customFormat="1" hidden="1" spans="1:9">
      <c r="A190" s="4">
        <v>15985514021</v>
      </c>
      <c r="B190" s="5">
        <v>44408</v>
      </c>
      <c r="C190" s="5">
        <v>44409</v>
      </c>
      <c r="D190" s="4">
        <v>1580</v>
      </c>
      <c r="E190" s="4" t="str">
        <f>VLOOKUP(A190,HOP!A:L,12,0)</f>
        <v>1580.00</v>
      </c>
      <c r="F190" s="4" t="str">
        <f>VLOOKUP(A190,HOP!A:C,3,0)</f>
        <v>2214363</v>
      </c>
      <c r="G190" s="4">
        <f t="shared" si="5"/>
        <v>0</v>
      </c>
      <c r="H190" s="4" t="str">
        <f>$H$1&amp;F190</f>
        <v>，2214363</v>
      </c>
      <c r="I190" s="4" t="str">
        <f>VLOOKUP(A190,HOP!A:T,20,0)</f>
        <v>直连</v>
      </c>
    </row>
    <row r="191" s="4" customFormat="1" hidden="1" spans="1:9">
      <c r="A191" s="4">
        <v>15985911896</v>
      </c>
      <c r="B191" s="5">
        <v>44408</v>
      </c>
      <c r="C191" s="5">
        <v>44409</v>
      </c>
      <c r="D191" s="4">
        <v>954</v>
      </c>
      <c r="E191" s="4" t="str">
        <f>VLOOKUP(A191,HOP!A:L,12,0)</f>
        <v>954.00</v>
      </c>
      <c r="F191" s="4" t="str">
        <f>VLOOKUP(A191,HOP!A:C,3,0)</f>
        <v>2214451</v>
      </c>
      <c r="G191" s="4">
        <f t="shared" si="5"/>
        <v>0</v>
      </c>
      <c r="H191" s="4" t="str">
        <f>$H$1&amp;F191</f>
        <v>，2214451</v>
      </c>
      <c r="I191" s="4" t="str">
        <f>VLOOKUP(A191,HOP!A:T,20,0)</f>
        <v>直连</v>
      </c>
    </row>
    <row r="192" s="4" customFormat="1" hidden="1" spans="1:9">
      <c r="A192" s="4">
        <v>15986010416</v>
      </c>
      <c r="B192" s="5">
        <v>44408</v>
      </c>
      <c r="C192" s="5">
        <v>44409</v>
      </c>
      <c r="D192" s="4">
        <v>903</v>
      </c>
      <c r="E192" s="4" t="str">
        <f>VLOOKUP(A192,HOP!A:L,12,0)</f>
        <v>903.00</v>
      </c>
      <c r="F192" s="4" t="str">
        <f>VLOOKUP(A192,HOP!A:C,3,0)</f>
        <v>2214484</v>
      </c>
      <c r="G192" s="4">
        <f t="shared" si="5"/>
        <v>0</v>
      </c>
      <c r="H192" s="4" t="str">
        <f>$H$1&amp;F192</f>
        <v>，2214484</v>
      </c>
      <c r="I192" s="4" t="str">
        <f>VLOOKUP(A192,HOP!A:T,20,0)</f>
        <v>直连</v>
      </c>
    </row>
    <row r="193" s="4" customFormat="1" hidden="1" spans="1:9">
      <c r="A193" s="4">
        <v>15986106085</v>
      </c>
      <c r="B193" s="5">
        <v>44408</v>
      </c>
      <c r="C193" s="5">
        <v>44409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5"/>
        <v>#N/A</v>
      </c>
      <c r="H193" s="4" t="e">
        <f>$H$1&amp;F193</f>
        <v>#N/A</v>
      </c>
      <c r="I193" s="4" t="e">
        <f>VLOOKUP(A193,HOP!A:T,20,0)</f>
        <v>#N/A</v>
      </c>
    </row>
    <row r="194" s="4" customFormat="1" hidden="1" spans="1:9">
      <c r="A194" s="4">
        <v>15986156724</v>
      </c>
      <c r="B194" s="5">
        <v>44408</v>
      </c>
      <c r="C194" s="5">
        <v>44409</v>
      </c>
      <c r="D194" s="4">
        <v>426</v>
      </c>
      <c r="E194" s="4" t="str">
        <f>VLOOKUP(A194,HOP!A:L,12,0)</f>
        <v>426.00</v>
      </c>
      <c r="F194" s="4" t="str">
        <f>VLOOKUP(A194,HOP!A:C,3,0)</f>
        <v>2214527</v>
      </c>
      <c r="G194" s="4">
        <f t="shared" ref="G194:G199" si="7">D194-E194</f>
        <v>0</v>
      </c>
      <c r="H194" s="4" t="str">
        <f>$H$1&amp;F194</f>
        <v>，2214527</v>
      </c>
      <c r="I194" s="4" t="str">
        <f>VLOOKUP(A194,HOP!A:T,20,0)</f>
        <v>直连</v>
      </c>
    </row>
    <row r="195" s="4" customFormat="1" hidden="1" spans="1:9">
      <c r="A195" s="4">
        <v>15986220363</v>
      </c>
      <c r="B195" s="5">
        <v>44408</v>
      </c>
      <c r="C195" s="5">
        <v>44409</v>
      </c>
      <c r="D195" s="4">
        <v>641</v>
      </c>
      <c r="E195" s="4" t="str">
        <f>VLOOKUP(A195,HOP!A:L,12,0)</f>
        <v>641.00</v>
      </c>
      <c r="F195" s="4" t="str">
        <f>VLOOKUP(A195,HOP!A:C,3,0)</f>
        <v>2214544</v>
      </c>
      <c r="G195" s="4">
        <f t="shared" si="7"/>
        <v>0</v>
      </c>
      <c r="H195" s="4" t="str">
        <f>$H$1&amp;F195</f>
        <v>，2214544</v>
      </c>
      <c r="I195" s="4" t="str">
        <f>VLOOKUP(A195,HOP!A:T,20,0)</f>
        <v>直连</v>
      </c>
    </row>
    <row r="196" s="4" customFormat="1" hidden="1" spans="1:9">
      <c r="A196" s="4">
        <v>15986793784</v>
      </c>
      <c r="B196" s="5">
        <v>44408</v>
      </c>
      <c r="C196" s="5">
        <v>44409</v>
      </c>
      <c r="D196" s="4">
        <v>507</v>
      </c>
      <c r="E196" s="4" t="str">
        <f>VLOOKUP(A196,HOP!A:L,12,0)</f>
        <v>507.00</v>
      </c>
      <c r="F196" s="4" t="str">
        <f>VLOOKUP(A196,HOP!A:C,3,0)</f>
        <v>2214665</v>
      </c>
      <c r="G196" s="4">
        <f t="shared" si="7"/>
        <v>0</v>
      </c>
      <c r="H196" s="4" t="str">
        <f>$H$1&amp;F196</f>
        <v>，2214665</v>
      </c>
      <c r="I196" s="4" t="str">
        <f>VLOOKUP(A196,HOP!A:T,20,0)</f>
        <v>直连</v>
      </c>
    </row>
    <row r="197" s="4" customFormat="1" hidden="1" spans="1:9">
      <c r="A197" s="4">
        <v>15987168700</v>
      </c>
      <c r="B197" s="5">
        <v>44408</v>
      </c>
      <c r="C197" s="5">
        <v>44409</v>
      </c>
      <c r="D197" s="4">
        <v>768</v>
      </c>
      <c r="E197" s="4" t="str">
        <f>VLOOKUP(A197,HOP!A:L,12,0)</f>
        <v>768.00</v>
      </c>
      <c r="F197" s="4" t="str">
        <f>VLOOKUP(A197,HOP!A:C,3,0)</f>
        <v>2214773</v>
      </c>
      <c r="G197" s="4">
        <f t="shared" si="7"/>
        <v>0</v>
      </c>
      <c r="H197" s="4" t="str">
        <f>$H$1&amp;F197</f>
        <v>，2214773</v>
      </c>
      <c r="I197" s="4" t="str">
        <f>VLOOKUP(A197,HOP!A:T,20,0)</f>
        <v>直连</v>
      </c>
    </row>
    <row r="198" s="4" customFormat="1" hidden="1" spans="1:9">
      <c r="A198" s="4">
        <v>15987196441</v>
      </c>
      <c r="B198" s="5">
        <v>44408</v>
      </c>
      <c r="C198" s="5">
        <v>44409</v>
      </c>
      <c r="D198" s="4">
        <v>813</v>
      </c>
      <c r="E198" s="4" t="str">
        <f>VLOOKUP(A198,HOP!A:L,12,0)</f>
        <v>813.00</v>
      </c>
      <c r="F198" s="4" t="str">
        <f>VLOOKUP(A198,HOP!A:C,3,0)</f>
        <v>2214787</v>
      </c>
      <c r="G198" s="4">
        <f t="shared" si="7"/>
        <v>0</v>
      </c>
      <c r="H198" s="4" t="str">
        <f>$H$1&amp;F198</f>
        <v>，2214787</v>
      </c>
      <c r="I198" s="4" t="str">
        <f>VLOOKUP(A198,HOP!A:T,20,0)</f>
        <v>直连</v>
      </c>
    </row>
    <row r="199" s="4" customFormat="1" hidden="1" spans="1:9">
      <c r="A199" s="4">
        <v>14903180757</v>
      </c>
      <c r="B199" s="5">
        <v>44403</v>
      </c>
      <c r="C199" s="5">
        <v>44407</v>
      </c>
      <c r="D199" s="4">
        <v>2264</v>
      </c>
      <c r="E199" s="4" t="str">
        <f>VLOOKUP(A199,HOP!A:L,12,0)</f>
        <v>2264.00</v>
      </c>
      <c r="F199" s="4" t="str">
        <f>VLOOKUP(A199,HOP!A:C,3,0)</f>
        <v>2065460</v>
      </c>
      <c r="G199" s="4">
        <f t="shared" si="7"/>
        <v>0</v>
      </c>
      <c r="H199" s="4" t="str">
        <f>$H$1&amp;F199</f>
        <v>，2065460</v>
      </c>
      <c r="I199" s="4" t="str">
        <f>VLOOKUP(A199,HOP!A:T,20,0)</f>
        <v>直连</v>
      </c>
    </row>
    <row r="201" spans="4:4">
      <c r="D201" s="4">
        <f>SUM(D2:D200)</f>
        <v>378403</v>
      </c>
    </row>
    <row r="202" spans="4:4">
      <c r="D202" s="4" t="s">
        <v>522</v>
      </c>
    </row>
    <row r="205" spans="1:1">
      <c r="A205" s="4" t="s">
        <v>523</v>
      </c>
    </row>
    <row r="206" spans="1:1">
      <c r="A206" s="4" t="s">
        <v>524</v>
      </c>
    </row>
  </sheetData>
  <autoFilter ref="A1:XFD202">
    <filterColumn colId="3">
      <filters blank="1">
        <filter val="400"/>
        <filter val="1600"/>
        <filter val="1501"/>
        <filter val="4301"/>
        <filter val="1402"/>
        <filter val="2402"/>
        <filter val="903"/>
        <filter val="378403"/>
        <filter val="1204"/>
        <filter val="4404"/>
        <filter val="206"/>
        <filter val="507"/>
        <filter val="2108"/>
        <filter val="4608"/>
        <filter val="2110"/>
        <filter val="5710"/>
        <filter val="2411"/>
        <filter val="513"/>
        <filter val="813"/>
        <filter val="714"/>
        <filter val="24714"/>
        <filter val="378403 HKD"/>
        <filter val="1715"/>
        <filter val="416"/>
        <filter val="8116"/>
        <filter val="417"/>
        <filter val="1017"/>
        <filter val="519"/>
        <filter val="320"/>
        <filter val="2320"/>
        <filter val="4820"/>
        <filter val="121"/>
        <filter val="321"/>
        <filter val="522"/>
        <filter val="2323"/>
        <filter val="6723"/>
        <filter val="625"/>
        <filter val="1125"/>
        <filter val="426"/>
        <filter val="2726"/>
        <filter val="727"/>
        <filter val="228"/>
        <filter val="628"/>
        <filter val="629"/>
        <filter val="1529"/>
        <filter val="3830"/>
        <filter val="931"/>
        <filter val="1331"/>
        <filter val="1631"/>
        <filter val="8832"/>
        <filter val="333"/>
        <filter val="533"/>
        <filter val="1433"/>
        <filter val="335"/>
        <filter val="1136"/>
        <filter val="638"/>
        <filter val="639"/>
        <filter val="1139"/>
        <filter val="440"/>
        <filter val="1040"/>
        <filter val="441"/>
        <filter val="641"/>
        <filter val="4441"/>
        <filter val="5441"/>
        <filter val="442"/>
        <filter val="942"/>
        <filter val="6743"/>
        <filter val="744"/>
        <filter val="10344"/>
        <filter val="145"/>
        <filter val="645"/>
        <filter val="1545"/>
        <filter val="146"/>
        <filter val="1746"/>
        <filter val="2447"/>
        <filter val="648"/>
        <filter val="3050"/>
        <filter val="6250"/>
        <filter val="951"/>
        <filter val="1551"/>
        <filter val="2051"/>
        <filter val="253"/>
        <filter val="854"/>
        <filter val="954"/>
        <filter val="1054"/>
        <filter val="4854"/>
        <filter val="355"/>
        <filter val="455"/>
        <filter val="555"/>
        <filter val="6056"/>
        <filter val="257"/>
        <filter val="1057"/>
        <filter val="1658"/>
        <filter val="459"/>
        <filter val="360"/>
        <filter val="860"/>
        <filter val="1160"/>
        <filter val="2460"/>
        <filter val="3860"/>
        <filter val="1761"/>
        <filter val="1962"/>
        <filter val="363"/>
        <filter val="963"/>
        <filter val="1163"/>
        <filter val="2463"/>
        <filter val="3063"/>
        <filter val="1264"/>
        <filter val="2264"/>
        <filter val="4564"/>
        <filter val="6364"/>
        <filter val="3265"/>
        <filter val="1167"/>
        <filter val="1267"/>
        <filter val="4067"/>
        <filter val="468"/>
        <filter val="768"/>
        <filter val="2668"/>
        <filter val="4970"/>
        <filter val="6270"/>
        <filter val="371"/>
        <filter val="1571"/>
        <filter val="372"/>
        <filter val="1972"/>
        <filter val="4372"/>
        <filter val="1073"/>
        <filter val="3173"/>
        <filter val="4473"/>
        <filter val="574"/>
        <filter val="774"/>
        <filter val="2274"/>
        <filter val="675"/>
        <filter val="1475"/>
        <filter val="3375"/>
        <filter val="5475"/>
        <filter val="576"/>
        <filter val="876"/>
        <filter val="578"/>
        <filter val="1378"/>
        <filter val="4679"/>
        <filter val="7679"/>
        <filter val="1080"/>
        <filter val="1580"/>
        <filter val="682"/>
        <filter val="1282"/>
        <filter val="583"/>
        <filter val="1084"/>
        <filter val="2784"/>
        <filter val="685"/>
        <filter val="186"/>
        <filter val="686"/>
        <filter val="986"/>
        <filter val="3286"/>
        <filter val="487"/>
        <filter val="1888"/>
        <filter val="5488"/>
        <filter val="689"/>
        <filter val="5790"/>
        <filter val="591"/>
        <filter val="2391"/>
        <filter val="1192"/>
        <filter val="3192"/>
        <filter val="3792"/>
        <filter val="8292"/>
        <filter val="293"/>
        <filter val="294"/>
        <filter val="394"/>
        <filter val="994"/>
        <filter val="595"/>
        <filter val="2895"/>
        <filter val="296"/>
        <filter val="396"/>
        <filter val="1296"/>
        <filter val="1696"/>
        <filter val="3096"/>
        <filter val="797"/>
        <filter val="1198"/>
        <filter val="2898"/>
      </filters>
    </filterColumn>
    <filterColumn colId="6">
      <customFilters>
        <customFilter operator="equal" val=""/>
        <customFilter operator="equal" val="-0.0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525</v>
      </c>
      <c r="B1" s="2" t="s">
        <v>526</v>
      </c>
      <c r="C1" s="2" t="s">
        <v>527</v>
      </c>
      <c r="D1" s="2" t="s">
        <v>528</v>
      </c>
      <c r="E1" s="2" t="s">
        <v>13</v>
      </c>
      <c r="F1" s="2" t="s">
        <v>5</v>
      </c>
      <c r="G1" s="2" t="s">
        <v>6</v>
      </c>
      <c r="H1" s="2" t="s">
        <v>529</v>
      </c>
      <c r="I1" s="2" t="s">
        <v>530</v>
      </c>
      <c r="J1" s="2" t="s">
        <v>531</v>
      </c>
      <c r="K1" s="2" t="s">
        <v>532</v>
      </c>
      <c r="L1" s="2" t="s">
        <v>533</v>
      </c>
      <c r="M1" s="2" t="s">
        <v>534</v>
      </c>
      <c r="N1" s="2" t="s">
        <v>535</v>
      </c>
      <c r="O1" s="2" t="s">
        <v>536</v>
      </c>
      <c r="P1" s="2" t="s">
        <v>537</v>
      </c>
      <c r="Q1" s="2" t="s">
        <v>538</v>
      </c>
      <c r="R1" s="2" t="s">
        <v>539</v>
      </c>
      <c r="S1" s="2" t="s">
        <v>540</v>
      </c>
      <c r="T1" s="2" t="s">
        <v>541</v>
      </c>
    </row>
    <row r="2" s="1" customFormat="1" spans="1:20">
      <c r="A2" s="3">
        <v>14903180757</v>
      </c>
      <c r="B2" s="1" t="s">
        <v>542</v>
      </c>
      <c r="C2" s="1" t="s">
        <v>543</v>
      </c>
      <c r="D2" s="1" t="s">
        <v>544</v>
      </c>
      <c r="E2" s="1" t="s">
        <v>545</v>
      </c>
      <c r="F2" s="1" t="s">
        <v>546</v>
      </c>
      <c r="G2" s="1" t="s">
        <v>547</v>
      </c>
      <c r="H2" s="1" t="s">
        <v>548</v>
      </c>
      <c r="I2" s="1" t="s">
        <v>549</v>
      </c>
      <c r="J2" s="1" t="s">
        <v>29</v>
      </c>
      <c r="K2" s="1" t="s">
        <v>550</v>
      </c>
      <c r="L2" s="1" t="s">
        <v>550</v>
      </c>
      <c r="M2" s="1" t="s">
        <v>551</v>
      </c>
      <c r="N2" s="1" t="s">
        <v>551</v>
      </c>
      <c r="O2" s="1" t="s">
        <v>552</v>
      </c>
      <c r="P2" s="1" t="s">
        <v>553</v>
      </c>
      <c r="Q2" s="1" t="s">
        <v>554</v>
      </c>
      <c r="R2" s="1" t="s">
        <v>555</v>
      </c>
      <c r="S2" s="1" t="s">
        <v>556</v>
      </c>
      <c r="T2" s="1" t="s">
        <v>557</v>
      </c>
    </row>
    <row r="3" s="1" customFormat="1" spans="1:20">
      <c r="A3" s="3">
        <v>15251714762</v>
      </c>
      <c r="B3" s="1" t="s">
        <v>558</v>
      </c>
      <c r="C3" s="1" t="s">
        <v>559</v>
      </c>
      <c r="D3" s="1" t="s">
        <v>560</v>
      </c>
      <c r="E3" s="1" t="s">
        <v>561</v>
      </c>
      <c r="F3" s="1" t="s">
        <v>562</v>
      </c>
      <c r="G3" s="1" t="s">
        <v>563</v>
      </c>
      <c r="H3" s="1" t="s">
        <v>548</v>
      </c>
      <c r="I3" s="1" t="s">
        <v>564</v>
      </c>
      <c r="J3" s="1" t="s">
        <v>29</v>
      </c>
      <c r="K3" s="1" t="s">
        <v>565</v>
      </c>
      <c r="L3" s="1" t="s">
        <v>565</v>
      </c>
      <c r="M3" s="1" t="s">
        <v>551</v>
      </c>
      <c r="N3" s="1" t="s">
        <v>551</v>
      </c>
      <c r="O3" s="1" t="s">
        <v>552</v>
      </c>
      <c r="P3" s="1" t="s">
        <v>553</v>
      </c>
      <c r="Q3" s="1" t="s">
        <v>566</v>
      </c>
      <c r="R3" s="1" t="s">
        <v>555</v>
      </c>
      <c r="S3" s="1" t="s">
        <v>556</v>
      </c>
      <c r="T3" s="1" t="s">
        <v>557</v>
      </c>
    </row>
    <row r="4" s="1" customFormat="1" spans="1:20">
      <c r="A4" s="3">
        <v>15324514418</v>
      </c>
      <c r="B4" s="1" t="s">
        <v>567</v>
      </c>
      <c r="C4" s="1" t="s">
        <v>568</v>
      </c>
      <c r="D4" s="1" t="s">
        <v>569</v>
      </c>
      <c r="E4" s="1" t="s">
        <v>570</v>
      </c>
      <c r="F4" s="1" t="s">
        <v>571</v>
      </c>
      <c r="G4" s="1" t="s">
        <v>546</v>
      </c>
      <c r="H4" s="1" t="s">
        <v>548</v>
      </c>
      <c r="I4" s="1" t="s">
        <v>572</v>
      </c>
      <c r="J4" s="1" t="s">
        <v>29</v>
      </c>
      <c r="K4" s="1" t="s">
        <v>573</v>
      </c>
      <c r="L4" s="1" t="s">
        <v>573</v>
      </c>
      <c r="M4" s="1" t="s">
        <v>551</v>
      </c>
      <c r="N4" s="1" t="s">
        <v>551</v>
      </c>
      <c r="O4" s="1" t="s">
        <v>552</v>
      </c>
      <c r="P4" s="1" t="s">
        <v>553</v>
      </c>
      <c r="Q4" s="1" t="s">
        <v>574</v>
      </c>
      <c r="R4" s="1" t="s">
        <v>555</v>
      </c>
      <c r="S4" s="1" t="s">
        <v>556</v>
      </c>
      <c r="T4" s="1" t="s">
        <v>557</v>
      </c>
    </row>
    <row r="5" s="1" customFormat="1" spans="1:20">
      <c r="A5" s="3">
        <v>15337910810</v>
      </c>
      <c r="B5" s="1" t="s">
        <v>575</v>
      </c>
      <c r="C5" s="1" t="s">
        <v>576</v>
      </c>
      <c r="D5" s="1" t="s">
        <v>577</v>
      </c>
      <c r="E5" s="1" t="s">
        <v>578</v>
      </c>
      <c r="F5" s="1" t="s">
        <v>547</v>
      </c>
      <c r="G5" s="1" t="s">
        <v>579</v>
      </c>
      <c r="H5" s="1" t="s">
        <v>548</v>
      </c>
      <c r="I5" s="1" t="s">
        <v>580</v>
      </c>
      <c r="J5" s="1" t="s">
        <v>29</v>
      </c>
      <c r="K5" s="1" t="s">
        <v>581</v>
      </c>
      <c r="L5" s="1" t="s">
        <v>581</v>
      </c>
      <c r="M5" s="1" t="s">
        <v>551</v>
      </c>
      <c r="N5" s="1" t="s">
        <v>551</v>
      </c>
      <c r="O5" s="1" t="s">
        <v>552</v>
      </c>
      <c r="P5" s="1" t="s">
        <v>553</v>
      </c>
      <c r="Q5" s="1" t="s">
        <v>582</v>
      </c>
      <c r="R5" s="1" t="s">
        <v>555</v>
      </c>
      <c r="S5" s="1" t="s">
        <v>556</v>
      </c>
      <c r="T5" s="1" t="s">
        <v>557</v>
      </c>
    </row>
    <row r="6" s="1" customFormat="1" spans="1:20">
      <c r="A6" s="3">
        <v>15541486660</v>
      </c>
      <c r="B6" s="1" t="s">
        <v>583</v>
      </c>
      <c r="C6" s="1" t="s">
        <v>584</v>
      </c>
      <c r="D6" s="1" t="s">
        <v>577</v>
      </c>
      <c r="E6" s="1" t="s">
        <v>585</v>
      </c>
      <c r="F6" s="1" t="s">
        <v>586</v>
      </c>
      <c r="G6" s="1" t="s">
        <v>579</v>
      </c>
      <c r="H6" s="1" t="s">
        <v>548</v>
      </c>
      <c r="I6" s="1" t="s">
        <v>587</v>
      </c>
      <c r="J6" s="1" t="s">
        <v>29</v>
      </c>
      <c r="K6" s="1" t="s">
        <v>588</v>
      </c>
      <c r="L6" s="1" t="s">
        <v>588</v>
      </c>
      <c r="M6" s="1" t="s">
        <v>551</v>
      </c>
      <c r="N6" s="1" t="s">
        <v>551</v>
      </c>
      <c r="O6" s="1" t="s">
        <v>552</v>
      </c>
      <c r="P6" s="1" t="s">
        <v>553</v>
      </c>
      <c r="Q6" s="1" t="s">
        <v>589</v>
      </c>
      <c r="R6" s="1" t="s">
        <v>555</v>
      </c>
      <c r="S6" s="1" t="s">
        <v>556</v>
      </c>
      <c r="T6" s="1" t="s">
        <v>557</v>
      </c>
    </row>
    <row r="7" s="1" customFormat="1" spans="1:20">
      <c r="A7" s="3">
        <v>15550845432</v>
      </c>
      <c r="B7" s="1" t="s">
        <v>590</v>
      </c>
      <c r="C7" s="1" t="s">
        <v>591</v>
      </c>
      <c r="D7" s="1" t="s">
        <v>592</v>
      </c>
      <c r="E7" s="1" t="s">
        <v>593</v>
      </c>
      <c r="F7" s="1" t="s">
        <v>546</v>
      </c>
      <c r="G7" s="1" t="s">
        <v>586</v>
      </c>
      <c r="H7" s="1" t="s">
        <v>548</v>
      </c>
      <c r="I7" s="1" t="s">
        <v>594</v>
      </c>
      <c r="J7" s="1" t="s">
        <v>29</v>
      </c>
      <c r="K7" s="1" t="s">
        <v>595</v>
      </c>
      <c r="L7" s="1" t="s">
        <v>595</v>
      </c>
      <c r="M7" s="1" t="s">
        <v>551</v>
      </c>
      <c r="N7" s="1" t="s">
        <v>551</v>
      </c>
      <c r="O7" s="1" t="s">
        <v>552</v>
      </c>
      <c r="P7" s="1" t="s">
        <v>553</v>
      </c>
      <c r="Q7" s="1" t="s">
        <v>596</v>
      </c>
      <c r="R7" s="1" t="s">
        <v>555</v>
      </c>
      <c r="S7" s="1" t="s">
        <v>556</v>
      </c>
      <c r="T7" s="1" t="s">
        <v>557</v>
      </c>
    </row>
    <row r="8" s="1" customFormat="1" spans="1:20">
      <c r="A8" s="3">
        <v>15551460288</v>
      </c>
      <c r="B8" s="1" t="s">
        <v>590</v>
      </c>
      <c r="C8" s="1" t="s">
        <v>597</v>
      </c>
      <c r="D8" s="1" t="s">
        <v>598</v>
      </c>
      <c r="E8" s="1" t="s">
        <v>599</v>
      </c>
      <c r="F8" s="1" t="s">
        <v>600</v>
      </c>
      <c r="G8" s="1" t="s">
        <v>562</v>
      </c>
      <c r="H8" s="1" t="s">
        <v>548</v>
      </c>
      <c r="I8" s="1" t="s">
        <v>601</v>
      </c>
      <c r="J8" s="1" t="s">
        <v>29</v>
      </c>
      <c r="K8" s="1" t="s">
        <v>602</v>
      </c>
      <c r="L8" s="1" t="s">
        <v>602</v>
      </c>
      <c r="M8" s="1" t="s">
        <v>551</v>
      </c>
      <c r="N8" s="1" t="s">
        <v>551</v>
      </c>
      <c r="O8" s="1" t="s">
        <v>552</v>
      </c>
      <c r="P8" s="1" t="s">
        <v>553</v>
      </c>
      <c r="Q8" s="1" t="s">
        <v>603</v>
      </c>
      <c r="R8" s="1" t="s">
        <v>555</v>
      </c>
      <c r="S8" s="1" t="s">
        <v>556</v>
      </c>
      <c r="T8" s="1" t="s">
        <v>557</v>
      </c>
    </row>
    <row r="9" s="1" customFormat="1" spans="1:20">
      <c r="A9" s="3">
        <v>15557371935</v>
      </c>
      <c r="B9" s="1" t="s">
        <v>604</v>
      </c>
      <c r="C9" s="1" t="s">
        <v>605</v>
      </c>
      <c r="D9" s="1" t="s">
        <v>606</v>
      </c>
      <c r="E9" s="1" t="s">
        <v>607</v>
      </c>
      <c r="F9" s="1" t="s">
        <v>546</v>
      </c>
      <c r="G9" s="1" t="s">
        <v>600</v>
      </c>
      <c r="H9" s="1" t="s">
        <v>548</v>
      </c>
      <c r="I9" s="1" t="s">
        <v>608</v>
      </c>
      <c r="J9" s="1" t="s">
        <v>29</v>
      </c>
      <c r="K9" s="1" t="s">
        <v>609</v>
      </c>
      <c r="L9" s="1" t="s">
        <v>609</v>
      </c>
      <c r="M9" s="1" t="s">
        <v>551</v>
      </c>
      <c r="N9" s="1" t="s">
        <v>551</v>
      </c>
      <c r="O9" s="1" t="s">
        <v>552</v>
      </c>
      <c r="P9" s="1" t="s">
        <v>553</v>
      </c>
      <c r="Q9" s="1" t="s">
        <v>610</v>
      </c>
      <c r="R9" s="1" t="s">
        <v>555</v>
      </c>
      <c r="S9" s="1" t="s">
        <v>556</v>
      </c>
      <c r="T9" s="1" t="s">
        <v>557</v>
      </c>
    </row>
    <row r="10" s="1" customFormat="1" spans="1:20">
      <c r="A10" s="3">
        <v>15565222124</v>
      </c>
      <c r="B10" s="1" t="s">
        <v>611</v>
      </c>
      <c r="C10" s="1" t="s">
        <v>612</v>
      </c>
      <c r="D10" s="1" t="s">
        <v>613</v>
      </c>
      <c r="E10" s="1" t="s">
        <v>614</v>
      </c>
      <c r="F10" s="1" t="s">
        <v>546</v>
      </c>
      <c r="G10" s="1" t="s">
        <v>586</v>
      </c>
      <c r="H10" s="1" t="s">
        <v>548</v>
      </c>
      <c r="I10" s="1" t="s">
        <v>615</v>
      </c>
      <c r="J10" s="1" t="s">
        <v>29</v>
      </c>
      <c r="K10" s="1" t="s">
        <v>616</v>
      </c>
      <c r="L10" s="1" t="s">
        <v>616</v>
      </c>
      <c r="M10" s="1" t="s">
        <v>551</v>
      </c>
      <c r="N10" s="1" t="s">
        <v>551</v>
      </c>
      <c r="O10" s="1" t="s">
        <v>552</v>
      </c>
      <c r="P10" s="1" t="s">
        <v>553</v>
      </c>
      <c r="Q10" s="1" t="s">
        <v>617</v>
      </c>
      <c r="R10" s="1" t="s">
        <v>555</v>
      </c>
      <c r="S10" s="1" t="s">
        <v>556</v>
      </c>
      <c r="T10" s="1" t="s">
        <v>557</v>
      </c>
    </row>
    <row r="11" s="1" customFormat="1" spans="1:20">
      <c r="A11" s="3">
        <v>15565444875</v>
      </c>
      <c r="B11" s="1" t="s">
        <v>611</v>
      </c>
      <c r="C11" s="1" t="s">
        <v>618</v>
      </c>
      <c r="D11" s="1" t="s">
        <v>619</v>
      </c>
      <c r="E11" s="1" t="s">
        <v>620</v>
      </c>
      <c r="F11" s="1" t="s">
        <v>600</v>
      </c>
      <c r="G11" s="1" t="s">
        <v>562</v>
      </c>
      <c r="H11" s="1" t="s">
        <v>548</v>
      </c>
      <c r="I11" s="1" t="s">
        <v>621</v>
      </c>
      <c r="J11" s="1" t="s">
        <v>29</v>
      </c>
      <c r="K11" s="1" t="s">
        <v>622</v>
      </c>
      <c r="L11" s="1" t="s">
        <v>622</v>
      </c>
      <c r="M11" s="1" t="s">
        <v>551</v>
      </c>
      <c r="N11" s="1" t="s">
        <v>551</v>
      </c>
      <c r="O11" s="1" t="s">
        <v>552</v>
      </c>
      <c r="P11" s="1" t="s">
        <v>553</v>
      </c>
      <c r="Q11" s="1" t="s">
        <v>623</v>
      </c>
      <c r="R11" s="1" t="s">
        <v>555</v>
      </c>
      <c r="S11" s="1" t="s">
        <v>556</v>
      </c>
      <c r="T11" s="1" t="s">
        <v>557</v>
      </c>
    </row>
    <row r="12" s="1" customFormat="1" spans="1:20">
      <c r="A12" s="3">
        <v>15588458690</v>
      </c>
      <c r="B12" s="1" t="s">
        <v>624</v>
      </c>
      <c r="C12" s="1" t="s">
        <v>625</v>
      </c>
      <c r="D12" s="1" t="s">
        <v>626</v>
      </c>
      <c r="E12" s="1" t="s">
        <v>627</v>
      </c>
      <c r="F12" s="1" t="s">
        <v>628</v>
      </c>
      <c r="G12" s="1" t="s">
        <v>600</v>
      </c>
      <c r="H12" s="1" t="s">
        <v>548</v>
      </c>
      <c r="I12" s="1" t="s">
        <v>629</v>
      </c>
      <c r="J12" s="1" t="s">
        <v>29</v>
      </c>
      <c r="K12" s="1" t="s">
        <v>630</v>
      </c>
      <c r="L12" s="1" t="s">
        <v>630</v>
      </c>
      <c r="M12" s="1" t="s">
        <v>551</v>
      </c>
      <c r="N12" s="1" t="s">
        <v>551</v>
      </c>
      <c r="O12" s="1" t="s">
        <v>552</v>
      </c>
      <c r="P12" s="1" t="s">
        <v>553</v>
      </c>
      <c r="Q12" s="1" t="s">
        <v>631</v>
      </c>
      <c r="R12" s="1" t="s">
        <v>555</v>
      </c>
      <c r="S12" s="1" t="s">
        <v>556</v>
      </c>
      <c r="T12" s="1" t="s">
        <v>557</v>
      </c>
    </row>
    <row r="13" s="1" customFormat="1" spans="1:20">
      <c r="A13" s="3">
        <v>15589012076</v>
      </c>
      <c r="B13" s="1" t="s">
        <v>624</v>
      </c>
      <c r="C13" s="1" t="s">
        <v>632</v>
      </c>
      <c r="D13" s="1" t="s">
        <v>633</v>
      </c>
      <c r="E13" s="1" t="s">
        <v>634</v>
      </c>
      <c r="F13" s="1" t="s">
        <v>586</v>
      </c>
      <c r="G13" s="1" t="s">
        <v>579</v>
      </c>
      <c r="H13" s="1" t="s">
        <v>548</v>
      </c>
      <c r="I13" s="1" t="s">
        <v>635</v>
      </c>
      <c r="J13" s="1" t="s">
        <v>29</v>
      </c>
      <c r="K13" s="1" t="s">
        <v>636</v>
      </c>
      <c r="L13" s="1" t="s">
        <v>636</v>
      </c>
      <c r="M13" s="1" t="s">
        <v>551</v>
      </c>
      <c r="N13" s="1" t="s">
        <v>551</v>
      </c>
      <c r="O13" s="1" t="s">
        <v>552</v>
      </c>
      <c r="P13" s="1" t="s">
        <v>553</v>
      </c>
      <c r="Q13" s="1" t="s">
        <v>637</v>
      </c>
      <c r="R13" s="1" t="s">
        <v>555</v>
      </c>
      <c r="S13" s="1" t="s">
        <v>556</v>
      </c>
      <c r="T13" s="1" t="s">
        <v>557</v>
      </c>
    </row>
    <row r="14" s="1" customFormat="1" spans="1:20">
      <c r="A14" s="3">
        <v>15603960691</v>
      </c>
      <c r="B14" s="1" t="s">
        <v>638</v>
      </c>
      <c r="C14" s="1" t="s">
        <v>639</v>
      </c>
      <c r="D14" s="1" t="s">
        <v>640</v>
      </c>
      <c r="E14" s="1" t="s">
        <v>641</v>
      </c>
      <c r="F14" s="1" t="s">
        <v>642</v>
      </c>
      <c r="G14" s="1" t="s">
        <v>546</v>
      </c>
      <c r="H14" s="1" t="s">
        <v>548</v>
      </c>
      <c r="I14" s="1" t="s">
        <v>643</v>
      </c>
      <c r="J14" s="1" t="s">
        <v>29</v>
      </c>
      <c r="K14" s="1" t="s">
        <v>644</v>
      </c>
      <c r="L14" s="1" t="s">
        <v>644</v>
      </c>
      <c r="M14" s="1" t="s">
        <v>551</v>
      </c>
      <c r="N14" s="1" t="s">
        <v>551</v>
      </c>
      <c r="O14" s="1" t="s">
        <v>552</v>
      </c>
      <c r="P14" s="1" t="s">
        <v>553</v>
      </c>
      <c r="Q14" s="1" t="s">
        <v>645</v>
      </c>
      <c r="R14" s="1" t="s">
        <v>555</v>
      </c>
      <c r="S14" s="1" t="s">
        <v>556</v>
      </c>
      <c r="T14" s="1" t="s">
        <v>557</v>
      </c>
    </row>
    <row r="15" s="1" customFormat="1" spans="1:20">
      <c r="A15" s="3">
        <v>15639666438</v>
      </c>
      <c r="B15" s="1" t="s">
        <v>646</v>
      </c>
      <c r="C15" s="1" t="s">
        <v>647</v>
      </c>
      <c r="D15" s="1" t="s">
        <v>648</v>
      </c>
      <c r="E15" s="1" t="s">
        <v>649</v>
      </c>
      <c r="F15" s="1" t="s">
        <v>650</v>
      </c>
      <c r="G15" s="1" t="s">
        <v>546</v>
      </c>
      <c r="H15" s="1" t="s">
        <v>548</v>
      </c>
      <c r="I15" s="1" t="s">
        <v>552</v>
      </c>
      <c r="J15" s="1" t="s">
        <v>29</v>
      </c>
      <c r="K15" s="1" t="s">
        <v>552</v>
      </c>
      <c r="L15" s="1" t="s">
        <v>552</v>
      </c>
      <c r="M15" s="1" t="s">
        <v>551</v>
      </c>
      <c r="N15" s="1" t="s">
        <v>551</v>
      </c>
      <c r="O15" s="1" t="s">
        <v>552</v>
      </c>
      <c r="P15" s="1" t="s">
        <v>553</v>
      </c>
      <c r="Q15" s="1" t="s">
        <v>651</v>
      </c>
      <c r="R15" s="1" t="s">
        <v>555</v>
      </c>
      <c r="S15" s="1" t="s">
        <v>556</v>
      </c>
      <c r="T15" s="1" t="s">
        <v>557</v>
      </c>
    </row>
    <row r="16" s="1" customFormat="1" spans="1:20">
      <c r="A16" s="3">
        <v>15642791742</v>
      </c>
      <c r="B16" s="1" t="s">
        <v>652</v>
      </c>
      <c r="C16" s="1" t="s">
        <v>653</v>
      </c>
      <c r="D16" s="1" t="s">
        <v>654</v>
      </c>
      <c r="E16" s="1" t="s">
        <v>655</v>
      </c>
      <c r="F16" s="1" t="s">
        <v>546</v>
      </c>
      <c r="G16" s="1" t="s">
        <v>586</v>
      </c>
      <c r="H16" s="1" t="s">
        <v>548</v>
      </c>
      <c r="I16" s="1" t="s">
        <v>656</v>
      </c>
      <c r="J16" s="1" t="s">
        <v>29</v>
      </c>
      <c r="K16" s="1" t="s">
        <v>657</v>
      </c>
      <c r="L16" s="1" t="s">
        <v>657</v>
      </c>
      <c r="M16" s="1" t="s">
        <v>551</v>
      </c>
      <c r="N16" s="1" t="s">
        <v>551</v>
      </c>
      <c r="O16" s="1" t="s">
        <v>552</v>
      </c>
      <c r="P16" s="1" t="s">
        <v>553</v>
      </c>
      <c r="Q16" s="1" t="s">
        <v>658</v>
      </c>
      <c r="R16" s="1" t="s">
        <v>555</v>
      </c>
      <c r="S16" s="1" t="s">
        <v>556</v>
      </c>
      <c r="T16" s="1" t="s">
        <v>557</v>
      </c>
    </row>
    <row r="17" s="1" customFormat="1" spans="1:20">
      <c r="A17" s="3">
        <v>15643307722</v>
      </c>
      <c r="B17" s="1" t="s">
        <v>652</v>
      </c>
      <c r="C17" s="1" t="s">
        <v>659</v>
      </c>
      <c r="D17" s="1" t="s">
        <v>660</v>
      </c>
      <c r="E17" s="1" t="s">
        <v>661</v>
      </c>
      <c r="F17" s="1" t="s">
        <v>546</v>
      </c>
      <c r="G17" s="1" t="s">
        <v>562</v>
      </c>
      <c r="H17" s="1" t="s">
        <v>548</v>
      </c>
      <c r="I17" s="1" t="s">
        <v>552</v>
      </c>
      <c r="J17" s="1" t="s">
        <v>29</v>
      </c>
      <c r="K17" s="1" t="s">
        <v>552</v>
      </c>
      <c r="L17" s="1" t="s">
        <v>552</v>
      </c>
      <c r="M17" s="1" t="s">
        <v>551</v>
      </c>
      <c r="N17" s="1" t="s">
        <v>551</v>
      </c>
      <c r="O17" s="1" t="s">
        <v>552</v>
      </c>
      <c r="P17" s="1" t="s">
        <v>553</v>
      </c>
      <c r="Q17" s="1" t="s">
        <v>662</v>
      </c>
      <c r="R17" s="1" t="s">
        <v>555</v>
      </c>
      <c r="S17" s="1" t="s">
        <v>556</v>
      </c>
      <c r="T17" s="1" t="s">
        <v>557</v>
      </c>
    </row>
    <row r="18" s="1" customFormat="1" spans="1:20">
      <c r="A18" s="3">
        <v>15663052717</v>
      </c>
      <c r="B18" s="1" t="s">
        <v>663</v>
      </c>
      <c r="C18" s="1" t="s">
        <v>664</v>
      </c>
      <c r="D18" s="1" t="s">
        <v>665</v>
      </c>
      <c r="E18" s="1" t="s">
        <v>666</v>
      </c>
      <c r="F18" s="1" t="s">
        <v>562</v>
      </c>
      <c r="G18" s="1" t="s">
        <v>563</v>
      </c>
      <c r="H18" s="1" t="s">
        <v>548</v>
      </c>
      <c r="I18" s="1" t="s">
        <v>667</v>
      </c>
      <c r="J18" s="1" t="s">
        <v>29</v>
      </c>
      <c r="K18" s="1" t="s">
        <v>668</v>
      </c>
      <c r="L18" s="1" t="s">
        <v>668</v>
      </c>
      <c r="M18" s="1" t="s">
        <v>551</v>
      </c>
      <c r="N18" s="1" t="s">
        <v>551</v>
      </c>
      <c r="O18" s="1" t="s">
        <v>552</v>
      </c>
      <c r="P18" s="1" t="s">
        <v>553</v>
      </c>
      <c r="Q18" s="1" t="s">
        <v>669</v>
      </c>
      <c r="R18" s="1" t="s">
        <v>555</v>
      </c>
      <c r="S18" s="1" t="s">
        <v>556</v>
      </c>
      <c r="T18" s="1" t="s">
        <v>557</v>
      </c>
    </row>
    <row r="19" s="1" customFormat="1" spans="1:20">
      <c r="A19" s="3">
        <v>15671321997</v>
      </c>
      <c r="B19" s="1" t="s">
        <v>670</v>
      </c>
      <c r="C19" s="1" t="s">
        <v>671</v>
      </c>
      <c r="D19" s="1" t="s">
        <v>606</v>
      </c>
      <c r="E19" s="1" t="s">
        <v>672</v>
      </c>
      <c r="F19" s="1" t="s">
        <v>650</v>
      </c>
      <c r="G19" s="1" t="s">
        <v>600</v>
      </c>
      <c r="H19" s="1" t="s">
        <v>548</v>
      </c>
      <c r="I19" s="1" t="s">
        <v>673</v>
      </c>
      <c r="J19" s="1" t="s">
        <v>29</v>
      </c>
      <c r="K19" s="1" t="s">
        <v>674</v>
      </c>
      <c r="L19" s="1" t="s">
        <v>674</v>
      </c>
      <c r="M19" s="1" t="s">
        <v>551</v>
      </c>
      <c r="N19" s="1" t="s">
        <v>551</v>
      </c>
      <c r="O19" s="1" t="s">
        <v>552</v>
      </c>
      <c r="P19" s="1" t="s">
        <v>553</v>
      </c>
      <c r="Q19" s="1" t="s">
        <v>675</v>
      </c>
      <c r="R19" s="1" t="s">
        <v>555</v>
      </c>
      <c r="S19" s="1" t="s">
        <v>556</v>
      </c>
      <c r="T19" s="1" t="s">
        <v>557</v>
      </c>
    </row>
    <row r="20" s="1" customFormat="1" spans="1:20">
      <c r="A20" s="3">
        <v>15684019442</v>
      </c>
      <c r="B20" s="1" t="s">
        <v>676</v>
      </c>
      <c r="C20" s="1" t="s">
        <v>677</v>
      </c>
      <c r="D20" s="1" t="s">
        <v>678</v>
      </c>
      <c r="E20" s="1" t="s">
        <v>679</v>
      </c>
      <c r="F20" s="1" t="s">
        <v>600</v>
      </c>
      <c r="G20" s="1" t="s">
        <v>547</v>
      </c>
      <c r="H20" s="1" t="s">
        <v>548</v>
      </c>
      <c r="I20" s="1" t="s">
        <v>680</v>
      </c>
      <c r="J20" s="1" t="s">
        <v>29</v>
      </c>
      <c r="K20" s="1" t="s">
        <v>681</v>
      </c>
      <c r="L20" s="1" t="s">
        <v>681</v>
      </c>
      <c r="M20" s="1" t="s">
        <v>551</v>
      </c>
      <c r="N20" s="1" t="s">
        <v>551</v>
      </c>
      <c r="O20" s="1" t="s">
        <v>552</v>
      </c>
      <c r="P20" s="1" t="s">
        <v>553</v>
      </c>
      <c r="Q20" s="1" t="s">
        <v>682</v>
      </c>
      <c r="R20" s="1" t="s">
        <v>555</v>
      </c>
      <c r="S20" s="1" t="s">
        <v>556</v>
      </c>
      <c r="T20" s="1" t="s">
        <v>557</v>
      </c>
    </row>
    <row r="21" s="1" customFormat="1" spans="1:20">
      <c r="A21" s="3">
        <v>15692433160</v>
      </c>
      <c r="B21" s="1" t="s">
        <v>683</v>
      </c>
      <c r="C21" s="1" t="s">
        <v>684</v>
      </c>
      <c r="D21" s="1" t="s">
        <v>685</v>
      </c>
      <c r="E21" s="1" t="s">
        <v>686</v>
      </c>
      <c r="F21" s="1" t="s">
        <v>547</v>
      </c>
      <c r="G21" s="1" t="s">
        <v>563</v>
      </c>
      <c r="H21" s="1" t="s">
        <v>548</v>
      </c>
      <c r="I21" s="1" t="s">
        <v>552</v>
      </c>
      <c r="J21" s="1" t="s">
        <v>29</v>
      </c>
      <c r="K21" s="1" t="s">
        <v>552</v>
      </c>
      <c r="L21" s="1" t="s">
        <v>552</v>
      </c>
      <c r="M21" s="1" t="s">
        <v>551</v>
      </c>
      <c r="N21" s="1" t="s">
        <v>551</v>
      </c>
      <c r="O21" s="1" t="s">
        <v>552</v>
      </c>
      <c r="P21" s="1" t="s">
        <v>553</v>
      </c>
      <c r="Q21" s="1" t="s">
        <v>687</v>
      </c>
      <c r="R21" s="1" t="s">
        <v>555</v>
      </c>
      <c r="S21" s="1" t="s">
        <v>556</v>
      </c>
      <c r="T21" s="1" t="s">
        <v>557</v>
      </c>
    </row>
    <row r="22" s="1" customFormat="1" spans="1:20">
      <c r="A22" s="3">
        <v>15693448734</v>
      </c>
      <c r="B22" s="1" t="s">
        <v>683</v>
      </c>
      <c r="C22" s="1" t="s">
        <v>688</v>
      </c>
      <c r="D22" s="1" t="s">
        <v>689</v>
      </c>
      <c r="E22" s="1" t="s">
        <v>690</v>
      </c>
      <c r="F22" s="1" t="s">
        <v>586</v>
      </c>
      <c r="G22" s="1" t="s">
        <v>547</v>
      </c>
      <c r="H22" s="1" t="s">
        <v>548</v>
      </c>
      <c r="I22" s="1" t="s">
        <v>691</v>
      </c>
      <c r="J22" s="1" t="s">
        <v>29</v>
      </c>
      <c r="K22" s="1" t="s">
        <v>692</v>
      </c>
      <c r="L22" s="1" t="s">
        <v>692</v>
      </c>
      <c r="M22" s="1" t="s">
        <v>551</v>
      </c>
      <c r="N22" s="1" t="s">
        <v>551</v>
      </c>
      <c r="O22" s="1" t="s">
        <v>552</v>
      </c>
      <c r="P22" s="1" t="s">
        <v>553</v>
      </c>
      <c r="Q22" s="1" t="s">
        <v>693</v>
      </c>
      <c r="R22" s="1" t="s">
        <v>555</v>
      </c>
      <c r="S22" s="1" t="s">
        <v>556</v>
      </c>
      <c r="T22" s="1" t="s">
        <v>557</v>
      </c>
    </row>
    <row r="23" s="1" customFormat="1" spans="1:20">
      <c r="A23" s="3">
        <v>15697779682</v>
      </c>
      <c r="B23" s="1" t="s">
        <v>683</v>
      </c>
      <c r="C23" s="1" t="s">
        <v>694</v>
      </c>
      <c r="D23" s="1" t="s">
        <v>689</v>
      </c>
      <c r="E23" s="1" t="s">
        <v>695</v>
      </c>
      <c r="F23" s="1" t="s">
        <v>563</v>
      </c>
      <c r="G23" s="1" t="s">
        <v>579</v>
      </c>
      <c r="H23" s="1" t="s">
        <v>548</v>
      </c>
      <c r="I23" s="1" t="s">
        <v>691</v>
      </c>
      <c r="J23" s="1" t="s">
        <v>29</v>
      </c>
      <c r="K23" s="1" t="s">
        <v>692</v>
      </c>
      <c r="L23" s="1" t="s">
        <v>692</v>
      </c>
      <c r="M23" s="1" t="s">
        <v>551</v>
      </c>
      <c r="N23" s="1" t="s">
        <v>551</v>
      </c>
      <c r="O23" s="1" t="s">
        <v>552</v>
      </c>
      <c r="P23" s="1" t="s">
        <v>553</v>
      </c>
      <c r="Q23" s="1" t="s">
        <v>696</v>
      </c>
      <c r="R23" s="1" t="s">
        <v>555</v>
      </c>
      <c r="S23" s="1" t="s">
        <v>556</v>
      </c>
      <c r="T23" s="1" t="s">
        <v>557</v>
      </c>
    </row>
    <row r="24" s="1" customFormat="1" spans="1:20">
      <c r="A24" s="3">
        <v>15705093359</v>
      </c>
      <c r="B24" s="1" t="s">
        <v>697</v>
      </c>
      <c r="C24" s="1" t="s">
        <v>698</v>
      </c>
      <c r="D24" s="1" t="s">
        <v>699</v>
      </c>
      <c r="E24" s="1" t="s">
        <v>700</v>
      </c>
      <c r="F24" s="1" t="s">
        <v>547</v>
      </c>
      <c r="G24" s="1" t="s">
        <v>579</v>
      </c>
      <c r="H24" s="1" t="s">
        <v>548</v>
      </c>
      <c r="I24" s="1" t="s">
        <v>701</v>
      </c>
      <c r="J24" s="1" t="s">
        <v>29</v>
      </c>
      <c r="K24" s="1" t="s">
        <v>702</v>
      </c>
      <c r="L24" s="1" t="s">
        <v>702</v>
      </c>
      <c r="M24" s="1" t="s">
        <v>551</v>
      </c>
      <c r="N24" s="1" t="s">
        <v>551</v>
      </c>
      <c r="O24" s="1" t="s">
        <v>552</v>
      </c>
      <c r="P24" s="1" t="s">
        <v>553</v>
      </c>
      <c r="Q24" s="1" t="s">
        <v>703</v>
      </c>
      <c r="R24" s="1" t="s">
        <v>555</v>
      </c>
      <c r="S24" s="1" t="s">
        <v>556</v>
      </c>
      <c r="T24" s="1" t="s">
        <v>557</v>
      </c>
    </row>
    <row r="25" s="1" customFormat="1" spans="1:20">
      <c r="A25" s="3">
        <v>15720977292</v>
      </c>
      <c r="B25" s="1" t="s">
        <v>704</v>
      </c>
      <c r="C25" s="1" t="s">
        <v>705</v>
      </c>
      <c r="D25" s="1" t="s">
        <v>706</v>
      </c>
      <c r="E25" s="1" t="s">
        <v>707</v>
      </c>
      <c r="F25" s="1" t="s">
        <v>642</v>
      </c>
      <c r="G25" s="1" t="s">
        <v>600</v>
      </c>
      <c r="H25" s="1" t="s">
        <v>548</v>
      </c>
      <c r="I25" s="1" t="s">
        <v>708</v>
      </c>
      <c r="J25" s="1" t="s">
        <v>29</v>
      </c>
      <c r="K25" s="1" t="s">
        <v>709</v>
      </c>
      <c r="L25" s="1" t="s">
        <v>709</v>
      </c>
      <c r="M25" s="1" t="s">
        <v>551</v>
      </c>
      <c r="N25" s="1" t="s">
        <v>551</v>
      </c>
      <c r="O25" s="1" t="s">
        <v>552</v>
      </c>
      <c r="P25" s="1" t="s">
        <v>553</v>
      </c>
      <c r="Q25" s="1" t="s">
        <v>710</v>
      </c>
      <c r="R25" s="1" t="s">
        <v>555</v>
      </c>
      <c r="S25" s="1" t="s">
        <v>556</v>
      </c>
      <c r="T25" s="1" t="s">
        <v>557</v>
      </c>
    </row>
    <row r="26" s="1" customFormat="1" spans="1:20">
      <c r="A26" s="3">
        <v>15721222081</v>
      </c>
      <c r="B26" s="1" t="s">
        <v>704</v>
      </c>
      <c r="C26" s="1" t="s">
        <v>711</v>
      </c>
      <c r="D26" s="1" t="s">
        <v>712</v>
      </c>
      <c r="E26" s="1" t="s">
        <v>713</v>
      </c>
      <c r="F26" s="1" t="s">
        <v>628</v>
      </c>
      <c r="G26" s="1" t="s">
        <v>546</v>
      </c>
      <c r="H26" s="1" t="s">
        <v>548</v>
      </c>
      <c r="I26" s="1" t="s">
        <v>714</v>
      </c>
      <c r="J26" s="1" t="s">
        <v>29</v>
      </c>
      <c r="K26" s="1" t="s">
        <v>715</v>
      </c>
      <c r="L26" s="1" t="s">
        <v>715</v>
      </c>
      <c r="M26" s="1" t="s">
        <v>551</v>
      </c>
      <c r="N26" s="1" t="s">
        <v>551</v>
      </c>
      <c r="O26" s="1" t="s">
        <v>552</v>
      </c>
      <c r="P26" s="1" t="s">
        <v>553</v>
      </c>
      <c r="Q26" s="1" t="s">
        <v>716</v>
      </c>
      <c r="R26" s="1" t="s">
        <v>555</v>
      </c>
      <c r="S26" s="1" t="s">
        <v>556</v>
      </c>
      <c r="T26" s="1" t="s">
        <v>557</v>
      </c>
    </row>
    <row r="27" s="1" customFormat="1" spans="1:20">
      <c r="A27" s="3">
        <v>15721612916</v>
      </c>
      <c r="B27" s="1" t="s">
        <v>704</v>
      </c>
      <c r="C27" s="1" t="s">
        <v>717</v>
      </c>
      <c r="D27" s="1" t="s">
        <v>718</v>
      </c>
      <c r="E27" s="1" t="s">
        <v>719</v>
      </c>
      <c r="F27" s="1" t="s">
        <v>600</v>
      </c>
      <c r="G27" s="1" t="s">
        <v>547</v>
      </c>
      <c r="H27" s="1" t="s">
        <v>548</v>
      </c>
      <c r="I27" s="1" t="s">
        <v>720</v>
      </c>
      <c r="J27" s="1" t="s">
        <v>29</v>
      </c>
      <c r="K27" s="1" t="s">
        <v>721</v>
      </c>
      <c r="L27" s="1" t="s">
        <v>721</v>
      </c>
      <c r="M27" s="1" t="s">
        <v>551</v>
      </c>
      <c r="N27" s="1" t="s">
        <v>551</v>
      </c>
      <c r="O27" s="1" t="s">
        <v>552</v>
      </c>
      <c r="P27" s="1" t="s">
        <v>553</v>
      </c>
      <c r="Q27" s="1" t="s">
        <v>722</v>
      </c>
      <c r="R27" s="1" t="s">
        <v>555</v>
      </c>
      <c r="S27" s="1" t="s">
        <v>556</v>
      </c>
      <c r="T27" s="1" t="s">
        <v>557</v>
      </c>
    </row>
    <row r="28" s="1" customFormat="1" spans="1:20">
      <c r="A28" s="3">
        <v>15728932419</v>
      </c>
      <c r="B28" s="1" t="s">
        <v>704</v>
      </c>
      <c r="C28" s="1" t="s">
        <v>723</v>
      </c>
      <c r="D28" s="1" t="s">
        <v>724</v>
      </c>
      <c r="E28" s="1" t="s">
        <v>725</v>
      </c>
      <c r="F28" s="1" t="s">
        <v>547</v>
      </c>
      <c r="G28" s="1" t="s">
        <v>579</v>
      </c>
      <c r="H28" s="1" t="s">
        <v>548</v>
      </c>
      <c r="I28" s="1" t="s">
        <v>726</v>
      </c>
      <c r="J28" s="1" t="s">
        <v>29</v>
      </c>
      <c r="K28" s="1" t="s">
        <v>727</v>
      </c>
      <c r="L28" s="1" t="s">
        <v>727</v>
      </c>
      <c r="M28" s="1" t="s">
        <v>551</v>
      </c>
      <c r="N28" s="1" t="s">
        <v>551</v>
      </c>
      <c r="O28" s="1" t="s">
        <v>552</v>
      </c>
      <c r="P28" s="1" t="s">
        <v>553</v>
      </c>
      <c r="Q28" s="1" t="s">
        <v>728</v>
      </c>
      <c r="R28" s="1" t="s">
        <v>555</v>
      </c>
      <c r="S28" s="1" t="s">
        <v>556</v>
      </c>
      <c r="T28" s="1" t="s">
        <v>557</v>
      </c>
    </row>
    <row r="29" s="1" customFormat="1" spans="1:20">
      <c r="A29" s="3">
        <v>15740524320</v>
      </c>
      <c r="B29" s="1" t="s">
        <v>729</v>
      </c>
      <c r="C29" s="1" t="s">
        <v>730</v>
      </c>
      <c r="D29" s="1" t="s">
        <v>731</v>
      </c>
      <c r="E29" s="1" t="s">
        <v>732</v>
      </c>
      <c r="F29" s="1" t="s">
        <v>586</v>
      </c>
      <c r="G29" s="1" t="s">
        <v>547</v>
      </c>
      <c r="H29" s="1" t="s">
        <v>548</v>
      </c>
      <c r="I29" s="1" t="s">
        <v>733</v>
      </c>
      <c r="J29" s="1" t="s">
        <v>29</v>
      </c>
      <c r="K29" s="1" t="s">
        <v>734</v>
      </c>
      <c r="L29" s="1" t="s">
        <v>734</v>
      </c>
      <c r="M29" s="1" t="s">
        <v>551</v>
      </c>
      <c r="N29" s="1" t="s">
        <v>551</v>
      </c>
      <c r="O29" s="1" t="s">
        <v>552</v>
      </c>
      <c r="P29" s="1" t="s">
        <v>553</v>
      </c>
      <c r="Q29" s="1" t="s">
        <v>735</v>
      </c>
      <c r="R29" s="1" t="s">
        <v>555</v>
      </c>
      <c r="S29" s="1" t="s">
        <v>556</v>
      </c>
      <c r="T29" s="1" t="s">
        <v>557</v>
      </c>
    </row>
    <row r="30" s="1" customFormat="1" spans="1:20">
      <c r="A30" s="3">
        <v>15741413800</v>
      </c>
      <c r="B30" s="1" t="s">
        <v>729</v>
      </c>
      <c r="C30" s="1" t="s">
        <v>736</v>
      </c>
      <c r="D30" s="1" t="s">
        <v>737</v>
      </c>
      <c r="E30" s="1" t="s">
        <v>738</v>
      </c>
      <c r="F30" s="1" t="s">
        <v>650</v>
      </c>
      <c r="G30" s="1" t="s">
        <v>562</v>
      </c>
      <c r="H30" s="1" t="s">
        <v>548</v>
      </c>
      <c r="I30" s="1" t="s">
        <v>739</v>
      </c>
      <c r="J30" s="1" t="s">
        <v>29</v>
      </c>
      <c r="K30" s="1" t="s">
        <v>740</v>
      </c>
      <c r="L30" s="1" t="s">
        <v>740</v>
      </c>
      <c r="M30" s="1" t="s">
        <v>551</v>
      </c>
      <c r="N30" s="1" t="s">
        <v>551</v>
      </c>
      <c r="O30" s="1" t="s">
        <v>552</v>
      </c>
      <c r="P30" s="1" t="s">
        <v>553</v>
      </c>
      <c r="Q30" s="1" t="s">
        <v>741</v>
      </c>
      <c r="R30" s="1" t="s">
        <v>555</v>
      </c>
      <c r="S30" s="1" t="s">
        <v>556</v>
      </c>
      <c r="T30" s="1" t="s">
        <v>557</v>
      </c>
    </row>
    <row r="31" s="1" customFormat="1" spans="1:20">
      <c r="A31" s="3">
        <v>15743973717</v>
      </c>
      <c r="B31" s="1" t="s">
        <v>729</v>
      </c>
      <c r="C31" s="1" t="s">
        <v>742</v>
      </c>
      <c r="D31" s="1" t="s">
        <v>743</v>
      </c>
      <c r="E31" s="1" t="s">
        <v>744</v>
      </c>
      <c r="F31" s="1" t="s">
        <v>650</v>
      </c>
      <c r="G31" s="1" t="s">
        <v>600</v>
      </c>
      <c r="H31" s="1" t="s">
        <v>548</v>
      </c>
      <c r="I31" s="1" t="s">
        <v>745</v>
      </c>
      <c r="J31" s="1" t="s">
        <v>29</v>
      </c>
      <c r="K31" s="1" t="s">
        <v>746</v>
      </c>
      <c r="L31" s="1" t="s">
        <v>746</v>
      </c>
      <c r="M31" s="1" t="s">
        <v>551</v>
      </c>
      <c r="N31" s="1" t="s">
        <v>551</v>
      </c>
      <c r="O31" s="1" t="s">
        <v>552</v>
      </c>
      <c r="P31" s="1" t="s">
        <v>553</v>
      </c>
      <c r="Q31" s="1" t="s">
        <v>747</v>
      </c>
      <c r="R31" s="1" t="s">
        <v>555</v>
      </c>
      <c r="S31" s="1" t="s">
        <v>556</v>
      </c>
      <c r="T31" s="1" t="s">
        <v>557</v>
      </c>
    </row>
    <row r="32" s="1" customFormat="1" spans="1:20">
      <c r="A32" s="3">
        <v>15748922551</v>
      </c>
      <c r="B32" s="1" t="s">
        <v>729</v>
      </c>
      <c r="C32" s="1" t="s">
        <v>748</v>
      </c>
      <c r="D32" s="1" t="s">
        <v>749</v>
      </c>
      <c r="E32" s="1" t="s">
        <v>750</v>
      </c>
      <c r="F32" s="1" t="s">
        <v>650</v>
      </c>
      <c r="G32" s="1" t="s">
        <v>563</v>
      </c>
      <c r="H32" s="1" t="s">
        <v>548</v>
      </c>
      <c r="I32" s="1" t="s">
        <v>751</v>
      </c>
      <c r="J32" s="1" t="s">
        <v>29</v>
      </c>
      <c r="K32" s="1" t="s">
        <v>752</v>
      </c>
      <c r="L32" s="1" t="s">
        <v>752</v>
      </c>
      <c r="M32" s="1" t="s">
        <v>551</v>
      </c>
      <c r="N32" s="1" t="s">
        <v>551</v>
      </c>
      <c r="O32" s="1" t="s">
        <v>552</v>
      </c>
      <c r="P32" s="1" t="s">
        <v>553</v>
      </c>
      <c r="Q32" s="1" t="s">
        <v>753</v>
      </c>
      <c r="R32" s="1" t="s">
        <v>555</v>
      </c>
      <c r="S32" s="1" t="s">
        <v>556</v>
      </c>
      <c r="T32" s="1" t="s">
        <v>557</v>
      </c>
    </row>
    <row r="33" s="1" customFormat="1" spans="1:20">
      <c r="A33" s="3">
        <v>15749934223</v>
      </c>
      <c r="B33" s="1" t="s">
        <v>754</v>
      </c>
      <c r="C33" s="1" t="s">
        <v>755</v>
      </c>
      <c r="D33" s="1" t="s">
        <v>756</v>
      </c>
      <c r="E33" s="1" t="s">
        <v>757</v>
      </c>
      <c r="F33" s="1" t="s">
        <v>628</v>
      </c>
      <c r="G33" s="1" t="s">
        <v>546</v>
      </c>
      <c r="H33" s="1" t="s">
        <v>548</v>
      </c>
      <c r="I33" s="1" t="s">
        <v>758</v>
      </c>
      <c r="J33" s="1" t="s">
        <v>29</v>
      </c>
      <c r="K33" s="1" t="s">
        <v>759</v>
      </c>
      <c r="L33" s="1" t="s">
        <v>759</v>
      </c>
      <c r="M33" s="1" t="s">
        <v>551</v>
      </c>
      <c r="N33" s="1" t="s">
        <v>551</v>
      </c>
      <c r="O33" s="1" t="s">
        <v>552</v>
      </c>
      <c r="P33" s="1" t="s">
        <v>553</v>
      </c>
      <c r="Q33" s="1" t="s">
        <v>760</v>
      </c>
      <c r="R33" s="1" t="s">
        <v>555</v>
      </c>
      <c r="S33" s="1" t="s">
        <v>556</v>
      </c>
      <c r="T33" s="1" t="s">
        <v>557</v>
      </c>
    </row>
    <row r="34" s="1" customFormat="1" spans="1:20">
      <c r="A34" s="3">
        <v>15750249006</v>
      </c>
      <c r="B34" s="1" t="s">
        <v>754</v>
      </c>
      <c r="C34" s="1" t="s">
        <v>761</v>
      </c>
      <c r="D34" s="1" t="s">
        <v>762</v>
      </c>
      <c r="E34" s="1" t="s">
        <v>763</v>
      </c>
      <c r="F34" s="1" t="s">
        <v>586</v>
      </c>
      <c r="G34" s="1" t="s">
        <v>579</v>
      </c>
      <c r="H34" s="1" t="s">
        <v>548</v>
      </c>
      <c r="I34" s="1" t="s">
        <v>764</v>
      </c>
      <c r="J34" s="1" t="s">
        <v>29</v>
      </c>
      <c r="K34" s="1" t="s">
        <v>765</v>
      </c>
      <c r="L34" s="1" t="s">
        <v>765</v>
      </c>
      <c r="M34" s="1" t="s">
        <v>551</v>
      </c>
      <c r="N34" s="1" t="s">
        <v>551</v>
      </c>
      <c r="O34" s="1" t="s">
        <v>552</v>
      </c>
      <c r="P34" s="1" t="s">
        <v>553</v>
      </c>
      <c r="Q34" s="1" t="s">
        <v>766</v>
      </c>
      <c r="R34" s="1" t="s">
        <v>555</v>
      </c>
      <c r="S34" s="1" t="s">
        <v>556</v>
      </c>
      <c r="T34" s="1" t="s">
        <v>557</v>
      </c>
    </row>
    <row r="35" s="1" customFormat="1" spans="1:20">
      <c r="A35" s="3">
        <v>15758487483</v>
      </c>
      <c r="B35" s="1" t="s">
        <v>754</v>
      </c>
      <c r="C35" s="1" t="s">
        <v>767</v>
      </c>
      <c r="D35" s="1" t="s">
        <v>768</v>
      </c>
      <c r="E35" s="1" t="s">
        <v>769</v>
      </c>
      <c r="F35" s="1" t="s">
        <v>547</v>
      </c>
      <c r="G35" s="1" t="s">
        <v>563</v>
      </c>
      <c r="H35" s="1" t="s">
        <v>548</v>
      </c>
      <c r="I35" s="1" t="s">
        <v>770</v>
      </c>
      <c r="J35" s="1" t="s">
        <v>29</v>
      </c>
      <c r="K35" s="1" t="s">
        <v>771</v>
      </c>
      <c r="L35" s="1" t="s">
        <v>771</v>
      </c>
      <c r="M35" s="1" t="s">
        <v>551</v>
      </c>
      <c r="N35" s="1" t="s">
        <v>551</v>
      </c>
      <c r="O35" s="1" t="s">
        <v>552</v>
      </c>
      <c r="P35" s="1" t="s">
        <v>553</v>
      </c>
      <c r="Q35" s="1" t="s">
        <v>772</v>
      </c>
      <c r="R35" s="1" t="s">
        <v>555</v>
      </c>
      <c r="S35" s="1" t="s">
        <v>556</v>
      </c>
      <c r="T35" s="1" t="s">
        <v>557</v>
      </c>
    </row>
    <row r="36" s="1" customFormat="1" spans="1:20">
      <c r="A36" s="3">
        <v>15760725526</v>
      </c>
      <c r="B36" s="1" t="s">
        <v>773</v>
      </c>
      <c r="C36" s="1" t="s">
        <v>774</v>
      </c>
      <c r="D36" s="1" t="s">
        <v>775</v>
      </c>
      <c r="E36" s="1" t="s">
        <v>776</v>
      </c>
      <c r="F36" s="1" t="s">
        <v>563</v>
      </c>
      <c r="G36" s="1" t="s">
        <v>579</v>
      </c>
      <c r="H36" s="1" t="s">
        <v>548</v>
      </c>
      <c r="I36" s="1" t="s">
        <v>777</v>
      </c>
      <c r="J36" s="1" t="s">
        <v>29</v>
      </c>
      <c r="K36" s="1" t="s">
        <v>778</v>
      </c>
      <c r="L36" s="1" t="s">
        <v>778</v>
      </c>
      <c r="M36" s="1" t="s">
        <v>551</v>
      </c>
      <c r="N36" s="1" t="s">
        <v>551</v>
      </c>
      <c r="O36" s="1" t="s">
        <v>552</v>
      </c>
      <c r="P36" s="1" t="s">
        <v>553</v>
      </c>
      <c r="Q36" s="1" t="s">
        <v>779</v>
      </c>
      <c r="R36" s="1" t="s">
        <v>555</v>
      </c>
      <c r="S36" s="1" t="s">
        <v>556</v>
      </c>
      <c r="T36" s="1" t="s">
        <v>557</v>
      </c>
    </row>
    <row r="37" s="1" customFormat="1" spans="1:20">
      <c r="A37" s="3">
        <v>15765197855</v>
      </c>
      <c r="B37" s="1" t="s">
        <v>773</v>
      </c>
      <c r="C37" s="1" t="s">
        <v>780</v>
      </c>
      <c r="D37" s="1" t="s">
        <v>781</v>
      </c>
      <c r="E37" s="1" t="s">
        <v>782</v>
      </c>
      <c r="F37" s="1" t="s">
        <v>547</v>
      </c>
      <c r="G37" s="1" t="s">
        <v>563</v>
      </c>
      <c r="H37" s="1" t="s">
        <v>548</v>
      </c>
      <c r="I37" s="1" t="s">
        <v>783</v>
      </c>
      <c r="J37" s="1" t="s">
        <v>29</v>
      </c>
      <c r="K37" s="1" t="s">
        <v>784</v>
      </c>
      <c r="L37" s="1" t="s">
        <v>784</v>
      </c>
      <c r="M37" s="1" t="s">
        <v>551</v>
      </c>
      <c r="N37" s="1" t="s">
        <v>551</v>
      </c>
      <c r="O37" s="1" t="s">
        <v>552</v>
      </c>
      <c r="P37" s="1" t="s">
        <v>553</v>
      </c>
      <c r="Q37" s="1" t="s">
        <v>785</v>
      </c>
      <c r="R37" s="1" t="s">
        <v>555</v>
      </c>
      <c r="S37" s="1" t="s">
        <v>556</v>
      </c>
      <c r="T37" s="1" t="s">
        <v>557</v>
      </c>
    </row>
    <row r="38" s="1" customFormat="1" spans="1:20">
      <c r="A38" s="3">
        <v>15766534000</v>
      </c>
      <c r="B38" s="1" t="s">
        <v>773</v>
      </c>
      <c r="C38" s="1" t="s">
        <v>786</v>
      </c>
      <c r="D38" s="1" t="s">
        <v>787</v>
      </c>
      <c r="E38" s="1" t="s">
        <v>788</v>
      </c>
      <c r="F38" s="1" t="s">
        <v>562</v>
      </c>
      <c r="G38" s="1" t="s">
        <v>563</v>
      </c>
      <c r="H38" s="1" t="s">
        <v>548</v>
      </c>
      <c r="I38" s="1" t="s">
        <v>552</v>
      </c>
      <c r="J38" s="1" t="s">
        <v>29</v>
      </c>
      <c r="K38" s="1" t="s">
        <v>552</v>
      </c>
      <c r="L38" s="1" t="s">
        <v>552</v>
      </c>
      <c r="M38" s="1" t="s">
        <v>551</v>
      </c>
      <c r="N38" s="1" t="s">
        <v>551</v>
      </c>
      <c r="O38" s="1" t="s">
        <v>552</v>
      </c>
      <c r="P38" s="1" t="s">
        <v>553</v>
      </c>
      <c r="Q38" s="1" t="s">
        <v>789</v>
      </c>
      <c r="R38" s="1" t="s">
        <v>555</v>
      </c>
      <c r="S38" s="1" t="s">
        <v>556</v>
      </c>
      <c r="T38" s="1" t="s">
        <v>557</v>
      </c>
    </row>
    <row r="39" s="1" customFormat="1" spans="1:20">
      <c r="A39" s="3">
        <v>15773082444</v>
      </c>
      <c r="B39" s="1" t="s">
        <v>790</v>
      </c>
      <c r="C39" s="1" t="s">
        <v>791</v>
      </c>
      <c r="D39" s="1" t="s">
        <v>792</v>
      </c>
      <c r="E39" s="1" t="s">
        <v>793</v>
      </c>
      <c r="F39" s="1" t="s">
        <v>562</v>
      </c>
      <c r="G39" s="1" t="s">
        <v>547</v>
      </c>
      <c r="H39" s="1" t="s">
        <v>548</v>
      </c>
      <c r="I39" s="1" t="s">
        <v>794</v>
      </c>
      <c r="J39" s="1" t="s">
        <v>29</v>
      </c>
      <c r="K39" s="1" t="s">
        <v>616</v>
      </c>
      <c r="L39" s="1" t="s">
        <v>616</v>
      </c>
      <c r="M39" s="1" t="s">
        <v>551</v>
      </c>
      <c r="N39" s="1" t="s">
        <v>551</v>
      </c>
      <c r="O39" s="1" t="s">
        <v>552</v>
      </c>
      <c r="P39" s="1" t="s">
        <v>553</v>
      </c>
      <c r="Q39" s="1" t="s">
        <v>795</v>
      </c>
      <c r="R39" s="1" t="s">
        <v>555</v>
      </c>
      <c r="S39" s="1" t="s">
        <v>556</v>
      </c>
      <c r="T39" s="1" t="s">
        <v>557</v>
      </c>
    </row>
    <row r="40" s="1" customFormat="1" spans="1:20">
      <c r="A40" s="3">
        <v>15784602644</v>
      </c>
      <c r="B40" s="1" t="s">
        <v>796</v>
      </c>
      <c r="C40" s="1" t="s">
        <v>797</v>
      </c>
      <c r="D40" s="1" t="s">
        <v>798</v>
      </c>
      <c r="E40" s="1" t="s">
        <v>799</v>
      </c>
      <c r="F40" s="1" t="s">
        <v>563</v>
      </c>
      <c r="G40" s="1" t="s">
        <v>579</v>
      </c>
      <c r="H40" s="1" t="s">
        <v>548</v>
      </c>
      <c r="I40" s="1" t="s">
        <v>800</v>
      </c>
      <c r="J40" s="1" t="s">
        <v>29</v>
      </c>
      <c r="K40" s="1" t="s">
        <v>801</v>
      </c>
      <c r="L40" s="1" t="s">
        <v>801</v>
      </c>
      <c r="M40" s="1" t="s">
        <v>551</v>
      </c>
      <c r="N40" s="1" t="s">
        <v>551</v>
      </c>
      <c r="O40" s="1" t="s">
        <v>552</v>
      </c>
      <c r="P40" s="1" t="s">
        <v>553</v>
      </c>
      <c r="Q40" s="1" t="s">
        <v>802</v>
      </c>
      <c r="R40" s="1" t="s">
        <v>555</v>
      </c>
      <c r="S40" s="1" t="s">
        <v>556</v>
      </c>
      <c r="T40" s="1" t="s">
        <v>557</v>
      </c>
    </row>
    <row r="41" s="1" customFormat="1" spans="1:20">
      <c r="A41" s="3">
        <v>15784926841</v>
      </c>
      <c r="B41" s="1" t="s">
        <v>796</v>
      </c>
      <c r="C41" s="1" t="s">
        <v>803</v>
      </c>
      <c r="D41" s="1" t="s">
        <v>804</v>
      </c>
      <c r="E41" s="1" t="s">
        <v>805</v>
      </c>
      <c r="F41" s="1" t="s">
        <v>642</v>
      </c>
      <c r="G41" s="1" t="s">
        <v>600</v>
      </c>
      <c r="H41" s="1" t="s">
        <v>548</v>
      </c>
      <c r="I41" s="1" t="s">
        <v>806</v>
      </c>
      <c r="J41" s="1" t="s">
        <v>29</v>
      </c>
      <c r="K41" s="1" t="s">
        <v>807</v>
      </c>
      <c r="L41" s="1" t="s">
        <v>807</v>
      </c>
      <c r="M41" s="1" t="s">
        <v>551</v>
      </c>
      <c r="N41" s="1" t="s">
        <v>551</v>
      </c>
      <c r="O41" s="1" t="s">
        <v>552</v>
      </c>
      <c r="P41" s="1" t="s">
        <v>553</v>
      </c>
      <c r="Q41" s="1" t="s">
        <v>808</v>
      </c>
      <c r="R41" s="1" t="s">
        <v>555</v>
      </c>
      <c r="S41" s="1" t="s">
        <v>556</v>
      </c>
      <c r="T41" s="1" t="s">
        <v>557</v>
      </c>
    </row>
    <row r="42" s="1" customFormat="1" spans="1:20">
      <c r="A42" s="3">
        <v>15785147621</v>
      </c>
      <c r="B42" s="1" t="s">
        <v>796</v>
      </c>
      <c r="C42" s="1" t="s">
        <v>809</v>
      </c>
      <c r="D42" s="1" t="s">
        <v>810</v>
      </c>
      <c r="E42" s="1" t="s">
        <v>811</v>
      </c>
      <c r="F42" s="1" t="s">
        <v>563</v>
      </c>
      <c r="G42" s="1" t="s">
        <v>579</v>
      </c>
      <c r="H42" s="1" t="s">
        <v>548</v>
      </c>
      <c r="I42" s="1" t="s">
        <v>812</v>
      </c>
      <c r="J42" s="1" t="s">
        <v>29</v>
      </c>
      <c r="K42" s="1" t="s">
        <v>813</v>
      </c>
      <c r="L42" s="1" t="s">
        <v>813</v>
      </c>
      <c r="M42" s="1" t="s">
        <v>551</v>
      </c>
      <c r="N42" s="1" t="s">
        <v>551</v>
      </c>
      <c r="O42" s="1" t="s">
        <v>552</v>
      </c>
      <c r="P42" s="1" t="s">
        <v>553</v>
      </c>
      <c r="Q42" s="1" t="s">
        <v>814</v>
      </c>
      <c r="R42" s="1" t="s">
        <v>555</v>
      </c>
      <c r="S42" s="1" t="s">
        <v>556</v>
      </c>
      <c r="T42" s="1" t="s">
        <v>557</v>
      </c>
    </row>
    <row r="43" s="1" customFormat="1" spans="1:20">
      <c r="A43" s="3">
        <v>15794294892</v>
      </c>
      <c r="B43" s="1" t="s">
        <v>815</v>
      </c>
      <c r="C43" s="1" t="s">
        <v>816</v>
      </c>
      <c r="D43" s="1" t="s">
        <v>817</v>
      </c>
      <c r="E43" s="1" t="s">
        <v>818</v>
      </c>
      <c r="F43" s="1" t="s">
        <v>562</v>
      </c>
      <c r="G43" s="1" t="s">
        <v>563</v>
      </c>
      <c r="H43" s="1" t="s">
        <v>548</v>
      </c>
      <c r="I43" s="1" t="s">
        <v>819</v>
      </c>
      <c r="J43" s="1" t="s">
        <v>29</v>
      </c>
      <c r="K43" s="1" t="s">
        <v>820</v>
      </c>
      <c r="L43" s="1" t="s">
        <v>820</v>
      </c>
      <c r="M43" s="1" t="s">
        <v>551</v>
      </c>
      <c r="N43" s="1" t="s">
        <v>551</v>
      </c>
      <c r="O43" s="1" t="s">
        <v>552</v>
      </c>
      <c r="P43" s="1" t="s">
        <v>553</v>
      </c>
      <c r="Q43" s="1" t="s">
        <v>821</v>
      </c>
      <c r="R43" s="1" t="s">
        <v>555</v>
      </c>
      <c r="S43" s="1" t="s">
        <v>556</v>
      </c>
      <c r="T43" s="1" t="s">
        <v>557</v>
      </c>
    </row>
    <row r="44" s="1" customFormat="1" spans="1:20">
      <c r="A44" s="3">
        <v>15807142334</v>
      </c>
      <c r="B44" s="1" t="s">
        <v>822</v>
      </c>
      <c r="C44" s="1" t="s">
        <v>823</v>
      </c>
      <c r="D44" s="1" t="s">
        <v>824</v>
      </c>
      <c r="E44" s="1" t="s">
        <v>825</v>
      </c>
      <c r="F44" s="1" t="s">
        <v>650</v>
      </c>
      <c r="G44" s="1" t="s">
        <v>562</v>
      </c>
      <c r="H44" s="1" t="s">
        <v>548</v>
      </c>
      <c r="I44" s="1" t="s">
        <v>826</v>
      </c>
      <c r="J44" s="1" t="s">
        <v>29</v>
      </c>
      <c r="K44" s="1" t="s">
        <v>827</v>
      </c>
      <c r="L44" s="1" t="s">
        <v>827</v>
      </c>
      <c r="M44" s="1" t="s">
        <v>551</v>
      </c>
      <c r="N44" s="1" t="s">
        <v>551</v>
      </c>
      <c r="O44" s="1" t="s">
        <v>552</v>
      </c>
      <c r="P44" s="1" t="s">
        <v>553</v>
      </c>
      <c r="Q44" s="1" t="s">
        <v>828</v>
      </c>
      <c r="R44" s="1" t="s">
        <v>555</v>
      </c>
      <c r="S44" s="1" t="s">
        <v>556</v>
      </c>
      <c r="T44" s="1" t="s">
        <v>557</v>
      </c>
    </row>
    <row r="45" s="1" customFormat="1" spans="1:20">
      <c r="A45" s="3">
        <v>15808763190</v>
      </c>
      <c r="B45" s="1" t="s">
        <v>822</v>
      </c>
      <c r="C45" s="1" t="s">
        <v>829</v>
      </c>
      <c r="D45" s="1" t="s">
        <v>830</v>
      </c>
      <c r="E45" s="1" t="s">
        <v>831</v>
      </c>
      <c r="F45" s="1" t="s">
        <v>628</v>
      </c>
      <c r="G45" s="1" t="s">
        <v>600</v>
      </c>
      <c r="H45" s="1" t="s">
        <v>548</v>
      </c>
      <c r="I45" s="1" t="s">
        <v>832</v>
      </c>
      <c r="J45" s="1" t="s">
        <v>29</v>
      </c>
      <c r="K45" s="1" t="s">
        <v>833</v>
      </c>
      <c r="L45" s="1" t="s">
        <v>833</v>
      </c>
      <c r="M45" s="1" t="s">
        <v>551</v>
      </c>
      <c r="N45" s="1" t="s">
        <v>551</v>
      </c>
      <c r="O45" s="1" t="s">
        <v>552</v>
      </c>
      <c r="P45" s="1" t="s">
        <v>553</v>
      </c>
      <c r="Q45" s="1" t="s">
        <v>834</v>
      </c>
      <c r="R45" s="1" t="s">
        <v>555</v>
      </c>
      <c r="S45" s="1" t="s">
        <v>556</v>
      </c>
      <c r="T45" s="1" t="s">
        <v>557</v>
      </c>
    </row>
    <row r="46" s="1" customFormat="1" spans="1:20">
      <c r="A46" s="3">
        <v>15814163184</v>
      </c>
      <c r="B46" s="1" t="s">
        <v>822</v>
      </c>
      <c r="C46" s="1" t="s">
        <v>835</v>
      </c>
      <c r="D46" s="1" t="s">
        <v>836</v>
      </c>
      <c r="E46" s="1" t="s">
        <v>837</v>
      </c>
      <c r="F46" s="1" t="s">
        <v>650</v>
      </c>
      <c r="G46" s="1" t="s">
        <v>546</v>
      </c>
      <c r="H46" s="1" t="s">
        <v>548</v>
      </c>
      <c r="I46" s="1" t="s">
        <v>838</v>
      </c>
      <c r="J46" s="1" t="s">
        <v>29</v>
      </c>
      <c r="K46" s="1" t="s">
        <v>839</v>
      </c>
      <c r="L46" s="1" t="s">
        <v>839</v>
      </c>
      <c r="M46" s="1" t="s">
        <v>551</v>
      </c>
      <c r="N46" s="1" t="s">
        <v>551</v>
      </c>
      <c r="O46" s="1" t="s">
        <v>552</v>
      </c>
      <c r="P46" s="1" t="s">
        <v>553</v>
      </c>
      <c r="Q46" s="1" t="s">
        <v>840</v>
      </c>
      <c r="R46" s="1" t="s">
        <v>555</v>
      </c>
      <c r="S46" s="1" t="s">
        <v>556</v>
      </c>
      <c r="T46" s="1" t="s">
        <v>557</v>
      </c>
    </row>
    <row r="47" s="1" customFormat="1" spans="1:20">
      <c r="A47" s="3">
        <v>15822515584</v>
      </c>
      <c r="B47" s="1" t="s">
        <v>841</v>
      </c>
      <c r="C47" s="1" t="s">
        <v>842</v>
      </c>
      <c r="D47" s="1" t="s">
        <v>843</v>
      </c>
      <c r="E47" s="1" t="s">
        <v>844</v>
      </c>
      <c r="F47" s="1" t="s">
        <v>628</v>
      </c>
      <c r="G47" s="1" t="s">
        <v>546</v>
      </c>
      <c r="H47" s="1" t="s">
        <v>548</v>
      </c>
      <c r="I47" s="1" t="s">
        <v>845</v>
      </c>
      <c r="J47" s="1" t="s">
        <v>29</v>
      </c>
      <c r="K47" s="1" t="s">
        <v>846</v>
      </c>
      <c r="L47" s="1" t="s">
        <v>846</v>
      </c>
      <c r="M47" s="1" t="s">
        <v>551</v>
      </c>
      <c r="N47" s="1" t="s">
        <v>551</v>
      </c>
      <c r="O47" s="1" t="s">
        <v>552</v>
      </c>
      <c r="P47" s="1" t="s">
        <v>553</v>
      </c>
      <c r="Q47" s="1" t="s">
        <v>847</v>
      </c>
      <c r="R47" s="1" t="s">
        <v>555</v>
      </c>
      <c r="S47" s="1" t="s">
        <v>556</v>
      </c>
      <c r="T47" s="1" t="s">
        <v>557</v>
      </c>
    </row>
    <row r="48" s="1" customFormat="1" spans="1:20">
      <c r="A48" s="3">
        <v>15842589194</v>
      </c>
      <c r="B48" s="1" t="s">
        <v>848</v>
      </c>
      <c r="C48" s="1" t="s">
        <v>849</v>
      </c>
      <c r="D48" s="1" t="s">
        <v>850</v>
      </c>
      <c r="E48" s="1" t="s">
        <v>851</v>
      </c>
      <c r="F48" s="1" t="s">
        <v>628</v>
      </c>
      <c r="G48" s="1" t="s">
        <v>546</v>
      </c>
      <c r="H48" s="1" t="s">
        <v>548</v>
      </c>
      <c r="I48" s="1" t="s">
        <v>852</v>
      </c>
      <c r="J48" s="1" t="s">
        <v>29</v>
      </c>
      <c r="K48" s="1" t="s">
        <v>853</v>
      </c>
      <c r="L48" s="1" t="s">
        <v>853</v>
      </c>
      <c r="M48" s="1" t="s">
        <v>551</v>
      </c>
      <c r="N48" s="1" t="s">
        <v>551</v>
      </c>
      <c r="O48" s="1" t="s">
        <v>552</v>
      </c>
      <c r="P48" s="1" t="s">
        <v>553</v>
      </c>
      <c r="Q48" s="1" t="s">
        <v>854</v>
      </c>
      <c r="R48" s="1" t="s">
        <v>555</v>
      </c>
      <c r="S48" s="1" t="s">
        <v>556</v>
      </c>
      <c r="T48" s="1" t="s">
        <v>557</v>
      </c>
    </row>
    <row r="49" s="1" customFormat="1" spans="1:20">
      <c r="A49" s="3">
        <v>15846576369</v>
      </c>
      <c r="B49" s="1" t="s">
        <v>848</v>
      </c>
      <c r="C49" s="1" t="s">
        <v>855</v>
      </c>
      <c r="D49" s="1" t="s">
        <v>856</v>
      </c>
      <c r="E49" s="1" t="s">
        <v>857</v>
      </c>
      <c r="F49" s="1" t="s">
        <v>642</v>
      </c>
      <c r="G49" s="1" t="s">
        <v>546</v>
      </c>
      <c r="H49" s="1" t="s">
        <v>548</v>
      </c>
      <c r="I49" s="1" t="s">
        <v>858</v>
      </c>
      <c r="J49" s="1" t="s">
        <v>29</v>
      </c>
      <c r="K49" s="1" t="s">
        <v>859</v>
      </c>
      <c r="L49" s="1" t="s">
        <v>859</v>
      </c>
      <c r="M49" s="1" t="s">
        <v>551</v>
      </c>
      <c r="N49" s="1" t="s">
        <v>551</v>
      </c>
      <c r="O49" s="1" t="s">
        <v>552</v>
      </c>
      <c r="P49" s="1" t="s">
        <v>553</v>
      </c>
      <c r="Q49" s="1" t="s">
        <v>860</v>
      </c>
      <c r="R49" s="1" t="s">
        <v>555</v>
      </c>
      <c r="S49" s="1" t="s">
        <v>556</v>
      </c>
      <c r="T49" s="1" t="s">
        <v>557</v>
      </c>
    </row>
    <row r="50" s="1" customFormat="1" spans="1:20">
      <c r="A50" s="3">
        <v>15847448812</v>
      </c>
      <c r="B50" s="1" t="s">
        <v>848</v>
      </c>
      <c r="C50" s="1" t="s">
        <v>861</v>
      </c>
      <c r="D50" s="1" t="s">
        <v>862</v>
      </c>
      <c r="E50" s="1" t="s">
        <v>863</v>
      </c>
      <c r="F50" s="1" t="s">
        <v>864</v>
      </c>
      <c r="G50" s="1" t="s">
        <v>546</v>
      </c>
      <c r="H50" s="1" t="s">
        <v>548</v>
      </c>
      <c r="I50" s="1" t="s">
        <v>865</v>
      </c>
      <c r="J50" s="1" t="s">
        <v>29</v>
      </c>
      <c r="K50" s="1" t="s">
        <v>866</v>
      </c>
      <c r="L50" s="1" t="s">
        <v>866</v>
      </c>
      <c r="M50" s="1" t="s">
        <v>551</v>
      </c>
      <c r="N50" s="1" t="s">
        <v>551</v>
      </c>
      <c r="O50" s="1" t="s">
        <v>552</v>
      </c>
      <c r="P50" s="1" t="s">
        <v>553</v>
      </c>
      <c r="Q50" s="1" t="s">
        <v>867</v>
      </c>
      <c r="R50" s="1" t="s">
        <v>555</v>
      </c>
      <c r="S50" s="1" t="s">
        <v>556</v>
      </c>
      <c r="T50" s="1" t="s">
        <v>557</v>
      </c>
    </row>
    <row r="51" s="1" customFormat="1" spans="1:20">
      <c r="A51" s="3">
        <v>15849238002</v>
      </c>
      <c r="B51" s="1" t="s">
        <v>868</v>
      </c>
      <c r="C51" s="1" t="s">
        <v>869</v>
      </c>
      <c r="D51" s="1" t="s">
        <v>870</v>
      </c>
      <c r="E51" s="1" t="s">
        <v>871</v>
      </c>
      <c r="F51" s="1" t="s">
        <v>562</v>
      </c>
      <c r="G51" s="1" t="s">
        <v>586</v>
      </c>
      <c r="H51" s="1" t="s">
        <v>548</v>
      </c>
      <c r="I51" s="1" t="s">
        <v>872</v>
      </c>
      <c r="J51" s="1" t="s">
        <v>29</v>
      </c>
      <c r="K51" s="1" t="s">
        <v>873</v>
      </c>
      <c r="L51" s="1" t="s">
        <v>873</v>
      </c>
      <c r="M51" s="1" t="s">
        <v>551</v>
      </c>
      <c r="N51" s="1" t="s">
        <v>551</v>
      </c>
      <c r="O51" s="1" t="s">
        <v>552</v>
      </c>
      <c r="P51" s="1" t="s">
        <v>553</v>
      </c>
      <c r="Q51" s="1" t="s">
        <v>874</v>
      </c>
      <c r="R51" s="1" t="s">
        <v>555</v>
      </c>
      <c r="S51" s="1" t="s">
        <v>556</v>
      </c>
      <c r="T51" s="1" t="s">
        <v>557</v>
      </c>
    </row>
    <row r="52" s="1" customFormat="1" spans="1:20">
      <c r="A52" s="3">
        <v>15849553606</v>
      </c>
      <c r="B52" s="1" t="s">
        <v>868</v>
      </c>
      <c r="C52" s="1" t="s">
        <v>875</v>
      </c>
      <c r="D52" s="1" t="s">
        <v>876</v>
      </c>
      <c r="E52" s="1" t="s">
        <v>877</v>
      </c>
      <c r="F52" s="1" t="s">
        <v>546</v>
      </c>
      <c r="G52" s="1" t="s">
        <v>586</v>
      </c>
      <c r="H52" s="1" t="s">
        <v>548</v>
      </c>
      <c r="I52" s="1" t="s">
        <v>878</v>
      </c>
      <c r="J52" s="1" t="s">
        <v>29</v>
      </c>
      <c r="K52" s="1" t="s">
        <v>879</v>
      </c>
      <c r="L52" s="1" t="s">
        <v>879</v>
      </c>
      <c r="M52" s="1" t="s">
        <v>551</v>
      </c>
      <c r="N52" s="1" t="s">
        <v>551</v>
      </c>
      <c r="O52" s="1" t="s">
        <v>552</v>
      </c>
      <c r="P52" s="1" t="s">
        <v>553</v>
      </c>
      <c r="Q52" s="1" t="s">
        <v>880</v>
      </c>
      <c r="R52" s="1" t="s">
        <v>555</v>
      </c>
      <c r="S52" s="1" t="s">
        <v>556</v>
      </c>
      <c r="T52" s="1" t="s">
        <v>557</v>
      </c>
    </row>
    <row r="53" s="1" customFormat="1" spans="1:20">
      <c r="A53" s="3">
        <v>15849658809</v>
      </c>
      <c r="B53" s="1" t="s">
        <v>868</v>
      </c>
      <c r="C53" s="1" t="s">
        <v>881</v>
      </c>
      <c r="D53" s="1" t="s">
        <v>882</v>
      </c>
      <c r="E53" s="1" t="s">
        <v>883</v>
      </c>
      <c r="F53" s="1" t="s">
        <v>650</v>
      </c>
      <c r="G53" s="1" t="s">
        <v>600</v>
      </c>
      <c r="H53" s="1" t="s">
        <v>548</v>
      </c>
      <c r="I53" s="1" t="s">
        <v>884</v>
      </c>
      <c r="J53" s="1" t="s">
        <v>29</v>
      </c>
      <c r="K53" s="1" t="s">
        <v>885</v>
      </c>
      <c r="L53" s="1" t="s">
        <v>885</v>
      </c>
      <c r="M53" s="1" t="s">
        <v>551</v>
      </c>
      <c r="N53" s="1" t="s">
        <v>551</v>
      </c>
      <c r="O53" s="1" t="s">
        <v>552</v>
      </c>
      <c r="P53" s="1" t="s">
        <v>553</v>
      </c>
      <c r="Q53" s="1" t="s">
        <v>886</v>
      </c>
      <c r="R53" s="1" t="s">
        <v>555</v>
      </c>
      <c r="S53" s="1" t="s">
        <v>556</v>
      </c>
      <c r="T53" s="1" t="s">
        <v>557</v>
      </c>
    </row>
    <row r="54" s="1" customFormat="1" spans="1:20">
      <c r="A54" s="3">
        <v>15853434578</v>
      </c>
      <c r="B54" s="1" t="s">
        <v>868</v>
      </c>
      <c r="C54" s="1" t="s">
        <v>887</v>
      </c>
      <c r="D54" s="1" t="s">
        <v>888</v>
      </c>
      <c r="E54" s="1" t="s">
        <v>889</v>
      </c>
      <c r="F54" s="1" t="s">
        <v>650</v>
      </c>
      <c r="G54" s="1" t="s">
        <v>546</v>
      </c>
      <c r="H54" s="1" t="s">
        <v>548</v>
      </c>
      <c r="I54" s="1" t="s">
        <v>890</v>
      </c>
      <c r="J54" s="1" t="s">
        <v>29</v>
      </c>
      <c r="K54" s="1" t="s">
        <v>891</v>
      </c>
      <c r="L54" s="1" t="s">
        <v>891</v>
      </c>
      <c r="M54" s="1" t="s">
        <v>551</v>
      </c>
      <c r="N54" s="1" t="s">
        <v>551</v>
      </c>
      <c r="O54" s="1" t="s">
        <v>552</v>
      </c>
      <c r="P54" s="1" t="s">
        <v>553</v>
      </c>
      <c r="Q54" s="1" t="s">
        <v>892</v>
      </c>
      <c r="R54" s="1" t="s">
        <v>555</v>
      </c>
      <c r="S54" s="1" t="s">
        <v>556</v>
      </c>
      <c r="T54" s="1" t="s">
        <v>557</v>
      </c>
    </row>
    <row r="55" s="1" customFormat="1" spans="1:20">
      <c r="A55" s="3">
        <v>15855577514</v>
      </c>
      <c r="B55" s="1" t="s">
        <v>868</v>
      </c>
      <c r="C55" s="1" t="s">
        <v>893</v>
      </c>
      <c r="D55" s="1" t="s">
        <v>894</v>
      </c>
      <c r="E55" s="1" t="s">
        <v>895</v>
      </c>
      <c r="F55" s="1" t="s">
        <v>642</v>
      </c>
      <c r="G55" s="1" t="s">
        <v>562</v>
      </c>
      <c r="H55" s="1" t="s">
        <v>548</v>
      </c>
      <c r="I55" s="1" t="s">
        <v>896</v>
      </c>
      <c r="J55" s="1" t="s">
        <v>29</v>
      </c>
      <c r="K55" s="1" t="s">
        <v>897</v>
      </c>
      <c r="L55" s="1" t="s">
        <v>897</v>
      </c>
      <c r="M55" s="1" t="s">
        <v>551</v>
      </c>
      <c r="N55" s="1" t="s">
        <v>551</v>
      </c>
      <c r="O55" s="1" t="s">
        <v>552</v>
      </c>
      <c r="P55" s="1" t="s">
        <v>553</v>
      </c>
      <c r="Q55" s="1" t="s">
        <v>898</v>
      </c>
      <c r="R55" s="1" t="s">
        <v>555</v>
      </c>
      <c r="S55" s="1" t="s">
        <v>556</v>
      </c>
      <c r="T55" s="1" t="s">
        <v>557</v>
      </c>
    </row>
    <row r="56" s="1" customFormat="1" spans="1:20">
      <c r="A56" s="3">
        <v>15857536312</v>
      </c>
      <c r="B56" s="1" t="s">
        <v>868</v>
      </c>
      <c r="C56" s="1" t="s">
        <v>899</v>
      </c>
      <c r="D56" s="1" t="s">
        <v>900</v>
      </c>
      <c r="E56" s="1" t="s">
        <v>901</v>
      </c>
      <c r="F56" s="1" t="s">
        <v>628</v>
      </c>
      <c r="G56" s="1" t="s">
        <v>546</v>
      </c>
      <c r="H56" s="1" t="s">
        <v>548</v>
      </c>
      <c r="I56" s="1" t="s">
        <v>902</v>
      </c>
      <c r="J56" s="1" t="s">
        <v>29</v>
      </c>
      <c r="K56" s="1" t="s">
        <v>903</v>
      </c>
      <c r="L56" s="1" t="s">
        <v>903</v>
      </c>
      <c r="M56" s="1" t="s">
        <v>551</v>
      </c>
      <c r="N56" s="1" t="s">
        <v>551</v>
      </c>
      <c r="O56" s="1" t="s">
        <v>552</v>
      </c>
      <c r="P56" s="1" t="s">
        <v>553</v>
      </c>
      <c r="Q56" s="1" t="s">
        <v>904</v>
      </c>
      <c r="R56" s="1" t="s">
        <v>555</v>
      </c>
      <c r="S56" s="1" t="s">
        <v>556</v>
      </c>
      <c r="T56" s="1" t="s">
        <v>557</v>
      </c>
    </row>
    <row r="57" s="1" customFormat="1" spans="1:20">
      <c r="A57" s="3">
        <v>15862120206</v>
      </c>
      <c r="B57" s="1" t="s">
        <v>864</v>
      </c>
      <c r="C57" s="1" t="s">
        <v>905</v>
      </c>
      <c r="D57" s="1" t="s">
        <v>906</v>
      </c>
      <c r="E57" s="1" t="s">
        <v>907</v>
      </c>
      <c r="F57" s="1" t="s">
        <v>600</v>
      </c>
      <c r="G57" s="1" t="s">
        <v>547</v>
      </c>
      <c r="H57" s="1" t="s">
        <v>548</v>
      </c>
      <c r="I57" s="1" t="s">
        <v>908</v>
      </c>
      <c r="J57" s="1" t="s">
        <v>29</v>
      </c>
      <c r="K57" s="1" t="s">
        <v>909</v>
      </c>
      <c r="L57" s="1" t="s">
        <v>909</v>
      </c>
      <c r="M57" s="1" t="s">
        <v>551</v>
      </c>
      <c r="N57" s="1" t="s">
        <v>551</v>
      </c>
      <c r="O57" s="1" t="s">
        <v>552</v>
      </c>
      <c r="P57" s="1" t="s">
        <v>553</v>
      </c>
      <c r="Q57" s="1" t="s">
        <v>910</v>
      </c>
      <c r="R57" s="1" t="s">
        <v>555</v>
      </c>
      <c r="S57" s="1" t="s">
        <v>556</v>
      </c>
      <c r="T57" s="1" t="s">
        <v>557</v>
      </c>
    </row>
    <row r="58" s="1" customFormat="1" spans="1:20">
      <c r="A58" s="3">
        <v>15863272662</v>
      </c>
      <c r="B58" s="1" t="s">
        <v>864</v>
      </c>
      <c r="C58" s="1" t="s">
        <v>911</v>
      </c>
      <c r="D58" s="1" t="s">
        <v>912</v>
      </c>
      <c r="E58" s="1" t="s">
        <v>913</v>
      </c>
      <c r="F58" s="1" t="s">
        <v>547</v>
      </c>
      <c r="G58" s="1" t="s">
        <v>563</v>
      </c>
      <c r="H58" s="1" t="s">
        <v>548</v>
      </c>
      <c r="I58" s="1" t="s">
        <v>914</v>
      </c>
      <c r="J58" s="1" t="s">
        <v>29</v>
      </c>
      <c r="K58" s="1" t="s">
        <v>915</v>
      </c>
      <c r="L58" s="1" t="s">
        <v>915</v>
      </c>
      <c r="M58" s="1" t="s">
        <v>551</v>
      </c>
      <c r="N58" s="1" t="s">
        <v>551</v>
      </c>
      <c r="O58" s="1" t="s">
        <v>552</v>
      </c>
      <c r="P58" s="1" t="s">
        <v>553</v>
      </c>
      <c r="Q58" s="1" t="s">
        <v>916</v>
      </c>
      <c r="R58" s="1" t="s">
        <v>555</v>
      </c>
      <c r="S58" s="1" t="s">
        <v>556</v>
      </c>
      <c r="T58" s="1" t="s">
        <v>557</v>
      </c>
    </row>
    <row r="59" s="1" customFormat="1" spans="1:20">
      <c r="A59" s="3">
        <v>15863363184</v>
      </c>
      <c r="B59" s="1" t="s">
        <v>864</v>
      </c>
      <c r="C59" s="1" t="s">
        <v>917</v>
      </c>
      <c r="D59" s="1" t="s">
        <v>918</v>
      </c>
      <c r="E59" s="1" t="s">
        <v>919</v>
      </c>
      <c r="F59" s="1" t="s">
        <v>586</v>
      </c>
      <c r="G59" s="1" t="s">
        <v>579</v>
      </c>
      <c r="H59" s="1" t="s">
        <v>548</v>
      </c>
      <c r="I59" s="1" t="s">
        <v>920</v>
      </c>
      <c r="J59" s="1" t="s">
        <v>29</v>
      </c>
      <c r="K59" s="1" t="s">
        <v>921</v>
      </c>
      <c r="L59" s="1" t="s">
        <v>921</v>
      </c>
      <c r="M59" s="1" t="s">
        <v>551</v>
      </c>
      <c r="N59" s="1" t="s">
        <v>551</v>
      </c>
      <c r="O59" s="1" t="s">
        <v>552</v>
      </c>
      <c r="P59" s="1" t="s">
        <v>553</v>
      </c>
      <c r="Q59" s="1" t="s">
        <v>922</v>
      </c>
      <c r="R59" s="1" t="s">
        <v>555</v>
      </c>
      <c r="S59" s="1" t="s">
        <v>556</v>
      </c>
      <c r="T59" s="1" t="s">
        <v>557</v>
      </c>
    </row>
    <row r="60" s="1" customFormat="1" spans="1:20">
      <c r="A60" s="3">
        <v>15863854413</v>
      </c>
      <c r="B60" s="1" t="s">
        <v>864</v>
      </c>
      <c r="C60" s="1" t="s">
        <v>923</v>
      </c>
      <c r="D60" s="1" t="s">
        <v>924</v>
      </c>
      <c r="E60" s="1" t="s">
        <v>925</v>
      </c>
      <c r="F60" s="1" t="s">
        <v>650</v>
      </c>
      <c r="G60" s="1" t="s">
        <v>546</v>
      </c>
      <c r="H60" s="1" t="s">
        <v>548</v>
      </c>
      <c r="I60" s="1" t="s">
        <v>926</v>
      </c>
      <c r="J60" s="1" t="s">
        <v>29</v>
      </c>
      <c r="K60" s="1" t="s">
        <v>927</v>
      </c>
      <c r="L60" s="1" t="s">
        <v>927</v>
      </c>
      <c r="M60" s="1" t="s">
        <v>551</v>
      </c>
      <c r="N60" s="1" t="s">
        <v>551</v>
      </c>
      <c r="O60" s="1" t="s">
        <v>552</v>
      </c>
      <c r="P60" s="1" t="s">
        <v>553</v>
      </c>
      <c r="Q60" s="1" t="s">
        <v>928</v>
      </c>
      <c r="R60" s="1" t="s">
        <v>555</v>
      </c>
      <c r="S60" s="1" t="s">
        <v>556</v>
      </c>
      <c r="T60" s="1" t="s">
        <v>557</v>
      </c>
    </row>
    <row r="61" s="1" customFormat="1" spans="1:20">
      <c r="A61" s="3">
        <v>15865997144</v>
      </c>
      <c r="B61" s="1" t="s">
        <v>864</v>
      </c>
      <c r="C61" s="1" t="s">
        <v>929</v>
      </c>
      <c r="D61" s="1" t="s">
        <v>930</v>
      </c>
      <c r="E61" s="1" t="s">
        <v>931</v>
      </c>
      <c r="F61" s="1" t="s">
        <v>864</v>
      </c>
      <c r="G61" s="1" t="s">
        <v>600</v>
      </c>
      <c r="H61" s="1" t="s">
        <v>548</v>
      </c>
      <c r="I61" s="1" t="s">
        <v>932</v>
      </c>
      <c r="J61" s="1" t="s">
        <v>29</v>
      </c>
      <c r="K61" s="1" t="s">
        <v>933</v>
      </c>
      <c r="L61" s="1" t="s">
        <v>933</v>
      </c>
      <c r="M61" s="1" t="s">
        <v>551</v>
      </c>
      <c r="N61" s="1" t="s">
        <v>551</v>
      </c>
      <c r="O61" s="1" t="s">
        <v>552</v>
      </c>
      <c r="P61" s="1" t="s">
        <v>553</v>
      </c>
      <c r="Q61" s="1" t="s">
        <v>934</v>
      </c>
      <c r="R61" s="1" t="s">
        <v>555</v>
      </c>
      <c r="S61" s="1" t="s">
        <v>556</v>
      </c>
      <c r="T61" s="1" t="s">
        <v>557</v>
      </c>
    </row>
    <row r="62" s="1" customFormat="1" spans="1:20">
      <c r="A62" s="3">
        <v>15874477917</v>
      </c>
      <c r="B62" s="1" t="s">
        <v>935</v>
      </c>
      <c r="C62" s="1" t="s">
        <v>936</v>
      </c>
      <c r="D62" s="1" t="s">
        <v>937</v>
      </c>
      <c r="E62" s="1" t="s">
        <v>938</v>
      </c>
      <c r="F62" s="1" t="s">
        <v>642</v>
      </c>
      <c r="G62" s="1" t="s">
        <v>600</v>
      </c>
      <c r="H62" s="1" t="s">
        <v>548</v>
      </c>
      <c r="I62" s="1" t="s">
        <v>939</v>
      </c>
      <c r="J62" s="1" t="s">
        <v>29</v>
      </c>
      <c r="K62" s="1" t="s">
        <v>940</v>
      </c>
      <c r="L62" s="1" t="s">
        <v>940</v>
      </c>
      <c r="M62" s="1" t="s">
        <v>551</v>
      </c>
      <c r="N62" s="1" t="s">
        <v>551</v>
      </c>
      <c r="O62" s="1" t="s">
        <v>552</v>
      </c>
      <c r="P62" s="1" t="s">
        <v>553</v>
      </c>
      <c r="Q62" s="1" t="s">
        <v>941</v>
      </c>
      <c r="R62" s="1" t="s">
        <v>555</v>
      </c>
      <c r="S62" s="1" t="s">
        <v>556</v>
      </c>
      <c r="T62" s="1" t="s">
        <v>557</v>
      </c>
    </row>
    <row r="63" s="1" customFormat="1" spans="1:20">
      <c r="A63" s="3">
        <v>15874495991</v>
      </c>
      <c r="B63" s="1" t="s">
        <v>935</v>
      </c>
      <c r="C63" s="1" t="s">
        <v>942</v>
      </c>
      <c r="D63" s="1" t="s">
        <v>943</v>
      </c>
      <c r="E63" s="1" t="s">
        <v>944</v>
      </c>
      <c r="F63" s="1" t="s">
        <v>650</v>
      </c>
      <c r="G63" s="1" t="s">
        <v>562</v>
      </c>
      <c r="H63" s="1" t="s">
        <v>548</v>
      </c>
      <c r="I63" s="1" t="s">
        <v>945</v>
      </c>
      <c r="J63" s="1" t="s">
        <v>29</v>
      </c>
      <c r="K63" s="1" t="s">
        <v>946</v>
      </c>
      <c r="L63" s="1" t="s">
        <v>552</v>
      </c>
      <c r="M63" s="1" t="s">
        <v>947</v>
      </c>
      <c r="N63" s="1" t="s">
        <v>948</v>
      </c>
      <c r="O63" s="1" t="s">
        <v>552</v>
      </c>
      <c r="P63" s="1" t="s">
        <v>553</v>
      </c>
      <c r="Q63" s="1" t="s">
        <v>949</v>
      </c>
      <c r="R63" s="1" t="s">
        <v>555</v>
      </c>
      <c r="S63" s="1" t="s">
        <v>556</v>
      </c>
      <c r="T63" s="1" t="s">
        <v>557</v>
      </c>
    </row>
    <row r="64" s="1" customFormat="1" spans="1:20">
      <c r="A64" s="3">
        <v>15875641558</v>
      </c>
      <c r="B64" s="1" t="s">
        <v>935</v>
      </c>
      <c r="C64" s="1" t="s">
        <v>950</v>
      </c>
      <c r="D64" s="1" t="s">
        <v>626</v>
      </c>
      <c r="E64" s="1" t="s">
        <v>951</v>
      </c>
      <c r="F64" s="1" t="s">
        <v>650</v>
      </c>
      <c r="G64" s="1" t="s">
        <v>562</v>
      </c>
      <c r="H64" s="1" t="s">
        <v>548</v>
      </c>
      <c r="I64" s="1" t="s">
        <v>952</v>
      </c>
      <c r="J64" s="1" t="s">
        <v>29</v>
      </c>
      <c r="K64" s="1" t="s">
        <v>953</v>
      </c>
      <c r="L64" s="1" t="s">
        <v>953</v>
      </c>
      <c r="M64" s="1" t="s">
        <v>551</v>
      </c>
      <c r="N64" s="1" t="s">
        <v>551</v>
      </c>
      <c r="O64" s="1" t="s">
        <v>552</v>
      </c>
      <c r="P64" s="1" t="s">
        <v>553</v>
      </c>
      <c r="Q64" s="1" t="s">
        <v>954</v>
      </c>
      <c r="R64" s="1" t="s">
        <v>555</v>
      </c>
      <c r="S64" s="1" t="s">
        <v>556</v>
      </c>
      <c r="T64" s="1" t="s">
        <v>557</v>
      </c>
    </row>
    <row r="65" s="1" customFormat="1" spans="1:20">
      <c r="A65" s="3">
        <v>15877695459</v>
      </c>
      <c r="B65" s="1" t="s">
        <v>935</v>
      </c>
      <c r="C65" s="1" t="s">
        <v>955</v>
      </c>
      <c r="D65" s="1" t="s">
        <v>569</v>
      </c>
      <c r="E65" s="1" t="s">
        <v>956</v>
      </c>
      <c r="F65" s="1" t="s">
        <v>546</v>
      </c>
      <c r="G65" s="1" t="s">
        <v>586</v>
      </c>
      <c r="H65" s="1" t="s">
        <v>548</v>
      </c>
      <c r="I65" s="1" t="s">
        <v>957</v>
      </c>
      <c r="J65" s="1" t="s">
        <v>29</v>
      </c>
      <c r="K65" s="1" t="s">
        <v>958</v>
      </c>
      <c r="L65" s="1" t="s">
        <v>958</v>
      </c>
      <c r="M65" s="1" t="s">
        <v>551</v>
      </c>
      <c r="N65" s="1" t="s">
        <v>551</v>
      </c>
      <c r="O65" s="1" t="s">
        <v>552</v>
      </c>
      <c r="P65" s="1" t="s">
        <v>553</v>
      </c>
      <c r="Q65" s="1" t="s">
        <v>959</v>
      </c>
      <c r="R65" s="1" t="s">
        <v>555</v>
      </c>
      <c r="S65" s="1" t="s">
        <v>556</v>
      </c>
      <c r="T65" s="1" t="s">
        <v>557</v>
      </c>
    </row>
    <row r="66" s="1" customFormat="1" spans="1:20">
      <c r="A66" s="3">
        <v>15888200241</v>
      </c>
      <c r="B66" s="1" t="s">
        <v>935</v>
      </c>
      <c r="C66" s="1" t="s">
        <v>960</v>
      </c>
      <c r="D66" s="1" t="s">
        <v>961</v>
      </c>
      <c r="E66" s="1" t="s">
        <v>962</v>
      </c>
      <c r="F66" s="1" t="s">
        <v>628</v>
      </c>
      <c r="G66" s="1" t="s">
        <v>546</v>
      </c>
      <c r="H66" s="1" t="s">
        <v>548</v>
      </c>
      <c r="I66" s="1" t="s">
        <v>963</v>
      </c>
      <c r="J66" s="1" t="s">
        <v>29</v>
      </c>
      <c r="K66" s="1" t="s">
        <v>964</v>
      </c>
      <c r="L66" s="1" t="s">
        <v>964</v>
      </c>
      <c r="M66" s="1" t="s">
        <v>551</v>
      </c>
      <c r="N66" s="1" t="s">
        <v>551</v>
      </c>
      <c r="O66" s="1" t="s">
        <v>552</v>
      </c>
      <c r="P66" s="1" t="s">
        <v>553</v>
      </c>
      <c r="Q66" s="1" t="s">
        <v>965</v>
      </c>
      <c r="R66" s="1" t="s">
        <v>555</v>
      </c>
      <c r="S66" s="1" t="s">
        <v>556</v>
      </c>
      <c r="T66" s="1" t="s">
        <v>557</v>
      </c>
    </row>
    <row r="67" s="1" customFormat="1" spans="1:20">
      <c r="A67" s="3">
        <v>15888810898</v>
      </c>
      <c r="B67" s="1" t="s">
        <v>571</v>
      </c>
      <c r="C67" s="1" t="s">
        <v>966</v>
      </c>
      <c r="D67" s="1" t="s">
        <v>967</v>
      </c>
      <c r="E67" s="1" t="s">
        <v>968</v>
      </c>
      <c r="F67" s="1" t="s">
        <v>571</v>
      </c>
      <c r="G67" s="1" t="s">
        <v>600</v>
      </c>
      <c r="H67" s="1" t="s">
        <v>548</v>
      </c>
      <c r="I67" s="1" t="s">
        <v>969</v>
      </c>
      <c r="J67" s="1" t="s">
        <v>29</v>
      </c>
      <c r="K67" s="1" t="s">
        <v>970</v>
      </c>
      <c r="L67" s="1" t="s">
        <v>970</v>
      </c>
      <c r="M67" s="1" t="s">
        <v>551</v>
      </c>
      <c r="N67" s="1" t="s">
        <v>551</v>
      </c>
      <c r="O67" s="1" t="s">
        <v>552</v>
      </c>
      <c r="P67" s="1" t="s">
        <v>553</v>
      </c>
      <c r="Q67" s="1" t="s">
        <v>971</v>
      </c>
      <c r="R67" s="1" t="s">
        <v>555</v>
      </c>
      <c r="S67" s="1" t="s">
        <v>556</v>
      </c>
      <c r="T67" s="1" t="s">
        <v>557</v>
      </c>
    </row>
    <row r="68" s="1" customFormat="1" spans="1:20">
      <c r="A68" s="3">
        <v>15894951868</v>
      </c>
      <c r="B68" s="1" t="s">
        <v>571</v>
      </c>
      <c r="C68" s="1" t="s">
        <v>972</v>
      </c>
      <c r="D68" s="1" t="s">
        <v>973</v>
      </c>
      <c r="E68" s="1" t="s">
        <v>974</v>
      </c>
      <c r="F68" s="1" t="s">
        <v>650</v>
      </c>
      <c r="G68" s="1" t="s">
        <v>546</v>
      </c>
      <c r="H68" s="1" t="s">
        <v>548</v>
      </c>
      <c r="I68" s="1" t="s">
        <v>975</v>
      </c>
      <c r="J68" s="1" t="s">
        <v>29</v>
      </c>
      <c r="K68" s="1" t="s">
        <v>976</v>
      </c>
      <c r="L68" s="1" t="s">
        <v>976</v>
      </c>
      <c r="M68" s="1" t="s">
        <v>551</v>
      </c>
      <c r="N68" s="1" t="s">
        <v>551</v>
      </c>
      <c r="O68" s="1" t="s">
        <v>552</v>
      </c>
      <c r="P68" s="1" t="s">
        <v>553</v>
      </c>
      <c r="Q68" s="1" t="s">
        <v>977</v>
      </c>
      <c r="R68" s="1" t="s">
        <v>555</v>
      </c>
      <c r="S68" s="1" t="s">
        <v>556</v>
      </c>
      <c r="T68" s="1" t="s">
        <v>557</v>
      </c>
    </row>
    <row r="69" s="1" customFormat="1" spans="1:20">
      <c r="A69" s="3">
        <v>15897234344</v>
      </c>
      <c r="B69" s="1" t="s">
        <v>571</v>
      </c>
      <c r="C69" s="1" t="s">
        <v>978</v>
      </c>
      <c r="D69" s="1" t="s">
        <v>979</v>
      </c>
      <c r="E69" s="1" t="s">
        <v>980</v>
      </c>
      <c r="F69" s="1" t="s">
        <v>650</v>
      </c>
      <c r="G69" s="1" t="s">
        <v>546</v>
      </c>
      <c r="H69" s="1" t="s">
        <v>548</v>
      </c>
      <c r="I69" s="1" t="s">
        <v>981</v>
      </c>
      <c r="J69" s="1" t="s">
        <v>29</v>
      </c>
      <c r="K69" s="1" t="s">
        <v>982</v>
      </c>
      <c r="L69" s="1" t="s">
        <v>982</v>
      </c>
      <c r="M69" s="1" t="s">
        <v>551</v>
      </c>
      <c r="N69" s="1" t="s">
        <v>551</v>
      </c>
      <c r="O69" s="1" t="s">
        <v>552</v>
      </c>
      <c r="P69" s="1" t="s">
        <v>553</v>
      </c>
      <c r="Q69" s="1" t="s">
        <v>983</v>
      </c>
      <c r="R69" s="1" t="s">
        <v>555</v>
      </c>
      <c r="S69" s="1" t="s">
        <v>556</v>
      </c>
      <c r="T69" s="1" t="s">
        <v>557</v>
      </c>
    </row>
    <row r="70" s="1" customFormat="1" spans="1:20">
      <c r="A70" s="3">
        <v>15903582686</v>
      </c>
      <c r="B70" s="1" t="s">
        <v>628</v>
      </c>
      <c r="C70" s="1" t="s">
        <v>984</v>
      </c>
      <c r="D70" s="1" t="s">
        <v>985</v>
      </c>
      <c r="E70" s="1" t="s">
        <v>986</v>
      </c>
      <c r="F70" s="1" t="s">
        <v>642</v>
      </c>
      <c r="G70" s="1" t="s">
        <v>600</v>
      </c>
      <c r="H70" s="1" t="s">
        <v>548</v>
      </c>
      <c r="I70" s="1" t="s">
        <v>987</v>
      </c>
      <c r="J70" s="1" t="s">
        <v>29</v>
      </c>
      <c r="K70" s="1" t="s">
        <v>988</v>
      </c>
      <c r="L70" s="1" t="s">
        <v>988</v>
      </c>
      <c r="M70" s="1" t="s">
        <v>551</v>
      </c>
      <c r="N70" s="1" t="s">
        <v>551</v>
      </c>
      <c r="O70" s="1" t="s">
        <v>552</v>
      </c>
      <c r="P70" s="1" t="s">
        <v>553</v>
      </c>
      <c r="Q70" s="1" t="s">
        <v>989</v>
      </c>
      <c r="R70" s="1" t="s">
        <v>555</v>
      </c>
      <c r="S70" s="1" t="s">
        <v>556</v>
      </c>
      <c r="T70" s="1" t="s">
        <v>557</v>
      </c>
    </row>
    <row r="71" s="1" customFormat="1" spans="1:20">
      <c r="A71" s="3">
        <v>15903597619</v>
      </c>
      <c r="B71" s="1" t="s">
        <v>628</v>
      </c>
      <c r="C71" s="1" t="s">
        <v>990</v>
      </c>
      <c r="D71" s="1" t="s">
        <v>991</v>
      </c>
      <c r="E71" s="1" t="s">
        <v>992</v>
      </c>
      <c r="F71" s="1" t="s">
        <v>600</v>
      </c>
      <c r="G71" s="1" t="s">
        <v>547</v>
      </c>
      <c r="H71" s="1" t="s">
        <v>548</v>
      </c>
      <c r="I71" s="1" t="s">
        <v>993</v>
      </c>
      <c r="J71" s="1" t="s">
        <v>29</v>
      </c>
      <c r="K71" s="1" t="s">
        <v>994</v>
      </c>
      <c r="L71" s="1" t="s">
        <v>994</v>
      </c>
      <c r="M71" s="1" t="s">
        <v>551</v>
      </c>
      <c r="N71" s="1" t="s">
        <v>551</v>
      </c>
      <c r="O71" s="1" t="s">
        <v>552</v>
      </c>
      <c r="P71" s="1" t="s">
        <v>553</v>
      </c>
      <c r="Q71" s="1" t="s">
        <v>995</v>
      </c>
      <c r="R71" s="1" t="s">
        <v>555</v>
      </c>
      <c r="S71" s="1" t="s">
        <v>556</v>
      </c>
      <c r="T71" s="1" t="s">
        <v>557</v>
      </c>
    </row>
    <row r="72" s="1" customFormat="1" spans="1:20">
      <c r="A72" s="3">
        <v>15904037407</v>
      </c>
      <c r="B72" s="1" t="s">
        <v>628</v>
      </c>
      <c r="C72" s="1" t="s">
        <v>996</v>
      </c>
      <c r="D72" s="1" t="s">
        <v>900</v>
      </c>
      <c r="E72" s="1" t="s">
        <v>997</v>
      </c>
      <c r="F72" s="1" t="s">
        <v>546</v>
      </c>
      <c r="G72" s="1" t="s">
        <v>586</v>
      </c>
      <c r="H72" s="1" t="s">
        <v>548</v>
      </c>
      <c r="I72" s="1" t="s">
        <v>998</v>
      </c>
      <c r="J72" s="1" t="s">
        <v>29</v>
      </c>
      <c r="K72" s="1" t="s">
        <v>999</v>
      </c>
      <c r="L72" s="1" t="s">
        <v>999</v>
      </c>
      <c r="M72" s="1" t="s">
        <v>551</v>
      </c>
      <c r="N72" s="1" t="s">
        <v>551</v>
      </c>
      <c r="O72" s="1" t="s">
        <v>552</v>
      </c>
      <c r="P72" s="1" t="s">
        <v>553</v>
      </c>
      <c r="Q72" s="1" t="s">
        <v>1000</v>
      </c>
      <c r="R72" s="1" t="s">
        <v>555</v>
      </c>
      <c r="S72" s="1" t="s">
        <v>556</v>
      </c>
      <c r="T72" s="1" t="s">
        <v>557</v>
      </c>
    </row>
    <row r="73" s="1" customFormat="1" spans="1:20">
      <c r="A73" s="3">
        <v>15904849098</v>
      </c>
      <c r="B73" s="1" t="s">
        <v>628</v>
      </c>
      <c r="C73" s="1" t="s">
        <v>1001</v>
      </c>
      <c r="D73" s="1" t="s">
        <v>798</v>
      </c>
      <c r="E73" s="1" t="s">
        <v>1002</v>
      </c>
      <c r="F73" s="1" t="s">
        <v>546</v>
      </c>
      <c r="G73" s="1" t="s">
        <v>600</v>
      </c>
      <c r="H73" s="1" t="s">
        <v>548</v>
      </c>
      <c r="I73" s="1" t="s">
        <v>1003</v>
      </c>
      <c r="J73" s="1" t="s">
        <v>29</v>
      </c>
      <c r="K73" s="1" t="s">
        <v>1004</v>
      </c>
      <c r="L73" s="1" t="s">
        <v>1004</v>
      </c>
      <c r="M73" s="1" t="s">
        <v>551</v>
      </c>
      <c r="N73" s="1" t="s">
        <v>551</v>
      </c>
      <c r="O73" s="1" t="s">
        <v>552</v>
      </c>
      <c r="P73" s="1" t="s">
        <v>553</v>
      </c>
      <c r="Q73" s="1" t="s">
        <v>1005</v>
      </c>
      <c r="R73" s="1" t="s">
        <v>555</v>
      </c>
      <c r="S73" s="1" t="s">
        <v>556</v>
      </c>
      <c r="T73" s="1" t="s">
        <v>557</v>
      </c>
    </row>
    <row r="74" s="1" customFormat="1" spans="1:20">
      <c r="A74" s="3">
        <v>15905107278</v>
      </c>
      <c r="B74" s="1" t="s">
        <v>628</v>
      </c>
      <c r="C74" s="1" t="s">
        <v>1006</v>
      </c>
      <c r="D74" s="1" t="s">
        <v>1007</v>
      </c>
      <c r="E74" s="1" t="s">
        <v>1008</v>
      </c>
      <c r="F74" s="1" t="s">
        <v>547</v>
      </c>
      <c r="G74" s="1" t="s">
        <v>579</v>
      </c>
      <c r="H74" s="1" t="s">
        <v>548</v>
      </c>
      <c r="I74" s="1" t="s">
        <v>1009</v>
      </c>
      <c r="J74" s="1" t="s">
        <v>29</v>
      </c>
      <c r="K74" s="1" t="s">
        <v>1010</v>
      </c>
      <c r="L74" s="1" t="s">
        <v>1010</v>
      </c>
      <c r="M74" s="1" t="s">
        <v>551</v>
      </c>
      <c r="N74" s="1" t="s">
        <v>551</v>
      </c>
      <c r="O74" s="1" t="s">
        <v>552</v>
      </c>
      <c r="P74" s="1" t="s">
        <v>553</v>
      </c>
      <c r="Q74" s="1" t="s">
        <v>1011</v>
      </c>
      <c r="R74" s="1" t="s">
        <v>555</v>
      </c>
      <c r="S74" s="1" t="s">
        <v>556</v>
      </c>
      <c r="T74" s="1" t="s">
        <v>557</v>
      </c>
    </row>
    <row r="75" s="1" customFormat="1" spans="1:20">
      <c r="A75" s="3">
        <v>15905129176</v>
      </c>
      <c r="B75" s="1" t="s">
        <v>628</v>
      </c>
      <c r="C75" s="1" t="s">
        <v>1012</v>
      </c>
      <c r="D75" s="1" t="s">
        <v>1013</v>
      </c>
      <c r="E75" s="1" t="s">
        <v>1014</v>
      </c>
      <c r="F75" s="1" t="s">
        <v>628</v>
      </c>
      <c r="G75" s="1" t="s">
        <v>546</v>
      </c>
      <c r="H75" s="1" t="s">
        <v>548</v>
      </c>
      <c r="I75" s="1" t="s">
        <v>1015</v>
      </c>
      <c r="J75" s="1" t="s">
        <v>29</v>
      </c>
      <c r="K75" s="1" t="s">
        <v>1016</v>
      </c>
      <c r="L75" s="1" t="s">
        <v>1016</v>
      </c>
      <c r="M75" s="1" t="s">
        <v>551</v>
      </c>
      <c r="N75" s="1" t="s">
        <v>551</v>
      </c>
      <c r="O75" s="1" t="s">
        <v>552</v>
      </c>
      <c r="P75" s="1" t="s">
        <v>553</v>
      </c>
      <c r="Q75" s="1" t="s">
        <v>1017</v>
      </c>
      <c r="R75" s="1" t="s">
        <v>555</v>
      </c>
      <c r="S75" s="1" t="s">
        <v>556</v>
      </c>
      <c r="T75" s="1" t="s">
        <v>557</v>
      </c>
    </row>
    <row r="76" s="1" customFormat="1" spans="1:20">
      <c r="A76" s="3">
        <v>15905763551</v>
      </c>
      <c r="B76" s="1" t="s">
        <v>628</v>
      </c>
      <c r="C76" s="1" t="s">
        <v>1018</v>
      </c>
      <c r="D76" s="1" t="s">
        <v>678</v>
      </c>
      <c r="E76" s="1" t="s">
        <v>1019</v>
      </c>
      <c r="F76" s="1" t="s">
        <v>546</v>
      </c>
      <c r="G76" s="1" t="s">
        <v>586</v>
      </c>
      <c r="H76" s="1" t="s">
        <v>548</v>
      </c>
      <c r="I76" s="1" t="s">
        <v>1020</v>
      </c>
      <c r="J76" s="1" t="s">
        <v>29</v>
      </c>
      <c r="K76" s="1" t="s">
        <v>1021</v>
      </c>
      <c r="L76" s="1" t="s">
        <v>1021</v>
      </c>
      <c r="M76" s="1" t="s">
        <v>551</v>
      </c>
      <c r="N76" s="1" t="s">
        <v>551</v>
      </c>
      <c r="O76" s="1" t="s">
        <v>552</v>
      </c>
      <c r="P76" s="1" t="s">
        <v>553</v>
      </c>
      <c r="Q76" s="1" t="s">
        <v>1022</v>
      </c>
      <c r="R76" s="1" t="s">
        <v>555</v>
      </c>
      <c r="S76" s="1" t="s">
        <v>556</v>
      </c>
      <c r="T76" s="1" t="s">
        <v>557</v>
      </c>
    </row>
    <row r="77" s="1" customFormat="1" spans="1:20">
      <c r="A77" s="3">
        <v>15906381069</v>
      </c>
      <c r="B77" s="1" t="s">
        <v>628</v>
      </c>
      <c r="C77" s="1" t="s">
        <v>1023</v>
      </c>
      <c r="D77" s="1" t="s">
        <v>1024</v>
      </c>
      <c r="E77" s="1" t="s">
        <v>1025</v>
      </c>
      <c r="F77" s="1" t="s">
        <v>600</v>
      </c>
      <c r="G77" s="1" t="s">
        <v>586</v>
      </c>
      <c r="H77" s="1" t="s">
        <v>548</v>
      </c>
      <c r="I77" s="1" t="s">
        <v>1026</v>
      </c>
      <c r="J77" s="1" t="s">
        <v>29</v>
      </c>
      <c r="K77" s="1" t="s">
        <v>1027</v>
      </c>
      <c r="L77" s="1" t="s">
        <v>1027</v>
      </c>
      <c r="M77" s="1" t="s">
        <v>551</v>
      </c>
      <c r="N77" s="1" t="s">
        <v>551</v>
      </c>
      <c r="O77" s="1" t="s">
        <v>552</v>
      </c>
      <c r="P77" s="1" t="s">
        <v>553</v>
      </c>
      <c r="Q77" s="1" t="s">
        <v>1028</v>
      </c>
      <c r="R77" s="1" t="s">
        <v>555</v>
      </c>
      <c r="S77" s="1" t="s">
        <v>556</v>
      </c>
      <c r="T77" s="1" t="s">
        <v>557</v>
      </c>
    </row>
    <row r="78" s="1" customFormat="1" spans="1:20">
      <c r="A78" s="3">
        <v>15906748879</v>
      </c>
      <c r="B78" s="1" t="s">
        <v>628</v>
      </c>
      <c r="C78" s="1" t="s">
        <v>1029</v>
      </c>
      <c r="D78" s="1" t="s">
        <v>882</v>
      </c>
      <c r="E78" s="1" t="s">
        <v>1030</v>
      </c>
      <c r="F78" s="1" t="s">
        <v>628</v>
      </c>
      <c r="G78" s="1" t="s">
        <v>546</v>
      </c>
      <c r="H78" s="1" t="s">
        <v>548</v>
      </c>
      <c r="I78" s="1" t="s">
        <v>1031</v>
      </c>
      <c r="J78" s="1" t="s">
        <v>29</v>
      </c>
      <c r="K78" s="1" t="s">
        <v>1032</v>
      </c>
      <c r="L78" s="1" t="s">
        <v>1032</v>
      </c>
      <c r="M78" s="1" t="s">
        <v>551</v>
      </c>
      <c r="N78" s="1" t="s">
        <v>551</v>
      </c>
      <c r="O78" s="1" t="s">
        <v>552</v>
      </c>
      <c r="P78" s="1" t="s">
        <v>553</v>
      </c>
      <c r="Q78" s="1" t="s">
        <v>1033</v>
      </c>
      <c r="R78" s="1" t="s">
        <v>555</v>
      </c>
      <c r="S78" s="1" t="s">
        <v>556</v>
      </c>
      <c r="T78" s="1" t="s">
        <v>557</v>
      </c>
    </row>
    <row r="79" s="1" customFormat="1" spans="1:20">
      <c r="A79" s="3">
        <v>15906757810</v>
      </c>
      <c r="B79" s="1" t="s">
        <v>628</v>
      </c>
      <c r="C79" s="1" t="s">
        <v>1034</v>
      </c>
      <c r="D79" s="1" t="s">
        <v>1035</v>
      </c>
      <c r="E79" s="1" t="s">
        <v>1036</v>
      </c>
      <c r="F79" s="1" t="s">
        <v>628</v>
      </c>
      <c r="G79" s="1" t="s">
        <v>546</v>
      </c>
      <c r="H79" s="1" t="s">
        <v>548</v>
      </c>
      <c r="I79" s="1" t="s">
        <v>1037</v>
      </c>
      <c r="J79" s="1" t="s">
        <v>29</v>
      </c>
      <c r="K79" s="1" t="s">
        <v>1038</v>
      </c>
      <c r="L79" s="1" t="s">
        <v>1038</v>
      </c>
      <c r="M79" s="1" t="s">
        <v>551</v>
      </c>
      <c r="N79" s="1" t="s">
        <v>551</v>
      </c>
      <c r="O79" s="1" t="s">
        <v>552</v>
      </c>
      <c r="P79" s="1" t="s">
        <v>553</v>
      </c>
      <c r="Q79" s="1" t="s">
        <v>1039</v>
      </c>
      <c r="R79" s="1" t="s">
        <v>555</v>
      </c>
      <c r="S79" s="1" t="s">
        <v>556</v>
      </c>
      <c r="T79" s="1" t="s">
        <v>557</v>
      </c>
    </row>
    <row r="80" s="1" customFormat="1" spans="1:20">
      <c r="A80" s="3">
        <v>15910079485</v>
      </c>
      <c r="B80" s="1" t="s">
        <v>628</v>
      </c>
      <c r="C80" s="1" t="s">
        <v>1040</v>
      </c>
      <c r="D80" s="1" t="s">
        <v>1041</v>
      </c>
      <c r="E80" s="1" t="s">
        <v>1042</v>
      </c>
      <c r="F80" s="1" t="s">
        <v>650</v>
      </c>
      <c r="G80" s="1" t="s">
        <v>546</v>
      </c>
      <c r="H80" s="1" t="s">
        <v>548</v>
      </c>
      <c r="I80" s="1" t="s">
        <v>1043</v>
      </c>
      <c r="J80" s="1" t="s">
        <v>29</v>
      </c>
      <c r="K80" s="1" t="s">
        <v>1044</v>
      </c>
      <c r="L80" s="1" t="s">
        <v>1044</v>
      </c>
      <c r="M80" s="1" t="s">
        <v>551</v>
      </c>
      <c r="N80" s="1" t="s">
        <v>551</v>
      </c>
      <c r="O80" s="1" t="s">
        <v>552</v>
      </c>
      <c r="P80" s="1" t="s">
        <v>553</v>
      </c>
      <c r="Q80" s="1" t="s">
        <v>1045</v>
      </c>
      <c r="R80" s="1" t="s">
        <v>555</v>
      </c>
      <c r="S80" s="1" t="s">
        <v>556</v>
      </c>
      <c r="T80" s="1" t="s">
        <v>557</v>
      </c>
    </row>
    <row r="81" s="1" customFormat="1" spans="1:20">
      <c r="A81" s="3">
        <v>15912554327</v>
      </c>
      <c r="B81" s="1" t="s">
        <v>642</v>
      </c>
      <c r="C81" s="1" t="s">
        <v>1046</v>
      </c>
      <c r="D81" s="1" t="s">
        <v>1047</v>
      </c>
      <c r="E81" s="1" t="s">
        <v>1048</v>
      </c>
      <c r="F81" s="1" t="s">
        <v>600</v>
      </c>
      <c r="G81" s="1" t="s">
        <v>562</v>
      </c>
      <c r="H81" s="1" t="s">
        <v>548</v>
      </c>
      <c r="I81" s="1" t="s">
        <v>1049</v>
      </c>
      <c r="J81" s="1" t="s">
        <v>29</v>
      </c>
      <c r="K81" s="1" t="s">
        <v>1050</v>
      </c>
      <c r="L81" s="1" t="s">
        <v>1050</v>
      </c>
      <c r="M81" s="1" t="s">
        <v>551</v>
      </c>
      <c r="N81" s="1" t="s">
        <v>551</v>
      </c>
      <c r="O81" s="1" t="s">
        <v>552</v>
      </c>
      <c r="P81" s="1" t="s">
        <v>553</v>
      </c>
      <c r="Q81" s="1" t="s">
        <v>1051</v>
      </c>
      <c r="R81" s="1" t="s">
        <v>555</v>
      </c>
      <c r="S81" s="1" t="s">
        <v>556</v>
      </c>
      <c r="T81" s="1" t="s">
        <v>557</v>
      </c>
    </row>
    <row r="82" s="1" customFormat="1" spans="1:20">
      <c r="A82" s="3">
        <v>15912648291</v>
      </c>
      <c r="B82" s="1" t="s">
        <v>642</v>
      </c>
      <c r="C82" s="1" t="s">
        <v>1052</v>
      </c>
      <c r="D82" s="1" t="s">
        <v>1053</v>
      </c>
      <c r="E82" s="1" t="s">
        <v>1054</v>
      </c>
      <c r="F82" s="1" t="s">
        <v>650</v>
      </c>
      <c r="G82" s="1" t="s">
        <v>546</v>
      </c>
      <c r="H82" s="1" t="s">
        <v>548</v>
      </c>
      <c r="I82" s="1" t="s">
        <v>1055</v>
      </c>
      <c r="J82" s="1" t="s">
        <v>29</v>
      </c>
      <c r="K82" s="1" t="s">
        <v>1056</v>
      </c>
      <c r="L82" s="1" t="s">
        <v>1056</v>
      </c>
      <c r="M82" s="1" t="s">
        <v>551</v>
      </c>
      <c r="N82" s="1" t="s">
        <v>551</v>
      </c>
      <c r="O82" s="1" t="s">
        <v>552</v>
      </c>
      <c r="P82" s="1" t="s">
        <v>553</v>
      </c>
      <c r="Q82" s="1" t="s">
        <v>1057</v>
      </c>
      <c r="R82" s="1" t="s">
        <v>555</v>
      </c>
      <c r="S82" s="1" t="s">
        <v>556</v>
      </c>
      <c r="T82" s="1" t="s">
        <v>557</v>
      </c>
    </row>
    <row r="83" s="1" customFormat="1" spans="1:20">
      <c r="A83" s="3">
        <v>15912648543</v>
      </c>
      <c r="B83" s="1" t="s">
        <v>642</v>
      </c>
      <c r="C83" s="1" t="s">
        <v>1058</v>
      </c>
      <c r="D83" s="1" t="s">
        <v>1059</v>
      </c>
      <c r="E83" s="1" t="s">
        <v>1060</v>
      </c>
      <c r="F83" s="1" t="s">
        <v>546</v>
      </c>
      <c r="G83" s="1" t="s">
        <v>600</v>
      </c>
      <c r="H83" s="1" t="s">
        <v>548</v>
      </c>
      <c r="I83" s="1" t="s">
        <v>1061</v>
      </c>
      <c r="J83" s="1" t="s">
        <v>29</v>
      </c>
      <c r="K83" s="1" t="s">
        <v>873</v>
      </c>
      <c r="L83" s="1" t="s">
        <v>873</v>
      </c>
      <c r="M83" s="1" t="s">
        <v>551</v>
      </c>
      <c r="N83" s="1" t="s">
        <v>551</v>
      </c>
      <c r="O83" s="1" t="s">
        <v>552</v>
      </c>
      <c r="P83" s="1" t="s">
        <v>553</v>
      </c>
      <c r="Q83" s="1" t="s">
        <v>1062</v>
      </c>
      <c r="R83" s="1" t="s">
        <v>555</v>
      </c>
      <c r="S83" s="1" t="s">
        <v>556</v>
      </c>
      <c r="T83" s="1" t="s">
        <v>557</v>
      </c>
    </row>
    <row r="84" s="1" customFormat="1" spans="1:20">
      <c r="A84" s="3">
        <v>15912874871</v>
      </c>
      <c r="B84" s="1" t="s">
        <v>642</v>
      </c>
      <c r="C84" s="1" t="s">
        <v>1063</v>
      </c>
      <c r="D84" s="1" t="s">
        <v>1064</v>
      </c>
      <c r="E84" s="1" t="s">
        <v>1065</v>
      </c>
      <c r="F84" s="1" t="s">
        <v>642</v>
      </c>
      <c r="G84" s="1" t="s">
        <v>546</v>
      </c>
      <c r="H84" s="1" t="s">
        <v>548</v>
      </c>
      <c r="I84" s="1" t="s">
        <v>1066</v>
      </c>
      <c r="J84" s="1" t="s">
        <v>29</v>
      </c>
      <c r="K84" s="1" t="s">
        <v>1067</v>
      </c>
      <c r="L84" s="1" t="s">
        <v>1067</v>
      </c>
      <c r="M84" s="1" t="s">
        <v>551</v>
      </c>
      <c r="N84" s="1" t="s">
        <v>551</v>
      </c>
      <c r="O84" s="1" t="s">
        <v>552</v>
      </c>
      <c r="P84" s="1" t="s">
        <v>553</v>
      </c>
      <c r="Q84" s="1" t="s">
        <v>1068</v>
      </c>
      <c r="R84" s="1" t="s">
        <v>555</v>
      </c>
      <c r="S84" s="1" t="s">
        <v>556</v>
      </c>
      <c r="T84" s="1" t="s">
        <v>557</v>
      </c>
    </row>
    <row r="85" s="1" customFormat="1" spans="1:20">
      <c r="A85" s="3">
        <v>15912905201</v>
      </c>
      <c r="B85" s="1" t="s">
        <v>642</v>
      </c>
      <c r="C85" s="1" t="s">
        <v>1069</v>
      </c>
      <c r="D85" s="1" t="s">
        <v>1070</v>
      </c>
      <c r="E85" s="1" t="s">
        <v>1071</v>
      </c>
      <c r="F85" s="1" t="s">
        <v>642</v>
      </c>
      <c r="G85" s="1" t="s">
        <v>600</v>
      </c>
      <c r="H85" s="1" t="s">
        <v>548</v>
      </c>
      <c r="I85" s="1" t="s">
        <v>1072</v>
      </c>
      <c r="J85" s="1" t="s">
        <v>29</v>
      </c>
      <c r="K85" s="1" t="s">
        <v>1073</v>
      </c>
      <c r="L85" s="1" t="s">
        <v>1073</v>
      </c>
      <c r="M85" s="1" t="s">
        <v>551</v>
      </c>
      <c r="N85" s="1" t="s">
        <v>551</v>
      </c>
      <c r="O85" s="1" t="s">
        <v>552</v>
      </c>
      <c r="P85" s="1" t="s">
        <v>553</v>
      </c>
      <c r="Q85" s="1" t="s">
        <v>1074</v>
      </c>
      <c r="R85" s="1" t="s">
        <v>555</v>
      </c>
      <c r="S85" s="1" t="s">
        <v>556</v>
      </c>
      <c r="T85" s="1" t="s">
        <v>557</v>
      </c>
    </row>
    <row r="86" s="1" customFormat="1" spans="1:20">
      <c r="A86" s="3">
        <v>15913266936</v>
      </c>
      <c r="B86" s="1" t="s">
        <v>642</v>
      </c>
      <c r="C86" s="1" t="s">
        <v>1075</v>
      </c>
      <c r="D86" s="1" t="s">
        <v>798</v>
      </c>
      <c r="E86" s="1" t="s">
        <v>1002</v>
      </c>
      <c r="F86" s="1" t="s">
        <v>650</v>
      </c>
      <c r="G86" s="1" t="s">
        <v>546</v>
      </c>
      <c r="H86" s="1" t="s">
        <v>548</v>
      </c>
      <c r="I86" s="1" t="s">
        <v>1076</v>
      </c>
      <c r="J86" s="1" t="s">
        <v>29</v>
      </c>
      <c r="K86" s="1" t="s">
        <v>1077</v>
      </c>
      <c r="L86" s="1" t="s">
        <v>1077</v>
      </c>
      <c r="M86" s="1" t="s">
        <v>551</v>
      </c>
      <c r="N86" s="1" t="s">
        <v>551</v>
      </c>
      <c r="O86" s="1" t="s">
        <v>552</v>
      </c>
      <c r="P86" s="1" t="s">
        <v>553</v>
      </c>
      <c r="Q86" s="1" t="s">
        <v>1078</v>
      </c>
      <c r="R86" s="1" t="s">
        <v>555</v>
      </c>
      <c r="S86" s="1" t="s">
        <v>556</v>
      </c>
      <c r="T86" s="1" t="s">
        <v>557</v>
      </c>
    </row>
    <row r="87" s="1" customFormat="1" spans="1:20">
      <c r="A87" s="3">
        <v>15913819137</v>
      </c>
      <c r="B87" s="1" t="s">
        <v>642</v>
      </c>
      <c r="C87" s="1" t="s">
        <v>1079</v>
      </c>
      <c r="D87" s="1" t="s">
        <v>1080</v>
      </c>
      <c r="E87" s="1" t="s">
        <v>1081</v>
      </c>
      <c r="F87" s="1" t="s">
        <v>650</v>
      </c>
      <c r="G87" s="1" t="s">
        <v>563</v>
      </c>
      <c r="H87" s="1" t="s">
        <v>548</v>
      </c>
      <c r="I87" s="1" t="s">
        <v>1082</v>
      </c>
      <c r="J87" s="1" t="s">
        <v>29</v>
      </c>
      <c r="K87" s="1" t="s">
        <v>1083</v>
      </c>
      <c r="L87" s="1" t="s">
        <v>1083</v>
      </c>
      <c r="M87" s="1" t="s">
        <v>551</v>
      </c>
      <c r="N87" s="1" t="s">
        <v>551</v>
      </c>
      <c r="O87" s="1" t="s">
        <v>552</v>
      </c>
      <c r="P87" s="1" t="s">
        <v>553</v>
      </c>
      <c r="Q87" s="1" t="s">
        <v>1084</v>
      </c>
      <c r="R87" s="1" t="s">
        <v>555</v>
      </c>
      <c r="S87" s="1" t="s">
        <v>556</v>
      </c>
      <c r="T87" s="1" t="s">
        <v>557</v>
      </c>
    </row>
    <row r="88" s="1" customFormat="1" spans="1:20">
      <c r="A88" s="3">
        <v>15913831916</v>
      </c>
      <c r="B88" s="1" t="s">
        <v>642</v>
      </c>
      <c r="C88" s="1" t="s">
        <v>1085</v>
      </c>
      <c r="D88" s="1" t="s">
        <v>1086</v>
      </c>
      <c r="E88" s="1" t="s">
        <v>1087</v>
      </c>
      <c r="F88" s="1" t="s">
        <v>650</v>
      </c>
      <c r="G88" s="1" t="s">
        <v>546</v>
      </c>
      <c r="H88" s="1" t="s">
        <v>548</v>
      </c>
      <c r="I88" s="1" t="s">
        <v>1088</v>
      </c>
      <c r="J88" s="1" t="s">
        <v>29</v>
      </c>
      <c r="K88" s="1" t="s">
        <v>1089</v>
      </c>
      <c r="L88" s="1" t="s">
        <v>1089</v>
      </c>
      <c r="M88" s="1" t="s">
        <v>551</v>
      </c>
      <c r="N88" s="1" t="s">
        <v>551</v>
      </c>
      <c r="O88" s="1" t="s">
        <v>552</v>
      </c>
      <c r="P88" s="1" t="s">
        <v>553</v>
      </c>
      <c r="Q88" s="1" t="s">
        <v>1090</v>
      </c>
      <c r="R88" s="1" t="s">
        <v>555</v>
      </c>
      <c r="S88" s="1" t="s">
        <v>556</v>
      </c>
      <c r="T88" s="1" t="s">
        <v>557</v>
      </c>
    </row>
    <row r="89" s="1" customFormat="1" spans="1:20">
      <c r="A89" s="3">
        <v>15913843640</v>
      </c>
      <c r="B89" s="1" t="s">
        <v>642</v>
      </c>
      <c r="C89" s="1" t="s">
        <v>1091</v>
      </c>
      <c r="D89" s="1" t="s">
        <v>1092</v>
      </c>
      <c r="E89" s="1" t="s">
        <v>1093</v>
      </c>
      <c r="F89" s="1" t="s">
        <v>650</v>
      </c>
      <c r="G89" s="1" t="s">
        <v>546</v>
      </c>
      <c r="H89" s="1" t="s">
        <v>548</v>
      </c>
      <c r="I89" s="1" t="s">
        <v>1094</v>
      </c>
      <c r="J89" s="1" t="s">
        <v>29</v>
      </c>
      <c r="K89" s="1" t="s">
        <v>1095</v>
      </c>
      <c r="L89" s="1" t="s">
        <v>1095</v>
      </c>
      <c r="M89" s="1" t="s">
        <v>551</v>
      </c>
      <c r="N89" s="1" t="s">
        <v>551</v>
      </c>
      <c r="O89" s="1" t="s">
        <v>552</v>
      </c>
      <c r="P89" s="1" t="s">
        <v>553</v>
      </c>
      <c r="Q89" s="1" t="s">
        <v>1096</v>
      </c>
      <c r="R89" s="1" t="s">
        <v>555</v>
      </c>
      <c r="S89" s="1" t="s">
        <v>556</v>
      </c>
      <c r="T89" s="1" t="s">
        <v>557</v>
      </c>
    </row>
    <row r="90" s="1" customFormat="1" spans="1:20">
      <c r="A90" s="3">
        <v>15919913095</v>
      </c>
      <c r="B90" s="1" t="s">
        <v>642</v>
      </c>
      <c r="C90" s="1" t="s">
        <v>1097</v>
      </c>
      <c r="D90" s="1" t="s">
        <v>1098</v>
      </c>
      <c r="E90" s="1" t="s">
        <v>1099</v>
      </c>
      <c r="F90" s="1" t="s">
        <v>650</v>
      </c>
      <c r="G90" s="1" t="s">
        <v>546</v>
      </c>
      <c r="H90" s="1" t="s">
        <v>548</v>
      </c>
      <c r="I90" s="1" t="s">
        <v>1100</v>
      </c>
      <c r="J90" s="1" t="s">
        <v>29</v>
      </c>
      <c r="K90" s="1" t="s">
        <v>1101</v>
      </c>
      <c r="L90" s="1" t="s">
        <v>1101</v>
      </c>
      <c r="M90" s="1" t="s">
        <v>551</v>
      </c>
      <c r="N90" s="1" t="s">
        <v>551</v>
      </c>
      <c r="O90" s="1" t="s">
        <v>552</v>
      </c>
      <c r="P90" s="1" t="s">
        <v>553</v>
      </c>
      <c r="Q90" s="1" t="s">
        <v>1102</v>
      </c>
      <c r="R90" s="1" t="s">
        <v>555</v>
      </c>
      <c r="S90" s="1" t="s">
        <v>556</v>
      </c>
      <c r="T90" s="1" t="s">
        <v>557</v>
      </c>
    </row>
    <row r="91" s="1" customFormat="1" spans="1:20">
      <c r="A91" s="3">
        <v>15921239531</v>
      </c>
      <c r="B91" s="1" t="s">
        <v>642</v>
      </c>
      <c r="C91" s="1" t="s">
        <v>1103</v>
      </c>
      <c r="D91" s="1" t="s">
        <v>817</v>
      </c>
      <c r="E91" s="1" t="s">
        <v>1104</v>
      </c>
      <c r="F91" s="1" t="s">
        <v>650</v>
      </c>
      <c r="G91" s="1" t="s">
        <v>579</v>
      </c>
      <c r="H91" s="1" t="s">
        <v>548</v>
      </c>
      <c r="I91" s="1" t="s">
        <v>1105</v>
      </c>
      <c r="J91" s="1" t="s">
        <v>29</v>
      </c>
      <c r="K91" s="1" t="s">
        <v>1106</v>
      </c>
      <c r="L91" s="1" t="s">
        <v>1106</v>
      </c>
      <c r="M91" s="1" t="s">
        <v>551</v>
      </c>
      <c r="N91" s="1" t="s">
        <v>551</v>
      </c>
      <c r="O91" s="1" t="s">
        <v>552</v>
      </c>
      <c r="P91" s="1" t="s">
        <v>553</v>
      </c>
      <c r="Q91" s="1" t="s">
        <v>1107</v>
      </c>
      <c r="R91" s="1" t="s">
        <v>555</v>
      </c>
      <c r="S91" s="1" t="s">
        <v>556</v>
      </c>
      <c r="T91" s="1" t="s">
        <v>557</v>
      </c>
    </row>
    <row r="92" s="1" customFormat="1" spans="1:20">
      <c r="A92" s="3">
        <v>15921919360</v>
      </c>
      <c r="B92" s="1" t="s">
        <v>642</v>
      </c>
      <c r="C92" s="1" t="s">
        <v>1108</v>
      </c>
      <c r="D92" s="1" t="s">
        <v>1109</v>
      </c>
      <c r="E92" s="1" t="s">
        <v>1110</v>
      </c>
      <c r="F92" s="1" t="s">
        <v>650</v>
      </c>
      <c r="G92" s="1" t="s">
        <v>586</v>
      </c>
      <c r="H92" s="1" t="s">
        <v>548</v>
      </c>
      <c r="I92" s="1" t="s">
        <v>1111</v>
      </c>
      <c r="J92" s="1" t="s">
        <v>29</v>
      </c>
      <c r="K92" s="1" t="s">
        <v>1112</v>
      </c>
      <c r="L92" s="1" t="s">
        <v>1112</v>
      </c>
      <c r="M92" s="1" t="s">
        <v>551</v>
      </c>
      <c r="N92" s="1" t="s">
        <v>551</v>
      </c>
      <c r="O92" s="1" t="s">
        <v>552</v>
      </c>
      <c r="P92" s="1" t="s">
        <v>553</v>
      </c>
      <c r="Q92" s="1" t="s">
        <v>1113</v>
      </c>
      <c r="R92" s="1" t="s">
        <v>555</v>
      </c>
      <c r="S92" s="1" t="s">
        <v>556</v>
      </c>
      <c r="T92" s="1" t="s">
        <v>557</v>
      </c>
    </row>
    <row r="93" s="1" customFormat="1" spans="1:20">
      <c r="A93" s="3">
        <v>15922334878</v>
      </c>
      <c r="B93" s="1" t="s">
        <v>650</v>
      </c>
      <c r="C93" s="1" t="s">
        <v>1114</v>
      </c>
      <c r="D93" s="1" t="s">
        <v>1115</v>
      </c>
      <c r="E93" s="1" t="s">
        <v>1116</v>
      </c>
      <c r="F93" s="1" t="s">
        <v>547</v>
      </c>
      <c r="G93" s="1" t="s">
        <v>579</v>
      </c>
      <c r="H93" s="1" t="s">
        <v>548</v>
      </c>
      <c r="I93" s="1" t="s">
        <v>1117</v>
      </c>
      <c r="J93" s="1" t="s">
        <v>29</v>
      </c>
      <c r="K93" s="1" t="s">
        <v>1118</v>
      </c>
      <c r="L93" s="1" t="s">
        <v>1118</v>
      </c>
      <c r="M93" s="1" t="s">
        <v>551</v>
      </c>
      <c r="N93" s="1" t="s">
        <v>551</v>
      </c>
      <c r="O93" s="1" t="s">
        <v>552</v>
      </c>
      <c r="P93" s="1" t="s">
        <v>553</v>
      </c>
      <c r="Q93" s="1" t="s">
        <v>1119</v>
      </c>
      <c r="R93" s="1" t="s">
        <v>555</v>
      </c>
      <c r="S93" s="1" t="s">
        <v>556</v>
      </c>
      <c r="T93" s="1" t="s">
        <v>557</v>
      </c>
    </row>
    <row r="94" s="1" customFormat="1" spans="1:20">
      <c r="A94" s="3">
        <v>15922426549</v>
      </c>
      <c r="B94" s="1" t="s">
        <v>650</v>
      </c>
      <c r="C94" s="1" t="s">
        <v>1120</v>
      </c>
      <c r="D94" s="1" t="s">
        <v>1121</v>
      </c>
      <c r="E94" s="1" t="s">
        <v>1122</v>
      </c>
      <c r="F94" s="1" t="s">
        <v>650</v>
      </c>
      <c r="G94" s="1" t="s">
        <v>546</v>
      </c>
      <c r="H94" s="1" t="s">
        <v>548</v>
      </c>
      <c r="I94" s="1" t="s">
        <v>1123</v>
      </c>
      <c r="J94" s="1" t="s">
        <v>29</v>
      </c>
      <c r="K94" s="1" t="s">
        <v>1124</v>
      </c>
      <c r="L94" s="1" t="s">
        <v>1124</v>
      </c>
      <c r="M94" s="1" t="s">
        <v>551</v>
      </c>
      <c r="N94" s="1" t="s">
        <v>551</v>
      </c>
      <c r="O94" s="1" t="s">
        <v>552</v>
      </c>
      <c r="P94" s="1" t="s">
        <v>553</v>
      </c>
      <c r="Q94" s="1" t="s">
        <v>1125</v>
      </c>
      <c r="R94" s="1" t="s">
        <v>555</v>
      </c>
      <c r="S94" s="1" t="s">
        <v>556</v>
      </c>
      <c r="T94" s="1" t="s">
        <v>557</v>
      </c>
    </row>
    <row r="95" s="1" customFormat="1" spans="1:20">
      <c r="A95" s="3">
        <v>15922468810</v>
      </c>
      <c r="B95" s="1" t="s">
        <v>650</v>
      </c>
      <c r="C95" s="1" t="s">
        <v>1126</v>
      </c>
      <c r="D95" s="1" t="s">
        <v>640</v>
      </c>
      <c r="E95" s="1" t="s">
        <v>1127</v>
      </c>
      <c r="F95" s="1" t="s">
        <v>650</v>
      </c>
      <c r="G95" s="1" t="s">
        <v>546</v>
      </c>
      <c r="H95" s="1" t="s">
        <v>548</v>
      </c>
      <c r="I95" s="1" t="s">
        <v>1128</v>
      </c>
      <c r="J95" s="1" t="s">
        <v>29</v>
      </c>
      <c r="K95" s="1" t="s">
        <v>1129</v>
      </c>
      <c r="L95" s="1" t="s">
        <v>1129</v>
      </c>
      <c r="M95" s="1" t="s">
        <v>551</v>
      </c>
      <c r="N95" s="1" t="s">
        <v>551</v>
      </c>
      <c r="O95" s="1" t="s">
        <v>552</v>
      </c>
      <c r="P95" s="1" t="s">
        <v>553</v>
      </c>
      <c r="Q95" s="1" t="s">
        <v>1130</v>
      </c>
      <c r="R95" s="1" t="s">
        <v>555</v>
      </c>
      <c r="S95" s="1" t="s">
        <v>556</v>
      </c>
      <c r="T95" s="1" t="s">
        <v>557</v>
      </c>
    </row>
    <row r="96" s="1" customFormat="1" spans="1:20">
      <c r="A96" s="3">
        <v>15926649404</v>
      </c>
      <c r="B96" s="1" t="s">
        <v>650</v>
      </c>
      <c r="C96" s="1" t="s">
        <v>1131</v>
      </c>
      <c r="D96" s="1" t="s">
        <v>1132</v>
      </c>
      <c r="E96" s="1" t="s">
        <v>1133</v>
      </c>
      <c r="F96" s="1" t="s">
        <v>650</v>
      </c>
      <c r="G96" s="1" t="s">
        <v>546</v>
      </c>
      <c r="H96" s="1" t="s">
        <v>548</v>
      </c>
      <c r="I96" s="1" t="s">
        <v>1134</v>
      </c>
      <c r="J96" s="1" t="s">
        <v>29</v>
      </c>
      <c r="K96" s="1" t="s">
        <v>1135</v>
      </c>
      <c r="L96" s="1" t="s">
        <v>1135</v>
      </c>
      <c r="M96" s="1" t="s">
        <v>551</v>
      </c>
      <c r="N96" s="1" t="s">
        <v>551</v>
      </c>
      <c r="O96" s="1" t="s">
        <v>552</v>
      </c>
      <c r="P96" s="1" t="s">
        <v>553</v>
      </c>
      <c r="Q96" s="1" t="s">
        <v>1136</v>
      </c>
      <c r="R96" s="1" t="s">
        <v>555</v>
      </c>
      <c r="S96" s="1" t="s">
        <v>556</v>
      </c>
      <c r="T96" s="1" t="s">
        <v>557</v>
      </c>
    </row>
    <row r="97" s="1" customFormat="1" spans="1:20">
      <c r="A97" s="3">
        <v>15926758864</v>
      </c>
      <c r="B97" s="1" t="s">
        <v>650</v>
      </c>
      <c r="C97" s="1" t="s">
        <v>1137</v>
      </c>
      <c r="D97" s="1" t="s">
        <v>1138</v>
      </c>
      <c r="E97" s="1" t="s">
        <v>1139</v>
      </c>
      <c r="F97" s="1" t="s">
        <v>650</v>
      </c>
      <c r="G97" s="1" t="s">
        <v>546</v>
      </c>
      <c r="H97" s="1" t="s">
        <v>548</v>
      </c>
      <c r="I97" s="1" t="s">
        <v>552</v>
      </c>
      <c r="J97" s="1" t="s">
        <v>29</v>
      </c>
      <c r="K97" s="1" t="s">
        <v>552</v>
      </c>
      <c r="L97" s="1" t="s">
        <v>552</v>
      </c>
      <c r="M97" s="1" t="s">
        <v>551</v>
      </c>
      <c r="N97" s="1" t="s">
        <v>551</v>
      </c>
      <c r="O97" s="1" t="s">
        <v>552</v>
      </c>
      <c r="P97" s="1" t="s">
        <v>553</v>
      </c>
      <c r="Q97" s="1" t="s">
        <v>1140</v>
      </c>
      <c r="R97" s="1" t="s">
        <v>555</v>
      </c>
      <c r="S97" s="1" t="s">
        <v>556</v>
      </c>
      <c r="T97" s="1" t="s">
        <v>557</v>
      </c>
    </row>
    <row r="98" s="1" customFormat="1" spans="1:20">
      <c r="A98" s="3">
        <v>15926984346</v>
      </c>
      <c r="B98" s="1" t="s">
        <v>650</v>
      </c>
      <c r="C98" s="1" t="s">
        <v>1141</v>
      </c>
      <c r="D98" s="1" t="s">
        <v>1142</v>
      </c>
      <c r="E98" s="1" t="s">
        <v>1143</v>
      </c>
      <c r="F98" s="1" t="s">
        <v>546</v>
      </c>
      <c r="G98" s="1" t="s">
        <v>600</v>
      </c>
      <c r="H98" s="1" t="s">
        <v>548</v>
      </c>
      <c r="I98" s="1" t="s">
        <v>1144</v>
      </c>
      <c r="J98" s="1" t="s">
        <v>29</v>
      </c>
      <c r="K98" s="1" t="s">
        <v>1145</v>
      </c>
      <c r="L98" s="1" t="s">
        <v>1145</v>
      </c>
      <c r="M98" s="1" t="s">
        <v>551</v>
      </c>
      <c r="N98" s="1" t="s">
        <v>551</v>
      </c>
      <c r="O98" s="1" t="s">
        <v>552</v>
      </c>
      <c r="P98" s="1" t="s">
        <v>553</v>
      </c>
      <c r="Q98" s="1" t="s">
        <v>1146</v>
      </c>
      <c r="R98" s="1" t="s">
        <v>555</v>
      </c>
      <c r="S98" s="1" t="s">
        <v>556</v>
      </c>
      <c r="T98" s="1" t="s">
        <v>557</v>
      </c>
    </row>
    <row r="99" s="1" customFormat="1" spans="1:20">
      <c r="A99" s="3">
        <v>15927111894</v>
      </c>
      <c r="B99" s="1" t="s">
        <v>650</v>
      </c>
      <c r="C99" s="1" t="s">
        <v>1147</v>
      </c>
      <c r="D99" s="1" t="s">
        <v>1148</v>
      </c>
      <c r="E99" s="1" t="s">
        <v>1149</v>
      </c>
      <c r="F99" s="1" t="s">
        <v>650</v>
      </c>
      <c r="G99" s="1" t="s">
        <v>546</v>
      </c>
      <c r="H99" s="1" t="s">
        <v>548</v>
      </c>
      <c r="I99" s="1" t="s">
        <v>1150</v>
      </c>
      <c r="J99" s="1" t="s">
        <v>29</v>
      </c>
      <c r="K99" s="1" t="s">
        <v>1151</v>
      </c>
      <c r="L99" s="1" t="s">
        <v>1151</v>
      </c>
      <c r="M99" s="1" t="s">
        <v>551</v>
      </c>
      <c r="N99" s="1" t="s">
        <v>551</v>
      </c>
      <c r="O99" s="1" t="s">
        <v>552</v>
      </c>
      <c r="P99" s="1" t="s">
        <v>553</v>
      </c>
      <c r="Q99" s="1" t="s">
        <v>1152</v>
      </c>
      <c r="R99" s="1" t="s">
        <v>555</v>
      </c>
      <c r="S99" s="1" t="s">
        <v>556</v>
      </c>
      <c r="T99" s="1" t="s">
        <v>557</v>
      </c>
    </row>
    <row r="100" s="1" customFormat="1" spans="1:20">
      <c r="A100" s="3">
        <v>15927377597</v>
      </c>
      <c r="B100" s="1" t="s">
        <v>650</v>
      </c>
      <c r="C100" s="1" t="s">
        <v>1153</v>
      </c>
      <c r="D100" s="1" t="s">
        <v>870</v>
      </c>
      <c r="E100" s="1" t="s">
        <v>1154</v>
      </c>
      <c r="F100" s="1" t="s">
        <v>562</v>
      </c>
      <c r="G100" s="1" t="s">
        <v>586</v>
      </c>
      <c r="H100" s="1" t="s">
        <v>548</v>
      </c>
      <c r="I100" s="1" t="s">
        <v>1155</v>
      </c>
      <c r="J100" s="1" t="s">
        <v>29</v>
      </c>
      <c r="K100" s="1" t="s">
        <v>1156</v>
      </c>
      <c r="L100" s="1" t="s">
        <v>1156</v>
      </c>
      <c r="M100" s="1" t="s">
        <v>551</v>
      </c>
      <c r="N100" s="1" t="s">
        <v>551</v>
      </c>
      <c r="O100" s="1" t="s">
        <v>552</v>
      </c>
      <c r="P100" s="1" t="s">
        <v>553</v>
      </c>
      <c r="Q100" s="1" t="s">
        <v>1157</v>
      </c>
      <c r="R100" s="1" t="s">
        <v>555</v>
      </c>
      <c r="S100" s="1" t="s">
        <v>556</v>
      </c>
      <c r="T100" s="1" t="s">
        <v>557</v>
      </c>
    </row>
    <row r="101" s="1" customFormat="1" spans="1:20">
      <c r="A101" s="3">
        <v>15927832341</v>
      </c>
      <c r="B101" s="1" t="s">
        <v>650</v>
      </c>
      <c r="C101" s="1" t="s">
        <v>1158</v>
      </c>
      <c r="D101" s="1" t="s">
        <v>1159</v>
      </c>
      <c r="E101" s="1" t="s">
        <v>1160</v>
      </c>
      <c r="F101" s="1" t="s">
        <v>650</v>
      </c>
      <c r="G101" s="1" t="s">
        <v>546</v>
      </c>
      <c r="H101" s="1" t="s">
        <v>548</v>
      </c>
      <c r="I101" s="1" t="s">
        <v>1161</v>
      </c>
      <c r="J101" s="1" t="s">
        <v>29</v>
      </c>
      <c r="K101" s="1" t="s">
        <v>1162</v>
      </c>
      <c r="L101" s="1" t="s">
        <v>1162</v>
      </c>
      <c r="M101" s="1" t="s">
        <v>551</v>
      </c>
      <c r="N101" s="1" t="s">
        <v>551</v>
      </c>
      <c r="O101" s="1" t="s">
        <v>552</v>
      </c>
      <c r="P101" s="1" t="s">
        <v>553</v>
      </c>
      <c r="Q101" s="1" t="s">
        <v>1163</v>
      </c>
      <c r="R101" s="1" t="s">
        <v>555</v>
      </c>
      <c r="S101" s="1" t="s">
        <v>556</v>
      </c>
      <c r="T101" s="1" t="s">
        <v>557</v>
      </c>
    </row>
    <row r="102" s="1" customFormat="1" spans="1:20">
      <c r="A102" s="3">
        <v>15928720604</v>
      </c>
      <c r="B102" s="1" t="s">
        <v>650</v>
      </c>
      <c r="C102" s="1" t="s">
        <v>1164</v>
      </c>
      <c r="D102" s="1" t="s">
        <v>1165</v>
      </c>
      <c r="E102" s="1" t="s">
        <v>1166</v>
      </c>
      <c r="F102" s="1" t="s">
        <v>600</v>
      </c>
      <c r="G102" s="1" t="s">
        <v>547</v>
      </c>
      <c r="H102" s="1" t="s">
        <v>548</v>
      </c>
      <c r="I102" s="1" t="s">
        <v>1167</v>
      </c>
      <c r="J102" s="1" t="s">
        <v>29</v>
      </c>
      <c r="K102" s="1" t="s">
        <v>1168</v>
      </c>
      <c r="L102" s="1" t="s">
        <v>1168</v>
      </c>
      <c r="M102" s="1" t="s">
        <v>551</v>
      </c>
      <c r="N102" s="1" t="s">
        <v>551</v>
      </c>
      <c r="O102" s="1" t="s">
        <v>552</v>
      </c>
      <c r="P102" s="1" t="s">
        <v>553</v>
      </c>
      <c r="Q102" s="1" t="s">
        <v>1169</v>
      </c>
      <c r="R102" s="1" t="s">
        <v>555</v>
      </c>
      <c r="S102" s="1" t="s">
        <v>556</v>
      </c>
      <c r="T102" s="1" t="s">
        <v>557</v>
      </c>
    </row>
    <row r="103" s="1" customFormat="1" spans="1:20">
      <c r="A103" s="3">
        <v>15928785403</v>
      </c>
      <c r="B103" s="1" t="s">
        <v>650</v>
      </c>
      <c r="C103" s="1" t="s">
        <v>1170</v>
      </c>
      <c r="D103" s="1" t="s">
        <v>1171</v>
      </c>
      <c r="E103" s="1" t="s">
        <v>1172</v>
      </c>
      <c r="F103" s="1" t="s">
        <v>650</v>
      </c>
      <c r="G103" s="1" t="s">
        <v>547</v>
      </c>
      <c r="H103" s="1" t="s">
        <v>548</v>
      </c>
      <c r="I103" s="1" t="s">
        <v>1173</v>
      </c>
      <c r="J103" s="1" t="s">
        <v>29</v>
      </c>
      <c r="K103" s="1" t="s">
        <v>1174</v>
      </c>
      <c r="L103" s="1" t="s">
        <v>1174</v>
      </c>
      <c r="M103" s="1" t="s">
        <v>551</v>
      </c>
      <c r="N103" s="1" t="s">
        <v>551</v>
      </c>
      <c r="O103" s="1" t="s">
        <v>552</v>
      </c>
      <c r="P103" s="1" t="s">
        <v>553</v>
      </c>
      <c r="Q103" s="1" t="s">
        <v>1175</v>
      </c>
      <c r="R103" s="1" t="s">
        <v>555</v>
      </c>
      <c r="S103" s="1" t="s">
        <v>556</v>
      </c>
      <c r="T103" s="1" t="s">
        <v>557</v>
      </c>
    </row>
    <row r="104" s="1" customFormat="1" spans="1:20">
      <c r="A104" s="3">
        <v>15928920919</v>
      </c>
      <c r="B104" s="1" t="s">
        <v>650</v>
      </c>
      <c r="C104" s="1" t="s">
        <v>1176</v>
      </c>
      <c r="D104" s="1" t="s">
        <v>1177</v>
      </c>
      <c r="E104" s="1" t="s">
        <v>1178</v>
      </c>
      <c r="F104" s="1" t="s">
        <v>650</v>
      </c>
      <c r="G104" s="1" t="s">
        <v>546</v>
      </c>
      <c r="H104" s="1" t="s">
        <v>548</v>
      </c>
      <c r="I104" s="1" t="s">
        <v>1179</v>
      </c>
      <c r="J104" s="1" t="s">
        <v>29</v>
      </c>
      <c r="K104" s="1" t="s">
        <v>1180</v>
      </c>
      <c r="L104" s="1" t="s">
        <v>1180</v>
      </c>
      <c r="M104" s="1" t="s">
        <v>551</v>
      </c>
      <c r="N104" s="1" t="s">
        <v>551</v>
      </c>
      <c r="O104" s="1" t="s">
        <v>552</v>
      </c>
      <c r="P104" s="1" t="s">
        <v>553</v>
      </c>
      <c r="Q104" s="1" t="s">
        <v>1181</v>
      </c>
      <c r="R104" s="1" t="s">
        <v>555</v>
      </c>
      <c r="S104" s="1" t="s">
        <v>556</v>
      </c>
      <c r="T104" s="1" t="s">
        <v>557</v>
      </c>
    </row>
    <row r="105" s="1" customFormat="1" spans="1:20">
      <c r="A105" s="3">
        <v>15929382518</v>
      </c>
      <c r="B105" s="1" t="s">
        <v>650</v>
      </c>
      <c r="C105" s="1" t="s">
        <v>1182</v>
      </c>
      <c r="D105" s="1" t="s">
        <v>1183</v>
      </c>
      <c r="E105" s="1" t="s">
        <v>1184</v>
      </c>
      <c r="F105" s="1" t="s">
        <v>650</v>
      </c>
      <c r="G105" s="1" t="s">
        <v>546</v>
      </c>
      <c r="H105" s="1" t="s">
        <v>548</v>
      </c>
      <c r="I105" s="1" t="s">
        <v>1185</v>
      </c>
      <c r="J105" s="1" t="s">
        <v>29</v>
      </c>
      <c r="K105" s="1" t="s">
        <v>1186</v>
      </c>
      <c r="L105" s="1" t="s">
        <v>1186</v>
      </c>
      <c r="M105" s="1" t="s">
        <v>551</v>
      </c>
      <c r="N105" s="1" t="s">
        <v>551</v>
      </c>
      <c r="O105" s="1" t="s">
        <v>552</v>
      </c>
      <c r="P105" s="1" t="s">
        <v>553</v>
      </c>
      <c r="Q105" s="1" t="s">
        <v>1187</v>
      </c>
      <c r="R105" s="1" t="s">
        <v>555</v>
      </c>
      <c r="S105" s="1" t="s">
        <v>556</v>
      </c>
      <c r="T105" s="1" t="s">
        <v>557</v>
      </c>
    </row>
    <row r="106" s="1" customFormat="1" spans="1:20">
      <c r="A106" s="3">
        <v>15929959594</v>
      </c>
      <c r="B106" s="1" t="s">
        <v>650</v>
      </c>
      <c r="C106" s="1" t="s">
        <v>1188</v>
      </c>
      <c r="D106" s="1" t="s">
        <v>1189</v>
      </c>
      <c r="E106" s="1" t="s">
        <v>1190</v>
      </c>
      <c r="F106" s="1" t="s">
        <v>650</v>
      </c>
      <c r="G106" s="1" t="s">
        <v>546</v>
      </c>
      <c r="H106" s="1" t="s">
        <v>548</v>
      </c>
      <c r="I106" s="1" t="s">
        <v>1191</v>
      </c>
      <c r="J106" s="1" t="s">
        <v>29</v>
      </c>
      <c r="K106" s="1" t="s">
        <v>1192</v>
      </c>
      <c r="L106" s="1" t="s">
        <v>1192</v>
      </c>
      <c r="M106" s="1" t="s">
        <v>551</v>
      </c>
      <c r="N106" s="1" t="s">
        <v>551</v>
      </c>
      <c r="O106" s="1" t="s">
        <v>552</v>
      </c>
      <c r="P106" s="1" t="s">
        <v>553</v>
      </c>
      <c r="Q106" s="1" t="s">
        <v>1193</v>
      </c>
      <c r="R106" s="1" t="s">
        <v>555</v>
      </c>
      <c r="S106" s="1" t="s">
        <v>556</v>
      </c>
      <c r="T106" s="1" t="s">
        <v>557</v>
      </c>
    </row>
    <row r="107" s="1" customFormat="1" spans="1:20">
      <c r="A107" s="3">
        <v>15930333183</v>
      </c>
      <c r="B107" s="1" t="s">
        <v>650</v>
      </c>
      <c r="C107" s="1" t="s">
        <v>1194</v>
      </c>
      <c r="D107" s="1" t="s">
        <v>1195</v>
      </c>
      <c r="E107" s="1" t="s">
        <v>1196</v>
      </c>
      <c r="F107" s="1" t="s">
        <v>650</v>
      </c>
      <c r="G107" s="1" t="s">
        <v>546</v>
      </c>
      <c r="H107" s="1" t="s">
        <v>548</v>
      </c>
      <c r="I107" s="1" t="s">
        <v>1197</v>
      </c>
      <c r="J107" s="1" t="s">
        <v>29</v>
      </c>
      <c r="K107" s="1" t="s">
        <v>1198</v>
      </c>
      <c r="L107" s="1" t="s">
        <v>1198</v>
      </c>
      <c r="M107" s="1" t="s">
        <v>551</v>
      </c>
      <c r="N107" s="1" t="s">
        <v>551</v>
      </c>
      <c r="O107" s="1" t="s">
        <v>552</v>
      </c>
      <c r="P107" s="1" t="s">
        <v>553</v>
      </c>
      <c r="Q107" s="1" t="s">
        <v>1199</v>
      </c>
      <c r="R107" s="1" t="s">
        <v>555</v>
      </c>
      <c r="S107" s="1" t="s">
        <v>556</v>
      </c>
      <c r="T107" s="1" t="s">
        <v>557</v>
      </c>
    </row>
    <row r="108" s="1" customFormat="1" spans="1:20">
      <c r="A108" s="3">
        <v>15930501826</v>
      </c>
      <c r="B108" s="1" t="s">
        <v>650</v>
      </c>
      <c r="C108" s="1" t="s">
        <v>1200</v>
      </c>
      <c r="D108" s="1" t="s">
        <v>1201</v>
      </c>
      <c r="E108" s="1" t="s">
        <v>1202</v>
      </c>
      <c r="F108" s="1" t="s">
        <v>650</v>
      </c>
      <c r="G108" s="1" t="s">
        <v>546</v>
      </c>
      <c r="H108" s="1" t="s">
        <v>548</v>
      </c>
      <c r="I108" s="1" t="s">
        <v>1203</v>
      </c>
      <c r="J108" s="1" t="s">
        <v>29</v>
      </c>
      <c r="K108" s="1" t="s">
        <v>1204</v>
      </c>
      <c r="L108" s="1" t="s">
        <v>1204</v>
      </c>
      <c r="M108" s="1" t="s">
        <v>551</v>
      </c>
      <c r="N108" s="1" t="s">
        <v>551</v>
      </c>
      <c r="O108" s="1" t="s">
        <v>552</v>
      </c>
      <c r="P108" s="1" t="s">
        <v>553</v>
      </c>
      <c r="Q108" s="1" t="s">
        <v>1205</v>
      </c>
      <c r="R108" s="1" t="s">
        <v>555</v>
      </c>
      <c r="S108" s="1" t="s">
        <v>556</v>
      </c>
      <c r="T108" s="1" t="s">
        <v>557</v>
      </c>
    </row>
    <row r="109" s="1" customFormat="1" spans="1:20">
      <c r="A109" s="3">
        <v>15930685619</v>
      </c>
      <c r="B109" s="1" t="s">
        <v>650</v>
      </c>
      <c r="C109" s="1" t="s">
        <v>1206</v>
      </c>
      <c r="D109" s="1" t="s">
        <v>1148</v>
      </c>
      <c r="E109" s="1" t="s">
        <v>1207</v>
      </c>
      <c r="F109" s="1" t="s">
        <v>650</v>
      </c>
      <c r="G109" s="1" t="s">
        <v>546</v>
      </c>
      <c r="H109" s="1" t="s">
        <v>548</v>
      </c>
      <c r="I109" s="1" t="s">
        <v>1150</v>
      </c>
      <c r="J109" s="1" t="s">
        <v>29</v>
      </c>
      <c r="K109" s="1" t="s">
        <v>1151</v>
      </c>
      <c r="L109" s="1" t="s">
        <v>1151</v>
      </c>
      <c r="M109" s="1" t="s">
        <v>551</v>
      </c>
      <c r="N109" s="1" t="s">
        <v>551</v>
      </c>
      <c r="O109" s="1" t="s">
        <v>552</v>
      </c>
      <c r="P109" s="1" t="s">
        <v>553</v>
      </c>
      <c r="Q109" s="1" t="s">
        <v>1208</v>
      </c>
      <c r="R109" s="1" t="s">
        <v>555</v>
      </c>
      <c r="S109" s="1" t="s">
        <v>556</v>
      </c>
      <c r="T109" s="1" t="s">
        <v>557</v>
      </c>
    </row>
    <row r="110" s="1" customFormat="1" spans="1:20">
      <c r="A110" s="3">
        <v>15930876129</v>
      </c>
      <c r="B110" s="1" t="s">
        <v>650</v>
      </c>
      <c r="C110" s="1" t="s">
        <v>1209</v>
      </c>
      <c r="D110" s="1" t="s">
        <v>1210</v>
      </c>
      <c r="E110" s="1" t="s">
        <v>1211</v>
      </c>
      <c r="F110" s="1" t="s">
        <v>650</v>
      </c>
      <c r="G110" s="1" t="s">
        <v>546</v>
      </c>
      <c r="H110" s="1" t="s">
        <v>548</v>
      </c>
      <c r="I110" s="1" t="s">
        <v>1212</v>
      </c>
      <c r="J110" s="1" t="s">
        <v>29</v>
      </c>
      <c r="K110" s="1" t="s">
        <v>1213</v>
      </c>
      <c r="L110" s="1" t="s">
        <v>1213</v>
      </c>
      <c r="M110" s="1" t="s">
        <v>551</v>
      </c>
      <c r="N110" s="1" t="s">
        <v>551</v>
      </c>
      <c r="O110" s="1" t="s">
        <v>552</v>
      </c>
      <c r="P110" s="1" t="s">
        <v>553</v>
      </c>
      <c r="Q110" s="1" t="s">
        <v>1214</v>
      </c>
      <c r="R110" s="1" t="s">
        <v>555</v>
      </c>
      <c r="S110" s="1" t="s">
        <v>556</v>
      </c>
      <c r="T110" s="1" t="s">
        <v>557</v>
      </c>
    </row>
    <row r="111" s="1" customFormat="1" spans="1:20">
      <c r="A111" s="3">
        <v>15930887724</v>
      </c>
      <c r="B111" s="1" t="s">
        <v>650</v>
      </c>
      <c r="C111" s="1" t="s">
        <v>1215</v>
      </c>
      <c r="D111" s="1" t="s">
        <v>1216</v>
      </c>
      <c r="E111" s="1" t="s">
        <v>1217</v>
      </c>
      <c r="F111" s="1" t="s">
        <v>562</v>
      </c>
      <c r="G111" s="1" t="s">
        <v>547</v>
      </c>
      <c r="H111" s="1" t="s">
        <v>548</v>
      </c>
      <c r="I111" s="1" t="s">
        <v>1218</v>
      </c>
      <c r="J111" s="1" t="s">
        <v>29</v>
      </c>
      <c r="K111" s="1" t="s">
        <v>1219</v>
      </c>
      <c r="L111" s="1" t="s">
        <v>1219</v>
      </c>
      <c r="M111" s="1" t="s">
        <v>551</v>
      </c>
      <c r="N111" s="1" t="s">
        <v>551</v>
      </c>
      <c r="O111" s="1" t="s">
        <v>552</v>
      </c>
      <c r="P111" s="1" t="s">
        <v>553</v>
      </c>
      <c r="Q111" s="1" t="s">
        <v>1220</v>
      </c>
      <c r="R111" s="1" t="s">
        <v>555</v>
      </c>
      <c r="S111" s="1" t="s">
        <v>556</v>
      </c>
      <c r="T111" s="1" t="s">
        <v>557</v>
      </c>
    </row>
    <row r="112" s="1" customFormat="1" spans="1:20">
      <c r="A112" s="3">
        <v>15930925297</v>
      </c>
      <c r="B112" s="1" t="s">
        <v>650</v>
      </c>
      <c r="C112" s="1" t="s">
        <v>1221</v>
      </c>
      <c r="D112" s="1" t="s">
        <v>1222</v>
      </c>
      <c r="E112" s="1" t="s">
        <v>1223</v>
      </c>
      <c r="F112" s="1" t="s">
        <v>650</v>
      </c>
      <c r="G112" s="1" t="s">
        <v>546</v>
      </c>
      <c r="H112" s="1" t="s">
        <v>548</v>
      </c>
      <c r="I112" s="1" t="s">
        <v>1224</v>
      </c>
      <c r="J112" s="1" t="s">
        <v>29</v>
      </c>
      <c r="K112" s="1" t="s">
        <v>1225</v>
      </c>
      <c r="L112" s="1" t="s">
        <v>1225</v>
      </c>
      <c r="M112" s="1" t="s">
        <v>551</v>
      </c>
      <c r="N112" s="1" t="s">
        <v>551</v>
      </c>
      <c r="O112" s="1" t="s">
        <v>552</v>
      </c>
      <c r="P112" s="1" t="s">
        <v>553</v>
      </c>
      <c r="Q112" s="1" t="s">
        <v>1226</v>
      </c>
      <c r="R112" s="1" t="s">
        <v>555</v>
      </c>
      <c r="S112" s="1" t="s">
        <v>556</v>
      </c>
      <c r="T112" s="1" t="s">
        <v>557</v>
      </c>
    </row>
    <row r="113" s="1" customFormat="1" spans="1:20">
      <c r="A113" s="3">
        <v>15930954521</v>
      </c>
      <c r="B113" s="1" t="s">
        <v>650</v>
      </c>
      <c r="C113" s="1" t="s">
        <v>1227</v>
      </c>
      <c r="D113" s="1" t="s">
        <v>1228</v>
      </c>
      <c r="E113" s="1" t="s">
        <v>1229</v>
      </c>
      <c r="F113" s="1" t="s">
        <v>650</v>
      </c>
      <c r="G113" s="1" t="s">
        <v>562</v>
      </c>
      <c r="H113" s="1" t="s">
        <v>548</v>
      </c>
      <c r="I113" s="1" t="s">
        <v>1230</v>
      </c>
      <c r="J113" s="1" t="s">
        <v>29</v>
      </c>
      <c r="K113" s="1" t="s">
        <v>1231</v>
      </c>
      <c r="L113" s="1" t="s">
        <v>1231</v>
      </c>
      <c r="M113" s="1" t="s">
        <v>551</v>
      </c>
      <c r="N113" s="1" t="s">
        <v>551</v>
      </c>
      <c r="O113" s="1" t="s">
        <v>552</v>
      </c>
      <c r="P113" s="1" t="s">
        <v>553</v>
      </c>
      <c r="Q113" s="1" t="s">
        <v>1232</v>
      </c>
      <c r="R113" s="1" t="s">
        <v>555</v>
      </c>
      <c r="S113" s="1" t="s">
        <v>556</v>
      </c>
      <c r="T113" s="1" t="s">
        <v>557</v>
      </c>
    </row>
    <row r="114" s="1" customFormat="1" spans="1:20">
      <c r="A114" s="3">
        <v>15931494262</v>
      </c>
      <c r="B114" s="1" t="s">
        <v>546</v>
      </c>
      <c r="C114" s="1" t="s">
        <v>1233</v>
      </c>
      <c r="D114" s="1" t="s">
        <v>1234</v>
      </c>
      <c r="E114" s="1" t="s">
        <v>1235</v>
      </c>
      <c r="F114" s="1" t="s">
        <v>562</v>
      </c>
      <c r="G114" s="1" t="s">
        <v>586</v>
      </c>
      <c r="H114" s="1" t="s">
        <v>548</v>
      </c>
      <c r="I114" s="1" t="s">
        <v>1236</v>
      </c>
      <c r="J114" s="1" t="s">
        <v>29</v>
      </c>
      <c r="K114" s="1" t="s">
        <v>1237</v>
      </c>
      <c r="L114" s="1" t="s">
        <v>1237</v>
      </c>
      <c r="M114" s="1" t="s">
        <v>551</v>
      </c>
      <c r="N114" s="1" t="s">
        <v>551</v>
      </c>
      <c r="O114" s="1" t="s">
        <v>552</v>
      </c>
      <c r="P114" s="1" t="s">
        <v>553</v>
      </c>
      <c r="Q114" s="1" t="s">
        <v>1238</v>
      </c>
      <c r="R114" s="1" t="s">
        <v>555</v>
      </c>
      <c r="S114" s="1" t="s">
        <v>556</v>
      </c>
      <c r="T114" s="1" t="s">
        <v>557</v>
      </c>
    </row>
    <row r="115" s="1" customFormat="1" spans="1:20">
      <c r="A115" s="3">
        <v>15931533376</v>
      </c>
      <c r="B115" s="1" t="s">
        <v>546</v>
      </c>
      <c r="C115" s="1" t="s">
        <v>1239</v>
      </c>
      <c r="D115" s="1" t="s">
        <v>1240</v>
      </c>
      <c r="E115" s="1" t="s">
        <v>1241</v>
      </c>
      <c r="F115" s="1" t="s">
        <v>546</v>
      </c>
      <c r="G115" s="1" t="s">
        <v>600</v>
      </c>
      <c r="H115" s="1" t="s">
        <v>548</v>
      </c>
      <c r="I115" s="1" t="s">
        <v>1242</v>
      </c>
      <c r="J115" s="1" t="s">
        <v>29</v>
      </c>
      <c r="K115" s="1" t="s">
        <v>1243</v>
      </c>
      <c r="L115" s="1" t="s">
        <v>1243</v>
      </c>
      <c r="M115" s="1" t="s">
        <v>551</v>
      </c>
      <c r="N115" s="1" t="s">
        <v>551</v>
      </c>
      <c r="O115" s="1" t="s">
        <v>552</v>
      </c>
      <c r="P115" s="1" t="s">
        <v>553</v>
      </c>
      <c r="Q115" s="1" t="s">
        <v>1244</v>
      </c>
      <c r="R115" s="1" t="s">
        <v>555</v>
      </c>
      <c r="S115" s="1" t="s">
        <v>556</v>
      </c>
      <c r="T115" s="1" t="s">
        <v>557</v>
      </c>
    </row>
    <row r="116" s="1" customFormat="1" spans="1:20">
      <c r="A116" s="3">
        <v>15931542012</v>
      </c>
      <c r="B116" s="1" t="s">
        <v>546</v>
      </c>
      <c r="C116" s="1" t="s">
        <v>1245</v>
      </c>
      <c r="D116" s="1" t="s">
        <v>1246</v>
      </c>
      <c r="E116" s="1" t="s">
        <v>1247</v>
      </c>
      <c r="F116" s="1" t="s">
        <v>546</v>
      </c>
      <c r="G116" s="1" t="s">
        <v>563</v>
      </c>
      <c r="H116" s="1" t="s">
        <v>548</v>
      </c>
      <c r="I116" s="1" t="s">
        <v>1248</v>
      </c>
      <c r="J116" s="1" t="s">
        <v>29</v>
      </c>
      <c r="K116" s="1" t="s">
        <v>1249</v>
      </c>
      <c r="L116" s="1" t="s">
        <v>1249</v>
      </c>
      <c r="M116" s="1" t="s">
        <v>551</v>
      </c>
      <c r="N116" s="1" t="s">
        <v>551</v>
      </c>
      <c r="O116" s="1" t="s">
        <v>552</v>
      </c>
      <c r="P116" s="1" t="s">
        <v>553</v>
      </c>
      <c r="Q116" s="1" t="s">
        <v>1250</v>
      </c>
      <c r="R116" s="1" t="s">
        <v>555</v>
      </c>
      <c r="S116" s="1" t="s">
        <v>556</v>
      </c>
      <c r="T116" s="1" t="s">
        <v>557</v>
      </c>
    </row>
    <row r="117" s="1" customFormat="1" spans="1:20">
      <c r="A117" s="3">
        <v>15931557973</v>
      </c>
      <c r="B117" s="1" t="s">
        <v>546</v>
      </c>
      <c r="C117" s="1" t="s">
        <v>1251</v>
      </c>
      <c r="D117" s="1" t="s">
        <v>1252</v>
      </c>
      <c r="E117" s="1" t="s">
        <v>1253</v>
      </c>
      <c r="F117" s="1" t="s">
        <v>546</v>
      </c>
      <c r="G117" s="1" t="s">
        <v>562</v>
      </c>
      <c r="H117" s="1" t="s">
        <v>548</v>
      </c>
      <c r="I117" s="1" t="s">
        <v>1254</v>
      </c>
      <c r="J117" s="1" t="s">
        <v>29</v>
      </c>
      <c r="K117" s="1" t="s">
        <v>1255</v>
      </c>
      <c r="L117" s="1" t="s">
        <v>1255</v>
      </c>
      <c r="M117" s="1" t="s">
        <v>551</v>
      </c>
      <c r="N117" s="1" t="s">
        <v>551</v>
      </c>
      <c r="O117" s="1" t="s">
        <v>552</v>
      </c>
      <c r="P117" s="1" t="s">
        <v>553</v>
      </c>
      <c r="Q117" s="1" t="s">
        <v>1256</v>
      </c>
      <c r="R117" s="1" t="s">
        <v>555</v>
      </c>
      <c r="S117" s="1" t="s">
        <v>556</v>
      </c>
      <c r="T117" s="1" t="s">
        <v>557</v>
      </c>
    </row>
    <row r="118" s="1" customFormat="1" spans="1:20">
      <c r="A118" s="3">
        <v>15931622905</v>
      </c>
      <c r="B118" s="1" t="s">
        <v>546</v>
      </c>
      <c r="C118" s="1" t="s">
        <v>1257</v>
      </c>
      <c r="D118" s="1" t="s">
        <v>1258</v>
      </c>
      <c r="E118" s="1" t="s">
        <v>1259</v>
      </c>
      <c r="F118" s="1" t="s">
        <v>546</v>
      </c>
      <c r="G118" s="1" t="s">
        <v>600</v>
      </c>
      <c r="H118" s="1" t="s">
        <v>548</v>
      </c>
      <c r="I118" s="1" t="s">
        <v>1260</v>
      </c>
      <c r="J118" s="1" t="s">
        <v>29</v>
      </c>
      <c r="K118" s="1" t="s">
        <v>1261</v>
      </c>
      <c r="L118" s="1" t="s">
        <v>1261</v>
      </c>
      <c r="M118" s="1" t="s">
        <v>551</v>
      </c>
      <c r="N118" s="1" t="s">
        <v>551</v>
      </c>
      <c r="O118" s="1" t="s">
        <v>552</v>
      </c>
      <c r="P118" s="1" t="s">
        <v>553</v>
      </c>
      <c r="Q118" s="1" t="s">
        <v>1262</v>
      </c>
      <c r="R118" s="1" t="s">
        <v>555</v>
      </c>
      <c r="S118" s="1" t="s">
        <v>556</v>
      </c>
      <c r="T118" s="1" t="s">
        <v>557</v>
      </c>
    </row>
    <row r="119" s="1" customFormat="1" spans="1:20">
      <c r="A119" s="3">
        <v>15931661874</v>
      </c>
      <c r="B119" s="1" t="s">
        <v>546</v>
      </c>
      <c r="C119" s="1" t="s">
        <v>1263</v>
      </c>
      <c r="D119" s="1" t="s">
        <v>1264</v>
      </c>
      <c r="E119" s="1" t="s">
        <v>1265</v>
      </c>
      <c r="F119" s="1" t="s">
        <v>562</v>
      </c>
      <c r="G119" s="1" t="s">
        <v>547</v>
      </c>
      <c r="H119" s="1" t="s">
        <v>548</v>
      </c>
      <c r="I119" s="1" t="s">
        <v>1266</v>
      </c>
      <c r="J119" s="1" t="s">
        <v>29</v>
      </c>
      <c r="K119" s="1" t="s">
        <v>1267</v>
      </c>
      <c r="L119" s="1" t="s">
        <v>1267</v>
      </c>
      <c r="M119" s="1" t="s">
        <v>551</v>
      </c>
      <c r="N119" s="1" t="s">
        <v>551</v>
      </c>
      <c r="O119" s="1" t="s">
        <v>552</v>
      </c>
      <c r="P119" s="1" t="s">
        <v>553</v>
      </c>
      <c r="Q119" s="1" t="s">
        <v>1268</v>
      </c>
      <c r="R119" s="1" t="s">
        <v>555</v>
      </c>
      <c r="S119" s="1" t="s">
        <v>556</v>
      </c>
      <c r="T119" s="1" t="s">
        <v>557</v>
      </c>
    </row>
    <row r="120" s="1" customFormat="1" spans="1:20">
      <c r="A120" s="3">
        <v>15931687865</v>
      </c>
      <c r="B120" s="1" t="s">
        <v>546</v>
      </c>
      <c r="C120" s="1" t="s">
        <v>1269</v>
      </c>
      <c r="D120" s="1" t="s">
        <v>1270</v>
      </c>
      <c r="E120" s="1" t="s">
        <v>1271</v>
      </c>
      <c r="F120" s="1" t="s">
        <v>563</v>
      </c>
      <c r="G120" s="1" t="s">
        <v>579</v>
      </c>
      <c r="H120" s="1" t="s">
        <v>548</v>
      </c>
      <c r="I120" s="1" t="s">
        <v>1272</v>
      </c>
      <c r="J120" s="1" t="s">
        <v>29</v>
      </c>
      <c r="K120" s="1" t="s">
        <v>1273</v>
      </c>
      <c r="L120" s="1" t="s">
        <v>1273</v>
      </c>
      <c r="M120" s="1" t="s">
        <v>551</v>
      </c>
      <c r="N120" s="1" t="s">
        <v>551</v>
      </c>
      <c r="O120" s="1" t="s">
        <v>552</v>
      </c>
      <c r="P120" s="1" t="s">
        <v>553</v>
      </c>
      <c r="Q120" s="1" t="s">
        <v>1274</v>
      </c>
      <c r="R120" s="1" t="s">
        <v>555</v>
      </c>
      <c r="S120" s="1" t="s">
        <v>556</v>
      </c>
      <c r="T120" s="1" t="s">
        <v>557</v>
      </c>
    </row>
    <row r="121" s="1" customFormat="1" spans="1:20">
      <c r="A121" s="3">
        <v>15931697477</v>
      </c>
      <c r="B121" s="1" t="s">
        <v>546</v>
      </c>
      <c r="C121" s="1" t="s">
        <v>1275</v>
      </c>
      <c r="D121" s="1" t="s">
        <v>1201</v>
      </c>
      <c r="E121" s="1" t="s">
        <v>1202</v>
      </c>
      <c r="F121" s="1" t="s">
        <v>546</v>
      </c>
      <c r="G121" s="1" t="s">
        <v>600</v>
      </c>
      <c r="H121" s="1" t="s">
        <v>548</v>
      </c>
      <c r="I121" s="1" t="s">
        <v>1276</v>
      </c>
      <c r="J121" s="1" t="s">
        <v>29</v>
      </c>
      <c r="K121" s="1" t="s">
        <v>1277</v>
      </c>
      <c r="L121" s="1" t="s">
        <v>1277</v>
      </c>
      <c r="M121" s="1" t="s">
        <v>551</v>
      </c>
      <c r="N121" s="1" t="s">
        <v>551</v>
      </c>
      <c r="O121" s="1" t="s">
        <v>552</v>
      </c>
      <c r="P121" s="1" t="s">
        <v>553</v>
      </c>
      <c r="Q121" s="1" t="s">
        <v>1278</v>
      </c>
      <c r="R121" s="1" t="s">
        <v>555</v>
      </c>
      <c r="S121" s="1" t="s">
        <v>556</v>
      </c>
      <c r="T121" s="1" t="s">
        <v>557</v>
      </c>
    </row>
    <row r="122" s="1" customFormat="1" spans="1:20">
      <c r="A122" s="3">
        <v>15935239053</v>
      </c>
      <c r="B122" s="1" t="s">
        <v>546</v>
      </c>
      <c r="C122" s="1" t="s">
        <v>1279</v>
      </c>
      <c r="D122" s="1" t="s">
        <v>1280</v>
      </c>
      <c r="E122" s="1" t="s">
        <v>1281</v>
      </c>
      <c r="F122" s="1" t="s">
        <v>546</v>
      </c>
      <c r="G122" s="1" t="s">
        <v>600</v>
      </c>
      <c r="H122" s="1" t="s">
        <v>548</v>
      </c>
      <c r="I122" s="1" t="s">
        <v>1282</v>
      </c>
      <c r="J122" s="1" t="s">
        <v>29</v>
      </c>
      <c r="K122" s="1" t="s">
        <v>1283</v>
      </c>
      <c r="L122" s="1" t="s">
        <v>1283</v>
      </c>
      <c r="M122" s="1" t="s">
        <v>551</v>
      </c>
      <c r="N122" s="1" t="s">
        <v>551</v>
      </c>
      <c r="O122" s="1" t="s">
        <v>552</v>
      </c>
      <c r="P122" s="1" t="s">
        <v>553</v>
      </c>
      <c r="Q122" s="1" t="s">
        <v>1284</v>
      </c>
      <c r="R122" s="1" t="s">
        <v>555</v>
      </c>
      <c r="S122" s="1" t="s">
        <v>556</v>
      </c>
      <c r="T122" s="1" t="s">
        <v>557</v>
      </c>
    </row>
    <row r="123" s="1" customFormat="1" spans="1:20">
      <c r="A123" s="3">
        <v>15936157244</v>
      </c>
      <c r="B123" s="1" t="s">
        <v>546</v>
      </c>
      <c r="C123" s="1" t="s">
        <v>1285</v>
      </c>
      <c r="D123" s="1" t="s">
        <v>1286</v>
      </c>
      <c r="E123" s="1" t="s">
        <v>1287</v>
      </c>
      <c r="F123" s="1" t="s">
        <v>546</v>
      </c>
      <c r="G123" s="1" t="s">
        <v>600</v>
      </c>
      <c r="H123" s="1" t="s">
        <v>548</v>
      </c>
      <c r="I123" s="1" t="s">
        <v>1288</v>
      </c>
      <c r="J123" s="1" t="s">
        <v>29</v>
      </c>
      <c r="K123" s="1" t="s">
        <v>1289</v>
      </c>
      <c r="L123" s="1" t="s">
        <v>1289</v>
      </c>
      <c r="M123" s="1" t="s">
        <v>551</v>
      </c>
      <c r="N123" s="1" t="s">
        <v>551</v>
      </c>
      <c r="O123" s="1" t="s">
        <v>552</v>
      </c>
      <c r="P123" s="1" t="s">
        <v>553</v>
      </c>
      <c r="Q123" s="1" t="s">
        <v>1290</v>
      </c>
      <c r="R123" s="1" t="s">
        <v>555</v>
      </c>
      <c r="S123" s="1" t="s">
        <v>556</v>
      </c>
      <c r="T123" s="1" t="s">
        <v>557</v>
      </c>
    </row>
    <row r="124" s="1" customFormat="1" spans="1:20">
      <c r="A124" s="3">
        <v>15938857117</v>
      </c>
      <c r="B124" s="1" t="s">
        <v>546</v>
      </c>
      <c r="C124" s="1" t="s">
        <v>1291</v>
      </c>
      <c r="D124" s="1" t="s">
        <v>1292</v>
      </c>
      <c r="E124" s="1" t="s">
        <v>1293</v>
      </c>
      <c r="F124" s="1" t="s">
        <v>547</v>
      </c>
      <c r="G124" s="1" t="s">
        <v>563</v>
      </c>
      <c r="H124" s="1" t="s">
        <v>548</v>
      </c>
      <c r="I124" s="1" t="s">
        <v>1294</v>
      </c>
      <c r="J124" s="1" t="s">
        <v>29</v>
      </c>
      <c r="K124" s="1" t="s">
        <v>1295</v>
      </c>
      <c r="L124" s="1" t="s">
        <v>1295</v>
      </c>
      <c r="M124" s="1" t="s">
        <v>551</v>
      </c>
      <c r="N124" s="1" t="s">
        <v>551</v>
      </c>
      <c r="O124" s="1" t="s">
        <v>552</v>
      </c>
      <c r="P124" s="1" t="s">
        <v>553</v>
      </c>
      <c r="Q124" s="1" t="s">
        <v>1296</v>
      </c>
      <c r="R124" s="1" t="s">
        <v>555</v>
      </c>
      <c r="S124" s="1" t="s">
        <v>556</v>
      </c>
      <c r="T124" s="1" t="s">
        <v>557</v>
      </c>
    </row>
    <row r="125" s="1" customFormat="1" spans="1:20">
      <c r="A125" s="3">
        <v>15939007824</v>
      </c>
      <c r="B125" s="1" t="s">
        <v>546</v>
      </c>
      <c r="C125" s="1" t="s">
        <v>1297</v>
      </c>
      <c r="D125" s="1" t="s">
        <v>1298</v>
      </c>
      <c r="E125" s="1" t="s">
        <v>1299</v>
      </c>
      <c r="F125" s="1" t="s">
        <v>562</v>
      </c>
      <c r="G125" s="1" t="s">
        <v>563</v>
      </c>
      <c r="H125" s="1" t="s">
        <v>548</v>
      </c>
      <c r="I125" s="1" t="s">
        <v>1300</v>
      </c>
      <c r="J125" s="1" t="s">
        <v>29</v>
      </c>
      <c r="K125" s="1" t="s">
        <v>1301</v>
      </c>
      <c r="L125" s="1" t="s">
        <v>1301</v>
      </c>
      <c r="M125" s="1" t="s">
        <v>551</v>
      </c>
      <c r="N125" s="1" t="s">
        <v>551</v>
      </c>
      <c r="O125" s="1" t="s">
        <v>552</v>
      </c>
      <c r="P125" s="1" t="s">
        <v>553</v>
      </c>
      <c r="Q125" s="1" t="s">
        <v>1302</v>
      </c>
      <c r="R125" s="1" t="s">
        <v>555</v>
      </c>
      <c r="S125" s="1" t="s">
        <v>556</v>
      </c>
      <c r="T125" s="1" t="s">
        <v>557</v>
      </c>
    </row>
    <row r="126" s="1" customFormat="1" spans="1:20">
      <c r="A126" s="3">
        <v>15939985649</v>
      </c>
      <c r="B126" s="1" t="s">
        <v>546</v>
      </c>
      <c r="C126" s="1" t="s">
        <v>1303</v>
      </c>
      <c r="D126" s="1" t="s">
        <v>817</v>
      </c>
      <c r="E126" s="1" t="s">
        <v>1304</v>
      </c>
      <c r="F126" s="1" t="s">
        <v>562</v>
      </c>
      <c r="G126" s="1" t="s">
        <v>563</v>
      </c>
      <c r="H126" s="1" t="s">
        <v>548</v>
      </c>
      <c r="I126" s="1" t="s">
        <v>1305</v>
      </c>
      <c r="J126" s="1" t="s">
        <v>29</v>
      </c>
      <c r="K126" s="1" t="s">
        <v>1306</v>
      </c>
      <c r="L126" s="1" t="s">
        <v>1306</v>
      </c>
      <c r="M126" s="1" t="s">
        <v>551</v>
      </c>
      <c r="N126" s="1" t="s">
        <v>551</v>
      </c>
      <c r="O126" s="1" t="s">
        <v>552</v>
      </c>
      <c r="P126" s="1" t="s">
        <v>553</v>
      </c>
      <c r="Q126" s="1" t="s">
        <v>1307</v>
      </c>
      <c r="R126" s="1" t="s">
        <v>555</v>
      </c>
      <c r="S126" s="1" t="s">
        <v>556</v>
      </c>
      <c r="T126" s="1" t="s">
        <v>557</v>
      </c>
    </row>
    <row r="127" s="1" customFormat="1" spans="1:20">
      <c r="A127" s="3">
        <v>15940236553</v>
      </c>
      <c r="B127" s="1" t="s">
        <v>546</v>
      </c>
      <c r="C127" s="1" t="s">
        <v>1308</v>
      </c>
      <c r="D127" s="1" t="s">
        <v>1309</v>
      </c>
      <c r="E127" s="1" t="s">
        <v>1310</v>
      </c>
      <c r="F127" s="1" t="s">
        <v>546</v>
      </c>
      <c r="G127" s="1" t="s">
        <v>600</v>
      </c>
      <c r="H127" s="1" t="s">
        <v>548</v>
      </c>
      <c r="I127" s="1" t="s">
        <v>1311</v>
      </c>
      <c r="J127" s="1" t="s">
        <v>29</v>
      </c>
      <c r="K127" s="1" t="s">
        <v>1312</v>
      </c>
      <c r="L127" s="1" t="s">
        <v>1312</v>
      </c>
      <c r="M127" s="1" t="s">
        <v>551</v>
      </c>
      <c r="N127" s="1" t="s">
        <v>551</v>
      </c>
      <c r="O127" s="1" t="s">
        <v>552</v>
      </c>
      <c r="P127" s="1" t="s">
        <v>553</v>
      </c>
      <c r="Q127" s="1" t="s">
        <v>1313</v>
      </c>
      <c r="R127" s="1" t="s">
        <v>555</v>
      </c>
      <c r="S127" s="1" t="s">
        <v>556</v>
      </c>
      <c r="T127" s="1" t="s">
        <v>557</v>
      </c>
    </row>
    <row r="128" s="1" customFormat="1" spans="1:20">
      <c r="A128" s="3">
        <v>15946148349</v>
      </c>
      <c r="B128" s="1" t="s">
        <v>600</v>
      </c>
      <c r="C128" s="1" t="s">
        <v>1314</v>
      </c>
      <c r="D128" s="1" t="s">
        <v>930</v>
      </c>
      <c r="E128" s="1" t="s">
        <v>931</v>
      </c>
      <c r="F128" s="1" t="s">
        <v>600</v>
      </c>
      <c r="G128" s="1" t="s">
        <v>579</v>
      </c>
      <c r="H128" s="1" t="s">
        <v>548</v>
      </c>
      <c r="I128" s="1" t="s">
        <v>1315</v>
      </c>
      <c r="J128" s="1" t="s">
        <v>29</v>
      </c>
      <c r="K128" s="1" t="s">
        <v>1316</v>
      </c>
      <c r="L128" s="1" t="s">
        <v>1316</v>
      </c>
      <c r="M128" s="1" t="s">
        <v>551</v>
      </c>
      <c r="N128" s="1" t="s">
        <v>551</v>
      </c>
      <c r="O128" s="1" t="s">
        <v>552</v>
      </c>
      <c r="P128" s="1" t="s">
        <v>553</v>
      </c>
      <c r="Q128" s="1" t="s">
        <v>1317</v>
      </c>
      <c r="R128" s="1" t="s">
        <v>555</v>
      </c>
      <c r="S128" s="1" t="s">
        <v>556</v>
      </c>
      <c r="T128" s="1" t="s">
        <v>557</v>
      </c>
    </row>
    <row r="129" s="1" customFormat="1" spans="1:20">
      <c r="A129" s="3">
        <v>15946629351</v>
      </c>
      <c r="B129" s="1" t="s">
        <v>600</v>
      </c>
      <c r="C129" s="1" t="s">
        <v>1318</v>
      </c>
      <c r="D129" s="1" t="s">
        <v>1319</v>
      </c>
      <c r="E129" s="1" t="s">
        <v>1320</v>
      </c>
      <c r="F129" s="1" t="s">
        <v>600</v>
      </c>
      <c r="G129" s="1" t="s">
        <v>562</v>
      </c>
      <c r="H129" s="1" t="s">
        <v>548</v>
      </c>
      <c r="I129" s="1" t="s">
        <v>1321</v>
      </c>
      <c r="J129" s="1" t="s">
        <v>29</v>
      </c>
      <c r="K129" s="1" t="s">
        <v>1322</v>
      </c>
      <c r="L129" s="1" t="s">
        <v>1322</v>
      </c>
      <c r="M129" s="1" t="s">
        <v>551</v>
      </c>
      <c r="N129" s="1" t="s">
        <v>551</v>
      </c>
      <c r="O129" s="1" t="s">
        <v>552</v>
      </c>
      <c r="P129" s="1" t="s">
        <v>553</v>
      </c>
      <c r="Q129" s="1" t="s">
        <v>1323</v>
      </c>
      <c r="R129" s="1" t="s">
        <v>555</v>
      </c>
      <c r="S129" s="1" t="s">
        <v>556</v>
      </c>
      <c r="T129" s="1" t="s">
        <v>557</v>
      </c>
    </row>
    <row r="130" s="1" customFormat="1" spans="1:20">
      <c r="A130" s="3">
        <v>15948464976</v>
      </c>
      <c r="B130" s="1" t="s">
        <v>600</v>
      </c>
      <c r="C130" s="1" t="s">
        <v>1324</v>
      </c>
      <c r="D130" s="1" t="s">
        <v>1325</v>
      </c>
      <c r="E130" s="1" t="s">
        <v>1326</v>
      </c>
      <c r="F130" s="1" t="s">
        <v>600</v>
      </c>
      <c r="G130" s="1" t="s">
        <v>562</v>
      </c>
      <c r="H130" s="1" t="s">
        <v>548</v>
      </c>
      <c r="I130" s="1" t="s">
        <v>1327</v>
      </c>
      <c r="J130" s="1" t="s">
        <v>29</v>
      </c>
      <c r="K130" s="1" t="s">
        <v>1328</v>
      </c>
      <c r="L130" s="1" t="s">
        <v>1328</v>
      </c>
      <c r="M130" s="1" t="s">
        <v>551</v>
      </c>
      <c r="N130" s="1" t="s">
        <v>551</v>
      </c>
      <c r="O130" s="1" t="s">
        <v>552</v>
      </c>
      <c r="P130" s="1" t="s">
        <v>553</v>
      </c>
      <c r="Q130" s="1" t="s">
        <v>1329</v>
      </c>
      <c r="R130" s="1" t="s">
        <v>555</v>
      </c>
      <c r="S130" s="1" t="s">
        <v>556</v>
      </c>
      <c r="T130" s="1" t="s">
        <v>557</v>
      </c>
    </row>
    <row r="131" s="1" customFormat="1" spans="1:20">
      <c r="A131" s="3">
        <v>15948702074</v>
      </c>
      <c r="B131" s="1" t="s">
        <v>600</v>
      </c>
      <c r="C131" s="1" t="s">
        <v>1330</v>
      </c>
      <c r="D131" s="1" t="s">
        <v>1331</v>
      </c>
      <c r="E131" s="1" t="s">
        <v>1332</v>
      </c>
      <c r="F131" s="1" t="s">
        <v>547</v>
      </c>
      <c r="G131" s="1" t="s">
        <v>563</v>
      </c>
      <c r="H131" s="1" t="s">
        <v>548</v>
      </c>
      <c r="I131" s="1" t="s">
        <v>1333</v>
      </c>
      <c r="J131" s="1" t="s">
        <v>29</v>
      </c>
      <c r="K131" s="1" t="s">
        <v>1334</v>
      </c>
      <c r="L131" s="1" t="s">
        <v>1334</v>
      </c>
      <c r="M131" s="1" t="s">
        <v>551</v>
      </c>
      <c r="N131" s="1" t="s">
        <v>551</v>
      </c>
      <c r="O131" s="1" t="s">
        <v>552</v>
      </c>
      <c r="P131" s="1" t="s">
        <v>553</v>
      </c>
      <c r="Q131" s="1" t="s">
        <v>1335</v>
      </c>
      <c r="R131" s="1" t="s">
        <v>555</v>
      </c>
      <c r="S131" s="1" t="s">
        <v>556</v>
      </c>
      <c r="T131" s="1" t="s">
        <v>557</v>
      </c>
    </row>
    <row r="132" s="1" customFormat="1" spans="1:20">
      <c r="A132" s="3">
        <v>15948820153</v>
      </c>
      <c r="B132" s="1" t="s">
        <v>600</v>
      </c>
      <c r="C132" s="1" t="s">
        <v>1336</v>
      </c>
      <c r="D132" s="1" t="s">
        <v>1337</v>
      </c>
      <c r="E132" s="1" t="s">
        <v>1338</v>
      </c>
      <c r="F132" s="1" t="s">
        <v>562</v>
      </c>
      <c r="G132" s="1" t="s">
        <v>547</v>
      </c>
      <c r="H132" s="1" t="s">
        <v>548</v>
      </c>
      <c r="I132" s="1" t="s">
        <v>1339</v>
      </c>
      <c r="J132" s="1" t="s">
        <v>29</v>
      </c>
      <c r="K132" s="1" t="s">
        <v>885</v>
      </c>
      <c r="L132" s="1" t="s">
        <v>885</v>
      </c>
      <c r="M132" s="1" t="s">
        <v>551</v>
      </c>
      <c r="N132" s="1" t="s">
        <v>551</v>
      </c>
      <c r="O132" s="1" t="s">
        <v>552</v>
      </c>
      <c r="P132" s="1" t="s">
        <v>553</v>
      </c>
      <c r="Q132" s="1" t="s">
        <v>1340</v>
      </c>
      <c r="R132" s="1" t="s">
        <v>555</v>
      </c>
      <c r="S132" s="1" t="s">
        <v>556</v>
      </c>
      <c r="T132" s="1" t="s">
        <v>557</v>
      </c>
    </row>
    <row r="133" s="1" customFormat="1" spans="1:20">
      <c r="A133" s="3">
        <v>15950057149</v>
      </c>
      <c r="B133" s="1" t="s">
        <v>600</v>
      </c>
      <c r="C133" s="1" t="s">
        <v>1341</v>
      </c>
      <c r="D133" s="1" t="s">
        <v>1342</v>
      </c>
      <c r="E133" s="1" t="s">
        <v>1343</v>
      </c>
      <c r="F133" s="1" t="s">
        <v>600</v>
      </c>
      <c r="G133" s="1" t="s">
        <v>562</v>
      </c>
      <c r="H133" s="1" t="s">
        <v>548</v>
      </c>
      <c r="I133" s="1" t="s">
        <v>1344</v>
      </c>
      <c r="J133" s="1" t="s">
        <v>29</v>
      </c>
      <c r="K133" s="1" t="s">
        <v>1345</v>
      </c>
      <c r="L133" s="1" t="s">
        <v>1345</v>
      </c>
      <c r="M133" s="1" t="s">
        <v>551</v>
      </c>
      <c r="N133" s="1" t="s">
        <v>551</v>
      </c>
      <c r="O133" s="1" t="s">
        <v>552</v>
      </c>
      <c r="P133" s="1" t="s">
        <v>553</v>
      </c>
      <c r="Q133" s="1" t="s">
        <v>1346</v>
      </c>
      <c r="R133" s="1" t="s">
        <v>555</v>
      </c>
      <c r="S133" s="1" t="s">
        <v>556</v>
      </c>
      <c r="T133" s="1" t="s">
        <v>557</v>
      </c>
    </row>
    <row r="134" s="1" customFormat="1" spans="1:20">
      <c r="A134" s="3">
        <v>15950075205</v>
      </c>
      <c r="B134" s="1" t="s">
        <v>600</v>
      </c>
      <c r="C134" s="1" t="s">
        <v>1347</v>
      </c>
      <c r="D134" s="1" t="s">
        <v>1348</v>
      </c>
      <c r="E134" s="1" t="s">
        <v>1349</v>
      </c>
      <c r="F134" s="1" t="s">
        <v>600</v>
      </c>
      <c r="G134" s="1" t="s">
        <v>586</v>
      </c>
      <c r="H134" s="1" t="s">
        <v>548</v>
      </c>
      <c r="I134" s="1" t="s">
        <v>1350</v>
      </c>
      <c r="J134" s="1" t="s">
        <v>29</v>
      </c>
      <c r="K134" s="1" t="s">
        <v>1351</v>
      </c>
      <c r="L134" s="1" t="s">
        <v>1351</v>
      </c>
      <c r="M134" s="1" t="s">
        <v>551</v>
      </c>
      <c r="N134" s="1" t="s">
        <v>551</v>
      </c>
      <c r="O134" s="1" t="s">
        <v>552</v>
      </c>
      <c r="P134" s="1" t="s">
        <v>553</v>
      </c>
      <c r="Q134" s="1" t="s">
        <v>1352</v>
      </c>
      <c r="R134" s="1" t="s">
        <v>555</v>
      </c>
      <c r="S134" s="1" t="s">
        <v>556</v>
      </c>
      <c r="T134" s="1" t="s">
        <v>557</v>
      </c>
    </row>
    <row r="135" s="1" customFormat="1" spans="1:20">
      <c r="A135" s="3">
        <v>15950489100</v>
      </c>
      <c r="B135" s="1" t="s">
        <v>600</v>
      </c>
      <c r="C135" s="1" t="s">
        <v>1353</v>
      </c>
      <c r="D135" s="1" t="s">
        <v>1080</v>
      </c>
      <c r="E135" s="1" t="s">
        <v>1354</v>
      </c>
      <c r="F135" s="1" t="s">
        <v>586</v>
      </c>
      <c r="G135" s="1" t="s">
        <v>547</v>
      </c>
      <c r="H135" s="1" t="s">
        <v>548</v>
      </c>
      <c r="I135" s="1" t="s">
        <v>1355</v>
      </c>
      <c r="J135" s="1" t="s">
        <v>29</v>
      </c>
      <c r="K135" s="1" t="s">
        <v>1356</v>
      </c>
      <c r="L135" s="1" t="s">
        <v>1356</v>
      </c>
      <c r="M135" s="1" t="s">
        <v>551</v>
      </c>
      <c r="N135" s="1" t="s">
        <v>551</v>
      </c>
      <c r="O135" s="1" t="s">
        <v>552</v>
      </c>
      <c r="P135" s="1" t="s">
        <v>553</v>
      </c>
      <c r="Q135" s="1" t="s">
        <v>1357</v>
      </c>
      <c r="R135" s="1" t="s">
        <v>555</v>
      </c>
      <c r="S135" s="1" t="s">
        <v>556</v>
      </c>
      <c r="T135" s="1" t="s">
        <v>557</v>
      </c>
    </row>
    <row r="136" s="1" customFormat="1" spans="1:20">
      <c r="A136" s="3">
        <v>15950505621</v>
      </c>
      <c r="B136" s="1" t="s">
        <v>600</v>
      </c>
      <c r="C136" s="1" t="s">
        <v>1358</v>
      </c>
      <c r="D136" s="1" t="s">
        <v>1359</v>
      </c>
      <c r="E136" s="1" t="s">
        <v>1360</v>
      </c>
      <c r="F136" s="1" t="s">
        <v>563</v>
      </c>
      <c r="G136" s="1" t="s">
        <v>579</v>
      </c>
      <c r="H136" s="1" t="s">
        <v>548</v>
      </c>
      <c r="I136" s="1" t="s">
        <v>1361</v>
      </c>
      <c r="J136" s="1" t="s">
        <v>29</v>
      </c>
      <c r="K136" s="1" t="s">
        <v>1362</v>
      </c>
      <c r="L136" s="1" t="s">
        <v>1362</v>
      </c>
      <c r="M136" s="1" t="s">
        <v>551</v>
      </c>
      <c r="N136" s="1" t="s">
        <v>551</v>
      </c>
      <c r="O136" s="1" t="s">
        <v>552</v>
      </c>
      <c r="P136" s="1" t="s">
        <v>553</v>
      </c>
      <c r="Q136" s="1" t="s">
        <v>1363</v>
      </c>
      <c r="R136" s="1" t="s">
        <v>555</v>
      </c>
      <c r="S136" s="1" t="s">
        <v>556</v>
      </c>
      <c r="T136" s="1" t="s">
        <v>557</v>
      </c>
    </row>
    <row r="137" s="1" customFormat="1" spans="1:20">
      <c r="A137" s="3">
        <v>15954821546</v>
      </c>
      <c r="B137" s="1" t="s">
        <v>600</v>
      </c>
      <c r="C137" s="1" t="s">
        <v>1364</v>
      </c>
      <c r="D137" s="1" t="s">
        <v>1064</v>
      </c>
      <c r="E137" s="1" t="s">
        <v>1365</v>
      </c>
      <c r="F137" s="1" t="s">
        <v>562</v>
      </c>
      <c r="G137" s="1" t="s">
        <v>563</v>
      </c>
      <c r="H137" s="1" t="s">
        <v>548</v>
      </c>
      <c r="I137" s="1" t="s">
        <v>1366</v>
      </c>
      <c r="J137" s="1" t="s">
        <v>29</v>
      </c>
      <c r="K137" s="1" t="s">
        <v>1367</v>
      </c>
      <c r="L137" s="1" t="s">
        <v>1367</v>
      </c>
      <c r="M137" s="1" t="s">
        <v>551</v>
      </c>
      <c r="N137" s="1" t="s">
        <v>551</v>
      </c>
      <c r="O137" s="1" t="s">
        <v>552</v>
      </c>
      <c r="P137" s="1" t="s">
        <v>553</v>
      </c>
      <c r="Q137" s="1" t="s">
        <v>1368</v>
      </c>
      <c r="R137" s="1" t="s">
        <v>555</v>
      </c>
      <c r="S137" s="1" t="s">
        <v>556</v>
      </c>
      <c r="T137" s="1" t="s">
        <v>557</v>
      </c>
    </row>
    <row r="138" s="1" customFormat="1" spans="1:20">
      <c r="A138" s="3">
        <v>15955093730</v>
      </c>
      <c r="B138" s="1" t="s">
        <v>562</v>
      </c>
      <c r="C138" s="1" t="s">
        <v>1369</v>
      </c>
      <c r="D138" s="1" t="s">
        <v>1370</v>
      </c>
      <c r="E138" s="1" t="s">
        <v>1371</v>
      </c>
      <c r="F138" s="1" t="s">
        <v>562</v>
      </c>
      <c r="G138" s="1" t="s">
        <v>563</v>
      </c>
      <c r="H138" s="1" t="s">
        <v>548</v>
      </c>
      <c r="I138" s="1" t="s">
        <v>1372</v>
      </c>
      <c r="J138" s="1" t="s">
        <v>29</v>
      </c>
      <c r="K138" s="1" t="s">
        <v>1373</v>
      </c>
      <c r="L138" s="1" t="s">
        <v>1373</v>
      </c>
      <c r="M138" s="1" t="s">
        <v>551</v>
      </c>
      <c r="N138" s="1" t="s">
        <v>551</v>
      </c>
      <c r="O138" s="1" t="s">
        <v>552</v>
      </c>
      <c r="P138" s="1" t="s">
        <v>553</v>
      </c>
      <c r="Q138" s="1" t="s">
        <v>1374</v>
      </c>
      <c r="R138" s="1" t="s">
        <v>555</v>
      </c>
      <c r="S138" s="1" t="s">
        <v>556</v>
      </c>
      <c r="T138" s="1" t="s">
        <v>557</v>
      </c>
    </row>
    <row r="139" s="1" customFormat="1" spans="1:20">
      <c r="A139" s="3">
        <v>15955589356</v>
      </c>
      <c r="B139" s="1" t="s">
        <v>562</v>
      </c>
      <c r="C139" s="1" t="s">
        <v>1375</v>
      </c>
      <c r="D139" s="1" t="s">
        <v>1376</v>
      </c>
      <c r="E139" s="1" t="s">
        <v>1377</v>
      </c>
      <c r="F139" s="1" t="s">
        <v>586</v>
      </c>
      <c r="G139" s="1" t="s">
        <v>579</v>
      </c>
      <c r="H139" s="1" t="s">
        <v>548</v>
      </c>
      <c r="I139" s="1" t="s">
        <v>1378</v>
      </c>
      <c r="J139" s="1" t="s">
        <v>29</v>
      </c>
      <c r="K139" s="1" t="s">
        <v>1379</v>
      </c>
      <c r="L139" s="1" t="s">
        <v>1379</v>
      </c>
      <c r="M139" s="1" t="s">
        <v>551</v>
      </c>
      <c r="N139" s="1" t="s">
        <v>551</v>
      </c>
      <c r="O139" s="1" t="s">
        <v>552</v>
      </c>
      <c r="P139" s="1" t="s">
        <v>553</v>
      </c>
      <c r="Q139" s="1" t="s">
        <v>1380</v>
      </c>
      <c r="R139" s="1" t="s">
        <v>555</v>
      </c>
      <c r="S139" s="1" t="s">
        <v>556</v>
      </c>
      <c r="T139" s="1" t="s">
        <v>557</v>
      </c>
    </row>
    <row r="140" s="1" customFormat="1" spans="1:20">
      <c r="A140" s="3">
        <v>15955593467</v>
      </c>
      <c r="B140" s="1" t="s">
        <v>562</v>
      </c>
      <c r="C140" s="1" t="s">
        <v>1381</v>
      </c>
      <c r="D140" s="1" t="s">
        <v>1382</v>
      </c>
      <c r="E140" s="1" t="s">
        <v>1383</v>
      </c>
      <c r="F140" s="1" t="s">
        <v>586</v>
      </c>
      <c r="G140" s="1" t="s">
        <v>563</v>
      </c>
      <c r="H140" s="1" t="s">
        <v>548</v>
      </c>
      <c r="I140" s="1" t="s">
        <v>1384</v>
      </c>
      <c r="J140" s="1" t="s">
        <v>29</v>
      </c>
      <c r="K140" s="1" t="s">
        <v>1385</v>
      </c>
      <c r="L140" s="1" t="s">
        <v>1385</v>
      </c>
      <c r="M140" s="1" t="s">
        <v>551</v>
      </c>
      <c r="N140" s="1" t="s">
        <v>551</v>
      </c>
      <c r="O140" s="1" t="s">
        <v>552</v>
      </c>
      <c r="P140" s="1" t="s">
        <v>553</v>
      </c>
      <c r="Q140" s="1" t="s">
        <v>1386</v>
      </c>
      <c r="R140" s="1" t="s">
        <v>555</v>
      </c>
      <c r="S140" s="1" t="s">
        <v>556</v>
      </c>
      <c r="T140" s="1" t="s">
        <v>557</v>
      </c>
    </row>
    <row r="141" s="1" customFormat="1" spans="1:20">
      <c r="A141" s="3">
        <v>15955639233</v>
      </c>
      <c r="B141" s="1" t="s">
        <v>562</v>
      </c>
      <c r="C141" s="1" t="s">
        <v>1387</v>
      </c>
      <c r="D141" s="1" t="s">
        <v>1388</v>
      </c>
      <c r="E141" s="1" t="s">
        <v>1389</v>
      </c>
      <c r="F141" s="1" t="s">
        <v>547</v>
      </c>
      <c r="G141" s="1" t="s">
        <v>563</v>
      </c>
      <c r="H141" s="1" t="s">
        <v>548</v>
      </c>
      <c r="I141" s="1" t="s">
        <v>1390</v>
      </c>
      <c r="J141" s="1" t="s">
        <v>29</v>
      </c>
      <c r="K141" s="1" t="s">
        <v>1391</v>
      </c>
      <c r="L141" s="1" t="s">
        <v>1391</v>
      </c>
      <c r="M141" s="1" t="s">
        <v>551</v>
      </c>
      <c r="N141" s="1" t="s">
        <v>551</v>
      </c>
      <c r="O141" s="1" t="s">
        <v>552</v>
      </c>
      <c r="P141" s="1" t="s">
        <v>553</v>
      </c>
      <c r="Q141" s="1" t="s">
        <v>1392</v>
      </c>
      <c r="R141" s="1" t="s">
        <v>555</v>
      </c>
      <c r="S141" s="1" t="s">
        <v>556</v>
      </c>
      <c r="T141" s="1" t="s">
        <v>557</v>
      </c>
    </row>
    <row r="142" s="1" customFormat="1" spans="1:20">
      <c r="A142" s="3">
        <v>15956401988</v>
      </c>
      <c r="B142" s="1" t="s">
        <v>562</v>
      </c>
      <c r="C142" s="1" t="s">
        <v>1393</v>
      </c>
      <c r="D142" s="1" t="s">
        <v>1394</v>
      </c>
      <c r="E142" s="1" t="s">
        <v>1395</v>
      </c>
      <c r="F142" s="1" t="s">
        <v>562</v>
      </c>
      <c r="G142" s="1" t="s">
        <v>586</v>
      </c>
      <c r="H142" s="1" t="s">
        <v>548</v>
      </c>
      <c r="I142" s="1" t="s">
        <v>1396</v>
      </c>
      <c r="J142" s="1" t="s">
        <v>29</v>
      </c>
      <c r="K142" s="1" t="s">
        <v>1397</v>
      </c>
      <c r="L142" s="1" t="s">
        <v>1397</v>
      </c>
      <c r="M142" s="1" t="s">
        <v>551</v>
      </c>
      <c r="N142" s="1" t="s">
        <v>551</v>
      </c>
      <c r="O142" s="1" t="s">
        <v>552</v>
      </c>
      <c r="P142" s="1" t="s">
        <v>553</v>
      </c>
      <c r="Q142" s="1" t="s">
        <v>1398</v>
      </c>
      <c r="R142" s="1" t="s">
        <v>555</v>
      </c>
      <c r="S142" s="1" t="s">
        <v>556</v>
      </c>
      <c r="T142" s="1" t="s">
        <v>557</v>
      </c>
    </row>
    <row r="143" s="1" customFormat="1" spans="1:20">
      <c r="A143" s="3">
        <v>15956685535</v>
      </c>
      <c r="B143" s="1" t="s">
        <v>562</v>
      </c>
      <c r="C143" s="1" t="s">
        <v>1399</v>
      </c>
      <c r="D143" s="1" t="s">
        <v>1400</v>
      </c>
      <c r="E143" s="1" t="s">
        <v>1401</v>
      </c>
      <c r="F143" s="1" t="s">
        <v>547</v>
      </c>
      <c r="G143" s="1" t="s">
        <v>563</v>
      </c>
      <c r="H143" s="1" t="s">
        <v>548</v>
      </c>
      <c r="I143" s="1" t="s">
        <v>1402</v>
      </c>
      <c r="J143" s="1" t="s">
        <v>29</v>
      </c>
      <c r="K143" s="1" t="s">
        <v>1403</v>
      </c>
      <c r="L143" s="1" t="s">
        <v>1403</v>
      </c>
      <c r="M143" s="1" t="s">
        <v>551</v>
      </c>
      <c r="N143" s="1" t="s">
        <v>551</v>
      </c>
      <c r="O143" s="1" t="s">
        <v>552</v>
      </c>
      <c r="P143" s="1" t="s">
        <v>553</v>
      </c>
      <c r="Q143" s="1" t="s">
        <v>1404</v>
      </c>
      <c r="R143" s="1" t="s">
        <v>555</v>
      </c>
      <c r="S143" s="1" t="s">
        <v>556</v>
      </c>
      <c r="T143" s="1" t="s">
        <v>557</v>
      </c>
    </row>
    <row r="144" s="1" customFormat="1" spans="1:20">
      <c r="A144" s="3">
        <v>15959020733</v>
      </c>
      <c r="B144" s="1" t="s">
        <v>562</v>
      </c>
      <c r="C144" s="1" t="s">
        <v>1405</v>
      </c>
      <c r="D144" s="1" t="s">
        <v>1406</v>
      </c>
      <c r="E144" s="1" t="s">
        <v>1407</v>
      </c>
      <c r="F144" s="1" t="s">
        <v>562</v>
      </c>
      <c r="G144" s="1" t="s">
        <v>586</v>
      </c>
      <c r="H144" s="1" t="s">
        <v>548</v>
      </c>
      <c r="I144" s="1" t="s">
        <v>1408</v>
      </c>
      <c r="J144" s="1" t="s">
        <v>29</v>
      </c>
      <c r="K144" s="1" t="s">
        <v>1409</v>
      </c>
      <c r="L144" s="1" t="s">
        <v>1409</v>
      </c>
      <c r="M144" s="1" t="s">
        <v>551</v>
      </c>
      <c r="N144" s="1" t="s">
        <v>551</v>
      </c>
      <c r="O144" s="1" t="s">
        <v>552</v>
      </c>
      <c r="P144" s="1" t="s">
        <v>553</v>
      </c>
      <c r="Q144" s="1" t="s">
        <v>1410</v>
      </c>
      <c r="R144" s="1" t="s">
        <v>555</v>
      </c>
      <c r="S144" s="1" t="s">
        <v>556</v>
      </c>
      <c r="T144" s="1" t="s">
        <v>557</v>
      </c>
    </row>
    <row r="145" s="1" customFormat="1" spans="1:20">
      <c r="A145" s="3">
        <v>15959230257</v>
      </c>
      <c r="B145" s="1" t="s">
        <v>562</v>
      </c>
      <c r="C145" s="1" t="s">
        <v>1411</v>
      </c>
      <c r="D145" s="1" t="s">
        <v>1412</v>
      </c>
      <c r="E145" s="1" t="s">
        <v>1413</v>
      </c>
      <c r="F145" s="1" t="s">
        <v>562</v>
      </c>
      <c r="G145" s="1" t="s">
        <v>586</v>
      </c>
      <c r="H145" s="1" t="s">
        <v>548</v>
      </c>
      <c r="I145" s="1" t="s">
        <v>1414</v>
      </c>
      <c r="J145" s="1" t="s">
        <v>29</v>
      </c>
      <c r="K145" s="1" t="s">
        <v>1415</v>
      </c>
      <c r="L145" s="1" t="s">
        <v>1415</v>
      </c>
      <c r="M145" s="1" t="s">
        <v>551</v>
      </c>
      <c r="N145" s="1" t="s">
        <v>551</v>
      </c>
      <c r="O145" s="1" t="s">
        <v>552</v>
      </c>
      <c r="P145" s="1" t="s">
        <v>553</v>
      </c>
      <c r="Q145" s="1" t="s">
        <v>1416</v>
      </c>
      <c r="R145" s="1" t="s">
        <v>555</v>
      </c>
      <c r="S145" s="1" t="s">
        <v>556</v>
      </c>
      <c r="T145" s="1" t="s">
        <v>557</v>
      </c>
    </row>
    <row r="146" s="1" customFormat="1" spans="1:20">
      <c r="A146" s="3">
        <v>15959328251</v>
      </c>
      <c r="B146" s="1" t="s">
        <v>562</v>
      </c>
      <c r="C146" s="1" t="s">
        <v>1417</v>
      </c>
      <c r="D146" s="1" t="s">
        <v>1418</v>
      </c>
      <c r="E146" s="1" t="s">
        <v>1419</v>
      </c>
      <c r="F146" s="1" t="s">
        <v>586</v>
      </c>
      <c r="G146" s="1" t="s">
        <v>547</v>
      </c>
      <c r="H146" s="1" t="s">
        <v>548</v>
      </c>
      <c r="I146" s="1" t="s">
        <v>1420</v>
      </c>
      <c r="J146" s="1" t="s">
        <v>29</v>
      </c>
      <c r="K146" s="1" t="s">
        <v>1421</v>
      </c>
      <c r="L146" s="1" t="s">
        <v>1421</v>
      </c>
      <c r="M146" s="1" t="s">
        <v>551</v>
      </c>
      <c r="N146" s="1" t="s">
        <v>551</v>
      </c>
      <c r="O146" s="1" t="s">
        <v>552</v>
      </c>
      <c r="P146" s="1" t="s">
        <v>553</v>
      </c>
      <c r="Q146" s="1" t="s">
        <v>1422</v>
      </c>
      <c r="R146" s="1" t="s">
        <v>555</v>
      </c>
      <c r="S146" s="1" t="s">
        <v>556</v>
      </c>
      <c r="T146" s="1" t="s">
        <v>557</v>
      </c>
    </row>
    <row r="147" s="1" customFormat="1" spans="1:20">
      <c r="A147" s="3">
        <v>15960117903</v>
      </c>
      <c r="B147" s="1" t="s">
        <v>562</v>
      </c>
      <c r="C147" s="1" t="s">
        <v>1423</v>
      </c>
      <c r="D147" s="1" t="s">
        <v>1424</v>
      </c>
      <c r="E147" s="1" t="s">
        <v>1425</v>
      </c>
      <c r="F147" s="1" t="s">
        <v>562</v>
      </c>
      <c r="G147" s="1" t="s">
        <v>586</v>
      </c>
      <c r="H147" s="1" t="s">
        <v>548</v>
      </c>
      <c r="I147" s="1" t="s">
        <v>1426</v>
      </c>
      <c r="J147" s="1" t="s">
        <v>29</v>
      </c>
      <c r="K147" s="1" t="s">
        <v>1427</v>
      </c>
      <c r="L147" s="1" t="s">
        <v>1427</v>
      </c>
      <c r="M147" s="1" t="s">
        <v>551</v>
      </c>
      <c r="N147" s="1" t="s">
        <v>551</v>
      </c>
      <c r="O147" s="1" t="s">
        <v>552</v>
      </c>
      <c r="P147" s="1" t="s">
        <v>553</v>
      </c>
      <c r="Q147" s="1" t="s">
        <v>1428</v>
      </c>
      <c r="R147" s="1" t="s">
        <v>555</v>
      </c>
      <c r="S147" s="1" t="s">
        <v>556</v>
      </c>
      <c r="T147" s="1" t="s">
        <v>557</v>
      </c>
    </row>
    <row r="148" s="1" customFormat="1" spans="1:20">
      <c r="A148" s="3">
        <v>15965191543</v>
      </c>
      <c r="B148" s="1" t="s">
        <v>562</v>
      </c>
      <c r="C148" s="1" t="s">
        <v>1429</v>
      </c>
      <c r="D148" s="1" t="s">
        <v>1121</v>
      </c>
      <c r="E148" s="1" t="s">
        <v>1430</v>
      </c>
      <c r="F148" s="1" t="s">
        <v>547</v>
      </c>
      <c r="G148" s="1" t="s">
        <v>579</v>
      </c>
      <c r="H148" s="1" t="s">
        <v>548</v>
      </c>
      <c r="I148" s="1" t="s">
        <v>1431</v>
      </c>
      <c r="J148" s="1" t="s">
        <v>29</v>
      </c>
      <c r="K148" s="1" t="s">
        <v>1432</v>
      </c>
      <c r="L148" s="1" t="s">
        <v>1432</v>
      </c>
      <c r="M148" s="1" t="s">
        <v>551</v>
      </c>
      <c r="N148" s="1" t="s">
        <v>551</v>
      </c>
      <c r="O148" s="1" t="s">
        <v>552</v>
      </c>
      <c r="P148" s="1" t="s">
        <v>553</v>
      </c>
      <c r="Q148" s="1" t="s">
        <v>1433</v>
      </c>
      <c r="R148" s="1" t="s">
        <v>555</v>
      </c>
      <c r="S148" s="1" t="s">
        <v>556</v>
      </c>
      <c r="T148" s="1" t="s">
        <v>557</v>
      </c>
    </row>
    <row r="149" s="1" customFormat="1" spans="1:20">
      <c r="A149" s="3">
        <v>15965273883</v>
      </c>
      <c r="B149" s="1" t="s">
        <v>586</v>
      </c>
      <c r="C149" s="1" t="s">
        <v>1434</v>
      </c>
      <c r="D149" s="1" t="s">
        <v>1435</v>
      </c>
      <c r="E149" s="1" t="s">
        <v>1436</v>
      </c>
      <c r="F149" s="1" t="s">
        <v>586</v>
      </c>
      <c r="G149" s="1" t="s">
        <v>579</v>
      </c>
      <c r="H149" s="1" t="s">
        <v>548</v>
      </c>
      <c r="I149" s="1" t="s">
        <v>1437</v>
      </c>
      <c r="J149" s="1" t="s">
        <v>29</v>
      </c>
      <c r="K149" s="1" t="s">
        <v>1438</v>
      </c>
      <c r="L149" s="1" t="s">
        <v>1438</v>
      </c>
      <c r="M149" s="1" t="s">
        <v>551</v>
      </c>
      <c r="N149" s="1" t="s">
        <v>551</v>
      </c>
      <c r="O149" s="1" t="s">
        <v>552</v>
      </c>
      <c r="P149" s="1" t="s">
        <v>553</v>
      </c>
      <c r="Q149" s="1" t="s">
        <v>1439</v>
      </c>
      <c r="R149" s="1" t="s">
        <v>555</v>
      </c>
      <c r="S149" s="1" t="s">
        <v>556</v>
      </c>
      <c r="T149" s="1" t="s">
        <v>557</v>
      </c>
    </row>
    <row r="150" s="1" customFormat="1" spans="1:20">
      <c r="A150" s="3">
        <v>15965761837</v>
      </c>
      <c r="B150" s="1" t="s">
        <v>586</v>
      </c>
      <c r="C150" s="1" t="s">
        <v>1440</v>
      </c>
      <c r="D150" s="1" t="s">
        <v>1441</v>
      </c>
      <c r="E150" s="1" t="s">
        <v>1442</v>
      </c>
      <c r="F150" s="1" t="s">
        <v>586</v>
      </c>
      <c r="G150" s="1" t="s">
        <v>547</v>
      </c>
      <c r="H150" s="1" t="s">
        <v>548</v>
      </c>
      <c r="I150" s="1" t="s">
        <v>1443</v>
      </c>
      <c r="J150" s="1" t="s">
        <v>29</v>
      </c>
      <c r="K150" s="1" t="s">
        <v>1444</v>
      </c>
      <c r="L150" s="1" t="s">
        <v>1444</v>
      </c>
      <c r="M150" s="1" t="s">
        <v>551</v>
      </c>
      <c r="N150" s="1" t="s">
        <v>551</v>
      </c>
      <c r="O150" s="1" t="s">
        <v>552</v>
      </c>
      <c r="P150" s="1" t="s">
        <v>553</v>
      </c>
      <c r="Q150" s="1" t="s">
        <v>1445</v>
      </c>
      <c r="R150" s="1" t="s">
        <v>555</v>
      </c>
      <c r="S150" s="1" t="s">
        <v>556</v>
      </c>
      <c r="T150" s="1" t="s">
        <v>557</v>
      </c>
    </row>
    <row r="151" s="1" customFormat="1" spans="1:20">
      <c r="A151" s="3">
        <v>15965815054</v>
      </c>
      <c r="B151" s="1" t="s">
        <v>586</v>
      </c>
      <c r="C151" s="1" t="s">
        <v>1446</v>
      </c>
      <c r="D151" s="1" t="s">
        <v>1447</v>
      </c>
      <c r="E151" s="1" t="s">
        <v>1448</v>
      </c>
      <c r="F151" s="1" t="s">
        <v>547</v>
      </c>
      <c r="G151" s="1" t="s">
        <v>563</v>
      </c>
      <c r="H151" s="1" t="s">
        <v>548</v>
      </c>
      <c r="I151" s="1" t="s">
        <v>1449</v>
      </c>
      <c r="J151" s="1" t="s">
        <v>29</v>
      </c>
      <c r="K151" s="1" t="s">
        <v>1450</v>
      </c>
      <c r="L151" s="1" t="s">
        <v>1450</v>
      </c>
      <c r="M151" s="1" t="s">
        <v>551</v>
      </c>
      <c r="N151" s="1" t="s">
        <v>551</v>
      </c>
      <c r="O151" s="1" t="s">
        <v>552</v>
      </c>
      <c r="P151" s="1" t="s">
        <v>553</v>
      </c>
      <c r="Q151" s="1" t="s">
        <v>1451</v>
      </c>
      <c r="R151" s="1" t="s">
        <v>555</v>
      </c>
      <c r="S151" s="1" t="s">
        <v>556</v>
      </c>
      <c r="T151" s="1" t="s">
        <v>557</v>
      </c>
    </row>
    <row r="152" s="1" customFormat="1" spans="1:20">
      <c r="A152" s="3">
        <v>15965966479</v>
      </c>
      <c r="B152" s="1" t="s">
        <v>586</v>
      </c>
      <c r="C152" s="1" t="s">
        <v>1452</v>
      </c>
      <c r="D152" s="1" t="s">
        <v>1453</v>
      </c>
      <c r="E152" s="1" t="s">
        <v>1454</v>
      </c>
      <c r="F152" s="1" t="s">
        <v>547</v>
      </c>
      <c r="G152" s="1" t="s">
        <v>579</v>
      </c>
      <c r="H152" s="1" t="s">
        <v>548</v>
      </c>
      <c r="I152" s="1" t="s">
        <v>1455</v>
      </c>
      <c r="J152" s="1" t="s">
        <v>29</v>
      </c>
      <c r="K152" s="1" t="s">
        <v>1456</v>
      </c>
      <c r="L152" s="1" t="s">
        <v>1456</v>
      </c>
      <c r="M152" s="1" t="s">
        <v>551</v>
      </c>
      <c r="N152" s="1" t="s">
        <v>551</v>
      </c>
      <c r="O152" s="1" t="s">
        <v>552</v>
      </c>
      <c r="P152" s="1" t="s">
        <v>553</v>
      </c>
      <c r="Q152" s="1" t="s">
        <v>1457</v>
      </c>
      <c r="R152" s="1" t="s">
        <v>555</v>
      </c>
      <c r="S152" s="1" t="s">
        <v>556</v>
      </c>
      <c r="T152" s="1" t="s">
        <v>557</v>
      </c>
    </row>
    <row r="153" s="1" customFormat="1" spans="1:20">
      <c r="A153" s="3">
        <v>15966268857</v>
      </c>
      <c r="B153" s="1" t="s">
        <v>586</v>
      </c>
      <c r="C153" s="1" t="s">
        <v>1458</v>
      </c>
      <c r="D153" s="1" t="s">
        <v>1132</v>
      </c>
      <c r="E153" s="1" t="s">
        <v>1459</v>
      </c>
      <c r="F153" s="1" t="s">
        <v>586</v>
      </c>
      <c r="G153" s="1" t="s">
        <v>547</v>
      </c>
      <c r="H153" s="1" t="s">
        <v>548</v>
      </c>
      <c r="I153" s="1" t="s">
        <v>1460</v>
      </c>
      <c r="J153" s="1" t="s">
        <v>29</v>
      </c>
      <c r="K153" s="1" t="s">
        <v>1461</v>
      </c>
      <c r="L153" s="1" t="s">
        <v>1461</v>
      </c>
      <c r="M153" s="1" t="s">
        <v>551</v>
      </c>
      <c r="N153" s="1" t="s">
        <v>551</v>
      </c>
      <c r="O153" s="1" t="s">
        <v>552</v>
      </c>
      <c r="P153" s="1" t="s">
        <v>553</v>
      </c>
      <c r="Q153" s="1" t="s">
        <v>1462</v>
      </c>
      <c r="R153" s="1" t="s">
        <v>555</v>
      </c>
      <c r="S153" s="1" t="s">
        <v>556</v>
      </c>
      <c r="T153" s="1" t="s">
        <v>557</v>
      </c>
    </row>
    <row r="154" s="1" customFormat="1" spans="1:20">
      <c r="A154" s="3">
        <v>15966289115</v>
      </c>
      <c r="B154" s="1" t="s">
        <v>586</v>
      </c>
      <c r="C154" s="1" t="s">
        <v>1463</v>
      </c>
      <c r="D154" s="1" t="s">
        <v>1464</v>
      </c>
      <c r="E154" s="1" t="s">
        <v>1465</v>
      </c>
      <c r="F154" s="1" t="s">
        <v>547</v>
      </c>
      <c r="G154" s="1" t="s">
        <v>563</v>
      </c>
      <c r="H154" s="1" t="s">
        <v>548</v>
      </c>
      <c r="I154" s="1" t="s">
        <v>1466</v>
      </c>
      <c r="J154" s="1" t="s">
        <v>29</v>
      </c>
      <c r="K154" s="1" t="s">
        <v>1467</v>
      </c>
      <c r="L154" s="1" t="s">
        <v>1467</v>
      </c>
      <c r="M154" s="1" t="s">
        <v>551</v>
      </c>
      <c r="N154" s="1" t="s">
        <v>551</v>
      </c>
      <c r="O154" s="1" t="s">
        <v>552</v>
      </c>
      <c r="P154" s="1" t="s">
        <v>553</v>
      </c>
      <c r="Q154" s="1" t="s">
        <v>1468</v>
      </c>
      <c r="R154" s="1" t="s">
        <v>555</v>
      </c>
      <c r="S154" s="1" t="s">
        <v>556</v>
      </c>
      <c r="T154" s="1" t="s">
        <v>557</v>
      </c>
    </row>
    <row r="155" s="1" customFormat="1" spans="1:20">
      <c r="A155" s="3">
        <v>15966692915</v>
      </c>
      <c r="B155" s="1" t="s">
        <v>586</v>
      </c>
      <c r="C155" s="1" t="s">
        <v>1469</v>
      </c>
      <c r="D155" s="1" t="s">
        <v>1470</v>
      </c>
      <c r="E155" s="1" t="s">
        <v>1471</v>
      </c>
      <c r="F155" s="1" t="s">
        <v>586</v>
      </c>
      <c r="G155" s="1" t="s">
        <v>547</v>
      </c>
      <c r="H155" s="1" t="s">
        <v>548</v>
      </c>
      <c r="I155" s="1" t="s">
        <v>1472</v>
      </c>
      <c r="J155" s="1" t="s">
        <v>29</v>
      </c>
      <c r="K155" s="1" t="s">
        <v>1473</v>
      </c>
      <c r="L155" s="1" t="s">
        <v>1473</v>
      </c>
      <c r="M155" s="1" t="s">
        <v>551</v>
      </c>
      <c r="N155" s="1" t="s">
        <v>551</v>
      </c>
      <c r="O155" s="1" t="s">
        <v>552</v>
      </c>
      <c r="P155" s="1" t="s">
        <v>553</v>
      </c>
      <c r="Q155" s="1" t="s">
        <v>1474</v>
      </c>
      <c r="R155" s="1" t="s">
        <v>555</v>
      </c>
      <c r="S155" s="1" t="s">
        <v>556</v>
      </c>
      <c r="T155" s="1" t="s">
        <v>557</v>
      </c>
    </row>
    <row r="156" s="1" customFormat="1" spans="1:20">
      <c r="A156" s="3">
        <v>15969270280</v>
      </c>
      <c r="B156" s="1" t="s">
        <v>586</v>
      </c>
      <c r="C156" s="1" t="s">
        <v>1475</v>
      </c>
      <c r="D156" s="1" t="s">
        <v>1476</v>
      </c>
      <c r="E156" s="1" t="s">
        <v>1477</v>
      </c>
      <c r="F156" s="1" t="s">
        <v>547</v>
      </c>
      <c r="G156" s="1" t="s">
        <v>563</v>
      </c>
      <c r="H156" s="1" t="s">
        <v>548</v>
      </c>
      <c r="I156" s="1" t="s">
        <v>1478</v>
      </c>
      <c r="J156" s="1" t="s">
        <v>29</v>
      </c>
      <c r="K156" s="1" t="s">
        <v>778</v>
      </c>
      <c r="L156" s="1" t="s">
        <v>778</v>
      </c>
      <c r="M156" s="1" t="s">
        <v>551</v>
      </c>
      <c r="N156" s="1" t="s">
        <v>551</v>
      </c>
      <c r="O156" s="1" t="s">
        <v>552</v>
      </c>
      <c r="P156" s="1" t="s">
        <v>553</v>
      </c>
      <c r="Q156" s="1" t="s">
        <v>1479</v>
      </c>
      <c r="R156" s="1" t="s">
        <v>555</v>
      </c>
      <c r="S156" s="1" t="s">
        <v>556</v>
      </c>
      <c r="T156" s="1" t="s">
        <v>557</v>
      </c>
    </row>
    <row r="157" s="1" customFormat="1" spans="1:20">
      <c r="A157" s="3">
        <v>15969333610</v>
      </c>
      <c r="B157" s="1" t="s">
        <v>586</v>
      </c>
      <c r="C157" s="1" t="s">
        <v>1480</v>
      </c>
      <c r="D157" s="1" t="s">
        <v>1098</v>
      </c>
      <c r="E157" s="1" t="s">
        <v>1481</v>
      </c>
      <c r="F157" s="1" t="s">
        <v>547</v>
      </c>
      <c r="G157" s="1" t="s">
        <v>563</v>
      </c>
      <c r="H157" s="1" t="s">
        <v>548</v>
      </c>
      <c r="I157" s="1" t="s">
        <v>1482</v>
      </c>
      <c r="J157" s="1" t="s">
        <v>29</v>
      </c>
      <c r="K157" s="1" t="s">
        <v>1409</v>
      </c>
      <c r="L157" s="1" t="s">
        <v>1409</v>
      </c>
      <c r="M157" s="1" t="s">
        <v>551</v>
      </c>
      <c r="N157" s="1" t="s">
        <v>551</v>
      </c>
      <c r="O157" s="1" t="s">
        <v>552</v>
      </c>
      <c r="P157" s="1" t="s">
        <v>553</v>
      </c>
      <c r="Q157" s="1" t="s">
        <v>1483</v>
      </c>
      <c r="R157" s="1" t="s">
        <v>555</v>
      </c>
      <c r="S157" s="1" t="s">
        <v>556</v>
      </c>
      <c r="T157" s="1" t="s">
        <v>557</v>
      </c>
    </row>
    <row r="158" s="1" customFormat="1" spans="1:20">
      <c r="A158" s="3">
        <v>15969803211</v>
      </c>
      <c r="B158" s="1" t="s">
        <v>586</v>
      </c>
      <c r="C158" s="1" t="s">
        <v>1484</v>
      </c>
      <c r="D158" s="1" t="s">
        <v>1485</v>
      </c>
      <c r="E158" s="1" t="s">
        <v>1486</v>
      </c>
      <c r="F158" s="1" t="s">
        <v>563</v>
      </c>
      <c r="G158" s="1" t="s">
        <v>579</v>
      </c>
      <c r="H158" s="1" t="s">
        <v>548</v>
      </c>
      <c r="I158" s="1" t="s">
        <v>1487</v>
      </c>
      <c r="J158" s="1" t="s">
        <v>29</v>
      </c>
      <c r="K158" s="1" t="s">
        <v>1488</v>
      </c>
      <c r="L158" s="1" t="s">
        <v>1488</v>
      </c>
      <c r="M158" s="1" t="s">
        <v>551</v>
      </c>
      <c r="N158" s="1" t="s">
        <v>551</v>
      </c>
      <c r="O158" s="1" t="s">
        <v>552</v>
      </c>
      <c r="P158" s="1" t="s">
        <v>553</v>
      </c>
      <c r="Q158" s="1" t="s">
        <v>1489</v>
      </c>
      <c r="R158" s="1" t="s">
        <v>555</v>
      </c>
      <c r="S158" s="1" t="s">
        <v>556</v>
      </c>
      <c r="T158" s="1" t="s">
        <v>557</v>
      </c>
    </row>
    <row r="159" s="1" customFormat="1" spans="1:20">
      <c r="A159" s="3">
        <v>15970217181</v>
      </c>
      <c r="B159" s="1" t="s">
        <v>586</v>
      </c>
      <c r="C159" s="1" t="s">
        <v>1490</v>
      </c>
      <c r="D159" s="1" t="s">
        <v>1491</v>
      </c>
      <c r="E159" s="1" t="s">
        <v>1492</v>
      </c>
      <c r="F159" s="1" t="s">
        <v>586</v>
      </c>
      <c r="G159" s="1" t="s">
        <v>547</v>
      </c>
      <c r="H159" s="1" t="s">
        <v>548</v>
      </c>
      <c r="I159" s="1" t="s">
        <v>1493</v>
      </c>
      <c r="J159" s="1" t="s">
        <v>29</v>
      </c>
      <c r="K159" s="1" t="s">
        <v>1277</v>
      </c>
      <c r="L159" s="1" t="s">
        <v>1277</v>
      </c>
      <c r="M159" s="1" t="s">
        <v>551</v>
      </c>
      <c r="N159" s="1" t="s">
        <v>551</v>
      </c>
      <c r="O159" s="1" t="s">
        <v>552</v>
      </c>
      <c r="P159" s="1" t="s">
        <v>553</v>
      </c>
      <c r="Q159" s="1" t="s">
        <v>1494</v>
      </c>
      <c r="R159" s="1" t="s">
        <v>555</v>
      </c>
      <c r="S159" s="1" t="s">
        <v>556</v>
      </c>
      <c r="T159" s="1" t="s">
        <v>557</v>
      </c>
    </row>
    <row r="160" s="1" customFormat="1" spans="1:20">
      <c r="A160" s="3">
        <v>15970405738</v>
      </c>
      <c r="B160" s="1" t="s">
        <v>586</v>
      </c>
      <c r="C160" s="1" t="s">
        <v>1495</v>
      </c>
      <c r="D160" s="1" t="s">
        <v>1496</v>
      </c>
      <c r="E160" s="1" t="s">
        <v>1497</v>
      </c>
      <c r="F160" s="1" t="s">
        <v>586</v>
      </c>
      <c r="G160" s="1" t="s">
        <v>547</v>
      </c>
      <c r="H160" s="1" t="s">
        <v>548</v>
      </c>
      <c r="I160" s="1" t="s">
        <v>1498</v>
      </c>
      <c r="J160" s="1" t="s">
        <v>29</v>
      </c>
      <c r="K160" s="1" t="s">
        <v>1499</v>
      </c>
      <c r="L160" s="1" t="s">
        <v>1499</v>
      </c>
      <c r="M160" s="1" t="s">
        <v>551</v>
      </c>
      <c r="N160" s="1" t="s">
        <v>551</v>
      </c>
      <c r="O160" s="1" t="s">
        <v>552</v>
      </c>
      <c r="P160" s="1" t="s">
        <v>553</v>
      </c>
      <c r="Q160" s="1" t="s">
        <v>1500</v>
      </c>
      <c r="R160" s="1" t="s">
        <v>555</v>
      </c>
      <c r="S160" s="1" t="s">
        <v>556</v>
      </c>
      <c r="T160" s="1" t="s">
        <v>557</v>
      </c>
    </row>
    <row r="161" s="1" customFormat="1" spans="1:20">
      <c r="A161" s="3">
        <v>15973236068</v>
      </c>
      <c r="B161" s="1" t="s">
        <v>586</v>
      </c>
      <c r="C161" s="1" t="s">
        <v>1501</v>
      </c>
      <c r="D161" s="1" t="s">
        <v>1502</v>
      </c>
      <c r="E161" s="1" t="s">
        <v>1503</v>
      </c>
      <c r="F161" s="1" t="s">
        <v>586</v>
      </c>
      <c r="G161" s="1" t="s">
        <v>547</v>
      </c>
      <c r="H161" s="1" t="s">
        <v>548</v>
      </c>
      <c r="I161" s="1" t="s">
        <v>1504</v>
      </c>
      <c r="J161" s="1" t="s">
        <v>29</v>
      </c>
      <c r="K161" s="1" t="s">
        <v>1505</v>
      </c>
      <c r="L161" s="1" t="s">
        <v>1505</v>
      </c>
      <c r="M161" s="1" t="s">
        <v>551</v>
      </c>
      <c r="N161" s="1" t="s">
        <v>551</v>
      </c>
      <c r="O161" s="1" t="s">
        <v>552</v>
      </c>
      <c r="P161" s="1" t="s">
        <v>553</v>
      </c>
      <c r="Q161" s="1" t="s">
        <v>1506</v>
      </c>
      <c r="R161" s="1" t="s">
        <v>555</v>
      </c>
      <c r="S161" s="1" t="s">
        <v>556</v>
      </c>
      <c r="T161" s="1" t="s">
        <v>557</v>
      </c>
    </row>
    <row r="162" s="1" customFormat="1" spans="1:20">
      <c r="A162" s="3">
        <v>15973452866</v>
      </c>
      <c r="B162" s="1" t="s">
        <v>586</v>
      </c>
      <c r="C162" s="1" t="s">
        <v>1507</v>
      </c>
      <c r="D162" s="1" t="s">
        <v>1508</v>
      </c>
      <c r="E162" s="1" t="s">
        <v>1509</v>
      </c>
      <c r="F162" s="1" t="s">
        <v>547</v>
      </c>
      <c r="G162" s="1" t="s">
        <v>563</v>
      </c>
      <c r="H162" s="1" t="s">
        <v>548</v>
      </c>
      <c r="I162" s="1" t="s">
        <v>1510</v>
      </c>
      <c r="J162" s="1" t="s">
        <v>29</v>
      </c>
      <c r="K162" s="1" t="s">
        <v>1511</v>
      </c>
      <c r="L162" s="1" t="s">
        <v>1511</v>
      </c>
      <c r="M162" s="1" t="s">
        <v>551</v>
      </c>
      <c r="N162" s="1" t="s">
        <v>551</v>
      </c>
      <c r="O162" s="1" t="s">
        <v>552</v>
      </c>
      <c r="P162" s="1" t="s">
        <v>553</v>
      </c>
      <c r="Q162" s="1" t="s">
        <v>1512</v>
      </c>
      <c r="R162" s="1" t="s">
        <v>555</v>
      </c>
      <c r="S162" s="1" t="s">
        <v>556</v>
      </c>
      <c r="T162" s="1" t="s">
        <v>557</v>
      </c>
    </row>
    <row r="163" s="1" customFormat="1" spans="1:20">
      <c r="A163" s="3">
        <v>15973876137</v>
      </c>
      <c r="B163" s="1" t="s">
        <v>586</v>
      </c>
      <c r="C163" s="1" t="s">
        <v>1513</v>
      </c>
      <c r="D163" s="1" t="s">
        <v>1514</v>
      </c>
      <c r="E163" s="1" t="s">
        <v>1515</v>
      </c>
      <c r="F163" s="1" t="s">
        <v>547</v>
      </c>
      <c r="G163" s="1" t="s">
        <v>563</v>
      </c>
      <c r="H163" s="1" t="s">
        <v>548</v>
      </c>
      <c r="I163" s="1" t="s">
        <v>1516</v>
      </c>
      <c r="J163" s="1" t="s">
        <v>29</v>
      </c>
      <c r="K163" s="1" t="s">
        <v>1517</v>
      </c>
      <c r="L163" s="1" t="s">
        <v>1517</v>
      </c>
      <c r="M163" s="1" t="s">
        <v>551</v>
      </c>
      <c r="N163" s="1" t="s">
        <v>551</v>
      </c>
      <c r="O163" s="1" t="s">
        <v>552</v>
      </c>
      <c r="P163" s="1" t="s">
        <v>553</v>
      </c>
      <c r="Q163" s="1" t="s">
        <v>1518</v>
      </c>
      <c r="R163" s="1" t="s">
        <v>555</v>
      </c>
      <c r="S163" s="1" t="s">
        <v>556</v>
      </c>
      <c r="T163" s="1" t="s">
        <v>557</v>
      </c>
    </row>
    <row r="164" s="1" customFormat="1" spans="1:20">
      <c r="A164" s="3">
        <v>15974502726</v>
      </c>
      <c r="B164" s="1" t="s">
        <v>547</v>
      </c>
      <c r="C164" s="1" t="s">
        <v>1519</v>
      </c>
      <c r="D164" s="1" t="s">
        <v>1520</v>
      </c>
      <c r="E164" s="1" t="s">
        <v>1521</v>
      </c>
      <c r="F164" s="1" t="s">
        <v>547</v>
      </c>
      <c r="G164" s="1" t="s">
        <v>563</v>
      </c>
      <c r="H164" s="1" t="s">
        <v>548</v>
      </c>
      <c r="I164" s="1" t="s">
        <v>1522</v>
      </c>
      <c r="J164" s="1" t="s">
        <v>29</v>
      </c>
      <c r="K164" s="1" t="s">
        <v>1523</v>
      </c>
      <c r="L164" s="1" t="s">
        <v>1523</v>
      </c>
      <c r="M164" s="1" t="s">
        <v>551</v>
      </c>
      <c r="N164" s="1" t="s">
        <v>551</v>
      </c>
      <c r="O164" s="1" t="s">
        <v>552</v>
      </c>
      <c r="P164" s="1" t="s">
        <v>553</v>
      </c>
      <c r="Q164" s="1" t="s">
        <v>1524</v>
      </c>
      <c r="R164" s="1" t="s">
        <v>555</v>
      </c>
      <c r="S164" s="1" t="s">
        <v>556</v>
      </c>
      <c r="T164" s="1" t="s">
        <v>557</v>
      </c>
    </row>
    <row r="165" s="1" customFormat="1" spans="1:20">
      <c r="A165" s="3">
        <v>15974642212</v>
      </c>
      <c r="B165" s="1" t="s">
        <v>547</v>
      </c>
      <c r="C165" s="1" t="s">
        <v>1525</v>
      </c>
      <c r="D165" s="1" t="s">
        <v>1526</v>
      </c>
      <c r="E165" s="1" t="s">
        <v>1527</v>
      </c>
      <c r="F165" s="1" t="s">
        <v>547</v>
      </c>
      <c r="G165" s="1" t="s">
        <v>563</v>
      </c>
      <c r="H165" s="1" t="s">
        <v>548</v>
      </c>
      <c r="I165" s="1" t="s">
        <v>1528</v>
      </c>
      <c r="J165" s="1" t="s">
        <v>29</v>
      </c>
      <c r="K165" s="1" t="s">
        <v>1529</v>
      </c>
      <c r="L165" s="1" t="s">
        <v>1529</v>
      </c>
      <c r="M165" s="1" t="s">
        <v>551</v>
      </c>
      <c r="N165" s="1" t="s">
        <v>551</v>
      </c>
      <c r="O165" s="1" t="s">
        <v>552</v>
      </c>
      <c r="P165" s="1" t="s">
        <v>553</v>
      </c>
      <c r="Q165" s="1" t="s">
        <v>1530</v>
      </c>
      <c r="R165" s="1" t="s">
        <v>555</v>
      </c>
      <c r="S165" s="1" t="s">
        <v>556</v>
      </c>
      <c r="T165" s="1" t="s">
        <v>557</v>
      </c>
    </row>
    <row r="166" s="1" customFormat="1" spans="1:20">
      <c r="A166" s="3">
        <v>15974940176</v>
      </c>
      <c r="B166" s="1" t="s">
        <v>547</v>
      </c>
      <c r="C166" s="1" t="s">
        <v>1531</v>
      </c>
      <c r="D166" s="1" t="s">
        <v>1246</v>
      </c>
      <c r="E166" s="1" t="s">
        <v>1532</v>
      </c>
      <c r="F166" s="1" t="s">
        <v>547</v>
      </c>
      <c r="G166" s="1" t="s">
        <v>563</v>
      </c>
      <c r="H166" s="1" t="s">
        <v>548</v>
      </c>
      <c r="I166" s="1" t="s">
        <v>1533</v>
      </c>
      <c r="J166" s="1" t="s">
        <v>29</v>
      </c>
      <c r="K166" s="1" t="s">
        <v>1534</v>
      </c>
      <c r="L166" s="1" t="s">
        <v>1534</v>
      </c>
      <c r="M166" s="1" t="s">
        <v>551</v>
      </c>
      <c r="N166" s="1" t="s">
        <v>551</v>
      </c>
      <c r="O166" s="1" t="s">
        <v>552</v>
      </c>
      <c r="P166" s="1" t="s">
        <v>553</v>
      </c>
      <c r="Q166" s="1" t="s">
        <v>1535</v>
      </c>
      <c r="R166" s="1" t="s">
        <v>555</v>
      </c>
      <c r="S166" s="1" t="s">
        <v>556</v>
      </c>
      <c r="T166" s="1" t="s">
        <v>557</v>
      </c>
    </row>
    <row r="167" s="1" customFormat="1" spans="1:20">
      <c r="A167" s="3">
        <v>15975012164</v>
      </c>
      <c r="B167" s="1" t="s">
        <v>547</v>
      </c>
      <c r="C167" s="1" t="s">
        <v>1536</v>
      </c>
      <c r="D167" s="1" t="s">
        <v>1537</v>
      </c>
      <c r="E167" s="1" t="s">
        <v>1538</v>
      </c>
      <c r="F167" s="1" t="s">
        <v>547</v>
      </c>
      <c r="G167" s="1" t="s">
        <v>579</v>
      </c>
      <c r="H167" s="1" t="s">
        <v>548</v>
      </c>
      <c r="I167" s="1" t="s">
        <v>1539</v>
      </c>
      <c r="J167" s="1" t="s">
        <v>29</v>
      </c>
      <c r="K167" s="1" t="s">
        <v>1540</v>
      </c>
      <c r="L167" s="1" t="s">
        <v>1540</v>
      </c>
      <c r="M167" s="1" t="s">
        <v>551</v>
      </c>
      <c r="N167" s="1" t="s">
        <v>551</v>
      </c>
      <c r="O167" s="1" t="s">
        <v>552</v>
      </c>
      <c r="P167" s="1" t="s">
        <v>553</v>
      </c>
      <c r="Q167" s="1" t="s">
        <v>1541</v>
      </c>
      <c r="R167" s="1" t="s">
        <v>555</v>
      </c>
      <c r="S167" s="1" t="s">
        <v>556</v>
      </c>
      <c r="T167" s="1" t="s">
        <v>557</v>
      </c>
    </row>
    <row r="168" s="1" customFormat="1" spans="1:20">
      <c r="A168" s="3">
        <v>15975828189</v>
      </c>
      <c r="B168" s="1" t="s">
        <v>547</v>
      </c>
      <c r="C168" s="1" t="s">
        <v>1542</v>
      </c>
      <c r="D168" s="1" t="s">
        <v>906</v>
      </c>
      <c r="E168" s="1" t="s">
        <v>1543</v>
      </c>
      <c r="F168" s="1" t="s">
        <v>547</v>
      </c>
      <c r="G168" s="1" t="s">
        <v>563</v>
      </c>
      <c r="H168" s="1" t="s">
        <v>548</v>
      </c>
      <c r="I168" s="1" t="s">
        <v>1544</v>
      </c>
      <c r="J168" s="1" t="s">
        <v>29</v>
      </c>
      <c r="K168" s="1" t="s">
        <v>1545</v>
      </c>
      <c r="L168" s="1" t="s">
        <v>1545</v>
      </c>
      <c r="M168" s="1" t="s">
        <v>551</v>
      </c>
      <c r="N168" s="1" t="s">
        <v>551</v>
      </c>
      <c r="O168" s="1" t="s">
        <v>552</v>
      </c>
      <c r="P168" s="1" t="s">
        <v>553</v>
      </c>
      <c r="Q168" s="1" t="s">
        <v>1546</v>
      </c>
      <c r="R168" s="1" t="s">
        <v>555</v>
      </c>
      <c r="S168" s="1" t="s">
        <v>556</v>
      </c>
      <c r="T168" s="1" t="s">
        <v>557</v>
      </c>
    </row>
    <row r="169" s="1" customFormat="1" spans="1:20">
      <c r="A169" s="3">
        <v>15977103357</v>
      </c>
      <c r="B169" s="1" t="s">
        <v>547</v>
      </c>
      <c r="C169" s="1" t="s">
        <v>1547</v>
      </c>
      <c r="D169" s="1" t="s">
        <v>1548</v>
      </c>
      <c r="E169" s="1" t="s">
        <v>1549</v>
      </c>
      <c r="F169" s="1" t="s">
        <v>547</v>
      </c>
      <c r="G169" s="1" t="s">
        <v>563</v>
      </c>
      <c r="H169" s="1" t="s">
        <v>548</v>
      </c>
      <c r="I169" s="1" t="s">
        <v>1550</v>
      </c>
      <c r="J169" s="1" t="s">
        <v>29</v>
      </c>
      <c r="K169" s="1" t="s">
        <v>1551</v>
      </c>
      <c r="L169" s="1" t="s">
        <v>1551</v>
      </c>
      <c r="M169" s="1" t="s">
        <v>551</v>
      </c>
      <c r="N169" s="1" t="s">
        <v>551</v>
      </c>
      <c r="O169" s="1" t="s">
        <v>552</v>
      </c>
      <c r="P169" s="1" t="s">
        <v>553</v>
      </c>
      <c r="Q169" s="1" t="s">
        <v>1552</v>
      </c>
      <c r="R169" s="1" t="s">
        <v>555</v>
      </c>
      <c r="S169" s="1" t="s">
        <v>556</v>
      </c>
      <c r="T169" s="1" t="s">
        <v>557</v>
      </c>
    </row>
    <row r="170" s="1" customFormat="1" spans="1:20">
      <c r="A170" s="3">
        <v>15977171125</v>
      </c>
      <c r="B170" s="1" t="s">
        <v>547</v>
      </c>
      <c r="C170" s="1" t="s">
        <v>1553</v>
      </c>
      <c r="D170" s="1" t="s">
        <v>1059</v>
      </c>
      <c r="E170" s="1" t="s">
        <v>1554</v>
      </c>
      <c r="F170" s="1" t="s">
        <v>547</v>
      </c>
      <c r="G170" s="1" t="s">
        <v>563</v>
      </c>
      <c r="H170" s="1" t="s">
        <v>548</v>
      </c>
      <c r="I170" s="1" t="s">
        <v>1555</v>
      </c>
      <c r="J170" s="1" t="s">
        <v>29</v>
      </c>
      <c r="K170" s="1" t="s">
        <v>1129</v>
      </c>
      <c r="L170" s="1" t="s">
        <v>1129</v>
      </c>
      <c r="M170" s="1" t="s">
        <v>551</v>
      </c>
      <c r="N170" s="1" t="s">
        <v>551</v>
      </c>
      <c r="O170" s="1" t="s">
        <v>552</v>
      </c>
      <c r="P170" s="1" t="s">
        <v>553</v>
      </c>
      <c r="Q170" s="1" t="s">
        <v>1556</v>
      </c>
      <c r="R170" s="1" t="s">
        <v>555</v>
      </c>
      <c r="S170" s="1" t="s">
        <v>556</v>
      </c>
      <c r="T170" s="1" t="s">
        <v>557</v>
      </c>
    </row>
    <row r="171" s="1" customFormat="1" spans="1:20">
      <c r="A171" s="3">
        <v>15977519881</v>
      </c>
      <c r="B171" s="1" t="s">
        <v>547</v>
      </c>
      <c r="C171" s="1" t="s">
        <v>1557</v>
      </c>
      <c r="D171" s="1" t="s">
        <v>1558</v>
      </c>
      <c r="E171" s="1" t="s">
        <v>1559</v>
      </c>
      <c r="F171" s="1" t="s">
        <v>547</v>
      </c>
      <c r="G171" s="1" t="s">
        <v>563</v>
      </c>
      <c r="H171" s="1" t="s">
        <v>548</v>
      </c>
      <c r="I171" s="1" t="s">
        <v>1560</v>
      </c>
      <c r="J171" s="1" t="s">
        <v>29</v>
      </c>
      <c r="K171" s="1" t="s">
        <v>1561</v>
      </c>
      <c r="L171" s="1" t="s">
        <v>1561</v>
      </c>
      <c r="M171" s="1" t="s">
        <v>551</v>
      </c>
      <c r="N171" s="1" t="s">
        <v>551</v>
      </c>
      <c r="O171" s="1" t="s">
        <v>552</v>
      </c>
      <c r="P171" s="1" t="s">
        <v>553</v>
      </c>
      <c r="Q171" s="1" t="s">
        <v>1562</v>
      </c>
      <c r="R171" s="1" t="s">
        <v>555</v>
      </c>
      <c r="S171" s="1" t="s">
        <v>556</v>
      </c>
      <c r="T171" s="1" t="s">
        <v>557</v>
      </c>
    </row>
    <row r="172" s="1" customFormat="1" spans="1:20">
      <c r="A172" s="3">
        <v>15978682238</v>
      </c>
      <c r="B172" s="1" t="s">
        <v>547</v>
      </c>
      <c r="C172" s="1" t="s">
        <v>1563</v>
      </c>
      <c r="D172" s="1" t="s">
        <v>1564</v>
      </c>
      <c r="E172" s="1" t="s">
        <v>1565</v>
      </c>
      <c r="F172" s="1" t="s">
        <v>563</v>
      </c>
      <c r="G172" s="1" t="s">
        <v>579</v>
      </c>
      <c r="H172" s="1" t="s">
        <v>548</v>
      </c>
      <c r="I172" s="1" t="s">
        <v>1566</v>
      </c>
      <c r="J172" s="1" t="s">
        <v>29</v>
      </c>
      <c r="K172" s="1" t="s">
        <v>1567</v>
      </c>
      <c r="L172" s="1" t="s">
        <v>1567</v>
      </c>
      <c r="M172" s="1" t="s">
        <v>551</v>
      </c>
      <c r="N172" s="1" t="s">
        <v>551</v>
      </c>
      <c r="O172" s="1" t="s">
        <v>552</v>
      </c>
      <c r="P172" s="1" t="s">
        <v>553</v>
      </c>
      <c r="Q172" s="1" t="s">
        <v>1568</v>
      </c>
      <c r="R172" s="1" t="s">
        <v>555</v>
      </c>
      <c r="S172" s="1" t="s">
        <v>556</v>
      </c>
      <c r="T172" s="1" t="s">
        <v>557</v>
      </c>
    </row>
    <row r="173" s="1" customFormat="1" spans="1:20">
      <c r="A173" s="3">
        <v>15981949896</v>
      </c>
      <c r="B173" s="1" t="s">
        <v>547</v>
      </c>
      <c r="C173" s="1" t="s">
        <v>1569</v>
      </c>
      <c r="D173" s="1" t="s">
        <v>1098</v>
      </c>
      <c r="E173" s="1" t="s">
        <v>1570</v>
      </c>
      <c r="F173" s="1" t="s">
        <v>563</v>
      </c>
      <c r="G173" s="1" t="s">
        <v>579</v>
      </c>
      <c r="H173" s="1" t="s">
        <v>548</v>
      </c>
      <c r="I173" s="1" t="s">
        <v>1571</v>
      </c>
      <c r="J173" s="1" t="s">
        <v>29</v>
      </c>
      <c r="K173" s="1" t="s">
        <v>1572</v>
      </c>
      <c r="L173" s="1" t="s">
        <v>1572</v>
      </c>
      <c r="M173" s="1" t="s">
        <v>551</v>
      </c>
      <c r="N173" s="1" t="s">
        <v>551</v>
      </c>
      <c r="O173" s="1" t="s">
        <v>552</v>
      </c>
      <c r="P173" s="1" t="s">
        <v>553</v>
      </c>
      <c r="Q173" s="1" t="s">
        <v>1573</v>
      </c>
      <c r="R173" s="1" t="s">
        <v>555</v>
      </c>
      <c r="S173" s="1" t="s">
        <v>556</v>
      </c>
      <c r="T173" s="1" t="s">
        <v>557</v>
      </c>
    </row>
    <row r="174" s="1" customFormat="1" spans="1:20">
      <c r="A174" s="3">
        <v>15983395161</v>
      </c>
      <c r="B174" s="1" t="s">
        <v>563</v>
      </c>
      <c r="C174" s="1" t="s">
        <v>1574</v>
      </c>
      <c r="D174" s="1" t="s">
        <v>1575</v>
      </c>
      <c r="E174" s="1" t="s">
        <v>1576</v>
      </c>
      <c r="F174" s="1" t="s">
        <v>563</v>
      </c>
      <c r="G174" s="1" t="s">
        <v>579</v>
      </c>
      <c r="H174" s="1" t="s">
        <v>548</v>
      </c>
      <c r="I174" s="1" t="s">
        <v>1577</v>
      </c>
      <c r="J174" s="1" t="s">
        <v>29</v>
      </c>
      <c r="K174" s="1" t="s">
        <v>1578</v>
      </c>
      <c r="L174" s="1" t="s">
        <v>1578</v>
      </c>
      <c r="M174" s="1" t="s">
        <v>551</v>
      </c>
      <c r="N174" s="1" t="s">
        <v>551</v>
      </c>
      <c r="O174" s="1" t="s">
        <v>552</v>
      </c>
      <c r="P174" s="1" t="s">
        <v>553</v>
      </c>
      <c r="Q174" s="1" t="s">
        <v>1579</v>
      </c>
      <c r="R174" s="1" t="s">
        <v>555</v>
      </c>
      <c r="S174" s="1" t="s">
        <v>556</v>
      </c>
      <c r="T174" s="1" t="s">
        <v>557</v>
      </c>
    </row>
    <row r="175" s="1" customFormat="1" spans="1:20">
      <c r="A175" s="3">
        <v>15983511353</v>
      </c>
      <c r="B175" s="1" t="s">
        <v>563</v>
      </c>
      <c r="C175" s="1" t="s">
        <v>1580</v>
      </c>
      <c r="D175" s="1" t="s">
        <v>1581</v>
      </c>
      <c r="E175" s="1" t="s">
        <v>1582</v>
      </c>
      <c r="F175" s="1" t="s">
        <v>563</v>
      </c>
      <c r="G175" s="1" t="s">
        <v>579</v>
      </c>
      <c r="H175" s="1" t="s">
        <v>548</v>
      </c>
      <c r="I175" s="1" t="s">
        <v>1583</v>
      </c>
      <c r="J175" s="1" t="s">
        <v>29</v>
      </c>
      <c r="K175" s="1" t="s">
        <v>1584</v>
      </c>
      <c r="L175" s="1" t="s">
        <v>1584</v>
      </c>
      <c r="M175" s="1" t="s">
        <v>551</v>
      </c>
      <c r="N175" s="1" t="s">
        <v>551</v>
      </c>
      <c r="O175" s="1" t="s">
        <v>552</v>
      </c>
      <c r="P175" s="1" t="s">
        <v>553</v>
      </c>
      <c r="Q175" s="1" t="s">
        <v>1585</v>
      </c>
      <c r="R175" s="1" t="s">
        <v>555</v>
      </c>
      <c r="S175" s="1" t="s">
        <v>556</v>
      </c>
      <c r="T175" s="1" t="s">
        <v>557</v>
      </c>
    </row>
    <row r="176" s="1" customFormat="1" spans="1:20">
      <c r="A176" s="3">
        <v>15983562669</v>
      </c>
      <c r="B176" s="1" t="s">
        <v>563</v>
      </c>
      <c r="C176" s="1" t="s">
        <v>1586</v>
      </c>
      <c r="D176" s="1" t="s">
        <v>1587</v>
      </c>
      <c r="E176" s="1" t="s">
        <v>1588</v>
      </c>
      <c r="F176" s="1" t="s">
        <v>563</v>
      </c>
      <c r="G176" s="1" t="s">
        <v>579</v>
      </c>
      <c r="H176" s="1" t="s">
        <v>548</v>
      </c>
      <c r="I176" s="1" t="s">
        <v>1589</v>
      </c>
      <c r="J176" s="1" t="s">
        <v>29</v>
      </c>
      <c r="K176" s="1" t="s">
        <v>1590</v>
      </c>
      <c r="L176" s="1" t="s">
        <v>1590</v>
      </c>
      <c r="M176" s="1" t="s">
        <v>551</v>
      </c>
      <c r="N176" s="1" t="s">
        <v>551</v>
      </c>
      <c r="O176" s="1" t="s">
        <v>552</v>
      </c>
      <c r="P176" s="1" t="s">
        <v>553</v>
      </c>
      <c r="Q176" s="1" t="s">
        <v>1591</v>
      </c>
      <c r="R176" s="1" t="s">
        <v>555</v>
      </c>
      <c r="S176" s="1" t="s">
        <v>556</v>
      </c>
      <c r="T176" s="1" t="s">
        <v>557</v>
      </c>
    </row>
    <row r="177" s="1" customFormat="1" spans="1:20">
      <c r="A177" s="3">
        <v>15983592793</v>
      </c>
      <c r="B177" s="1" t="s">
        <v>563</v>
      </c>
      <c r="C177" s="1" t="s">
        <v>1592</v>
      </c>
      <c r="D177" s="1" t="s">
        <v>762</v>
      </c>
      <c r="E177" s="1" t="s">
        <v>1593</v>
      </c>
      <c r="F177" s="1" t="s">
        <v>563</v>
      </c>
      <c r="G177" s="1" t="s">
        <v>579</v>
      </c>
      <c r="H177" s="1" t="s">
        <v>548</v>
      </c>
      <c r="I177" s="1" t="s">
        <v>1594</v>
      </c>
      <c r="J177" s="1" t="s">
        <v>29</v>
      </c>
      <c r="K177" s="1" t="s">
        <v>1595</v>
      </c>
      <c r="L177" s="1" t="s">
        <v>1595</v>
      </c>
      <c r="M177" s="1" t="s">
        <v>551</v>
      </c>
      <c r="N177" s="1" t="s">
        <v>551</v>
      </c>
      <c r="O177" s="1" t="s">
        <v>552</v>
      </c>
      <c r="P177" s="1" t="s">
        <v>553</v>
      </c>
      <c r="Q177" s="1" t="s">
        <v>1596</v>
      </c>
      <c r="R177" s="1" t="s">
        <v>555</v>
      </c>
      <c r="S177" s="1" t="s">
        <v>556</v>
      </c>
      <c r="T177" s="1" t="s">
        <v>557</v>
      </c>
    </row>
    <row r="178" s="1" customFormat="1" spans="1:20">
      <c r="A178" s="3">
        <v>15983603162</v>
      </c>
      <c r="B178" s="1" t="s">
        <v>563</v>
      </c>
      <c r="C178" s="1" t="s">
        <v>1597</v>
      </c>
      <c r="D178" s="1" t="s">
        <v>1598</v>
      </c>
      <c r="E178" s="1" t="s">
        <v>1599</v>
      </c>
      <c r="F178" s="1" t="s">
        <v>563</v>
      </c>
      <c r="G178" s="1" t="s">
        <v>579</v>
      </c>
      <c r="H178" s="1" t="s">
        <v>548</v>
      </c>
      <c r="I178" s="1" t="s">
        <v>1600</v>
      </c>
      <c r="J178" s="1" t="s">
        <v>29</v>
      </c>
      <c r="K178" s="1" t="s">
        <v>1601</v>
      </c>
      <c r="L178" s="1" t="s">
        <v>1601</v>
      </c>
      <c r="M178" s="1" t="s">
        <v>551</v>
      </c>
      <c r="N178" s="1" t="s">
        <v>551</v>
      </c>
      <c r="O178" s="1" t="s">
        <v>552</v>
      </c>
      <c r="P178" s="1" t="s">
        <v>553</v>
      </c>
      <c r="Q178" s="1" t="s">
        <v>1602</v>
      </c>
      <c r="R178" s="1" t="s">
        <v>555</v>
      </c>
      <c r="S178" s="1" t="s">
        <v>556</v>
      </c>
      <c r="T178" s="1" t="s">
        <v>557</v>
      </c>
    </row>
    <row r="179" s="1" customFormat="1" spans="1:20">
      <c r="A179" s="3">
        <v>15983601814</v>
      </c>
      <c r="B179" s="1" t="s">
        <v>563</v>
      </c>
      <c r="C179" s="1" t="s">
        <v>1603</v>
      </c>
      <c r="D179" s="1" t="s">
        <v>1604</v>
      </c>
      <c r="E179" s="1" t="s">
        <v>1605</v>
      </c>
      <c r="F179" s="1" t="s">
        <v>563</v>
      </c>
      <c r="G179" s="1" t="s">
        <v>579</v>
      </c>
      <c r="H179" s="1" t="s">
        <v>548</v>
      </c>
      <c r="I179" s="1" t="s">
        <v>1606</v>
      </c>
      <c r="J179" s="1" t="s">
        <v>29</v>
      </c>
      <c r="K179" s="1" t="s">
        <v>1607</v>
      </c>
      <c r="L179" s="1" t="s">
        <v>1607</v>
      </c>
      <c r="M179" s="1" t="s">
        <v>551</v>
      </c>
      <c r="N179" s="1" t="s">
        <v>551</v>
      </c>
      <c r="O179" s="1" t="s">
        <v>552</v>
      </c>
      <c r="P179" s="1" t="s">
        <v>553</v>
      </c>
      <c r="Q179" s="1" t="s">
        <v>1608</v>
      </c>
      <c r="R179" s="1" t="s">
        <v>555</v>
      </c>
      <c r="S179" s="1" t="s">
        <v>556</v>
      </c>
      <c r="T179" s="1" t="s">
        <v>557</v>
      </c>
    </row>
    <row r="180" s="1" customFormat="1" spans="1:20">
      <c r="A180" s="3">
        <v>15983686707</v>
      </c>
      <c r="B180" s="1" t="s">
        <v>563</v>
      </c>
      <c r="C180" s="1" t="s">
        <v>1609</v>
      </c>
      <c r="D180" s="1" t="s">
        <v>1610</v>
      </c>
      <c r="E180" s="1" t="s">
        <v>1611</v>
      </c>
      <c r="F180" s="1" t="s">
        <v>563</v>
      </c>
      <c r="G180" s="1" t="s">
        <v>579</v>
      </c>
      <c r="H180" s="1" t="s">
        <v>548</v>
      </c>
      <c r="I180" s="1" t="s">
        <v>1612</v>
      </c>
      <c r="J180" s="1" t="s">
        <v>29</v>
      </c>
      <c r="K180" s="1" t="s">
        <v>1613</v>
      </c>
      <c r="L180" s="1" t="s">
        <v>1613</v>
      </c>
      <c r="M180" s="1" t="s">
        <v>551</v>
      </c>
      <c r="N180" s="1" t="s">
        <v>551</v>
      </c>
      <c r="O180" s="1" t="s">
        <v>552</v>
      </c>
      <c r="P180" s="1" t="s">
        <v>553</v>
      </c>
      <c r="Q180" s="1" t="s">
        <v>1614</v>
      </c>
      <c r="R180" s="1" t="s">
        <v>555</v>
      </c>
      <c r="S180" s="1" t="s">
        <v>556</v>
      </c>
      <c r="T180" s="1" t="s">
        <v>557</v>
      </c>
    </row>
    <row r="181" s="1" customFormat="1" spans="1:20">
      <c r="A181" s="3">
        <v>15984375113</v>
      </c>
      <c r="B181" s="1" t="s">
        <v>563</v>
      </c>
      <c r="C181" s="1" t="s">
        <v>1615</v>
      </c>
      <c r="D181" s="1" t="s">
        <v>1616</v>
      </c>
      <c r="E181" s="1" t="s">
        <v>1617</v>
      </c>
      <c r="F181" s="1" t="s">
        <v>563</v>
      </c>
      <c r="G181" s="1" t="s">
        <v>579</v>
      </c>
      <c r="H181" s="1" t="s">
        <v>548</v>
      </c>
      <c r="I181" s="1" t="s">
        <v>1618</v>
      </c>
      <c r="J181" s="1" t="s">
        <v>29</v>
      </c>
      <c r="K181" s="1" t="s">
        <v>1619</v>
      </c>
      <c r="L181" s="1" t="s">
        <v>1619</v>
      </c>
      <c r="M181" s="1" t="s">
        <v>551</v>
      </c>
      <c r="N181" s="1" t="s">
        <v>551</v>
      </c>
      <c r="O181" s="1" t="s">
        <v>552</v>
      </c>
      <c r="P181" s="1" t="s">
        <v>553</v>
      </c>
      <c r="Q181" s="1" t="s">
        <v>1620</v>
      </c>
      <c r="R181" s="1" t="s">
        <v>555</v>
      </c>
      <c r="S181" s="1" t="s">
        <v>556</v>
      </c>
      <c r="T181" s="1" t="s">
        <v>557</v>
      </c>
    </row>
    <row r="182" s="1" customFormat="1" spans="1:20">
      <c r="A182" s="3">
        <v>15984427710</v>
      </c>
      <c r="B182" s="1" t="s">
        <v>563</v>
      </c>
      <c r="C182" s="1" t="s">
        <v>1621</v>
      </c>
      <c r="D182" s="1" t="s">
        <v>1622</v>
      </c>
      <c r="E182" s="1" t="s">
        <v>1623</v>
      </c>
      <c r="F182" s="1" t="s">
        <v>563</v>
      </c>
      <c r="G182" s="1" t="s">
        <v>579</v>
      </c>
      <c r="H182" s="1" t="s">
        <v>548</v>
      </c>
      <c r="I182" s="1" t="s">
        <v>1624</v>
      </c>
      <c r="J182" s="1" t="s">
        <v>29</v>
      </c>
      <c r="K182" s="1" t="s">
        <v>1625</v>
      </c>
      <c r="L182" s="1" t="s">
        <v>1625</v>
      </c>
      <c r="M182" s="1" t="s">
        <v>551</v>
      </c>
      <c r="N182" s="1" t="s">
        <v>551</v>
      </c>
      <c r="O182" s="1" t="s">
        <v>552</v>
      </c>
      <c r="P182" s="1" t="s">
        <v>553</v>
      </c>
      <c r="Q182" s="1" t="s">
        <v>1626</v>
      </c>
      <c r="R182" s="1" t="s">
        <v>555</v>
      </c>
      <c r="S182" s="1" t="s">
        <v>556</v>
      </c>
      <c r="T182" s="1" t="s">
        <v>557</v>
      </c>
    </row>
    <row r="183" s="1" customFormat="1" spans="1:20">
      <c r="A183" s="3">
        <v>15984889367</v>
      </c>
      <c r="B183" s="1" t="s">
        <v>563</v>
      </c>
      <c r="C183" s="1" t="s">
        <v>1627</v>
      </c>
      <c r="D183" s="1" t="s">
        <v>762</v>
      </c>
      <c r="E183" s="1" t="s">
        <v>1628</v>
      </c>
      <c r="F183" s="1" t="s">
        <v>563</v>
      </c>
      <c r="G183" s="1" t="s">
        <v>579</v>
      </c>
      <c r="H183" s="1" t="s">
        <v>548</v>
      </c>
      <c r="I183" s="1" t="s">
        <v>1594</v>
      </c>
      <c r="J183" s="1" t="s">
        <v>29</v>
      </c>
      <c r="K183" s="1" t="s">
        <v>1595</v>
      </c>
      <c r="L183" s="1" t="s">
        <v>1595</v>
      </c>
      <c r="M183" s="1" t="s">
        <v>551</v>
      </c>
      <c r="N183" s="1" t="s">
        <v>551</v>
      </c>
      <c r="O183" s="1" t="s">
        <v>552</v>
      </c>
      <c r="P183" s="1" t="s">
        <v>553</v>
      </c>
      <c r="Q183" s="1" t="s">
        <v>1629</v>
      </c>
      <c r="R183" s="1" t="s">
        <v>555</v>
      </c>
      <c r="S183" s="1" t="s">
        <v>556</v>
      </c>
      <c r="T183" s="1" t="s">
        <v>557</v>
      </c>
    </row>
    <row r="184" s="1" customFormat="1" spans="1:20">
      <c r="A184" s="3">
        <v>15985083227</v>
      </c>
      <c r="B184" s="1" t="s">
        <v>563</v>
      </c>
      <c r="C184" s="1" t="s">
        <v>1630</v>
      </c>
      <c r="D184" s="1" t="s">
        <v>830</v>
      </c>
      <c r="E184" s="1" t="s">
        <v>1631</v>
      </c>
      <c r="F184" s="1" t="s">
        <v>563</v>
      </c>
      <c r="G184" s="1" t="s">
        <v>579</v>
      </c>
      <c r="H184" s="1" t="s">
        <v>548</v>
      </c>
      <c r="I184" s="1" t="s">
        <v>1632</v>
      </c>
      <c r="J184" s="1" t="s">
        <v>29</v>
      </c>
      <c r="K184" s="1" t="s">
        <v>1633</v>
      </c>
      <c r="L184" s="1" t="s">
        <v>1633</v>
      </c>
      <c r="M184" s="1" t="s">
        <v>551</v>
      </c>
      <c r="N184" s="1" t="s">
        <v>551</v>
      </c>
      <c r="O184" s="1" t="s">
        <v>552</v>
      </c>
      <c r="P184" s="1" t="s">
        <v>553</v>
      </c>
      <c r="Q184" s="1" t="s">
        <v>1634</v>
      </c>
      <c r="R184" s="1" t="s">
        <v>555</v>
      </c>
      <c r="S184" s="1" t="s">
        <v>556</v>
      </c>
      <c r="T184" s="1" t="s">
        <v>557</v>
      </c>
    </row>
    <row r="185" s="1" customFormat="1" spans="1:20">
      <c r="A185" s="3">
        <v>15985254937</v>
      </c>
      <c r="B185" s="1" t="s">
        <v>563</v>
      </c>
      <c r="C185" s="1" t="s">
        <v>1635</v>
      </c>
      <c r="D185" s="1" t="s">
        <v>1636</v>
      </c>
      <c r="E185" s="1" t="s">
        <v>1637</v>
      </c>
      <c r="F185" s="1" t="s">
        <v>563</v>
      </c>
      <c r="G185" s="1" t="s">
        <v>579</v>
      </c>
      <c r="H185" s="1" t="s">
        <v>548</v>
      </c>
      <c r="I185" s="1" t="s">
        <v>1638</v>
      </c>
      <c r="J185" s="1" t="s">
        <v>29</v>
      </c>
      <c r="K185" s="1" t="s">
        <v>1639</v>
      </c>
      <c r="L185" s="1" t="s">
        <v>1639</v>
      </c>
      <c r="M185" s="1" t="s">
        <v>551</v>
      </c>
      <c r="N185" s="1" t="s">
        <v>551</v>
      </c>
      <c r="O185" s="1" t="s">
        <v>552</v>
      </c>
      <c r="P185" s="1" t="s">
        <v>553</v>
      </c>
      <c r="Q185" s="1" t="s">
        <v>1640</v>
      </c>
      <c r="R185" s="1" t="s">
        <v>555</v>
      </c>
      <c r="S185" s="1" t="s">
        <v>556</v>
      </c>
      <c r="T185" s="1" t="s">
        <v>557</v>
      </c>
    </row>
    <row r="186" s="1" customFormat="1" spans="1:20">
      <c r="A186" s="3">
        <v>15985514021</v>
      </c>
      <c r="B186" s="1" t="s">
        <v>563</v>
      </c>
      <c r="C186" s="1" t="s">
        <v>1641</v>
      </c>
      <c r="D186" s="1" t="s">
        <v>1642</v>
      </c>
      <c r="E186" s="1" t="s">
        <v>1643</v>
      </c>
      <c r="F186" s="1" t="s">
        <v>563</v>
      </c>
      <c r="G186" s="1" t="s">
        <v>579</v>
      </c>
      <c r="H186" s="1" t="s">
        <v>548</v>
      </c>
      <c r="I186" s="1" t="s">
        <v>1644</v>
      </c>
      <c r="J186" s="1" t="s">
        <v>29</v>
      </c>
      <c r="K186" s="1" t="s">
        <v>1645</v>
      </c>
      <c r="L186" s="1" t="s">
        <v>1645</v>
      </c>
      <c r="M186" s="1" t="s">
        <v>551</v>
      </c>
      <c r="N186" s="1" t="s">
        <v>551</v>
      </c>
      <c r="O186" s="1" t="s">
        <v>552</v>
      </c>
      <c r="P186" s="1" t="s">
        <v>553</v>
      </c>
      <c r="Q186" s="1" t="s">
        <v>1646</v>
      </c>
      <c r="R186" s="1" t="s">
        <v>555</v>
      </c>
      <c r="S186" s="1" t="s">
        <v>556</v>
      </c>
      <c r="T186" s="1" t="s">
        <v>557</v>
      </c>
    </row>
    <row r="187" s="1" customFormat="1" spans="1:20">
      <c r="A187" s="3">
        <v>15985911896</v>
      </c>
      <c r="B187" s="1" t="s">
        <v>563</v>
      </c>
      <c r="C187" s="1" t="s">
        <v>1647</v>
      </c>
      <c r="D187" s="1" t="s">
        <v>1648</v>
      </c>
      <c r="E187" s="1" t="s">
        <v>1649</v>
      </c>
      <c r="F187" s="1" t="s">
        <v>563</v>
      </c>
      <c r="G187" s="1" t="s">
        <v>579</v>
      </c>
      <c r="H187" s="1" t="s">
        <v>548</v>
      </c>
      <c r="I187" s="1" t="s">
        <v>1650</v>
      </c>
      <c r="J187" s="1" t="s">
        <v>29</v>
      </c>
      <c r="K187" s="1" t="s">
        <v>1651</v>
      </c>
      <c r="L187" s="1" t="s">
        <v>1651</v>
      </c>
      <c r="M187" s="1" t="s">
        <v>551</v>
      </c>
      <c r="N187" s="1" t="s">
        <v>551</v>
      </c>
      <c r="O187" s="1" t="s">
        <v>552</v>
      </c>
      <c r="P187" s="1" t="s">
        <v>553</v>
      </c>
      <c r="Q187" s="1" t="s">
        <v>1652</v>
      </c>
      <c r="R187" s="1" t="s">
        <v>555</v>
      </c>
      <c r="S187" s="1" t="s">
        <v>556</v>
      </c>
      <c r="T187" s="1" t="s">
        <v>557</v>
      </c>
    </row>
    <row r="188" s="1" customFormat="1" spans="1:20">
      <c r="A188" s="3">
        <v>15986010416</v>
      </c>
      <c r="B188" s="1" t="s">
        <v>563</v>
      </c>
      <c r="C188" s="1" t="s">
        <v>1653</v>
      </c>
      <c r="D188" s="1" t="s">
        <v>1654</v>
      </c>
      <c r="E188" s="1" t="s">
        <v>1655</v>
      </c>
      <c r="F188" s="1" t="s">
        <v>563</v>
      </c>
      <c r="G188" s="1" t="s">
        <v>579</v>
      </c>
      <c r="H188" s="1" t="s">
        <v>548</v>
      </c>
      <c r="I188" s="1" t="s">
        <v>1656</v>
      </c>
      <c r="J188" s="1" t="s">
        <v>29</v>
      </c>
      <c r="K188" s="1" t="s">
        <v>1657</v>
      </c>
      <c r="L188" s="1" t="s">
        <v>1657</v>
      </c>
      <c r="M188" s="1" t="s">
        <v>551</v>
      </c>
      <c r="N188" s="1" t="s">
        <v>551</v>
      </c>
      <c r="O188" s="1" t="s">
        <v>552</v>
      </c>
      <c r="P188" s="1" t="s">
        <v>553</v>
      </c>
      <c r="Q188" s="1" t="s">
        <v>1658</v>
      </c>
      <c r="R188" s="1" t="s">
        <v>555</v>
      </c>
      <c r="S188" s="1" t="s">
        <v>556</v>
      </c>
      <c r="T188" s="1" t="s">
        <v>557</v>
      </c>
    </row>
    <row r="189" s="1" customFormat="1" spans="1:20">
      <c r="A189" s="3">
        <v>15986156724</v>
      </c>
      <c r="B189" s="1" t="s">
        <v>563</v>
      </c>
      <c r="C189" s="1" t="s">
        <v>1659</v>
      </c>
      <c r="D189" s="1" t="s">
        <v>1660</v>
      </c>
      <c r="E189" s="1" t="s">
        <v>1661</v>
      </c>
      <c r="F189" s="1" t="s">
        <v>563</v>
      </c>
      <c r="G189" s="1" t="s">
        <v>579</v>
      </c>
      <c r="H189" s="1" t="s">
        <v>548</v>
      </c>
      <c r="I189" s="1" t="s">
        <v>1662</v>
      </c>
      <c r="J189" s="1" t="s">
        <v>29</v>
      </c>
      <c r="K189" s="1" t="s">
        <v>1663</v>
      </c>
      <c r="L189" s="1" t="s">
        <v>1663</v>
      </c>
      <c r="M189" s="1" t="s">
        <v>551</v>
      </c>
      <c r="N189" s="1" t="s">
        <v>551</v>
      </c>
      <c r="O189" s="1" t="s">
        <v>552</v>
      </c>
      <c r="P189" s="1" t="s">
        <v>553</v>
      </c>
      <c r="Q189" s="1" t="s">
        <v>1664</v>
      </c>
      <c r="R189" s="1" t="s">
        <v>555</v>
      </c>
      <c r="S189" s="1" t="s">
        <v>556</v>
      </c>
      <c r="T189" s="1" t="s">
        <v>557</v>
      </c>
    </row>
    <row r="190" s="1" customFormat="1" spans="1:20">
      <c r="A190" s="3">
        <v>15986220363</v>
      </c>
      <c r="B190" s="1" t="s">
        <v>563</v>
      </c>
      <c r="C190" s="1" t="s">
        <v>1665</v>
      </c>
      <c r="D190" s="1" t="s">
        <v>1666</v>
      </c>
      <c r="E190" s="1" t="s">
        <v>1667</v>
      </c>
      <c r="F190" s="1" t="s">
        <v>563</v>
      </c>
      <c r="G190" s="1" t="s">
        <v>579</v>
      </c>
      <c r="H190" s="1" t="s">
        <v>548</v>
      </c>
      <c r="I190" s="1" t="s">
        <v>1668</v>
      </c>
      <c r="J190" s="1" t="s">
        <v>29</v>
      </c>
      <c r="K190" s="1" t="s">
        <v>1669</v>
      </c>
      <c r="L190" s="1" t="s">
        <v>1669</v>
      </c>
      <c r="M190" s="1" t="s">
        <v>551</v>
      </c>
      <c r="N190" s="1" t="s">
        <v>551</v>
      </c>
      <c r="O190" s="1" t="s">
        <v>552</v>
      </c>
      <c r="P190" s="1" t="s">
        <v>553</v>
      </c>
      <c r="Q190" s="1" t="s">
        <v>1670</v>
      </c>
      <c r="R190" s="1" t="s">
        <v>555</v>
      </c>
      <c r="S190" s="1" t="s">
        <v>556</v>
      </c>
      <c r="T190" s="1" t="s">
        <v>557</v>
      </c>
    </row>
    <row r="191" s="1" customFormat="1" spans="1:20">
      <c r="A191" s="3">
        <v>15986793784</v>
      </c>
      <c r="B191" s="1" t="s">
        <v>563</v>
      </c>
      <c r="C191" s="1" t="s">
        <v>1671</v>
      </c>
      <c r="D191" s="1" t="s">
        <v>1672</v>
      </c>
      <c r="E191" s="1" t="s">
        <v>1673</v>
      </c>
      <c r="F191" s="1" t="s">
        <v>563</v>
      </c>
      <c r="G191" s="1" t="s">
        <v>579</v>
      </c>
      <c r="H191" s="1" t="s">
        <v>548</v>
      </c>
      <c r="I191" s="1" t="s">
        <v>1674</v>
      </c>
      <c r="J191" s="1" t="s">
        <v>29</v>
      </c>
      <c r="K191" s="1" t="s">
        <v>1675</v>
      </c>
      <c r="L191" s="1" t="s">
        <v>1675</v>
      </c>
      <c r="M191" s="1" t="s">
        <v>551</v>
      </c>
      <c r="N191" s="1" t="s">
        <v>551</v>
      </c>
      <c r="O191" s="1" t="s">
        <v>552</v>
      </c>
      <c r="P191" s="1" t="s">
        <v>553</v>
      </c>
      <c r="Q191" s="1" t="s">
        <v>1676</v>
      </c>
      <c r="R191" s="1" t="s">
        <v>555</v>
      </c>
      <c r="S191" s="1" t="s">
        <v>556</v>
      </c>
      <c r="T191" s="1" t="s">
        <v>557</v>
      </c>
    </row>
    <row r="192" s="1" customFormat="1" spans="1:20">
      <c r="A192" s="3">
        <v>15987168700</v>
      </c>
      <c r="B192" s="1" t="s">
        <v>563</v>
      </c>
      <c r="C192" s="1" t="s">
        <v>1677</v>
      </c>
      <c r="D192" s="1" t="s">
        <v>1678</v>
      </c>
      <c r="E192" s="1" t="s">
        <v>1679</v>
      </c>
      <c r="F192" s="1" t="s">
        <v>563</v>
      </c>
      <c r="G192" s="1" t="s">
        <v>579</v>
      </c>
      <c r="H192" s="1" t="s">
        <v>548</v>
      </c>
      <c r="I192" s="1" t="s">
        <v>1680</v>
      </c>
      <c r="J192" s="1" t="s">
        <v>29</v>
      </c>
      <c r="K192" s="1" t="s">
        <v>1681</v>
      </c>
      <c r="L192" s="1" t="s">
        <v>1681</v>
      </c>
      <c r="M192" s="1" t="s">
        <v>551</v>
      </c>
      <c r="N192" s="1" t="s">
        <v>551</v>
      </c>
      <c r="O192" s="1" t="s">
        <v>552</v>
      </c>
      <c r="P192" s="1" t="s">
        <v>553</v>
      </c>
      <c r="Q192" s="1" t="s">
        <v>1682</v>
      </c>
      <c r="R192" s="1" t="s">
        <v>555</v>
      </c>
      <c r="S192" s="1" t="s">
        <v>556</v>
      </c>
      <c r="T192" s="1" t="s">
        <v>557</v>
      </c>
    </row>
    <row r="193" s="1" customFormat="1" spans="1:20">
      <c r="A193" s="3">
        <v>15987196441</v>
      </c>
      <c r="B193" s="1" t="s">
        <v>563</v>
      </c>
      <c r="C193" s="1" t="s">
        <v>1683</v>
      </c>
      <c r="D193" s="1" t="s">
        <v>1581</v>
      </c>
      <c r="E193" s="1" t="s">
        <v>1684</v>
      </c>
      <c r="F193" s="1" t="s">
        <v>563</v>
      </c>
      <c r="G193" s="1" t="s">
        <v>579</v>
      </c>
      <c r="H193" s="1" t="s">
        <v>548</v>
      </c>
      <c r="I193" s="1" t="s">
        <v>1685</v>
      </c>
      <c r="J193" s="1" t="s">
        <v>29</v>
      </c>
      <c r="K193" s="1" t="s">
        <v>1686</v>
      </c>
      <c r="L193" s="1" t="s">
        <v>1686</v>
      </c>
      <c r="M193" s="1" t="s">
        <v>551</v>
      </c>
      <c r="N193" s="1" t="s">
        <v>551</v>
      </c>
      <c r="O193" s="1" t="s">
        <v>552</v>
      </c>
      <c r="P193" s="1" t="s">
        <v>553</v>
      </c>
      <c r="Q193" s="1" t="s">
        <v>1687</v>
      </c>
      <c r="R193" s="1" t="s">
        <v>555</v>
      </c>
      <c r="S193" s="1" t="s">
        <v>556</v>
      </c>
      <c r="T193" s="1" t="s">
        <v>557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2021-08-02T02:37:00Z</dcterms:created>
  <dcterms:modified xsi:type="dcterms:W3CDTF">2021-08-02T09:53:23Z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25CA1FADACFF48EE9CAD3CA0DF3EF1A6</vt:lpwstr>
  </property>
  <property fmtid="{D5CDD505-2E9C-101B-9397-08002B2CF9AE}" pid="3" name="KSOProductBuildVer">
    <vt:lpwstr>2052-11.1.0.10503</vt:lpwstr>
  </property>
</Properties>
</file>