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对账!$A$1:$I$81</definedName>
  </definedNames>
  <calcPr calcId="144525"/>
</workbook>
</file>

<file path=xl/sharedStrings.xml><?xml version="1.0" encoding="utf-8"?>
<sst xmlns="http://schemas.openxmlformats.org/spreadsheetml/2006/main" count="5439" uniqueCount="1210">
  <si>
    <t>去哪儿网酒店预付对账单</t>
  </si>
  <si>
    <t>供应商名称：</t>
  </si>
  <si>
    <t>遇见时光</t>
  </si>
  <si>
    <t>结算周期：</t>
  </si>
  <si>
    <t>2021-08-01至2021-08-02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</si>
  <si>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</si>
  <si>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</si>
  <si>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</si>
  <si>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</si>
  <si>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</si>
  <si>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</si>
  <si>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</si>
  <si>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</si>
  <si>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</si>
  <si>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</si>
  <si>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</si>
  <si>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</si>
  <si>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</si>
  <si>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</si>
  <si>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</si>
  <si>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¥39,671.00</t>
  </si>
  <si>
    <t>¥5,235.00</t>
  </si>
  <si>
    <t>-¥153.00</t>
  </si>
  <si>
    <t>¥34,283.00</t>
  </si>
  <si>
    <t>分类信息</t>
  </si>
  <si>
    <t>业务类型</t>
  </si>
  <si>
    <t>酒店预付（点击查看明细）</t>
  </si>
  <si>
    <t>¥34,436.00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</si>
  <si>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</si>
  <si>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</si>
  <si>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</si>
  <si>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</si>
  <si>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</si>
  <si>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</si>
  <si>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</si>
  <si>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</si>
  <si>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</si>
  <si>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</si>
  <si>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</si>
  <si>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</si>
  <si>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</si>
  <si>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</si>
  <si>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</si>
  <si>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</si>
  <si>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</si>
  <si>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</si>
  <si>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</si>
  <si>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</si>
  <si>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</si>
  <si>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</si>
  <si>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</si>
  <si>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</si>
  <si>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</si>
  <si>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</si>
  <si>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</si>
  <si>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</si>
  <si>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</si>
  <si>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</si>
  <si>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</si>
  <si>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</si>
  <si>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</si>
  <si>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</si>
  <si>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</si>
  <si>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</si>
  <si>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</si>
  <si>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</si>
  <si>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</si>
  <si>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</si>
  <si>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</si>
  <si>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</si>
  <si>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</si>
  <si>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102710523759</t>
  </si>
  <si>
    <t>酒店预付</t>
  </si>
  <si>
    <t>否</t>
  </si>
  <si>
    <t>普通</t>
  </si>
  <si>
    <t>297705913</t>
  </si>
  <si>
    <t>丹霞山畔山驿栈</t>
  </si>
  <si>
    <t>1616855</t>
  </si>
  <si>
    <t>廖俊斌</t>
  </si>
  <si>
    <t>2021-07-31</t>
  </si>
  <si>
    <t>2021-08-01</t>
  </si>
  <si>
    <t>¥133.00</t>
  </si>
  <si>
    <t>¥18.00</t>
  </si>
  <si>
    <t>¥115.00</t>
  </si>
  <si>
    <t>三人房</t>
  </si>
  <si>
    <t>WEBSITE</t>
  </si>
  <si>
    <t>102710027396</t>
  </si>
  <si>
    <t>266547650</t>
  </si>
  <si>
    <t>海口万丽酒店</t>
  </si>
  <si>
    <t>王炜</t>
  </si>
  <si>
    <t>¥768.00</t>
  </si>
  <si>
    <t>¥101.00</t>
  </si>
  <si>
    <t>¥667.00</t>
  </si>
  <si>
    <t>高级特大床房</t>
  </si>
  <si>
    <t>102710899140</t>
  </si>
  <si>
    <t>298096987</t>
  </si>
  <si>
    <t>呼伦贝尔海之家园宾馆</t>
  </si>
  <si>
    <t>张庆</t>
  </si>
  <si>
    <t>¥165.00</t>
  </si>
  <si>
    <t>¥22.00</t>
  </si>
  <si>
    <t>¥143.00</t>
  </si>
  <si>
    <t>标准间</t>
  </si>
  <si>
    <t>102710697024</t>
  </si>
  <si>
    <t>¥144.00</t>
  </si>
  <si>
    <t>¥19.00</t>
  </si>
  <si>
    <t>¥125.00</t>
  </si>
  <si>
    <t>大床房</t>
  </si>
  <si>
    <t>102678687847</t>
  </si>
  <si>
    <t>266558765</t>
  </si>
  <si>
    <t>上海证大美爵酒店</t>
  </si>
  <si>
    <t>刘家康|韩培静</t>
  </si>
  <si>
    <t>2021-06-29</t>
  </si>
  <si>
    <t>2021-07-29</t>
  </si>
  <si>
    <t>¥4,014.00</t>
  </si>
  <si>
    <t>¥524.00</t>
  </si>
  <si>
    <t>¥3,490.00</t>
  </si>
  <si>
    <t>豪华双床房</t>
  </si>
  <si>
    <t>102707741095</t>
  </si>
  <si>
    <t>288660319</t>
  </si>
  <si>
    <t>杭州和平饭店</t>
  </si>
  <si>
    <t>吴昌兵|吴丽青</t>
  </si>
  <si>
    <t>2021-07-28</t>
  </si>
  <si>
    <t>2021-07-30</t>
  </si>
  <si>
    <t>¥1,388.00</t>
  </si>
  <si>
    <t>¥184.00</t>
  </si>
  <si>
    <t>¥1,204.00</t>
  </si>
  <si>
    <t>102707155364</t>
  </si>
  <si>
    <t>271512944</t>
  </si>
  <si>
    <t>深圳万图酒店</t>
  </si>
  <si>
    <t>李小瑜</t>
  </si>
  <si>
    <t>¥434.00</t>
  </si>
  <si>
    <t>¥58.00</t>
  </si>
  <si>
    <t>¥376.00</t>
  </si>
  <si>
    <t>标准大床房</t>
  </si>
  <si>
    <t>102707392032</t>
  </si>
  <si>
    <t>李丹燕</t>
  </si>
  <si>
    <t>¥778.00</t>
  </si>
  <si>
    <t>¥102.00</t>
  </si>
  <si>
    <t>¥676.00</t>
  </si>
  <si>
    <t>行政套房</t>
  </si>
  <si>
    <t>102710887101</t>
  </si>
  <si>
    <t>293486791</t>
  </si>
  <si>
    <t>韶关新丰龙洲大酒店</t>
  </si>
  <si>
    <t>潘洁莉</t>
  </si>
  <si>
    <t>¥174.00</t>
  </si>
  <si>
    <t>¥23.00</t>
  </si>
  <si>
    <t>¥151.00</t>
  </si>
  <si>
    <t>标准双人房</t>
  </si>
  <si>
    <t>102709927509</t>
  </si>
  <si>
    <t>275069394</t>
  </si>
  <si>
    <t>拉萨乔穆朗宗酒店</t>
  </si>
  <si>
    <t>陈林</t>
  </si>
  <si>
    <t>¥862.00</t>
  </si>
  <si>
    <t>¥114.00</t>
  </si>
  <si>
    <t>¥748.00</t>
  </si>
  <si>
    <t>弥漫式供氧高级双床房</t>
  </si>
  <si>
    <t>102710128854</t>
  </si>
  <si>
    <t>293925460</t>
  </si>
  <si>
    <t>格林联盟酒店(乌鲁木齐机场店)</t>
  </si>
  <si>
    <t>姚又嘉</t>
  </si>
  <si>
    <t>¥281.00</t>
  </si>
  <si>
    <t>¥37.00</t>
  </si>
  <si>
    <t>¥244.00</t>
  </si>
  <si>
    <t>单人间</t>
  </si>
  <si>
    <t>102710217807</t>
  </si>
  <si>
    <t>289837948</t>
  </si>
  <si>
    <t>7天连锁酒店(佛山千灯湖店)</t>
  </si>
  <si>
    <t>严政清</t>
  </si>
  <si>
    <t>¥132.00</t>
  </si>
  <si>
    <t>经济房(无窗)</t>
  </si>
  <si>
    <t>102710579663</t>
  </si>
  <si>
    <t>301110919</t>
  </si>
  <si>
    <t>尚客优快捷酒店(五莲市北开发区宝山路店)</t>
  </si>
  <si>
    <t>张清勉</t>
  </si>
  <si>
    <t>¥138.00</t>
  </si>
  <si>
    <t>¥120.00</t>
  </si>
  <si>
    <t>标准双床房</t>
  </si>
  <si>
    <t>102710479572</t>
  </si>
  <si>
    <t>268943588</t>
  </si>
  <si>
    <t>如家酒店(宁波火车站大卿桥地铁站店)</t>
  </si>
  <si>
    <t>刘景龙</t>
  </si>
  <si>
    <t>¥149.00</t>
  </si>
  <si>
    <t>¥20.00</t>
  </si>
  <si>
    <t>¥129.00</t>
  </si>
  <si>
    <t>102710968934</t>
  </si>
  <si>
    <t>288771517</t>
  </si>
  <si>
    <t>橡山酒店(礼泉西兰路店)</t>
  </si>
  <si>
    <t>员晓萌</t>
  </si>
  <si>
    <t>迷你大床房</t>
  </si>
  <si>
    <t>102710439194</t>
  </si>
  <si>
    <t>291214327</t>
  </si>
  <si>
    <t>白银万洲大酒店</t>
  </si>
  <si>
    <t>赵胜</t>
  </si>
  <si>
    <t>¥17.00</t>
  </si>
  <si>
    <t>¥108.00</t>
  </si>
  <si>
    <t>标准双人间</t>
  </si>
  <si>
    <t>102710327450</t>
  </si>
  <si>
    <t>282708361</t>
  </si>
  <si>
    <t>格林联盟酒店(天津津港公路八里台工业园店)</t>
  </si>
  <si>
    <t>陈延曾</t>
  </si>
  <si>
    <t>¥142.00</t>
  </si>
  <si>
    <t>¥123.00</t>
  </si>
  <si>
    <t>特惠标准房(无窗)</t>
  </si>
  <si>
    <t>102710353552</t>
  </si>
  <si>
    <t>268934435</t>
  </si>
  <si>
    <t>南充时代尚品酒店</t>
  </si>
  <si>
    <t>曹彬</t>
  </si>
  <si>
    <t>¥24.00</t>
  </si>
  <si>
    <t>¥160.00</t>
  </si>
  <si>
    <t>商务单间</t>
  </si>
  <si>
    <t>102709742515</t>
  </si>
  <si>
    <t>288656008</t>
  </si>
  <si>
    <t>厦门日出创艺酒店</t>
  </si>
  <si>
    <t>黄迎盈</t>
  </si>
  <si>
    <t>¥16.00</t>
  </si>
  <si>
    <t>¥104.00</t>
  </si>
  <si>
    <t>唯美纱幔房</t>
  </si>
  <si>
    <t>102709330682</t>
  </si>
  <si>
    <t>289837384</t>
  </si>
  <si>
    <t>锦江之星(西宁南关街市政府店)</t>
  </si>
  <si>
    <t>潘阳|张利珠</t>
  </si>
  <si>
    <t>¥682.00</t>
  </si>
  <si>
    <t>¥90.00</t>
  </si>
  <si>
    <t>¥592.00</t>
  </si>
  <si>
    <t>商务标准房B</t>
  </si>
  <si>
    <t>102710344674</t>
  </si>
  <si>
    <t>297981412</t>
  </si>
  <si>
    <t>沈阳梦涵主题宾馆</t>
  </si>
  <si>
    <t>耿晓冬</t>
  </si>
  <si>
    <t>商务大床房</t>
  </si>
  <si>
    <t>102710855843</t>
  </si>
  <si>
    <t>275061063</t>
  </si>
  <si>
    <t>昊枫酒店(成都双流国际机场店)</t>
  </si>
  <si>
    <t>倪含冰</t>
  </si>
  <si>
    <t>¥217.00</t>
  </si>
  <si>
    <t>¥29.00</t>
  </si>
  <si>
    <t>¥188.00</t>
  </si>
  <si>
    <t>精选大床房</t>
  </si>
  <si>
    <t>102710054683</t>
  </si>
  <si>
    <t>275060565</t>
  </si>
  <si>
    <t>如家酒店(北京万丰路店)</t>
  </si>
  <si>
    <t>耿相栋</t>
  </si>
  <si>
    <t>¥419.00</t>
  </si>
  <si>
    <t>¥55.00</t>
  </si>
  <si>
    <t>¥364.00</t>
  </si>
  <si>
    <t>102711623096</t>
  </si>
  <si>
    <t>298085995</t>
  </si>
  <si>
    <t>福州乐居汉德酒店</t>
  </si>
  <si>
    <t>郑昭峰</t>
  </si>
  <si>
    <t>2021-08-02</t>
  </si>
  <si>
    <t>¥170.00</t>
  </si>
  <si>
    <t>¥147.00</t>
  </si>
  <si>
    <t>豪华大床房</t>
  </si>
  <si>
    <t>102711671546</t>
  </si>
  <si>
    <t>266558363</t>
  </si>
  <si>
    <t>广州科尔海悦酒店</t>
  </si>
  <si>
    <t>高永猛|高永猛|高永猛</t>
  </si>
  <si>
    <t>¥1,638.00</t>
  </si>
  <si>
    <t>¥216.00</t>
  </si>
  <si>
    <t>¥1,422.00</t>
  </si>
  <si>
    <t>舒适房</t>
  </si>
  <si>
    <t>102711917036</t>
  </si>
  <si>
    <t>288624364</t>
  </si>
  <si>
    <t>普洱文港商务酒店</t>
  </si>
  <si>
    <t>苏德武</t>
  </si>
  <si>
    <t>¥122.00</t>
  </si>
  <si>
    <t>¥106.00</t>
  </si>
  <si>
    <t>102700334433</t>
  </si>
  <si>
    <t>268935695</t>
  </si>
  <si>
    <t>7天连锁酒店(武汉华侨城欢乐谷店)</t>
  </si>
  <si>
    <t>于哲</t>
  </si>
  <si>
    <t>2021-07-21</t>
  </si>
  <si>
    <t>¥399.00</t>
  </si>
  <si>
    <t>¥54.00</t>
  </si>
  <si>
    <t>¥345.00</t>
  </si>
  <si>
    <t>自主大床房</t>
  </si>
  <si>
    <t>102698328414</t>
  </si>
  <si>
    <t>268959284</t>
  </si>
  <si>
    <t>格林豪泰(合肥繁华大道决策大厦店)</t>
  </si>
  <si>
    <t>王雪丽</t>
  </si>
  <si>
    <t>2021-07-19</t>
  </si>
  <si>
    <t>¥712.00</t>
  </si>
  <si>
    <t>¥96.00</t>
  </si>
  <si>
    <t>¥616.00</t>
  </si>
  <si>
    <t>1.8米大床房</t>
  </si>
  <si>
    <t>102703821176</t>
  </si>
  <si>
    <t>275068476</t>
  </si>
  <si>
    <t>IU酒店(北京科技大学北沙滩地铁站店)</t>
  </si>
  <si>
    <t>祁耀东</t>
  </si>
  <si>
    <t>2021-07-24</t>
  </si>
  <si>
    <t>¥1,710.00</t>
  </si>
  <si>
    <t>¥224.00</t>
  </si>
  <si>
    <t>¥1,486.00</t>
  </si>
  <si>
    <t>小U超级大床房</t>
  </si>
  <si>
    <t>102708920438</t>
  </si>
  <si>
    <t>268947194</t>
  </si>
  <si>
    <t>世纪山水酒店(西安钟鼓楼回民街店)</t>
  </si>
  <si>
    <t>夏媛媛</t>
  </si>
  <si>
    <t>¥1,152.00</t>
  </si>
  <si>
    <t>¥152.00</t>
  </si>
  <si>
    <t>¥1,000.00</t>
  </si>
  <si>
    <t>豪华大床间</t>
  </si>
  <si>
    <t>102710226538</t>
  </si>
  <si>
    <t>266545325</t>
  </si>
  <si>
    <t>曲阜鲁能JW万豪酒店</t>
  </si>
  <si>
    <t>陈玲</t>
  </si>
  <si>
    <t>¥794.00</t>
  </si>
  <si>
    <t>¥690.00</t>
  </si>
  <si>
    <t>豪华双床客房</t>
  </si>
  <si>
    <t>102710891174</t>
  </si>
  <si>
    <t>295026334</t>
  </si>
  <si>
    <t>重庆龙胤大酒店</t>
  </si>
  <si>
    <t>张晓黎</t>
  </si>
  <si>
    <t>¥153.00</t>
  </si>
  <si>
    <t>豪华标间</t>
  </si>
  <si>
    <t>102710900964</t>
  </si>
  <si>
    <t>295811419</t>
  </si>
  <si>
    <t>东莞宜家精品公寓</t>
  </si>
  <si>
    <t>李宝娟</t>
  </si>
  <si>
    <t>¥105.00</t>
  </si>
  <si>
    <t>¥14.00</t>
  </si>
  <si>
    <t>¥91.00</t>
  </si>
  <si>
    <t>102711914166</t>
  </si>
  <si>
    <t>293483794</t>
  </si>
  <si>
    <t>东方海一方主题酒店</t>
  </si>
  <si>
    <t>陈超</t>
  </si>
  <si>
    <t>¥127.00</t>
  </si>
  <si>
    <t>102711510012</t>
  </si>
  <si>
    <t>277286133</t>
  </si>
  <si>
    <t>格林豪泰(东台惠阳路国富店)</t>
  </si>
  <si>
    <t>文露军</t>
  </si>
  <si>
    <t>¥206.00</t>
  </si>
  <si>
    <t>¥27.00</t>
  </si>
  <si>
    <t>¥179.00</t>
  </si>
  <si>
    <t>双床房</t>
  </si>
  <si>
    <t>102711476814</t>
  </si>
  <si>
    <t>李言中</t>
  </si>
  <si>
    <t>102711623546</t>
  </si>
  <si>
    <t>277400376</t>
  </si>
  <si>
    <t>锦江之星(北京王府井步行街店)</t>
  </si>
  <si>
    <t>曹丹丹</t>
  </si>
  <si>
    <t>¥495.00</t>
  </si>
  <si>
    <t>¥65.00</t>
  </si>
  <si>
    <t>¥430.00</t>
  </si>
  <si>
    <t>标准房a</t>
  </si>
  <si>
    <t>102704628963</t>
  </si>
  <si>
    <t>陈世昌</t>
  </si>
  <si>
    <t>2021-07-25</t>
  </si>
  <si>
    <t>¥1,443.00</t>
  </si>
  <si>
    <t>¥189.00</t>
  </si>
  <si>
    <t>¥1,254.00</t>
  </si>
  <si>
    <t>102700096816</t>
  </si>
  <si>
    <t>316429471</t>
  </si>
  <si>
    <t>汉庭酒店(北京欢乐谷垡头地铁站店)</t>
  </si>
  <si>
    <t>孙新</t>
  </si>
  <si>
    <t>¥1,488.00</t>
  </si>
  <si>
    <t>¥197.00</t>
  </si>
  <si>
    <t>¥1,291.00</t>
  </si>
  <si>
    <t>大床房A(无窗)</t>
  </si>
  <si>
    <t>102709293448</t>
  </si>
  <si>
    <t>288754549</t>
  </si>
  <si>
    <t>北京莆阳宾馆</t>
  </si>
  <si>
    <t>王银善</t>
  </si>
  <si>
    <t>¥301.00</t>
  </si>
  <si>
    <t>¥40.00</t>
  </si>
  <si>
    <t>¥261.00</t>
  </si>
  <si>
    <t>经济家庭房(公共浴室)</t>
  </si>
  <si>
    <t>102710806983</t>
  </si>
  <si>
    <t>293480731</t>
  </si>
  <si>
    <t>霞浦曼哈顿大酒店</t>
  </si>
  <si>
    <t>王明明</t>
  </si>
  <si>
    <t>¥582.00</t>
  </si>
  <si>
    <t>¥77.00</t>
  </si>
  <si>
    <t>¥505.00</t>
  </si>
  <si>
    <t>行政双人房</t>
  </si>
  <si>
    <t>102707520526</t>
  </si>
  <si>
    <t>293486236</t>
  </si>
  <si>
    <t>阳江双龙宾馆</t>
  </si>
  <si>
    <t>罗权志</t>
  </si>
  <si>
    <t>¥358.00</t>
  </si>
  <si>
    <t>¥48.00</t>
  </si>
  <si>
    <t>¥310.00</t>
  </si>
  <si>
    <t>102710190164</t>
  </si>
  <si>
    <t>277285746</t>
  </si>
  <si>
    <t>格林豪泰(温州小南店)</t>
  </si>
  <si>
    <t>李保宏</t>
  </si>
  <si>
    <t>¥145.00</t>
  </si>
  <si>
    <t>¥126.00</t>
  </si>
  <si>
    <t>102711470634</t>
  </si>
  <si>
    <t>294439537</t>
  </si>
  <si>
    <t>格林豪泰(吕梁凤山路中央公园店)</t>
  </si>
  <si>
    <t>马钦</t>
  </si>
  <si>
    <t>¥171.00</t>
  </si>
  <si>
    <t>¥148.00</t>
  </si>
  <si>
    <t>102711707332</t>
  </si>
  <si>
    <t>288654385</t>
  </si>
  <si>
    <t>琼海新琼珠宾馆</t>
  </si>
  <si>
    <t>余昌川</t>
  </si>
  <si>
    <t>¥68.00</t>
  </si>
  <si>
    <t>¥9.00</t>
  </si>
  <si>
    <t>¥59.00</t>
  </si>
  <si>
    <t>102711522272</t>
  </si>
  <si>
    <t>268929755</t>
  </si>
  <si>
    <t>格林豪泰(汕头金湖店)</t>
  </si>
  <si>
    <t>洪少林</t>
  </si>
  <si>
    <t>102711126348</t>
  </si>
  <si>
    <t>282396235</t>
  </si>
  <si>
    <t>格林豪泰(咸宁通城县汽车站商务店)</t>
  </si>
  <si>
    <t>邵志峰</t>
  </si>
  <si>
    <t>102707776385</t>
  </si>
  <si>
    <t>295816792</t>
  </si>
  <si>
    <t>深圳蓝宝石海景酒店</t>
  </si>
  <si>
    <t>林淑芬</t>
  </si>
  <si>
    <t>¥408.00</t>
  </si>
  <si>
    <t>¥354.00</t>
  </si>
  <si>
    <t>标准海景双床房</t>
  </si>
  <si>
    <t>102707095034</t>
  </si>
  <si>
    <t>尤伟</t>
  </si>
  <si>
    <t>标准海景大床房</t>
  </si>
  <si>
    <t>102709212134</t>
  </si>
  <si>
    <t>298216543</t>
  </si>
  <si>
    <t>三亚亼乐冲浪客栈</t>
  </si>
  <si>
    <t>张晓童</t>
  </si>
  <si>
    <t>¥432.00</t>
  </si>
  <si>
    <t>¥57.00</t>
  </si>
  <si>
    <t>¥375.00</t>
  </si>
  <si>
    <t>海景双标房b</t>
  </si>
  <si>
    <t>102711379015</t>
  </si>
  <si>
    <t>298091953</t>
  </si>
  <si>
    <t>布丁酒店(杭州火车东站浙大华家池艮山西路店)</t>
  </si>
  <si>
    <t>张崇</t>
  </si>
  <si>
    <t>¥15.00</t>
  </si>
  <si>
    <t>¥100.00</t>
  </si>
  <si>
    <t>大床房a</t>
  </si>
  <si>
    <t>102710819977</t>
  </si>
  <si>
    <t>280723915</t>
  </si>
  <si>
    <t>上川岛银川度假酒店</t>
  </si>
  <si>
    <t>汤月华</t>
  </si>
  <si>
    <t>¥271.00</t>
  </si>
  <si>
    <t>¥36.00</t>
  </si>
  <si>
    <t>¥235.00</t>
  </si>
  <si>
    <t>豪华园景双人房</t>
  </si>
  <si>
    <t>102711050342</t>
  </si>
  <si>
    <t>294438334</t>
  </si>
  <si>
    <t>格林豪泰酒店(淮北火车站国购广场店)</t>
  </si>
  <si>
    <t>范红影</t>
  </si>
  <si>
    <t>102711547723</t>
  </si>
  <si>
    <t>269104667</t>
  </si>
  <si>
    <t>惠州双月湾檀悦都喜天丽度假酒店</t>
  </si>
  <si>
    <t>曾腾腾</t>
  </si>
  <si>
    <t>¥1,219.00</t>
  </si>
  <si>
    <t>¥159.00</t>
  </si>
  <si>
    <t>¥1,060.00</t>
  </si>
  <si>
    <t>天悦高级海景大床房</t>
  </si>
  <si>
    <t>102710480193</t>
  </si>
  <si>
    <t>268955009</t>
  </si>
  <si>
    <t>锦江之星(天津南站店)</t>
  </si>
  <si>
    <t>徐林娟</t>
  </si>
  <si>
    <t>¥21.00</t>
  </si>
  <si>
    <t>¥139.00</t>
  </si>
  <si>
    <t>标准房c</t>
  </si>
  <si>
    <t>102711530032</t>
  </si>
  <si>
    <t>黎爱香|潘宝娟</t>
  </si>
  <si>
    <t>¥294.00</t>
  </si>
  <si>
    <t>¥254.00</t>
  </si>
  <si>
    <t>102711054871</t>
  </si>
  <si>
    <t>268950563</t>
  </si>
  <si>
    <t>格林豪泰(合肥长江西路科学大道地铁站店)</t>
  </si>
  <si>
    <t>何培玉</t>
  </si>
  <si>
    <t>¥191.00</t>
  </si>
  <si>
    <t>¥25.00</t>
  </si>
  <si>
    <t>¥166.00</t>
  </si>
  <si>
    <t>1.8m大床房</t>
  </si>
  <si>
    <t>102710101453</t>
  </si>
  <si>
    <t>289836808</t>
  </si>
  <si>
    <t>锦江之星(汕头会展中心店)</t>
  </si>
  <si>
    <t>庞艳梅</t>
  </si>
  <si>
    <t>商务房C</t>
  </si>
  <si>
    <t>102711033410</t>
  </si>
  <si>
    <t>282395161</t>
  </si>
  <si>
    <t>格林豪泰(常州国际机场店)</t>
  </si>
  <si>
    <t>刘俊英</t>
  </si>
  <si>
    <t>¥272.00</t>
  </si>
  <si>
    <t>¥236.00</t>
  </si>
  <si>
    <t>商务双床房有窗城景</t>
  </si>
  <si>
    <t>102711005043</t>
  </si>
  <si>
    <t>330390943</t>
  </si>
  <si>
    <t>黄冈松泰酒店</t>
  </si>
  <si>
    <t>尹程</t>
  </si>
  <si>
    <t>¥124.00</t>
  </si>
  <si>
    <t>¥107.00</t>
  </si>
  <si>
    <t>精品双床房</t>
  </si>
  <si>
    <t>102699557294</t>
  </si>
  <si>
    <t>284945926</t>
  </si>
  <si>
    <t>维也纳酒店(北海高铁站店)</t>
  </si>
  <si>
    <t>周志驰|李涛</t>
  </si>
  <si>
    <t>2021-07-20</t>
  </si>
  <si>
    <t>¥664.00</t>
  </si>
  <si>
    <t>¥88.00</t>
  </si>
  <si>
    <t>¥576.00</t>
  </si>
  <si>
    <t>景观双床房</t>
  </si>
  <si>
    <t>102710458413</t>
  </si>
  <si>
    <t>288647572</t>
  </si>
  <si>
    <t>布丁酒店(北京国贸潘家园地铁站店)</t>
  </si>
  <si>
    <t>宋亚军|宋丽宁</t>
  </si>
  <si>
    <t>大床房B</t>
  </si>
  <si>
    <t>102709535652</t>
  </si>
  <si>
    <t>268934000</t>
  </si>
  <si>
    <t>临沧和旭恒春大酒店</t>
  </si>
  <si>
    <t>孙保涛</t>
  </si>
  <si>
    <t>¥948.00</t>
  </si>
  <si>
    <t>¥822.00</t>
  </si>
  <si>
    <t>欧式豪华电脑单间</t>
  </si>
  <si>
    <t>102711078545</t>
  </si>
  <si>
    <t>284945356</t>
  </si>
  <si>
    <t>维也纳国际酒店(宝鸡高铁站店)</t>
  </si>
  <si>
    <t>王贵强</t>
  </si>
  <si>
    <t>¥257.00</t>
  </si>
  <si>
    <t>¥34.00</t>
  </si>
  <si>
    <t>¥223.00</t>
  </si>
  <si>
    <t>标准家庭双床房</t>
  </si>
  <si>
    <t>102711590043</t>
  </si>
  <si>
    <t>倪宁宁</t>
  </si>
  <si>
    <t>102711474009</t>
  </si>
  <si>
    <t>288633829</t>
  </si>
  <si>
    <t>柳州瑞福大酒店</t>
  </si>
  <si>
    <t>班丽</t>
  </si>
  <si>
    <t>舒适大床房</t>
  </si>
  <si>
    <t>102711684239</t>
  </si>
  <si>
    <t>268933502</t>
  </si>
  <si>
    <t>如家酒店(上海人民广场福州路上海书城店)</t>
  </si>
  <si>
    <t>邱楚媚</t>
  </si>
  <si>
    <t>¥314.00</t>
  </si>
  <si>
    <t>¥41.00</t>
  </si>
  <si>
    <t>¥273.00</t>
  </si>
  <si>
    <t>净馨双床房(无窗)</t>
  </si>
  <si>
    <t>102707558441</t>
  </si>
  <si>
    <t>271515365</t>
  </si>
  <si>
    <t>永靖刘家峡公航旅·黄河明珠国际酒店</t>
  </si>
  <si>
    <t>张国恩|刘泰成</t>
  </si>
  <si>
    <t>¥714.00</t>
  </si>
  <si>
    <t>102710054141</t>
  </si>
  <si>
    <t>297709834</t>
  </si>
  <si>
    <t>巢壳连锁酒店(成都犀浦店)</t>
  </si>
  <si>
    <t>薛欠利</t>
  </si>
  <si>
    <t>经济双床房</t>
  </si>
  <si>
    <t>102711946875</t>
  </si>
  <si>
    <t>286758661</t>
  </si>
  <si>
    <t>格林豪泰(仙居客运中心店)</t>
  </si>
  <si>
    <t>张志恺</t>
  </si>
  <si>
    <t>¥181.00</t>
  </si>
  <si>
    <t>¥157.00</t>
  </si>
  <si>
    <t>102711241795</t>
  </si>
  <si>
    <t>294437416</t>
  </si>
  <si>
    <t>格林豪泰酒店(上海海旗路店)</t>
  </si>
  <si>
    <t>翁海震</t>
  </si>
  <si>
    <t>¥270.00</t>
  </si>
  <si>
    <t>¥234.00</t>
  </si>
  <si>
    <t>102711562885</t>
  </si>
  <si>
    <t>289057591</t>
  </si>
  <si>
    <t>格林豪泰(安庆人民路商业街店)</t>
  </si>
  <si>
    <t>魏嘉鑫</t>
  </si>
  <si>
    <t>¥12.00</t>
  </si>
  <si>
    <t>¥78.00</t>
  </si>
  <si>
    <t>大床房,1.5m床</t>
  </si>
  <si>
    <t>102711051646</t>
  </si>
  <si>
    <t>296999749</t>
  </si>
  <si>
    <t>尚客优快捷酒店(珠海南屏步行街店)</t>
  </si>
  <si>
    <t>陈光芳</t>
  </si>
  <si>
    <t>¥136.00</t>
  </si>
  <si>
    <t>标准房</t>
  </si>
  <si>
    <t>102711075347</t>
  </si>
  <si>
    <t>293478739</t>
  </si>
  <si>
    <t>乾县银河国际大酒店</t>
  </si>
  <si>
    <t>陈玺</t>
  </si>
  <si>
    <t>¥225.00</t>
  </si>
  <si>
    <t>¥30.00</t>
  </si>
  <si>
    <t>¥195.00</t>
  </si>
  <si>
    <t>豪华标准间</t>
  </si>
  <si>
    <t>102710622553</t>
  </si>
  <si>
    <t>266545913</t>
  </si>
  <si>
    <t>文昌鲁能希尔顿酒店</t>
  </si>
  <si>
    <t>余海燕</t>
  </si>
  <si>
    <t>¥648.00</t>
  </si>
  <si>
    <t>¥85.00</t>
  </si>
  <si>
    <t>¥563.00</t>
  </si>
  <si>
    <t>豪华景观大床房</t>
  </si>
  <si>
    <t>102691815730</t>
  </si>
  <si>
    <t>266553734</t>
  </si>
  <si>
    <t>上海外滩郁锦香新亚酒店</t>
  </si>
  <si>
    <t>王红梅</t>
  </si>
  <si>
    <t>2021-07-12</t>
  </si>
  <si>
    <t>¥1,430.00</t>
  </si>
  <si>
    <t>¥1,242.00</t>
  </si>
  <si>
    <t>高级双床房</t>
  </si>
  <si>
    <t>102709435633</t>
  </si>
  <si>
    <t>庄爱爱</t>
  </si>
  <si>
    <t>¥392.00</t>
  </si>
  <si>
    <t>¥52.00</t>
  </si>
  <si>
    <t>¥340.00</t>
  </si>
  <si>
    <t>102709210281</t>
  </si>
  <si>
    <t>282396265</t>
  </si>
  <si>
    <t>格林豪泰智选酒店(高碑店白沟店)</t>
  </si>
  <si>
    <t>王科</t>
  </si>
  <si>
    <t>¥342.00</t>
  </si>
  <si>
    <t>¥46.00</t>
  </si>
  <si>
    <t>¥296.00</t>
  </si>
  <si>
    <t>102706030301</t>
  </si>
  <si>
    <t>283447036</t>
  </si>
  <si>
    <t>天津恒大酒店</t>
  </si>
  <si>
    <t>杨曦</t>
  </si>
  <si>
    <t>2021-07-27</t>
  </si>
  <si>
    <t>¥2,628.00</t>
  </si>
  <si>
    <t>¥344.00</t>
  </si>
  <si>
    <t>¥2,284.00</t>
  </si>
  <si>
    <t>绿氧森林双床房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</si>
  <si>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</si>
  <si>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</si>
  <si>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</si>
  <si>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</si>
  <si>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</si>
  <si>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</si>
  <si>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</si>
  <si>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</si>
  <si>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</si>
  <si>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NITPH20210703135421506702RX0</t>
  </si>
  <si>
    <t>102682829945</t>
  </si>
  <si>
    <t>赔付-房费追回</t>
  </si>
  <si>
    <t>--</t>
  </si>
  <si>
    <t>用户进线酒店无法安排豪华双人房只有大床房，核实酒店情况属实#追赔系统-预付扣款直连#</t>
  </si>
  <si>
    <t>返现日期</t>
  </si>
  <si>
    <t>，</t>
  </si>
  <si>
    <r>
      <t>102704628963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1254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</si>
  <si>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</t>
    </r>
  </si>
  <si>
    <t>A210803101907481</t>
  </si>
  <si>
    <t>A210803101924481</t>
  </si>
  <si>
    <t>A2108031019562213</t>
  </si>
  <si>
    <t>A210803102135481</t>
  </si>
  <si>
    <t>总计：34283元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</si>
  <si>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</si>
  <si>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</si>
  <si>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</si>
  <si>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</si>
  <si>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</si>
  <si>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</si>
  <si>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</si>
  <si>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</si>
  <si>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</si>
  <si>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</si>
  <si>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</si>
  <si>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</si>
  <si>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</si>
  <si>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</si>
  <si>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</si>
  <si>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</si>
  <si>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102669561013</t>
  </si>
  <si>
    <t>2021-06-20</t>
  </si>
  <si>
    <t>2164603</t>
  </si>
  <si>
    <t>王静妍</t>
  </si>
  <si>
    <t>退房日周结</t>
  </si>
  <si>
    <t>0.00</t>
  </si>
  <si>
    <t>RMB</t>
  </si>
  <si>
    <t>0</t>
  </si>
  <si>
    <t>龙卷风国内直连</t>
  </si>
  <si>
    <t>2021-06-20 18:48:36</t>
  </si>
  <si>
    <t>汇智国际旅游发展有限公司</t>
  </si>
  <si>
    <t>直连</t>
  </si>
  <si>
    <t>102671132911</t>
  </si>
  <si>
    <t>2021-06-22</t>
  </si>
  <si>
    <t>2167717</t>
  </si>
  <si>
    <t>夏岩</t>
  </si>
  <si>
    <t>2021-06-22 22:04:29</t>
  </si>
  <si>
    <t>2177474</t>
  </si>
  <si>
    <t>刘家康,韩培静</t>
  </si>
  <si>
    <t>3490.00</t>
  </si>
  <si>
    <t>2021-06-29 18:11:21</t>
  </si>
  <si>
    <t>102685501598</t>
  </si>
  <si>
    <t>2021-07-06</t>
  </si>
  <si>
    <t>2185204</t>
  </si>
  <si>
    <t>成都天府丽都喜来登饭店</t>
  </si>
  <si>
    <t>来俊</t>
  </si>
  <si>
    <t>2021-07-06 12:46:22</t>
  </si>
  <si>
    <t>2193432</t>
  </si>
  <si>
    <t>1242.00</t>
  </si>
  <si>
    <t>2021-07-12 10:43:02</t>
  </si>
  <si>
    <t>102692929141</t>
  </si>
  <si>
    <t>2021-07-13</t>
  </si>
  <si>
    <t>2194981</t>
  </si>
  <si>
    <t>如家精选酒店(南京夫子庙白下路店)</t>
  </si>
  <si>
    <t>岳丹,徐浩</t>
  </si>
  <si>
    <t>1380.00</t>
  </si>
  <si>
    <t>-1380</t>
  </si>
  <si>
    <t>2021-07-13 13:31:11</t>
  </si>
  <si>
    <t>102695705242</t>
  </si>
  <si>
    <t>2021-07-16</t>
  </si>
  <si>
    <t>2198904</t>
  </si>
  <si>
    <t>雍强,赵雷</t>
  </si>
  <si>
    <t>2021-07-16 15:19:41</t>
  </si>
  <si>
    <t>102696278370</t>
  </si>
  <si>
    <t>2021-07-17</t>
  </si>
  <si>
    <t>2200120</t>
  </si>
  <si>
    <t>格林豪泰(上海静安区七浦路天潼路地铁站店)</t>
  </si>
  <si>
    <t>顾哲涛</t>
  </si>
  <si>
    <t>2021-07-17 15:29:14</t>
  </si>
  <si>
    <t>102696317616</t>
  </si>
  <si>
    <t>2200133</t>
  </si>
  <si>
    <t>如家商旅酒店(北京清华大学五道口地铁站店)</t>
  </si>
  <si>
    <t>李春海,夏建平</t>
  </si>
  <si>
    <t>2021-07-17 15:40:50</t>
  </si>
  <si>
    <t>102697005663</t>
  </si>
  <si>
    <t>2021-07-18</t>
  </si>
  <si>
    <t>2201072</t>
  </si>
  <si>
    <t>格林豪泰智选酒店（无锡梅村梅里古镇店）</t>
  </si>
  <si>
    <t>张珅</t>
  </si>
  <si>
    <t>2021-07-18 12:20:42</t>
  </si>
  <si>
    <t>102698302318</t>
  </si>
  <si>
    <t>2202015</t>
  </si>
  <si>
    <t>如家酒店·neo（兰州西高铁站店）</t>
  </si>
  <si>
    <t>罗晶晶</t>
  </si>
  <si>
    <t>313.00</t>
  </si>
  <si>
    <t>2021-07-19 14:21:06</t>
  </si>
  <si>
    <t>102698951425</t>
  </si>
  <si>
    <t>2202322</t>
  </si>
  <si>
    <t>如家酒店(成都春熙路步行街店)</t>
  </si>
  <si>
    <t>张宏澄</t>
  </si>
  <si>
    <t>2021-07-19 20:28:42</t>
  </si>
  <si>
    <t>102698334957</t>
  </si>
  <si>
    <t>2202387</t>
  </si>
  <si>
    <t>Zsmart智尚酒店(上海城隍庙老西门店)</t>
  </si>
  <si>
    <t>陈婷</t>
  </si>
  <si>
    <t>2021-07-19 21:32:13</t>
  </si>
  <si>
    <t>2202533</t>
  </si>
  <si>
    <t>616.00</t>
  </si>
  <si>
    <t>2021-07-19 23:38:55</t>
  </si>
  <si>
    <t>102698170989</t>
  </si>
  <si>
    <t>2202539</t>
  </si>
  <si>
    <t>如家酒店(北京王府井协和医院店)</t>
  </si>
  <si>
    <t>宣妍</t>
  </si>
  <si>
    <t>2021-07-19 23:52:06</t>
  </si>
  <si>
    <t>102699864421</t>
  </si>
  <si>
    <t>2202864</t>
  </si>
  <si>
    <t>维也纳国际酒店(西安高新科技路店)</t>
  </si>
  <si>
    <t>唐香莲,苏鹏彪</t>
  </si>
  <si>
    <t>2021-07-20 12:26:01</t>
  </si>
  <si>
    <t>2203043</t>
  </si>
  <si>
    <t>周志驰,李涛</t>
  </si>
  <si>
    <t>576.00</t>
  </si>
  <si>
    <t>2021-07-20 15:36:27</t>
  </si>
  <si>
    <t>102699668684</t>
  </si>
  <si>
    <t>2203049</t>
  </si>
  <si>
    <t>青皮树酒店(喀什噶尔古城店)</t>
  </si>
  <si>
    <t>周保春</t>
  </si>
  <si>
    <t>2021-07-20 15:41:16</t>
  </si>
  <si>
    <t>102699945041</t>
  </si>
  <si>
    <t>2203057</t>
  </si>
  <si>
    <t>周正巧</t>
  </si>
  <si>
    <t>2021-07-20 15:51:20</t>
  </si>
  <si>
    <t>102699525468</t>
  </si>
  <si>
    <t>2203375</t>
  </si>
  <si>
    <t>如家酒店(北京北清路永丰地铁站店)</t>
  </si>
  <si>
    <t>张娇珍</t>
  </si>
  <si>
    <t>2021-07-20 20:46:45</t>
  </si>
  <si>
    <t>102699783878</t>
  </si>
  <si>
    <t>2203461</t>
  </si>
  <si>
    <t>维也纳酒店(贵阳黔灵山公园店)</t>
  </si>
  <si>
    <t>唐艳,付瀚初</t>
  </si>
  <si>
    <t>2021-07-20 21:37:15</t>
  </si>
  <si>
    <t>102699380646</t>
  </si>
  <si>
    <t>2203664</t>
  </si>
  <si>
    <t>吕罗媛,姜峰</t>
  </si>
  <si>
    <t>2021-07-20 23:39:59</t>
  </si>
  <si>
    <t>102700173826</t>
  </si>
  <si>
    <t>2204331</t>
  </si>
  <si>
    <t>李秀宫</t>
  </si>
  <si>
    <t>2021-07-21 15:41:24</t>
  </si>
  <si>
    <t>直采</t>
  </si>
  <si>
    <t>2204404</t>
  </si>
  <si>
    <t>345.00</t>
  </si>
  <si>
    <t>2021-07-21 16:55:59</t>
  </si>
  <si>
    <t>2204547</t>
  </si>
  <si>
    <t>1291.00</t>
  </si>
  <si>
    <t>2021-07-21 19:38:05</t>
  </si>
  <si>
    <t>102701164556</t>
  </si>
  <si>
    <t>2021-07-22</t>
  </si>
  <si>
    <t>2204918</t>
  </si>
  <si>
    <t>莫泰168(上海民星路店)</t>
  </si>
  <si>
    <t>王素芬,王素芹,王永春</t>
  </si>
  <si>
    <t>2021-07-22 10:02:00</t>
  </si>
  <si>
    <t>2207284</t>
  </si>
  <si>
    <t>1486.00</t>
  </si>
  <si>
    <t>2021-07-24 11:33:17</t>
  </si>
  <si>
    <t>2208735</t>
  </si>
  <si>
    <t>1254.00</t>
  </si>
  <si>
    <t>-1254</t>
  </si>
  <si>
    <t>2021-07-25 23:08:37</t>
  </si>
  <si>
    <t>2209857</t>
  </si>
  <si>
    <t>2284.00</t>
  </si>
  <si>
    <t>2021-07-27 16:23:08</t>
  </si>
  <si>
    <t>102706327025</t>
  </si>
  <si>
    <t>2209907</t>
  </si>
  <si>
    <t>安顺豪生温泉度假酒店</t>
  </si>
  <si>
    <t>冯婉萧</t>
  </si>
  <si>
    <t>2021-07-27 16:33:05</t>
  </si>
  <si>
    <t>102706723098</t>
  </si>
  <si>
    <t>2210004</t>
  </si>
  <si>
    <t>速8酒店(天津西站南广场店)</t>
  </si>
  <si>
    <t>刘风华</t>
  </si>
  <si>
    <t>2021-07-27 18:00:30</t>
  </si>
  <si>
    <t>102706887064</t>
  </si>
  <si>
    <t>2210016</t>
  </si>
  <si>
    <t>成都豪丰酒店</t>
  </si>
  <si>
    <t>周娟</t>
  </si>
  <si>
    <t>2021-07-27 18:06:59</t>
  </si>
  <si>
    <t>102707283854</t>
  </si>
  <si>
    <t>2210525</t>
  </si>
  <si>
    <t>北京麦8主题酒店</t>
  </si>
  <si>
    <t>岳萍</t>
  </si>
  <si>
    <t>2021-07-28 08:11:50</t>
  </si>
  <si>
    <t>102707192371</t>
  </si>
  <si>
    <t>2210639</t>
  </si>
  <si>
    <t>瑞信酒店</t>
  </si>
  <si>
    <t>蒋膳坛</t>
  </si>
  <si>
    <t>2021-07-28 07:25:22</t>
  </si>
  <si>
    <t>2210722</t>
  </si>
  <si>
    <t>吴昌兵,吴丽青</t>
  </si>
  <si>
    <t>1204.00</t>
  </si>
  <si>
    <t>2021-07-28 08:59:58</t>
  </si>
  <si>
    <t>2210786</t>
  </si>
  <si>
    <t>310.00</t>
  </si>
  <si>
    <t>2021-07-28 10:29:01</t>
  </si>
  <si>
    <t>2210803</t>
  </si>
  <si>
    <t>张国恩,刘泰成</t>
  </si>
  <si>
    <t>714.00</t>
  </si>
  <si>
    <t>2021-07-28 10:24:18</t>
  </si>
  <si>
    <t>102707489238</t>
  </si>
  <si>
    <t>2211316</t>
  </si>
  <si>
    <t>深圳梅沙国际公馆</t>
  </si>
  <si>
    <t>黄梁芬</t>
  </si>
  <si>
    <t>2021-07-28 17:50:15</t>
  </si>
  <si>
    <t>102707493611</t>
  </si>
  <si>
    <t>2211818</t>
  </si>
  <si>
    <t>台山下川岛千帆碧湾酒店</t>
  </si>
  <si>
    <t>赖日轮,温朗海</t>
  </si>
  <si>
    <t>2021-07-28 20:23:52</t>
  </si>
  <si>
    <t>102707197341</t>
  </si>
  <si>
    <t>2212006</t>
  </si>
  <si>
    <t>千岛湖洲际度假酒店</t>
  </si>
  <si>
    <t>司武江</t>
  </si>
  <si>
    <t>6382.00</t>
  </si>
  <si>
    <t>2021-07-28 21:26:36</t>
  </si>
  <si>
    <t>2212075</t>
  </si>
  <si>
    <t>南澳蓝宝石海景酒店公寓</t>
  </si>
  <si>
    <t>354.00</t>
  </si>
  <si>
    <t>2021-07-28 22:25:39</t>
  </si>
  <si>
    <t>2212078</t>
  </si>
  <si>
    <t>2021-07-28 22:25:44</t>
  </si>
  <si>
    <t>2212203</t>
  </si>
  <si>
    <t>676.00</t>
  </si>
  <si>
    <t>2021-07-28 23:46:03</t>
  </si>
  <si>
    <t>2212204</t>
  </si>
  <si>
    <t>376.00</t>
  </si>
  <si>
    <t>2021-07-28 23:44:05</t>
  </si>
  <si>
    <t>2212391</t>
  </si>
  <si>
    <t>1000.00</t>
  </si>
  <si>
    <t>2021-07-29 07:44:03</t>
  </si>
  <si>
    <t>102708735034</t>
  </si>
  <si>
    <t>2212487</t>
  </si>
  <si>
    <t>世纪铂金大酒店</t>
  </si>
  <si>
    <t>周广灵</t>
  </si>
  <si>
    <t>2021-07-29 09:58:11</t>
  </si>
  <si>
    <t>102708809426</t>
  </si>
  <si>
    <t>2212824</t>
  </si>
  <si>
    <t>格林豪泰(苏州太平镇高铁北站店)</t>
  </si>
  <si>
    <t>青云竹</t>
  </si>
  <si>
    <t>498.00</t>
  </si>
  <si>
    <t>2021-07-29 18:23:29</t>
  </si>
  <si>
    <t>102708153818</t>
  </si>
  <si>
    <t>2213105</t>
  </si>
  <si>
    <t>深圳鑫金港宾馆</t>
  </si>
  <si>
    <t>康登科</t>
  </si>
  <si>
    <t>2021-07-29 23:48:40</t>
  </si>
  <si>
    <t>2213118</t>
  </si>
  <si>
    <t>锦江之星风尚（西宁市政府店）</t>
  </si>
  <si>
    <t>潘阳,张利珠</t>
  </si>
  <si>
    <t>592.00</t>
  </si>
  <si>
    <t>2021-07-30 00:11:20</t>
  </si>
  <si>
    <t>2213147</t>
  </si>
  <si>
    <t>261.00</t>
  </si>
  <si>
    <t>2021-07-30 07:28:40</t>
  </si>
  <si>
    <t>102709062690</t>
  </si>
  <si>
    <t>2213246</t>
  </si>
  <si>
    <t>维也纳国际酒店（南昌二七北路店）</t>
  </si>
  <si>
    <t>崔建</t>
  </si>
  <si>
    <t>648.00</t>
  </si>
  <si>
    <t>2021-07-30 08:33:24</t>
  </si>
  <si>
    <t>2213378</t>
  </si>
  <si>
    <t>296.00</t>
  </si>
  <si>
    <t>2021-07-30 12:05:12</t>
  </si>
  <si>
    <t>102709093077</t>
  </si>
  <si>
    <t>2213506</t>
  </si>
  <si>
    <t>王念慈</t>
  </si>
  <si>
    <t>2021-07-30 16:10:22</t>
  </si>
  <si>
    <t>2213571</t>
  </si>
  <si>
    <t>340.00</t>
  </si>
  <si>
    <t>2021-07-30 18:22:37</t>
  </si>
  <si>
    <t>2213655</t>
  </si>
  <si>
    <t>和颐至格酒店(拉萨乔穆朗宗店)</t>
  </si>
  <si>
    <t>748.00</t>
  </si>
  <si>
    <t>2021-07-30 20:06:53</t>
  </si>
  <si>
    <t>102709235183</t>
  </si>
  <si>
    <t>2213731</t>
  </si>
  <si>
    <t>平乐古镇青春客栈</t>
  </si>
  <si>
    <t>龙吟</t>
  </si>
  <si>
    <t>2021-07-30 21:21:55</t>
  </si>
  <si>
    <t>2213748</t>
  </si>
  <si>
    <t>822.00</t>
  </si>
  <si>
    <t>2021-07-30 21:30:33</t>
  </si>
  <si>
    <t>2213752</t>
  </si>
  <si>
    <t>375.00</t>
  </si>
  <si>
    <t>2021-07-30 21:33:05</t>
  </si>
  <si>
    <t>102709132857</t>
  </si>
  <si>
    <t>2213843</t>
  </si>
  <si>
    <t>莫泰酒店(北京潘家园店)</t>
  </si>
  <si>
    <t>孟淑华</t>
  </si>
  <si>
    <t>2021-07-30 22:46:17</t>
  </si>
  <si>
    <t>2213879</t>
  </si>
  <si>
    <t>厦门领航公寓</t>
  </si>
  <si>
    <t>104.00</t>
  </si>
  <si>
    <t>2021-07-30 23:42:05</t>
  </si>
  <si>
    <t>102709617503</t>
  </si>
  <si>
    <t>2213887</t>
  </si>
  <si>
    <t>武汉福星酒店公寓</t>
  </si>
  <si>
    <t>熊坤</t>
  </si>
  <si>
    <t>336.00</t>
  </si>
  <si>
    <t>2021-07-31 00:00:10</t>
  </si>
  <si>
    <t>2213897</t>
  </si>
  <si>
    <t>龙洲大酒店</t>
  </si>
  <si>
    <t>151.00</t>
  </si>
  <si>
    <t>2021-07-31 00:06:18</t>
  </si>
  <si>
    <t>102710906164</t>
  </si>
  <si>
    <t>2213904</t>
  </si>
  <si>
    <t>格林联盟酒店(深圳蛇口海上世界太子路店)</t>
  </si>
  <si>
    <t>黄利</t>
  </si>
  <si>
    <t>2021-07-31 00:11:47</t>
  </si>
  <si>
    <t>2213906</t>
  </si>
  <si>
    <t>139.00</t>
  </si>
  <si>
    <t>2021-07-31 00:19:19</t>
  </si>
  <si>
    <t>102710162993</t>
  </si>
  <si>
    <t>2213934</t>
  </si>
  <si>
    <t>咸阳0910城市酒店</t>
  </si>
  <si>
    <t>史铃杰,朱泥泛</t>
  </si>
  <si>
    <t>2021-07-31 01:22:21</t>
  </si>
  <si>
    <t>2213943</t>
  </si>
  <si>
    <t>7天连锁酒店（佛山千灯湖店）</t>
  </si>
  <si>
    <t>114.00</t>
  </si>
  <si>
    <t>2021-07-31 01:33:12</t>
  </si>
  <si>
    <t>102710142136</t>
  </si>
  <si>
    <t>2213944</t>
  </si>
  <si>
    <t>东湟国际大酒店</t>
  </si>
  <si>
    <t>韦忠明</t>
  </si>
  <si>
    <t>2021-07-31 01:35:13</t>
  </si>
  <si>
    <t>2213953</t>
  </si>
  <si>
    <t>115.00</t>
  </si>
  <si>
    <t>2021-07-31 07:41:18</t>
  </si>
  <si>
    <t>2213994</t>
  </si>
  <si>
    <t>格林联盟酒店（乌鲁木齐机场店）</t>
  </si>
  <si>
    <t>244.00</t>
  </si>
  <si>
    <t>2021-07-31 05:31:14</t>
  </si>
  <si>
    <t>2214102</t>
  </si>
  <si>
    <t>尚客优快捷酒店（日照北开发区宝山路店）</t>
  </si>
  <si>
    <t>120.00</t>
  </si>
  <si>
    <t>2021-07-31 10:08:57</t>
  </si>
  <si>
    <t>2214110</t>
  </si>
  <si>
    <t>125.00</t>
  </si>
  <si>
    <t>2021-07-31 10:20:30</t>
  </si>
  <si>
    <t>2214154</t>
  </si>
  <si>
    <t>108.00</t>
  </si>
  <si>
    <t>2021-07-31 11:11:43</t>
  </si>
  <si>
    <t>102710277545</t>
  </si>
  <si>
    <t>2214259</t>
  </si>
  <si>
    <t>尚客优精选酒店（贵州贵阳花溪大道皂角井店）</t>
  </si>
  <si>
    <t>李永和</t>
  </si>
  <si>
    <t>2021-07-31 13:14:06</t>
  </si>
  <si>
    <t>2214283</t>
  </si>
  <si>
    <t>667.00</t>
  </si>
  <si>
    <t>2021-07-31 13:42:38</t>
  </si>
  <si>
    <t>2214313</t>
  </si>
  <si>
    <t>曼哈顿大酒店</t>
  </si>
  <si>
    <t>505.00</t>
  </si>
  <si>
    <t>2021-07-31 14:23:43</t>
  </si>
  <si>
    <t>102710747875</t>
  </si>
  <si>
    <t>2214321</t>
  </si>
  <si>
    <t>成都贝鲁铭酒店</t>
  </si>
  <si>
    <t>杨皓博</t>
  </si>
  <si>
    <t>2021-07-31 14:50:38</t>
  </si>
  <si>
    <t>2214364</t>
  </si>
  <si>
    <t>2021-07-31 15:35:07</t>
  </si>
  <si>
    <t>2214365</t>
  </si>
  <si>
    <t>143.00</t>
  </si>
  <si>
    <t>2021-07-31 15:36:14</t>
  </si>
  <si>
    <t>2214397</t>
  </si>
  <si>
    <t>129.00</t>
  </si>
  <si>
    <t>2021-07-31 16:13:18</t>
  </si>
  <si>
    <t>102710940054</t>
  </si>
  <si>
    <t>2214434</t>
  </si>
  <si>
    <t>三亚海棠湾万达希尔顿逸林度假酒店</t>
  </si>
  <si>
    <t>陈核,林牡丹</t>
  </si>
  <si>
    <t>2224.00</t>
  </si>
  <si>
    <t>2021-07-31 17:22:17</t>
  </si>
  <si>
    <t>2214464</t>
  </si>
  <si>
    <t>2021-07-31 17:26:26</t>
  </si>
  <si>
    <t>2214537</t>
  </si>
  <si>
    <t>格林联盟酒店（天津津南津港公路八里台工业园店）</t>
  </si>
  <si>
    <t>123.00</t>
  </si>
  <si>
    <t>2021-07-31 18:05:04</t>
  </si>
  <si>
    <t>2214554</t>
  </si>
  <si>
    <t>364.00</t>
  </si>
  <si>
    <t>2021-07-31 18:21:40</t>
  </si>
  <si>
    <t>102710452741</t>
  </si>
  <si>
    <t>2214570</t>
  </si>
  <si>
    <t>克拉玛依欣都商务宾馆</t>
  </si>
  <si>
    <t>李琦</t>
  </si>
  <si>
    <t>2021-07-31 18:42:27</t>
  </si>
  <si>
    <t>102710577717</t>
  </si>
  <si>
    <t>2214571</t>
  </si>
  <si>
    <t>2021-07-31 18:43:15</t>
  </si>
  <si>
    <t>2214604</t>
  </si>
  <si>
    <t>宋亚军,宋丽宁</t>
  </si>
  <si>
    <t>2021-07-31 18:59:33</t>
  </si>
  <si>
    <t>2214605</t>
  </si>
  <si>
    <t>宜家精品公寓</t>
  </si>
  <si>
    <t>91.00</t>
  </si>
  <si>
    <t>2021-07-31 18:59:40</t>
  </si>
  <si>
    <t>2214635</t>
  </si>
  <si>
    <t>锦江之星（汕头会展中心店）</t>
  </si>
  <si>
    <t>2021-07-31 19:40:13</t>
  </si>
  <si>
    <t>2214646</t>
  </si>
  <si>
    <t>235.00</t>
  </si>
  <si>
    <t>2021-07-31 20:01:47</t>
  </si>
  <si>
    <t>2214675</t>
  </si>
  <si>
    <t>160.00</t>
  </si>
  <si>
    <t>2021-07-31 20:21:16</t>
  </si>
  <si>
    <t>102710038571</t>
  </si>
  <si>
    <t>2214687</t>
  </si>
  <si>
    <t>2021-07-31 20:30:41</t>
  </si>
  <si>
    <t>102710946742</t>
  </si>
  <si>
    <t>2214726</t>
  </si>
  <si>
    <t>格林豪泰(淮安大庆路店)</t>
  </si>
  <si>
    <t>李伟</t>
  </si>
  <si>
    <t>206.00</t>
  </si>
  <si>
    <t>2021-07-31 20:53:54</t>
  </si>
  <si>
    <t>102710032729</t>
  </si>
  <si>
    <t>2214757</t>
  </si>
  <si>
    <t>遇见公寓（大旺轻轨站未来城店）</t>
  </si>
  <si>
    <t>张波</t>
  </si>
  <si>
    <t>2021-07-31 21:20:02</t>
  </si>
  <si>
    <t>2214803</t>
  </si>
  <si>
    <t>成都昊枫酒店</t>
  </si>
  <si>
    <t>188.00</t>
  </si>
  <si>
    <t>2021-07-31 21:54:16</t>
  </si>
  <si>
    <t>102710632441</t>
  </si>
  <si>
    <t>2214838</t>
  </si>
  <si>
    <t>家众民宿</t>
  </si>
  <si>
    <t>杜滨</t>
  </si>
  <si>
    <t>118.00</t>
  </si>
  <si>
    <t>2021-07-31 22:31:46</t>
  </si>
  <si>
    <t>2214858</t>
  </si>
  <si>
    <t>巢壳连锁酒店（犀浦店）</t>
  </si>
  <si>
    <t>124.00</t>
  </si>
  <si>
    <t>2021-07-31 22:31:15</t>
  </si>
  <si>
    <t>102710272161</t>
  </si>
  <si>
    <t>2214865</t>
  </si>
  <si>
    <t>厦门宝龙铂尔曼大酒店</t>
  </si>
  <si>
    <t>王艳</t>
  </si>
  <si>
    <t>608.00</t>
  </si>
  <si>
    <t>2021-07-31 22:35:49</t>
  </si>
  <si>
    <t>2214870</t>
  </si>
  <si>
    <t>563.00</t>
  </si>
  <si>
    <t>2021-07-31 22:42:08</t>
  </si>
  <si>
    <t>102710645898</t>
  </si>
  <si>
    <t>2214891</t>
  </si>
  <si>
    <t>许立龙</t>
  </si>
  <si>
    <t>717.00</t>
  </si>
  <si>
    <t>2021-07-31 23:02:46</t>
  </si>
  <si>
    <t>2214893</t>
  </si>
  <si>
    <t>690.00</t>
  </si>
  <si>
    <t>2021-07-31 23:03:34</t>
  </si>
  <si>
    <t>2214909</t>
  </si>
  <si>
    <t>133.00</t>
  </si>
  <si>
    <t>2021-07-31 23:51:49</t>
  </si>
  <si>
    <t>102710384974</t>
  </si>
  <si>
    <t>2214926</t>
  </si>
  <si>
    <t>城市便捷酒店(惠州湖溪大道店)</t>
  </si>
  <si>
    <t>陈烁</t>
  </si>
  <si>
    <t>2021-07-31 23:59:00</t>
  </si>
  <si>
    <t>2214927</t>
  </si>
  <si>
    <t>126.00</t>
  </si>
  <si>
    <t>2021-07-31 23:59:44</t>
  </si>
  <si>
    <t>102711814169</t>
  </si>
  <si>
    <t>2214933</t>
  </si>
  <si>
    <t>佛山怡海酒店</t>
  </si>
  <si>
    <t>将芝翠</t>
  </si>
  <si>
    <t>2021-08-01 00:12:33</t>
  </si>
  <si>
    <t>2214947</t>
  </si>
  <si>
    <t>锦江之星(北京王府井店)</t>
  </si>
  <si>
    <t>430.00</t>
  </si>
  <si>
    <t>2021-08-01 00:36:22</t>
  </si>
  <si>
    <t>2214957</t>
  </si>
  <si>
    <t>黎爱香,潘宝娟</t>
  </si>
  <si>
    <t>254.00</t>
  </si>
  <si>
    <t>2021-08-01 00:55:23</t>
  </si>
  <si>
    <t>2214962</t>
  </si>
  <si>
    <t>2021-08-01 01:13:12</t>
  </si>
  <si>
    <t>2214973</t>
  </si>
  <si>
    <t>127.00</t>
  </si>
  <si>
    <t>2021-08-01 02:17:27</t>
  </si>
  <si>
    <t>2215020</t>
  </si>
  <si>
    <t>格林豪泰酒店(淮北国购广场店)</t>
  </si>
  <si>
    <t>147.00</t>
  </si>
  <si>
    <t>2021-08-01 07:28:20</t>
  </si>
  <si>
    <t>2215031</t>
  </si>
  <si>
    <t>236.00</t>
  </si>
  <si>
    <t>2021-08-01 08:13:28</t>
  </si>
  <si>
    <t>102711854658</t>
  </si>
  <si>
    <t>2215039</t>
  </si>
  <si>
    <t>格林豪泰商务酒店（宁波杭州湾新区利时广场）</t>
  </si>
  <si>
    <t>李昌柱,张兆红</t>
  </si>
  <si>
    <t>2021-08-01 08:18:27</t>
  </si>
  <si>
    <t>2215078</t>
  </si>
  <si>
    <t>157.00</t>
  </si>
  <si>
    <t>2021-08-01 10:07:16</t>
  </si>
  <si>
    <t>102711015359</t>
  </si>
  <si>
    <t>2215087</t>
  </si>
  <si>
    <t>成都万峰酒店</t>
  </si>
  <si>
    <t>刘成河</t>
  </si>
  <si>
    <t>113.00</t>
  </si>
  <si>
    <t>2021-08-01 10:30:00</t>
  </si>
  <si>
    <t>2215092</t>
  </si>
  <si>
    <t>1060.00</t>
  </si>
  <si>
    <t>2021-08-01 10:53:25</t>
  </si>
  <si>
    <t>2215095</t>
  </si>
  <si>
    <t>234.00</t>
  </si>
  <si>
    <t>2021-08-01 10:35:37</t>
  </si>
  <si>
    <t>2215117</t>
  </si>
  <si>
    <t>汉德酒店</t>
  </si>
  <si>
    <t>2021-08-01 11:21:42</t>
  </si>
  <si>
    <t>2215132</t>
  </si>
  <si>
    <t>高永猛,高永猛,高永猛</t>
  </si>
  <si>
    <t>1422.00</t>
  </si>
  <si>
    <t>2021-08-01 11:54:16</t>
  </si>
  <si>
    <t>2215141</t>
  </si>
  <si>
    <t>107.00</t>
  </si>
  <si>
    <t>2021-08-01 12:13:47</t>
  </si>
  <si>
    <t>2215144</t>
  </si>
  <si>
    <t>59.00</t>
  </si>
  <si>
    <t>2021-08-01 12:21:14</t>
  </si>
  <si>
    <t>2215148</t>
  </si>
  <si>
    <t>2021-08-01 12:37:57</t>
  </si>
  <si>
    <t>2215153</t>
  </si>
  <si>
    <t>166.00</t>
  </si>
  <si>
    <t>2021-08-01 12:39:57</t>
  </si>
  <si>
    <t>2215161</t>
  </si>
  <si>
    <t>273.00</t>
  </si>
  <si>
    <t>2021-08-01 13:03:06</t>
  </si>
  <si>
    <t>2215235</t>
  </si>
  <si>
    <t>2021-08-01 15:18:46</t>
  </si>
  <si>
    <t>2215248</t>
  </si>
  <si>
    <t>格林豪泰快捷酒店（安庆人民路商业街店）</t>
  </si>
  <si>
    <t>78.00</t>
  </si>
  <si>
    <t>2021-08-01 15:50:48</t>
  </si>
  <si>
    <t>102711957822</t>
  </si>
  <si>
    <t>2215250</t>
  </si>
  <si>
    <t>代县五峰酒店</t>
  </si>
  <si>
    <t>庄晶晶</t>
  </si>
  <si>
    <t>2021-08-01 16:02:17</t>
  </si>
  <si>
    <t>102711172403</t>
  </si>
  <si>
    <t>2215259</t>
  </si>
  <si>
    <t>格林豪泰(界首火车站新阳东路店)</t>
  </si>
  <si>
    <t>苟鸿</t>
  </si>
  <si>
    <t>164.00</t>
  </si>
  <si>
    <t>2021-08-01 16:31:27</t>
  </si>
  <si>
    <t>2215309</t>
  </si>
  <si>
    <t>格林豪泰快捷酒店（吕梁凤山路中央公园店）</t>
  </si>
  <si>
    <t>148.00</t>
  </si>
  <si>
    <t>2021-08-01 18:29:32</t>
  </si>
  <si>
    <t>2215312</t>
  </si>
  <si>
    <t>2021-08-01 18:31:47</t>
  </si>
  <si>
    <t>2215370</t>
  </si>
  <si>
    <t>223.00</t>
  </si>
  <si>
    <t>2021-08-01 20:09:06</t>
  </si>
  <si>
    <t>2215389</t>
  </si>
  <si>
    <t>179.00</t>
  </si>
  <si>
    <t>2021-08-01 20:41:53</t>
  </si>
  <si>
    <t>2215395</t>
  </si>
  <si>
    <t>2021-08-01 20:49:13</t>
  </si>
  <si>
    <t>2215401</t>
  </si>
  <si>
    <t>尚客优连锁酒店（珠海南屏步行街华发商都店）</t>
  </si>
  <si>
    <t>136.00</t>
  </si>
  <si>
    <t>2021-08-01 20:59:30</t>
  </si>
  <si>
    <t>2215435</t>
  </si>
  <si>
    <t>106.00</t>
  </si>
  <si>
    <t>2021-08-01 21:56:50</t>
  </si>
  <si>
    <t>2215455</t>
  </si>
  <si>
    <t>布丁酒店（杭州火车东站浙大华家池艮山西路店）</t>
  </si>
  <si>
    <t>100.00</t>
  </si>
  <si>
    <t>2021-08-01 22:09:36</t>
  </si>
  <si>
    <t>2215464</t>
  </si>
  <si>
    <t>银河国际大酒店</t>
  </si>
  <si>
    <t>195.00</t>
  </si>
  <si>
    <t>2021-08-01 22:33:20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</si>
</sst>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20" borderId="11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79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79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95</v>
      </c>
      <c r="H5" s="7" t="s">
        <v>96</v>
      </c>
      <c r="I5" s="7" t="s">
        <v>77</v>
      </c>
      <c r="J5" s="7" t="s">
        <v>2</v>
      </c>
      <c r="K5" s="7" t="s">
        <v>97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103</v>
      </c>
      <c r="S5" s="14" t="s">
        <v>19</v>
      </c>
      <c r="T5" s="7"/>
      <c r="U5" s="12" t="s">
        <v>19</v>
      </c>
      <c r="V5" s="12" t="s">
        <v>103</v>
      </c>
      <c r="W5" s="14" t="s">
        <v>104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107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108</v>
      </c>
      <c r="H6" s="7" t="s">
        <v>109</v>
      </c>
      <c r="I6" s="7" t="s">
        <v>77</v>
      </c>
      <c r="J6" s="7" t="s">
        <v>2</v>
      </c>
      <c r="K6" s="7" t="s">
        <v>110</v>
      </c>
      <c r="L6" s="7">
        <v>2</v>
      </c>
      <c r="M6" s="7">
        <v>3</v>
      </c>
      <c r="N6" s="7" t="s">
        <v>111</v>
      </c>
      <c r="O6" s="7" t="s">
        <v>112</v>
      </c>
      <c r="P6" s="7" t="s">
        <v>80</v>
      </c>
      <c r="Q6" s="7"/>
      <c r="R6" s="12" t="s">
        <v>113</v>
      </c>
      <c r="S6" s="14" t="s">
        <v>19</v>
      </c>
      <c r="T6" s="7"/>
      <c r="U6" s="12" t="s">
        <v>19</v>
      </c>
      <c r="V6" s="12" t="s">
        <v>113</v>
      </c>
      <c r="W6" s="14" t="s">
        <v>114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2</v>
      </c>
      <c r="M7" s="7">
        <v>2</v>
      </c>
      <c r="N7" s="7" t="s">
        <v>121</v>
      </c>
      <c r="O7" s="7" t="s">
        <v>122</v>
      </c>
      <c r="P7" s="7" t="s">
        <v>80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101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2</v>
      </c>
      <c r="N8" s="7" t="s">
        <v>121</v>
      </c>
      <c r="O8" s="7" t="s">
        <v>122</v>
      </c>
      <c r="P8" s="7" t="s">
        <v>80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127</v>
      </c>
      <c r="H9" s="7" t="s">
        <v>128</v>
      </c>
      <c r="I9" s="7" t="s">
        <v>77</v>
      </c>
      <c r="J9" s="7" t="s">
        <v>2</v>
      </c>
      <c r="K9" s="7" t="s">
        <v>135</v>
      </c>
      <c r="L9" s="7">
        <v>1</v>
      </c>
      <c r="M9" s="7">
        <v>2</v>
      </c>
      <c r="N9" s="7" t="s">
        <v>121</v>
      </c>
      <c r="O9" s="7" t="s">
        <v>122</v>
      </c>
      <c r="P9" s="7" t="s">
        <v>80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2</v>
      </c>
      <c r="N11" s="7" t="s">
        <v>122</v>
      </c>
      <c r="O11" s="7" t="s">
        <v>122</v>
      </c>
      <c r="P11" s="7" t="s">
        <v>80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82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153</v>
      </c>
      <c r="AD13" t="s">
        <v>6</v>
      </c>
      <c r="AE13" t="s">
        <v>169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106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184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185</v>
      </c>
      <c r="H16" s="7" t="s">
        <v>186</v>
      </c>
      <c r="I16" s="7" t="s">
        <v>77</v>
      </c>
      <c r="J16" s="7" t="s">
        <v>2</v>
      </c>
      <c r="K16" s="7" t="s">
        <v>187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103</v>
      </c>
      <c r="S16" s="14" t="s">
        <v>19</v>
      </c>
      <c r="T16" s="7"/>
      <c r="U16" s="12" t="s">
        <v>19</v>
      </c>
      <c r="V16" s="12" t="s">
        <v>103</v>
      </c>
      <c r="W16" s="14" t="s">
        <v>104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105</v>
      </c>
      <c r="AD16" t="s">
        <v>6</v>
      </c>
      <c r="AE16" t="s">
        <v>188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190</v>
      </c>
      <c r="H17" s="7" t="s">
        <v>191</v>
      </c>
      <c r="I17" s="7" t="s">
        <v>77</v>
      </c>
      <c r="J17" s="7" t="s">
        <v>2</v>
      </c>
      <c r="K17" s="7" t="s">
        <v>192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105</v>
      </c>
      <c r="S17" s="14" t="s">
        <v>19</v>
      </c>
      <c r="T17" s="7"/>
      <c r="U17" s="12" t="s">
        <v>19</v>
      </c>
      <c r="V17" s="12" t="s">
        <v>105</v>
      </c>
      <c r="W17" s="14" t="s">
        <v>193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2" t="s">
        <v>200</v>
      </c>
      <c r="S18" s="14" t="s">
        <v>19</v>
      </c>
      <c r="T18" s="7"/>
      <c r="U18" s="12" t="s">
        <v>19</v>
      </c>
      <c r="V18" s="12" t="s">
        <v>200</v>
      </c>
      <c r="W18" s="14" t="s">
        <v>104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204</v>
      </c>
      <c r="H19" s="7" t="s">
        <v>205</v>
      </c>
      <c r="I19" s="7" t="s">
        <v>77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2" t="s">
        <v>124</v>
      </c>
      <c r="S19" s="14" t="s">
        <v>19</v>
      </c>
      <c r="T19" s="7"/>
      <c r="U19" s="12" t="s">
        <v>19</v>
      </c>
      <c r="V19" s="12" t="s">
        <v>124</v>
      </c>
      <c r="W19" s="14" t="s">
        <v>207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122</v>
      </c>
      <c r="O20" s="7" t="s">
        <v>79</v>
      </c>
      <c r="P20" s="7" t="s">
        <v>80</v>
      </c>
      <c r="Q20" s="7"/>
      <c r="R20" s="12" t="s">
        <v>175</v>
      </c>
      <c r="S20" s="14" t="s">
        <v>19</v>
      </c>
      <c r="T20" s="7"/>
      <c r="U20" s="12" t="s">
        <v>19</v>
      </c>
      <c r="V20" s="12" t="s">
        <v>175</v>
      </c>
      <c r="W20" s="14" t="s">
        <v>214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218</v>
      </c>
      <c r="H21" s="7" t="s">
        <v>219</v>
      </c>
      <c r="I21" s="7" t="s">
        <v>77</v>
      </c>
      <c r="J21" s="7" t="s">
        <v>2</v>
      </c>
      <c r="K21" s="7" t="s">
        <v>220</v>
      </c>
      <c r="L21" s="7">
        <v>2</v>
      </c>
      <c r="M21" s="7">
        <v>1</v>
      </c>
      <c r="N21" s="7" t="s">
        <v>122</v>
      </c>
      <c r="O21" s="7" t="s">
        <v>79</v>
      </c>
      <c r="P21" s="7" t="s">
        <v>80</v>
      </c>
      <c r="Q21" s="7"/>
      <c r="R21" s="12" t="s">
        <v>221</v>
      </c>
      <c r="S21" s="14" t="s">
        <v>19</v>
      </c>
      <c r="T21" s="7"/>
      <c r="U21" s="12" t="s">
        <v>19</v>
      </c>
      <c r="V21" s="12" t="s">
        <v>221</v>
      </c>
      <c r="W21" s="14" t="s">
        <v>222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223</v>
      </c>
      <c r="AD21" t="s">
        <v>6</v>
      </c>
      <c r="AE21" t="s">
        <v>224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226</v>
      </c>
      <c r="H22" s="7" t="s">
        <v>227</v>
      </c>
      <c r="I22" s="7" t="s">
        <v>77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2" t="s">
        <v>81</v>
      </c>
      <c r="S22" s="14" t="s">
        <v>19</v>
      </c>
      <c r="T22" s="7"/>
      <c r="U22" s="12" t="s">
        <v>19</v>
      </c>
      <c r="V22" s="12" t="s">
        <v>81</v>
      </c>
      <c r="W22" s="14" t="s">
        <v>82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83</v>
      </c>
      <c r="AD22" t="s">
        <v>6</v>
      </c>
      <c r="AE22" t="s">
        <v>229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231</v>
      </c>
      <c r="H23" s="7" t="s">
        <v>232</v>
      </c>
      <c r="I23" s="7" t="s">
        <v>77</v>
      </c>
      <c r="J23" s="7" t="s">
        <v>2</v>
      </c>
      <c r="K23" s="7" t="s">
        <v>233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2" t="s">
        <v>234</v>
      </c>
      <c r="S23" s="14" t="s">
        <v>19</v>
      </c>
      <c r="T23" s="7"/>
      <c r="U23" s="12" t="s">
        <v>19</v>
      </c>
      <c r="V23" s="12" t="s">
        <v>234</v>
      </c>
      <c r="W23" s="14" t="s">
        <v>235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239</v>
      </c>
      <c r="H24" s="7" t="s">
        <v>240</v>
      </c>
      <c r="I24" s="7" t="s">
        <v>77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242</v>
      </c>
      <c r="S24" s="14" t="s">
        <v>19</v>
      </c>
      <c r="T24" s="7"/>
      <c r="U24" s="12" t="s">
        <v>19</v>
      </c>
      <c r="V24" s="12" t="s">
        <v>242</v>
      </c>
      <c r="W24" s="14" t="s">
        <v>243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244</v>
      </c>
      <c r="AD24" t="s">
        <v>6</v>
      </c>
      <c r="AE24" t="s">
        <v>229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246</v>
      </c>
      <c r="H25" s="7" t="s">
        <v>247</v>
      </c>
      <c r="I25" s="7" t="s">
        <v>77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249</v>
      </c>
      <c r="Q25" s="7"/>
      <c r="R25" s="12" t="s">
        <v>250</v>
      </c>
      <c r="S25" s="14" t="s">
        <v>19</v>
      </c>
      <c r="T25" s="7"/>
      <c r="U25" s="12" t="s">
        <v>19</v>
      </c>
      <c r="V25" s="12" t="s">
        <v>250</v>
      </c>
      <c r="W25" s="14" t="s">
        <v>145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251</v>
      </c>
      <c r="AD25" t="s">
        <v>6</v>
      </c>
      <c r="AE25" t="s">
        <v>252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253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254</v>
      </c>
      <c r="H26" s="7" t="s">
        <v>255</v>
      </c>
      <c r="I26" s="7" t="s">
        <v>77</v>
      </c>
      <c r="J26" s="7" t="s">
        <v>2</v>
      </c>
      <c r="K26" s="7" t="s">
        <v>256</v>
      </c>
      <c r="L26" s="7">
        <v>3</v>
      </c>
      <c r="M26" s="7">
        <v>1</v>
      </c>
      <c r="N26" s="7" t="s">
        <v>80</v>
      </c>
      <c r="O26" s="7" t="s">
        <v>80</v>
      </c>
      <c r="P26" s="7" t="s">
        <v>249</v>
      </c>
      <c r="Q26" s="7"/>
      <c r="R26" s="12" t="s">
        <v>257</v>
      </c>
      <c r="S26" s="14" t="s">
        <v>19</v>
      </c>
      <c r="T26" s="7"/>
      <c r="U26" s="12" t="s">
        <v>19</v>
      </c>
      <c r="V26" s="12" t="s">
        <v>257</v>
      </c>
      <c r="W26" s="14" t="s">
        <v>258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261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262</v>
      </c>
      <c r="H27" s="7" t="s">
        <v>263</v>
      </c>
      <c r="I27" s="7" t="s">
        <v>77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80</v>
      </c>
      <c r="O27" s="7" t="s">
        <v>80</v>
      </c>
      <c r="P27" s="7" t="s">
        <v>249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214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266</v>
      </c>
      <c r="AD27" t="s">
        <v>6</v>
      </c>
      <c r="AE27" t="s">
        <v>252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3</v>
      </c>
      <c r="N28" s="7" t="s">
        <v>271</v>
      </c>
      <c r="O28" s="7" t="s">
        <v>122</v>
      </c>
      <c r="P28" s="7" t="s">
        <v>249</v>
      </c>
      <c r="Q28" s="7"/>
      <c r="R28" s="12" t="s">
        <v>272</v>
      </c>
      <c r="S28" s="14" t="s">
        <v>19</v>
      </c>
      <c r="T28" s="7"/>
      <c r="U28" s="12" t="s">
        <v>19</v>
      </c>
      <c r="V28" s="12" t="s">
        <v>272</v>
      </c>
      <c r="W28" s="14" t="s">
        <v>273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277</v>
      </c>
      <c r="H29" s="7" t="s">
        <v>278</v>
      </c>
      <c r="I29" s="7" t="s">
        <v>77</v>
      </c>
      <c r="J29" s="7" t="s">
        <v>2</v>
      </c>
      <c r="K29" s="7" t="s">
        <v>279</v>
      </c>
      <c r="L29" s="7">
        <v>1</v>
      </c>
      <c r="M29" s="7">
        <v>4</v>
      </c>
      <c r="N29" s="7" t="s">
        <v>280</v>
      </c>
      <c r="O29" s="7" t="s">
        <v>112</v>
      </c>
      <c r="P29" s="7" t="s">
        <v>249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282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4</v>
      </c>
      <c r="N30" s="7" t="s">
        <v>289</v>
      </c>
      <c r="O30" s="7" t="s">
        <v>112</v>
      </c>
      <c r="P30" s="7" t="s">
        <v>249</v>
      </c>
      <c r="Q30" s="7"/>
      <c r="R30" s="12" t="s">
        <v>290</v>
      </c>
      <c r="S30" s="14" t="s">
        <v>19</v>
      </c>
      <c r="T30" s="7"/>
      <c r="U30" s="12" t="s">
        <v>19</v>
      </c>
      <c r="V30" s="12" t="s">
        <v>290</v>
      </c>
      <c r="W30" s="14" t="s">
        <v>291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295</v>
      </c>
      <c r="H31" s="7" t="s">
        <v>296</v>
      </c>
      <c r="I31" s="7" t="s">
        <v>77</v>
      </c>
      <c r="J31" s="7" t="s">
        <v>2</v>
      </c>
      <c r="K31" s="7" t="s">
        <v>297</v>
      </c>
      <c r="L31" s="7">
        <v>1</v>
      </c>
      <c r="M31" s="7">
        <v>4</v>
      </c>
      <c r="N31" s="7" t="s">
        <v>112</v>
      </c>
      <c r="O31" s="7" t="s">
        <v>112</v>
      </c>
      <c r="P31" s="7" t="s">
        <v>249</v>
      </c>
      <c r="Q31" s="7"/>
      <c r="R31" s="12" t="s">
        <v>298</v>
      </c>
      <c r="S31" s="14" t="s">
        <v>19</v>
      </c>
      <c r="T31" s="7"/>
      <c r="U31" s="12" t="s">
        <v>19</v>
      </c>
      <c r="V31" s="12" t="s">
        <v>298</v>
      </c>
      <c r="W31" s="14" t="s">
        <v>299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303</v>
      </c>
      <c r="H32" s="7" t="s">
        <v>304</v>
      </c>
      <c r="I32" s="7" t="s">
        <v>77</v>
      </c>
      <c r="J32" s="7" t="s">
        <v>2</v>
      </c>
      <c r="K32" s="7" t="s">
        <v>305</v>
      </c>
      <c r="L32" s="7">
        <v>1</v>
      </c>
      <c r="M32" s="7">
        <v>1</v>
      </c>
      <c r="N32" s="7" t="s">
        <v>79</v>
      </c>
      <c r="O32" s="7" t="s">
        <v>80</v>
      </c>
      <c r="P32" s="7" t="s">
        <v>249</v>
      </c>
      <c r="Q32" s="7"/>
      <c r="R32" s="12" t="s">
        <v>306</v>
      </c>
      <c r="S32" s="14" t="s">
        <v>19</v>
      </c>
      <c r="T32" s="7"/>
      <c r="U32" s="12" t="s">
        <v>19</v>
      </c>
      <c r="V32" s="12" t="s">
        <v>306</v>
      </c>
      <c r="W32" s="14" t="s">
        <v>215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310</v>
      </c>
      <c r="H33" s="7" t="s">
        <v>311</v>
      </c>
      <c r="I33" s="7" t="s">
        <v>77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79</v>
      </c>
      <c r="O33" s="7" t="s">
        <v>80</v>
      </c>
      <c r="P33" s="7" t="s">
        <v>249</v>
      </c>
      <c r="Q33" s="7"/>
      <c r="R33" s="12" t="s">
        <v>313</v>
      </c>
      <c r="S33" s="14" t="s">
        <v>19</v>
      </c>
      <c r="T33" s="7"/>
      <c r="U33" s="12" t="s">
        <v>19</v>
      </c>
      <c r="V33" s="12" t="s">
        <v>313</v>
      </c>
      <c r="W33" s="14" t="s">
        <v>182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81</v>
      </c>
      <c r="AD33" t="s">
        <v>6</v>
      </c>
      <c r="AE33" t="s">
        <v>314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316</v>
      </c>
      <c r="H34" s="7" t="s">
        <v>317</v>
      </c>
      <c r="I34" s="7" t="s">
        <v>77</v>
      </c>
      <c r="J34" s="7" t="s">
        <v>2</v>
      </c>
      <c r="K34" s="7" t="s">
        <v>318</v>
      </c>
      <c r="L34" s="7">
        <v>1</v>
      </c>
      <c r="M34" s="7">
        <v>1</v>
      </c>
      <c r="N34" s="7" t="s">
        <v>79</v>
      </c>
      <c r="O34" s="7" t="s">
        <v>80</v>
      </c>
      <c r="P34" s="7" t="s">
        <v>249</v>
      </c>
      <c r="Q34" s="7"/>
      <c r="R34" s="12" t="s">
        <v>319</v>
      </c>
      <c r="S34" s="14" t="s">
        <v>19</v>
      </c>
      <c r="T34" s="7"/>
      <c r="U34" s="12" t="s">
        <v>19</v>
      </c>
      <c r="V34" s="12" t="s">
        <v>319</v>
      </c>
      <c r="W34" s="14" t="s">
        <v>320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252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323</v>
      </c>
      <c r="H35" s="7" t="s">
        <v>324</v>
      </c>
      <c r="I35" s="7" t="s">
        <v>77</v>
      </c>
      <c r="J35" s="7" t="s">
        <v>2</v>
      </c>
      <c r="K35" s="7" t="s">
        <v>325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249</v>
      </c>
      <c r="Q35" s="7"/>
      <c r="R35" s="12" t="s">
        <v>251</v>
      </c>
      <c r="S35" s="14" t="s">
        <v>19</v>
      </c>
      <c r="T35" s="7"/>
      <c r="U35" s="12" t="s">
        <v>19</v>
      </c>
      <c r="V35" s="12" t="s">
        <v>251</v>
      </c>
      <c r="W35" s="14" t="s">
        <v>182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326</v>
      </c>
      <c r="AD35" t="s">
        <v>6</v>
      </c>
      <c r="AE35" t="s">
        <v>252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249</v>
      </c>
      <c r="Q36" s="7"/>
      <c r="R36" s="12" t="s">
        <v>331</v>
      </c>
      <c r="S36" s="14" t="s">
        <v>19</v>
      </c>
      <c r="T36" s="7"/>
      <c r="U36" s="12" t="s">
        <v>19</v>
      </c>
      <c r="V36" s="12" t="s">
        <v>331</v>
      </c>
      <c r="W36" s="14" t="s">
        <v>332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328</v>
      </c>
      <c r="H37" s="7" t="s">
        <v>329</v>
      </c>
      <c r="I37" s="7" t="s">
        <v>77</v>
      </c>
      <c r="J37" s="7" t="s">
        <v>2</v>
      </c>
      <c r="K37" s="7" t="s">
        <v>336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249</v>
      </c>
      <c r="Q37" s="7"/>
      <c r="R37" s="12" t="s">
        <v>331</v>
      </c>
      <c r="S37" s="14" t="s">
        <v>19</v>
      </c>
      <c r="T37" s="7"/>
      <c r="U37" s="12" t="s">
        <v>19</v>
      </c>
      <c r="V37" s="12" t="s">
        <v>331</v>
      </c>
      <c r="W37" s="14" t="s">
        <v>332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338</v>
      </c>
      <c r="H38" s="7" t="s">
        <v>339</v>
      </c>
      <c r="I38" s="7" t="s">
        <v>77</v>
      </c>
      <c r="J38" s="7" t="s">
        <v>2</v>
      </c>
      <c r="K38" s="7" t="s">
        <v>340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249</v>
      </c>
      <c r="Q38" s="7"/>
      <c r="R38" s="12" t="s">
        <v>341</v>
      </c>
      <c r="S38" s="14" t="s">
        <v>19</v>
      </c>
      <c r="T38" s="7"/>
      <c r="U38" s="12" t="s">
        <v>19</v>
      </c>
      <c r="V38" s="12" t="s">
        <v>341</v>
      </c>
      <c r="W38" s="14" t="s">
        <v>342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303</v>
      </c>
      <c r="H39" s="7" t="s">
        <v>304</v>
      </c>
      <c r="I39" s="7" t="s">
        <v>77</v>
      </c>
      <c r="J39" s="7" t="s">
        <v>2</v>
      </c>
      <c r="K39" s="7" t="s">
        <v>346</v>
      </c>
      <c r="L39" s="7">
        <v>1</v>
      </c>
      <c r="M39" s="7">
        <v>2</v>
      </c>
      <c r="N39" s="7" t="s">
        <v>347</v>
      </c>
      <c r="O39" s="7" t="s">
        <v>79</v>
      </c>
      <c r="P39" s="7" t="s">
        <v>249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350</v>
      </c>
      <c r="AD39" t="s">
        <v>6</v>
      </c>
      <c r="AE39" t="s">
        <v>252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352</v>
      </c>
      <c r="H40" s="7" t="s">
        <v>353</v>
      </c>
      <c r="I40" s="7" t="s">
        <v>77</v>
      </c>
      <c r="J40" s="7" t="s">
        <v>2</v>
      </c>
      <c r="K40" s="7" t="s">
        <v>354</v>
      </c>
      <c r="L40" s="7">
        <v>1</v>
      </c>
      <c r="M40" s="7">
        <v>4</v>
      </c>
      <c r="N40" s="7" t="s">
        <v>271</v>
      </c>
      <c r="O40" s="7" t="s">
        <v>112</v>
      </c>
      <c r="P40" s="7" t="s">
        <v>249</v>
      </c>
      <c r="Q40" s="7"/>
      <c r="R40" s="12" t="s">
        <v>355</v>
      </c>
      <c r="S40" s="14" t="s">
        <v>19</v>
      </c>
      <c r="T40" s="7"/>
      <c r="U40" s="12" t="s">
        <v>19</v>
      </c>
      <c r="V40" s="12" t="s">
        <v>355</v>
      </c>
      <c r="W40" s="14" t="s">
        <v>356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360</v>
      </c>
      <c r="H41" s="7" t="s">
        <v>361</v>
      </c>
      <c r="I41" s="7" t="s">
        <v>77</v>
      </c>
      <c r="J41" s="7" t="s">
        <v>2</v>
      </c>
      <c r="K41" s="7" t="s">
        <v>362</v>
      </c>
      <c r="L41" s="7">
        <v>1</v>
      </c>
      <c r="M41" s="7">
        <v>1</v>
      </c>
      <c r="N41" s="7" t="s">
        <v>122</v>
      </c>
      <c r="O41" s="7" t="s">
        <v>80</v>
      </c>
      <c r="P41" s="7" t="s">
        <v>249</v>
      </c>
      <c r="Q41" s="7"/>
      <c r="R41" s="12" t="s">
        <v>363</v>
      </c>
      <c r="S41" s="14" t="s">
        <v>19</v>
      </c>
      <c r="T41" s="7"/>
      <c r="U41" s="12" t="s">
        <v>19</v>
      </c>
      <c r="V41" s="12" t="s">
        <v>363</v>
      </c>
      <c r="W41" s="14" t="s">
        <v>364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2</v>
      </c>
      <c r="N42" s="7" t="s">
        <v>79</v>
      </c>
      <c r="O42" s="7" t="s">
        <v>79</v>
      </c>
      <c r="P42" s="7" t="s">
        <v>249</v>
      </c>
      <c r="Q42" s="7"/>
      <c r="R42" s="12" t="s">
        <v>371</v>
      </c>
      <c r="S42" s="14" t="s">
        <v>19</v>
      </c>
      <c r="T42" s="7"/>
      <c r="U42" s="12" t="s">
        <v>19</v>
      </c>
      <c r="V42" s="12" t="s">
        <v>371</v>
      </c>
      <c r="W42" s="14" t="s">
        <v>372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2</v>
      </c>
      <c r="N43" s="7" t="s">
        <v>121</v>
      </c>
      <c r="O43" s="7" t="s">
        <v>79</v>
      </c>
      <c r="P43" s="7" t="s">
        <v>249</v>
      </c>
      <c r="Q43" s="7"/>
      <c r="R43" s="12" t="s">
        <v>379</v>
      </c>
      <c r="S43" s="14" t="s">
        <v>19</v>
      </c>
      <c r="T43" s="7"/>
      <c r="U43" s="12" t="s">
        <v>19</v>
      </c>
      <c r="V43" s="12" t="s">
        <v>379</v>
      </c>
      <c r="W43" s="14" t="s">
        <v>380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381</v>
      </c>
      <c r="AD43" t="s">
        <v>6</v>
      </c>
      <c r="AE43" t="s">
        <v>106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79</v>
      </c>
      <c r="O44" s="7" t="s">
        <v>80</v>
      </c>
      <c r="P44" s="7" t="s">
        <v>249</v>
      </c>
      <c r="Q44" s="7"/>
      <c r="R44" s="12" t="s">
        <v>386</v>
      </c>
      <c r="S44" s="14" t="s">
        <v>19</v>
      </c>
      <c r="T44" s="7"/>
      <c r="U44" s="12" t="s">
        <v>19</v>
      </c>
      <c r="V44" s="12" t="s">
        <v>386</v>
      </c>
      <c r="W44" s="14" t="s">
        <v>104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387</v>
      </c>
      <c r="AD44" t="s">
        <v>6</v>
      </c>
      <c r="AE44" t="s">
        <v>252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389</v>
      </c>
      <c r="H45" s="7" t="s">
        <v>390</v>
      </c>
      <c r="I45" s="7" t="s">
        <v>77</v>
      </c>
      <c r="J45" s="7" t="s">
        <v>2</v>
      </c>
      <c r="K45" s="7" t="s">
        <v>391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249</v>
      </c>
      <c r="Q45" s="7"/>
      <c r="R45" s="12" t="s">
        <v>392</v>
      </c>
      <c r="S45" s="14" t="s">
        <v>19</v>
      </c>
      <c r="T45" s="7"/>
      <c r="U45" s="12" t="s">
        <v>19</v>
      </c>
      <c r="V45" s="12" t="s">
        <v>392</v>
      </c>
      <c r="W45" s="14" t="s">
        <v>145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393</v>
      </c>
      <c r="AD45" t="s">
        <v>6</v>
      </c>
      <c r="AE45" t="s">
        <v>229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395</v>
      </c>
      <c r="H46" s="7" t="s">
        <v>396</v>
      </c>
      <c r="I46" s="7" t="s">
        <v>77</v>
      </c>
      <c r="J46" s="7" t="s">
        <v>2</v>
      </c>
      <c r="K46" s="7" t="s">
        <v>397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249</v>
      </c>
      <c r="Q46" s="7"/>
      <c r="R46" s="12" t="s">
        <v>398</v>
      </c>
      <c r="S46" s="14" t="s">
        <v>19</v>
      </c>
      <c r="T46" s="7"/>
      <c r="U46" s="12" t="s">
        <v>19</v>
      </c>
      <c r="V46" s="12" t="s">
        <v>398</v>
      </c>
      <c r="W46" s="14" t="s">
        <v>399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400</v>
      </c>
      <c r="AD46" t="s">
        <v>6</v>
      </c>
      <c r="AE46" t="s">
        <v>106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402</v>
      </c>
      <c r="H47" s="7" t="s">
        <v>403</v>
      </c>
      <c r="I47" s="7" t="s">
        <v>77</v>
      </c>
      <c r="J47" s="7" t="s">
        <v>2</v>
      </c>
      <c r="K47" s="7" t="s">
        <v>404</v>
      </c>
      <c r="L47" s="7">
        <v>1</v>
      </c>
      <c r="M47" s="7">
        <v>1</v>
      </c>
      <c r="N47" s="7" t="s">
        <v>80</v>
      </c>
      <c r="O47" s="7" t="s">
        <v>80</v>
      </c>
      <c r="P47" s="7" t="s">
        <v>249</v>
      </c>
      <c r="Q47" s="7"/>
      <c r="R47" s="12" t="s">
        <v>103</v>
      </c>
      <c r="S47" s="14" t="s">
        <v>19</v>
      </c>
      <c r="T47" s="7"/>
      <c r="U47" s="12" t="s">
        <v>19</v>
      </c>
      <c r="V47" s="12" t="s">
        <v>103</v>
      </c>
      <c r="W47" s="14" t="s">
        <v>104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105</v>
      </c>
      <c r="AD47" t="s">
        <v>6</v>
      </c>
      <c r="AE47" t="s">
        <v>176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406</v>
      </c>
      <c r="H48" s="7" t="s">
        <v>407</v>
      </c>
      <c r="I48" s="7" t="s">
        <v>77</v>
      </c>
      <c r="J48" s="7" t="s">
        <v>2</v>
      </c>
      <c r="K48" s="7" t="s">
        <v>408</v>
      </c>
      <c r="L48" s="7">
        <v>1</v>
      </c>
      <c r="M48" s="7">
        <v>1</v>
      </c>
      <c r="N48" s="7" t="s">
        <v>80</v>
      </c>
      <c r="O48" s="7" t="s">
        <v>80</v>
      </c>
      <c r="P48" s="7" t="s">
        <v>249</v>
      </c>
      <c r="Q48" s="7"/>
      <c r="R48" s="12" t="s">
        <v>250</v>
      </c>
      <c r="S48" s="14" t="s">
        <v>19</v>
      </c>
      <c r="T48" s="7"/>
      <c r="U48" s="12" t="s">
        <v>19</v>
      </c>
      <c r="V48" s="12" t="s">
        <v>250</v>
      </c>
      <c r="W48" s="14" t="s">
        <v>145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251</v>
      </c>
      <c r="AD48" t="s">
        <v>6</v>
      </c>
      <c r="AE48" t="s">
        <v>106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410</v>
      </c>
      <c r="H49" s="7" t="s">
        <v>411</v>
      </c>
      <c r="I49" s="7" t="s">
        <v>77</v>
      </c>
      <c r="J49" s="7" t="s">
        <v>2</v>
      </c>
      <c r="K49" s="7" t="s">
        <v>412</v>
      </c>
      <c r="L49" s="7">
        <v>1</v>
      </c>
      <c r="M49" s="7">
        <v>1</v>
      </c>
      <c r="N49" s="7" t="s">
        <v>121</v>
      </c>
      <c r="O49" s="7" t="s">
        <v>80</v>
      </c>
      <c r="P49" s="7" t="s">
        <v>249</v>
      </c>
      <c r="Q49" s="7"/>
      <c r="R49" s="12" t="s">
        <v>413</v>
      </c>
      <c r="S49" s="14" t="s">
        <v>19</v>
      </c>
      <c r="T49" s="7"/>
      <c r="U49" s="12" t="s">
        <v>19</v>
      </c>
      <c r="V49" s="12" t="s">
        <v>413</v>
      </c>
      <c r="W49" s="14" t="s">
        <v>273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414</v>
      </c>
      <c r="AD49" t="s">
        <v>6</v>
      </c>
      <c r="AE49" t="s">
        <v>415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410</v>
      </c>
      <c r="H50" s="7" t="s">
        <v>411</v>
      </c>
      <c r="I50" s="7" t="s">
        <v>77</v>
      </c>
      <c r="J50" s="7" t="s">
        <v>2</v>
      </c>
      <c r="K50" s="7" t="s">
        <v>417</v>
      </c>
      <c r="L50" s="7">
        <v>1</v>
      </c>
      <c r="M50" s="7">
        <v>1</v>
      </c>
      <c r="N50" s="7" t="s">
        <v>121</v>
      </c>
      <c r="O50" s="7" t="s">
        <v>80</v>
      </c>
      <c r="P50" s="7" t="s">
        <v>249</v>
      </c>
      <c r="Q50" s="7"/>
      <c r="R50" s="12" t="s">
        <v>413</v>
      </c>
      <c r="S50" s="14" t="s">
        <v>19</v>
      </c>
      <c r="T50" s="7"/>
      <c r="U50" s="12" t="s">
        <v>19</v>
      </c>
      <c r="V50" s="12" t="s">
        <v>413</v>
      </c>
      <c r="W50" s="14" t="s">
        <v>273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414</v>
      </c>
      <c r="AD50" t="s">
        <v>6</v>
      </c>
      <c r="AE50" t="s">
        <v>418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420</v>
      </c>
      <c r="H51" s="7" t="s">
        <v>421</v>
      </c>
      <c r="I51" s="7" t="s">
        <v>77</v>
      </c>
      <c r="J51" s="7" t="s">
        <v>2</v>
      </c>
      <c r="K51" s="7" t="s">
        <v>422</v>
      </c>
      <c r="L51" s="7">
        <v>1</v>
      </c>
      <c r="M51" s="7">
        <v>1</v>
      </c>
      <c r="N51" s="7" t="s">
        <v>122</v>
      </c>
      <c r="O51" s="7" t="s">
        <v>80</v>
      </c>
      <c r="P51" s="7" t="s">
        <v>249</v>
      </c>
      <c r="Q51" s="7"/>
      <c r="R51" s="12" t="s">
        <v>423</v>
      </c>
      <c r="S51" s="14" t="s">
        <v>19</v>
      </c>
      <c r="T51" s="7"/>
      <c r="U51" s="12" t="s">
        <v>19</v>
      </c>
      <c r="V51" s="12" t="s">
        <v>423</v>
      </c>
      <c r="W51" s="14" t="s">
        <v>424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425</v>
      </c>
      <c r="AD51" t="s">
        <v>6</v>
      </c>
      <c r="AE51" t="s">
        <v>426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428</v>
      </c>
      <c r="H52" s="7" t="s">
        <v>429</v>
      </c>
      <c r="I52" s="7" t="s">
        <v>77</v>
      </c>
      <c r="J52" s="7" t="s">
        <v>2</v>
      </c>
      <c r="K52" s="7" t="s">
        <v>430</v>
      </c>
      <c r="L52" s="7">
        <v>1</v>
      </c>
      <c r="M52" s="7">
        <v>1</v>
      </c>
      <c r="N52" s="7" t="s">
        <v>80</v>
      </c>
      <c r="O52" s="7" t="s">
        <v>80</v>
      </c>
      <c r="P52" s="7" t="s">
        <v>249</v>
      </c>
      <c r="Q52" s="7"/>
      <c r="R52" s="12" t="s">
        <v>83</v>
      </c>
      <c r="S52" s="14" t="s">
        <v>19</v>
      </c>
      <c r="T52" s="7"/>
      <c r="U52" s="12" t="s">
        <v>19</v>
      </c>
      <c r="V52" s="12" t="s">
        <v>83</v>
      </c>
      <c r="W52" s="14" t="s">
        <v>431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434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435</v>
      </c>
      <c r="H53" s="7" t="s">
        <v>436</v>
      </c>
      <c r="I53" s="7" t="s">
        <v>77</v>
      </c>
      <c r="J53" s="7" t="s">
        <v>2</v>
      </c>
      <c r="K53" s="7" t="s">
        <v>437</v>
      </c>
      <c r="L53" s="7">
        <v>1</v>
      </c>
      <c r="M53" s="7">
        <v>1</v>
      </c>
      <c r="N53" s="7" t="s">
        <v>79</v>
      </c>
      <c r="O53" s="7" t="s">
        <v>80</v>
      </c>
      <c r="P53" s="7" t="s">
        <v>249</v>
      </c>
      <c r="Q53" s="7"/>
      <c r="R53" s="12" t="s">
        <v>438</v>
      </c>
      <c r="S53" s="14" t="s">
        <v>19</v>
      </c>
      <c r="T53" s="7"/>
      <c r="U53" s="12" t="s">
        <v>19</v>
      </c>
      <c r="V53" s="12" t="s">
        <v>438</v>
      </c>
      <c r="W53" s="14" t="s">
        <v>439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440</v>
      </c>
      <c r="AD53" t="s">
        <v>6</v>
      </c>
      <c r="AE53" t="s">
        <v>441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442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443</v>
      </c>
      <c r="H54" s="7" t="s">
        <v>444</v>
      </c>
      <c r="I54" s="7" t="s">
        <v>77</v>
      </c>
      <c r="J54" s="7" t="s">
        <v>2</v>
      </c>
      <c r="K54" s="7" t="s">
        <v>445</v>
      </c>
      <c r="L54" s="7">
        <v>1</v>
      </c>
      <c r="M54" s="7">
        <v>1</v>
      </c>
      <c r="N54" s="7" t="s">
        <v>80</v>
      </c>
      <c r="O54" s="7" t="s">
        <v>80</v>
      </c>
      <c r="P54" s="7" t="s">
        <v>249</v>
      </c>
      <c r="Q54" s="7"/>
      <c r="R54" s="12" t="s">
        <v>250</v>
      </c>
      <c r="S54" s="14" t="s">
        <v>19</v>
      </c>
      <c r="T54" s="7"/>
      <c r="U54" s="12" t="s">
        <v>19</v>
      </c>
      <c r="V54" s="12" t="s">
        <v>250</v>
      </c>
      <c r="W54" s="14" t="s">
        <v>145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251</v>
      </c>
      <c r="AD54" t="s">
        <v>6</v>
      </c>
      <c r="AE54" t="s">
        <v>106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446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447</v>
      </c>
      <c r="H55" s="7" t="s">
        <v>448</v>
      </c>
      <c r="I55" s="7" t="s">
        <v>77</v>
      </c>
      <c r="J55" s="7" t="s">
        <v>2</v>
      </c>
      <c r="K55" s="7" t="s">
        <v>449</v>
      </c>
      <c r="L55" s="7">
        <v>1</v>
      </c>
      <c r="M55" s="7">
        <v>1</v>
      </c>
      <c r="N55" s="7" t="s">
        <v>80</v>
      </c>
      <c r="O55" s="7" t="s">
        <v>80</v>
      </c>
      <c r="P55" s="7" t="s">
        <v>249</v>
      </c>
      <c r="Q55" s="7"/>
      <c r="R55" s="12" t="s">
        <v>450</v>
      </c>
      <c r="S55" s="14" t="s">
        <v>19</v>
      </c>
      <c r="T55" s="7"/>
      <c r="U55" s="12" t="s">
        <v>19</v>
      </c>
      <c r="V55" s="12" t="s">
        <v>450</v>
      </c>
      <c r="W55" s="14" t="s">
        <v>451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452</v>
      </c>
      <c r="AD55" t="s">
        <v>6</v>
      </c>
      <c r="AE55" t="s">
        <v>453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454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455</v>
      </c>
      <c r="H56" s="7" t="s">
        <v>456</v>
      </c>
      <c r="I56" s="7" t="s">
        <v>77</v>
      </c>
      <c r="J56" s="7" t="s">
        <v>2</v>
      </c>
      <c r="K56" s="7" t="s">
        <v>457</v>
      </c>
      <c r="L56" s="7">
        <v>1</v>
      </c>
      <c r="M56" s="7">
        <v>1</v>
      </c>
      <c r="N56" s="7" t="s">
        <v>79</v>
      </c>
      <c r="O56" s="7" t="s">
        <v>80</v>
      </c>
      <c r="P56" s="7" t="s">
        <v>249</v>
      </c>
      <c r="Q56" s="7"/>
      <c r="R56" s="12" t="s">
        <v>208</v>
      </c>
      <c r="S56" s="14" t="s">
        <v>19</v>
      </c>
      <c r="T56" s="7"/>
      <c r="U56" s="12" t="s">
        <v>19</v>
      </c>
      <c r="V56" s="12" t="s">
        <v>208</v>
      </c>
      <c r="W56" s="14" t="s">
        <v>458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459</v>
      </c>
      <c r="AD56" t="s">
        <v>6</v>
      </c>
      <c r="AE56" t="s">
        <v>460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323</v>
      </c>
      <c r="H57" s="7" t="s">
        <v>324</v>
      </c>
      <c r="I57" s="7" t="s">
        <v>77</v>
      </c>
      <c r="J57" s="7" t="s">
        <v>2</v>
      </c>
      <c r="K57" s="7" t="s">
        <v>462</v>
      </c>
      <c r="L57" s="7">
        <v>2</v>
      </c>
      <c r="M57" s="7">
        <v>1</v>
      </c>
      <c r="N57" s="7" t="s">
        <v>80</v>
      </c>
      <c r="O57" s="7" t="s">
        <v>80</v>
      </c>
      <c r="P57" s="7" t="s">
        <v>249</v>
      </c>
      <c r="Q57" s="7"/>
      <c r="R57" s="12" t="s">
        <v>463</v>
      </c>
      <c r="S57" s="14" t="s">
        <v>19</v>
      </c>
      <c r="T57" s="7"/>
      <c r="U57" s="12" t="s">
        <v>19</v>
      </c>
      <c r="V57" s="12" t="s">
        <v>463</v>
      </c>
      <c r="W57" s="14" t="s">
        <v>364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464</v>
      </c>
      <c r="AD57" t="s">
        <v>6</v>
      </c>
      <c r="AE57" t="s">
        <v>252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466</v>
      </c>
      <c r="H58" s="7" t="s">
        <v>467</v>
      </c>
      <c r="I58" s="7" t="s">
        <v>77</v>
      </c>
      <c r="J58" s="7" t="s">
        <v>2</v>
      </c>
      <c r="K58" s="7" t="s">
        <v>468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249</v>
      </c>
      <c r="Q58" s="7"/>
      <c r="R58" s="12" t="s">
        <v>469</v>
      </c>
      <c r="S58" s="14" t="s">
        <v>19</v>
      </c>
      <c r="T58" s="7"/>
      <c r="U58" s="12" t="s">
        <v>19</v>
      </c>
      <c r="V58" s="12" t="s">
        <v>469</v>
      </c>
      <c r="W58" s="14" t="s">
        <v>470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474</v>
      </c>
      <c r="H59" s="7" t="s">
        <v>475</v>
      </c>
      <c r="I59" s="7" t="s">
        <v>77</v>
      </c>
      <c r="J59" s="7" t="s">
        <v>2</v>
      </c>
      <c r="K59" s="7" t="s">
        <v>476</v>
      </c>
      <c r="L59" s="7">
        <v>1</v>
      </c>
      <c r="M59" s="7">
        <v>1</v>
      </c>
      <c r="N59" s="7" t="s">
        <v>79</v>
      </c>
      <c r="O59" s="7" t="s">
        <v>80</v>
      </c>
      <c r="P59" s="7" t="s">
        <v>249</v>
      </c>
      <c r="Q59" s="7"/>
      <c r="R59" s="12" t="s">
        <v>105</v>
      </c>
      <c r="S59" s="14" t="s">
        <v>19</v>
      </c>
      <c r="T59" s="7"/>
      <c r="U59" s="12" t="s">
        <v>19</v>
      </c>
      <c r="V59" s="12" t="s">
        <v>105</v>
      </c>
      <c r="W59" s="14" t="s">
        <v>193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194</v>
      </c>
      <c r="AD59" t="s">
        <v>6</v>
      </c>
      <c r="AE59" t="s">
        <v>477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478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479</v>
      </c>
      <c r="H60" s="7" t="s">
        <v>480</v>
      </c>
      <c r="I60" s="7" t="s">
        <v>77</v>
      </c>
      <c r="J60" s="7" t="s">
        <v>2</v>
      </c>
      <c r="K60" s="7" t="s">
        <v>481</v>
      </c>
      <c r="L60" s="7">
        <v>1</v>
      </c>
      <c r="M60" s="7">
        <v>1</v>
      </c>
      <c r="N60" s="7" t="s">
        <v>80</v>
      </c>
      <c r="O60" s="7" t="s">
        <v>80</v>
      </c>
      <c r="P60" s="7" t="s">
        <v>249</v>
      </c>
      <c r="Q60" s="7"/>
      <c r="R60" s="12" t="s">
        <v>482</v>
      </c>
      <c r="S60" s="14" t="s">
        <v>19</v>
      </c>
      <c r="T60" s="7"/>
      <c r="U60" s="12" t="s">
        <v>19</v>
      </c>
      <c r="V60" s="12" t="s">
        <v>482</v>
      </c>
      <c r="W60" s="14" t="s">
        <v>439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483</v>
      </c>
      <c r="AD60" t="s">
        <v>6</v>
      </c>
      <c r="AE60" t="s">
        <v>484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486</v>
      </c>
      <c r="H61" s="7" t="s">
        <v>487</v>
      </c>
      <c r="I61" s="7" t="s">
        <v>77</v>
      </c>
      <c r="J61" s="7" t="s">
        <v>2</v>
      </c>
      <c r="K61" s="7" t="s">
        <v>488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249</v>
      </c>
      <c r="Q61" s="7"/>
      <c r="R61" s="12" t="s">
        <v>489</v>
      </c>
      <c r="S61" s="14" t="s">
        <v>19</v>
      </c>
      <c r="T61" s="7"/>
      <c r="U61" s="12" t="s">
        <v>19</v>
      </c>
      <c r="V61" s="12" t="s">
        <v>489</v>
      </c>
      <c r="W61" s="14" t="s">
        <v>193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493</v>
      </c>
      <c r="H62" s="7" t="s">
        <v>494</v>
      </c>
      <c r="I62" s="7" t="s">
        <v>77</v>
      </c>
      <c r="J62" s="7" t="s">
        <v>2</v>
      </c>
      <c r="K62" s="7" t="s">
        <v>495</v>
      </c>
      <c r="L62" s="7">
        <v>2</v>
      </c>
      <c r="M62" s="7">
        <v>1</v>
      </c>
      <c r="N62" s="7" t="s">
        <v>496</v>
      </c>
      <c r="O62" s="7" t="s">
        <v>80</v>
      </c>
      <c r="P62" s="7" t="s">
        <v>249</v>
      </c>
      <c r="Q62" s="7"/>
      <c r="R62" s="12" t="s">
        <v>497</v>
      </c>
      <c r="S62" s="14" t="s">
        <v>19</v>
      </c>
      <c r="T62" s="7"/>
      <c r="U62" s="12" t="s">
        <v>19</v>
      </c>
      <c r="V62" s="12" t="s">
        <v>497</v>
      </c>
      <c r="W62" s="14" t="s">
        <v>498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499</v>
      </c>
      <c r="AD62" t="s">
        <v>6</v>
      </c>
      <c r="AE62" t="s">
        <v>500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502</v>
      </c>
      <c r="H63" s="7" t="s">
        <v>503</v>
      </c>
      <c r="I63" s="7" t="s">
        <v>77</v>
      </c>
      <c r="J63" s="7" t="s">
        <v>2</v>
      </c>
      <c r="K63" s="7" t="s">
        <v>504</v>
      </c>
      <c r="L63" s="7">
        <v>2</v>
      </c>
      <c r="M63" s="7">
        <v>1</v>
      </c>
      <c r="N63" s="7" t="s">
        <v>79</v>
      </c>
      <c r="O63" s="7" t="s">
        <v>80</v>
      </c>
      <c r="P63" s="7" t="s">
        <v>249</v>
      </c>
      <c r="Q63" s="7"/>
      <c r="R63" s="12" t="s">
        <v>130</v>
      </c>
      <c r="S63" s="14" t="s">
        <v>19</v>
      </c>
      <c r="T63" s="7"/>
      <c r="U63" s="12" t="s">
        <v>19</v>
      </c>
      <c r="V63" s="12" t="s">
        <v>130</v>
      </c>
      <c r="W63" s="14" t="s">
        <v>131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132</v>
      </c>
      <c r="AD63" t="s">
        <v>6</v>
      </c>
      <c r="AE63" t="s">
        <v>505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507</v>
      </c>
      <c r="H64" s="7" t="s">
        <v>508</v>
      </c>
      <c r="I64" s="7" t="s">
        <v>77</v>
      </c>
      <c r="J64" s="7" t="s">
        <v>2</v>
      </c>
      <c r="K64" s="7" t="s">
        <v>509</v>
      </c>
      <c r="L64" s="7">
        <v>1</v>
      </c>
      <c r="M64" s="7">
        <v>3</v>
      </c>
      <c r="N64" s="7" t="s">
        <v>122</v>
      </c>
      <c r="O64" s="7" t="s">
        <v>122</v>
      </c>
      <c r="P64" s="7" t="s">
        <v>249</v>
      </c>
      <c r="Q64" s="7"/>
      <c r="R64" s="12" t="s">
        <v>510</v>
      </c>
      <c r="S64" s="14" t="s">
        <v>19</v>
      </c>
      <c r="T64" s="7"/>
      <c r="U64" s="12" t="s">
        <v>19</v>
      </c>
      <c r="V64" s="12" t="s">
        <v>510</v>
      </c>
      <c r="W64" s="14" t="s">
        <v>387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511</v>
      </c>
      <c r="AD64" t="s">
        <v>6</v>
      </c>
      <c r="AE64" t="s">
        <v>512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514</v>
      </c>
      <c r="H65" s="7" t="s">
        <v>515</v>
      </c>
      <c r="I65" s="7" t="s">
        <v>77</v>
      </c>
      <c r="J65" s="7" t="s">
        <v>2</v>
      </c>
      <c r="K65" s="7" t="s">
        <v>516</v>
      </c>
      <c r="L65" s="7">
        <v>1</v>
      </c>
      <c r="M65" s="7">
        <v>1</v>
      </c>
      <c r="N65" s="7" t="s">
        <v>80</v>
      </c>
      <c r="O65" s="7" t="s">
        <v>80</v>
      </c>
      <c r="P65" s="7" t="s">
        <v>249</v>
      </c>
      <c r="Q65" s="7"/>
      <c r="R65" s="12" t="s">
        <v>517</v>
      </c>
      <c r="S65" s="14" t="s">
        <v>19</v>
      </c>
      <c r="T65" s="7"/>
      <c r="U65" s="12" t="s">
        <v>19</v>
      </c>
      <c r="V65" s="12" t="s">
        <v>517</v>
      </c>
      <c r="W65" s="14" t="s">
        <v>518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519</v>
      </c>
      <c r="AD65" t="s">
        <v>6</v>
      </c>
      <c r="AE65" t="s">
        <v>520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303</v>
      </c>
      <c r="H66" s="7" t="s">
        <v>304</v>
      </c>
      <c r="I66" s="7" t="s">
        <v>77</v>
      </c>
      <c r="J66" s="7" t="s">
        <v>2</v>
      </c>
      <c r="K66" s="7" t="s">
        <v>522</v>
      </c>
      <c r="L66" s="7">
        <v>1</v>
      </c>
      <c r="M66" s="7">
        <v>1</v>
      </c>
      <c r="N66" s="7" t="s">
        <v>80</v>
      </c>
      <c r="O66" s="7" t="s">
        <v>80</v>
      </c>
      <c r="P66" s="7" t="s">
        <v>249</v>
      </c>
      <c r="Q66" s="7"/>
      <c r="R66" s="12" t="s">
        <v>306</v>
      </c>
      <c r="S66" s="14" t="s">
        <v>19</v>
      </c>
      <c r="T66" s="7"/>
      <c r="U66" s="12" t="s">
        <v>19</v>
      </c>
      <c r="V66" s="12" t="s">
        <v>306</v>
      </c>
      <c r="W66" s="14" t="s">
        <v>215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307</v>
      </c>
      <c r="AD66" t="s">
        <v>6</v>
      </c>
      <c r="AE66" t="s">
        <v>308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523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524</v>
      </c>
      <c r="H67" s="7" t="s">
        <v>525</v>
      </c>
      <c r="I67" s="7" t="s">
        <v>77</v>
      </c>
      <c r="J67" s="7" t="s">
        <v>2</v>
      </c>
      <c r="K67" s="7" t="s">
        <v>526</v>
      </c>
      <c r="L67" s="7">
        <v>1</v>
      </c>
      <c r="M67" s="7">
        <v>1</v>
      </c>
      <c r="N67" s="7" t="s">
        <v>80</v>
      </c>
      <c r="O67" s="7" t="s">
        <v>80</v>
      </c>
      <c r="P67" s="7" t="s">
        <v>249</v>
      </c>
      <c r="Q67" s="7"/>
      <c r="R67" s="12" t="s">
        <v>174</v>
      </c>
      <c r="S67" s="14" t="s">
        <v>19</v>
      </c>
      <c r="T67" s="7"/>
      <c r="U67" s="12" t="s">
        <v>19</v>
      </c>
      <c r="V67" s="12" t="s">
        <v>174</v>
      </c>
      <c r="W67" s="14" t="s">
        <v>82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175</v>
      </c>
      <c r="AD67" t="s">
        <v>6</v>
      </c>
      <c r="AE67" t="s">
        <v>527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528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529</v>
      </c>
      <c r="H68" s="7" t="s">
        <v>530</v>
      </c>
      <c r="I68" s="7" t="s">
        <v>77</v>
      </c>
      <c r="J68" s="7" t="s">
        <v>2</v>
      </c>
      <c r="K68" s="7" t="s">
        <v>531</v>
      </c>
      <c r="L68" s="7">
        <v>1</v>
      </c>
      <c r="M68" s="7">
        <v>1</v>
      </c>
      <c r="N68" s="7" t="s">
        <v>80</v>
      </c>
      <c r="O68" s="7" t="s">
        <v>80</v>
      </c>
      <c r="P68" s="7" t="s">
        <v>249</v>
      </c>
      <c r="Q68" s="7"/>
      <c r="R68" s="12" t="s">
        <v>532</v>
      </c>
      <c r="S68" s="14" t="s">
        <v>19</v>
      </c>
      <c r="T68" s="7"/>
      <c r="U68" s="12" t="s">
        <v>19</v>
      </c>
      <c r="V68" s="12" t="s">
        <v>532</v>
      </c>
      <c r="W68" s="14" t="s">
        <v>533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534</v>
      </c>
      <c r="AD68" t="s">
        <v>6</v>
      </c>
      <c r="AE68" t="s">
        <v>535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536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537</v>
      </c>
      <c r="H69" s="7" t="s">
        <v>538</v>
      </c>
      <c r="I69" s="7" t="s">
        <v>77</v>
      </c>
      <c r="J69" s="7" t="s">
        <v>2</v>
      </c>
      <c r="K69" s="7" t="s">
        <v>539</v>
      </c>
      <c r="L69" s="7">
        <v>2</v>
      </c>
      <c r="M69" s="7">
        <v>1</v>
      </c>
      <c r="N69" s="7" t="s">
        <v>121</v>
      </c>
      <c r="O69" s="7" t="s">
        <v>80</v>
      </c>
      <c r="P69" s="7" t="s">
        <v>249</v>
      </c>
      <c r="Q69" s="7"/>
      <c r="R69" s="12" t="s">
        <v>511</v>
      </c>
      <c r="S69" s="14" t="s">
        <v>19</v>
      </c>
      <c r="T69" s="7"/>
      <c r="U69" s="12" t="s">
        <v>19</v>
      </c>
      <c r="V69" s="12" t="s">
        <v>511</v>
      </c>
      <c r="W69" s="14" t="s">
        <v>194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540</v>
      </c>
      <c r="AD69" t="s">
        <v>6</v>
      </c>
      <c r="AE69" t="s">
        <v>491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541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542</v>
      </c>
      <c r="H70" s="7" t="s">
        <v>543</v>
      </c>
      <c r="I70" s="7" t="s">
        <v>77</v>
      </c>
      <c r="J70" s="7" t="s">
        <v>2</v>
      </c>
      <c r="K70" s="7" t="s">
        <v>544</v>
      </c>
      <c r="L70" s="7">
        <v>1</v>
      </c>
      <c r="M70" s="7">
        <v>1</v>
      </c>
      <c r="N70" s="7" t="s">
        <v>79</v>
      </c>
      <c r="O70" s="7" t="s">
        <v>80</v>
      </c>
      <c r="P70" s="7" t="s">
        <v>249</v>
      </c>
      <c r="Q70" s="7"/>
      <c r="R70" s="12" t="s">
        <v>100</v>
      </c>
      <c r="S70" s="14" t="s">
        <v>19</v>
      </c>
      <c r="T70" s="7"/>
      <c r="U70" s="12" t="s">
        <v>19</v>
      </c>
      <c r="V70" s="12" t="s">
        <v>100</v>
      </c>
      <c r="W70" s="14" t="s">
        <v>104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489</v>
      </c>
      <c r="AD70" t="s">
        <v>6</v>
      </c>
      <c r="AE70" t="s">
        <v>545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546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547</v>
      </c>
      <c r="H71" s="7" t="s">
        <v>548</v>
      </c>
      <c r="I71" s="7" t="s">
        <v>77</v>
      </c>
      <c r="J71" s="7" t="s">
        <v>2</v>
      </c>
      <c r="K71" s="7" t="s">
        <v>549</v>
      </c>
      <c r="L71" s="7">
        <v>1</v>
      </c>
      <c r="M71" s="7">
        <v>1</v>
      </c>
      <c r="N71" s="7" t="s">
        <v>80</v>
      </c>
      <c r="O71" s="7" t="s">
        <v>80</v>
      </c>
      <c r="P71" s="7" t="s">
        <v>249</v>
      </c>
      <c r="Q71" s="7"/>
      <c r="R71" s="12" t="s">
        <v>550</v>
      </c>
      <c r="S71" s="14" t="s">
        <v>19</v>
      </c>
      <c r="T71" s="7"/>
      <c r="U71" s="12" t="s">
        <v>19</v>
      </c>
      <c r="V71" s="12" t="s">
        <v>550</v>
      </c>
      <c r="W71" s="14" t="s">
        <v>207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551</v>
      </c>
      <c r="AD71" t="s">
        <v>6</v>
      </c>
      <c r="AE71" t="s">
        <v>229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553</v>
      </c>
      <c r="H72" s="7" t="s">
        <v>554</v>
      </c>
      <c r="I72" s="7" t="s">
        <v>77</v>
      </c>
      <c r="J72" s="7" t="s">
        <v>2</v>
      </c>
      <c r="K72" s="7" t="s">
        <v>555</v>
      </c>
      <c r="L72" s="7">
        <v>1</v>
      </c>
      <c r="M72" s="7">
        <v>1</v>
      </c>
      <c r="N72" s="7" t="s">
        <v>80</v>
      </c>
      <c r="O72" s="7" t="s">
        <v>80</v>
      </c>
      <c r="P72" s="7" t="s">
        <v>249</v>
      </c>
      <c r="Q72" s="7"/>
      <c r="R72" s="12" t="s">
        <v>556</v>
      </c>
      <c r="S72" s="14" t="s">
        <v>19</v>
      </c>
      <c r="T72" s="7"/>
      <c r="U72" s="12" t="s">
        <v>19</v>
      </c>
      <c r="V72" s="12" t="s">
        <v>556</v>
      </c>
      <c r="W72" s="14" t="s">
        <v>439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557</v>
      </c>
      <c r="AD72" t="s">
        <v>6</v>
      </c>
      <c r="AE72" t="s">
        <v>229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558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559</v>
      </c>
      <c r="H73" s="7" t="s">
        <v>560</v>
      </c>
      <c r="I73" s="7" t="s">
        <v>77</v>
      </c>
      <c r="J73" s="7" t="s">
        <v>2</v>
      </c>
      <c r="K73" s="7" t="s">
        <v>561</v>
      </c>
      <c r="L73" s="7">
        <v>1</v>
      </c>
      <c r="M73" s="7">
        <v>1</v>
      </c>
      <c r="N73" s="7" t="s">
        <v>80</v>
      </c>
      <c r="O73" s="7" t="s">
        <v>80</v>
      </c>
      <c r="P73" s="7" t="s">
        <v>249</v>
      </c>
      <c r="Q73" s="7"/>
      <c r="R73" s="12" t="s">
        <v>222</v>
      </c>
      <c r="S73" s="14" t="s">
        <v>19</v>
      </c>
      <c r="T73" s="7"/>
      <c r="U73" s="12" t="s">
        <v>19</v>
      </c>
      <c r="V73" s="12" t="s">
        <v>222</v>
      </c>
      <c r="W73" s="14" t="s">
        <v>562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563</v>
      </c>
      <c r="AD73" t="s">
        <v>6</v>
      </c>
      <c r="AE73" t="s">
        <v>564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565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566</v>
      </c>
      <c r="H74" s="7" t="s">
        <v>567</v>
      </c>
      <c r="I74" s="7" t="s">
        <v>77</v>
      </c>
      <c r="J74" s="7" t="s">
        <v>2</v>
      </c>
      <c r="K74" s="7" t="s">
        <v>568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249</v>
      </c>
      <c r="Q74" s="7"/>
      <c r="R74" s="12" t="s">
        <v>551</v>
      </c>
      <c r="S74" s="14" t="s">
        <v>19</v>
      </c>
      <c r="T74" s="7"/>
      <c r="U74" s="12" t="s">
        <v>19</v>
      </c>
      <c r="V74" s="12" t="s">
        <v>551</v>
      </c>
      <c r="W74" s="14" t="s">
        <v>458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569</v>
      </c>
      <c r="AD74" t="s">
        <v>6</v>
      </c>
      <c r="AE74" t="s">
        <v>570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571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572</v>
      </c>
      <c r="H75" s="7" t="s">
        <v>573</v>
      </c>
      <c r="I75" s="7" t="s">
        <v>77</v>
      </c>
      <c r="J75" s="7" t="s">
        <v>2</v>
      </c>
      <c r="K75" s="7" t="s">
        <v>574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249</v>
      </c>
      <c r="Q75" s="7"/>
      <c r="R75" s="12" t="s">
        <v>575</v>
      </c>
      <c r="S75" s="14" t="s">
        <v>19</v>
      </c>
      <c r="T75" s="7"/>
      <c r="U75" s="12" t="s">
        <v>19</v>
      </c>
      <c r="V75" s="12" t="s">
        <v>575</v>
      </c>
      <c r="W75" s="14" t="s">
        <v>576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577</v>
      </c>
      <c r="AD75" t="s">
        <v>6</v>
      </c>
      <c r="AE75" t="s">
        <v>578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579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580</v>
      </c>
      <c r="H76" s="7" t="s">
        <v>581</v>
      </c>
      <c r="I76" s="7" t="s">
        <v>77</v>
      </c>
      <c r="J76" s="7" t="s">
        <v>2</v>
      </c>
      <c r="K76" s="7" t="s">
        <v>582</v>
      </c>
      <c r="L76" s="7">
        <v>1</v>
      </c>
      <c r="M76" s="7">
        <v>1</v>
      </c>
      <c r="N76" s="7" t="s">
        <v>79</v>
      </c>
      <c r="O76" s="7" t="s">
        <v>80</v>
      </c>
      <c r="P76" s="7" t="s">
        <v>249</v>
      </c>
      <c r="Q76" s="7"/>
      <c r="R76" s="12" t="s">
        <v>583</v>
      </c>
      <c r="S76" s="14" t="s">
        <v>19</v>
      </c>
      <c r="T76" s="7"/>
      <c r="U76" s="12" t="s">
        <v>19</v>
      </c>
      <c r="V76" s="12" t="s">
        <v>583</v>
      </c>
      <c r="W76" s="14" t="s">
        <v>584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585</v>
      </c>
      <c r="AD76" t="s">
        <v>6</v>
      </c>
      <c r="AE76" t="s">
        <v>586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588</v>
      </c>
      <c r="H77" s="7" t="s">
        <v>589</v>
      </c>
      <c r="I77" s="7" t="s">
        <v>77</v>
      </c>
      <c r="J77" s="7" t="s">
        <v>2</v>
      </c>
      <c r="K77" s="7" t="s">
        <v>590</v>
      </c>
      <c r="L77" s="7">
        <v>1</v>
      </c>
      <c r="M77" s="7">
        <v>2</v>
      </c>
      <c r="N77" s="7" t="s">
        <v>591</v>
      </c>
      <c r="O77" s="7" t="s">
        <v>79</v>
      </c>
      <c r="P77" s="7" t="s">
        <v>249</v>
      </c>
      <c r="Q77" s="7"/>
      <c r="R77" s="12" t="s">
        <v>592</v>
      </c>
      <c r="S77" s="14" t="s">
        <v>19</v>
      </c>
      <c r="T77" s="7"/>
      <c r="U77" s="12" t="s">
        <v>19</v>
      </c>
      <c r="V77" s="12" t="s">
        <v>592</v>
      </c>
      <c r="W77" s="14" t="s">
        <v>236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593</v>
      </c>
      <c r="AD77" t="s">
        <v>6</v>
      </c>
      <c r="AE77" t="s">
        <v>594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455</v>
      </c>
      <c r="H78" s="7" t="s">
        <v>456</v>
      </c>
      <c r="I78" s="7" t="s">
        <v>77</v>
      </c>
      <c r="J78" s="7" t="s">
        <v>2</v>
      </c>
      <c r="K78" s="7" t="s">
        <v>596</v>
      </c>
      <c r="L78" s="7">
        <v>1</v>
      </c>
      <c r="M78" s="7">
        <v>2</v>
      </c>
      <c r="N78" s="7" t="s">
        <v>122</v>
      </c>
      <c r="O78" s="7" t="s">
        <v>79</v>
      </c>
      <c r="P78" s="7" t="s">
        <v>249</v>
      </c>
      <c r="Q78" s="7"/>
      <c r="R78" s="12" t="s">
        <v>597</v>
      </c>
      <c r="S78" s="14" t="s">
        <v>19</v>
      </c>
      <c r="T78" s="7"/>
      <c r="U78" s="12" t="s">
        <v>19</v>
      </c>
      <c r="V78" s="12" t="s">
        <v>597</v>
      </c>
      <c r="W78" s="14" t="s">
        <v>598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599</v>
      </c>
      <c r="AD78" t="s">
        <v>6</v>
      </c>
      <c r="AE78" t="s">
        <v>344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601</v>
      </c>
      <c r="H79" s="7" t="s">
        <v>602</v>
      </c>
      <c r="I79" s="7" t="s">
        <v>77</v>
      </c>
      <c r="J79" s="7" t="s">
        <v>2</v>
      </c>
      <c r="K79" s="7" t="s">
        <v>603</v>
      </c>
      <c r="L79" s="7">
        <v>1</v>
      </c>
      <c r="M79" s="7">
        <v>2</v>
      </c>
      <c r="N79" s="7" t="s">
        <v>122</v>
      </c>
      <c r="O79" s="7" t="s">
        <v>79</v>
      </c>
      <c r="P79" s="7" t="s">
        <v>249</v>
      </c>
      <c r="Q79" s="7"/>
      <c r="R79" s="12" t="s">
        <v>604</v>
      </c>
      <c r="S79" s="14" t="s">
        <v>19</v>
      </c>
      <c r="T79" s="7"/>
      <c r="U79" s="12" t="s">
        <v>19</v>
      </c>
      <c r="V79" s="12" t="s">
        <v>604</v>
      </c>
      <c r="W79" s="14" t="s">
        <v>605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606</v>
      </c>
      <c r="AD79" t="s">
        <v>6</v>
      </c>
      <c r="AE79" t="s">
        <v>106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608</v>
      </c>
      <c r="H80" s="7" t="s">
        <v>609</v>
      </c>
      <c r="I80" s="7" t="s">
        <v>77</v>
      </c>
      <c r="J80" s="7" t="s">
        <v>2</v>
      </c>
      <c r="K80" s="7" t="s">
        <v>610</v>
      </c>
      <c r="L80" s="7">
        <v>1</v>
      </c>
      <c r="M80" s="7">
        <v>3</v>
      </c>
      <c r="N80" s="7" t="s">
        <v>611</v>
      </c>
      <c r="O80" s="7" t="s">
        <v>122</v>
      </c>
      <c r="P80" s="7" t="s">
        <v>249</v>
      </c>
      <c r="Q80" s="7"/>
      <c r="R80" s="12" t="s">
        <v>612</v>
      </c>
      <c r="S80" s="14" t="s">
        <v>19</v>
      </c>
      <c r="T80" s="7"/>
      <c r="U80" s="12" t="s">
        <v>19</v>
      </c>
      <c r="V80" s="12" t="s">
        <v>612</v>
      </c>
      <c r="W80" s="14" t="s">
        <v>613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85</v>
      </c>
      <c r="AG80" t="s">
        <v>73</v>
      </c>
      <c r="AH80" t="s">
        <v>19</v>
      </c>
    </row>
    <row r="81" customHeight="1" spans="1:32">
      <c r="A81" s="8" t="s">
        <v>616</v>
      </c>
      <c r="B81" s="8"/>
      <c r="C81" s="8" t="s">
        <v>617</v>
      </c>
      <c r="D81" s="8"/>
      <c r="E81" s="8"/>
      <c r="F81" s="8"/>
      <c r="G81" s="8" t="s">
        <v>617</v>
      </c>
      <c r="H81" s="8" t="s">
        <v>617</v>
      </c>
      <c r="I81" s="8" t="s">
        <v>617</v>
      </c>
      <c r="J81" s="8" t="s">
        <v>617</v>
      </c>
      <c r="K81" s="8" t="s">
        <v>617</v>
      </c>
      <c r="L81" s="8" t="s">
        <v>617</v>
      </c>
      <c r="M81" s="8" t="s">
        <v>617</v>
      </c>
      <c r="N81" s="8" t="s">
        <v>617</v>
      </c>
      <c r="O81" s="8" t="s">
        <v>617</v>
      </c>
      <c r="P81" s="8" t="s">
        <v>617</v>
      </c>
      <c r="Q81" s="8"/>
      <c r="R81" s="13" t="s">
        <v>20</v>
      </c>
      <c r="S81" s="13" t="s">
        <v>19</v>
      </c>
      <c r="T81" s="8" t="s">
        <v>617</v>
      </c>
      <c r="U81" s="13"/>
      <c r="V81" s="13" t="s">
        <v>20</v>
      </c>
      <c r="W81" s="13" t="s">
        <v>21</v>
      </c>
      <c r="X81" s="13"/>
      <c r="Y81" s="13"/>
      <c r="Z81" s="13"/>
      <c r="AA81" s="8"/>
      <c r="AB81" s="13"/>
      <c r="AC81" s="8"/>
      <c r="AD81" s="8" t="s">
        <v>617</v>
      </c>
      <c r="AE81" s="8"/>
      <c r="AF8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618</v>
      </c>
      <c r="B1" s="4" t="s">
        <v>619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620</v>
      </c>
      <c r="H1" s="4" t="s">
        <v>621</v>
      </c>
      <c r="I1" s="4" t="s">
        <v>13</v>
      </c>
      <c r="J1" s="4" t="s">
        <v>17</v>
      </c>
      <c r="K1" s="4" t="s">
        <v>18</v>
      </c>
      <c r="L1" s="11" t="s">
        <v>622</v>
      </c>
      <c r="M1" s="4" t="s">
        <v>623</v>
      </c>
      <c r="N1" s="4" t="s">
        <v>624</v>
      </c>
    </row>
    <row r="2" ht="14.25" customHeight="1" spans="1:256">
      <c r="A2" s="6" t="s">
        <v>625</v>
      </c>
      <c r="B2" s="7" t="s">
        <v>626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627</v>
      </c>
      <c r="I2" s="12" t="s">
        <v>22</v>
      </c>
      <c r="J2" s="12" t="s">
        <v>19</v>
      </c>
      <c r="K2" s="12" t="s">
        <v>22</v>
      </c>
      <c r="L2" s="7" t="s">
        <v>628</v>
      </c>
      <c r="M2" s="7" t="s">
        <v>629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616</v>
      </c>
      <c r="B3" s="8" t="s">
        <v>617</v>
      </c>
      <c r="C3" s="8" t="s">
        <v>617</v>
      </c>
      <c r="D3" s="8" t="s">
        <v>617</v>
      </c>
      <c r="E3" s="8"/>
      <c r="F3" s="8"/>
      <c r="G3" s="8" t="s">
        <v>617</v>
      </c>
      <c r="H3" s="8" t="s">
        <v>617</v>
      </c>
      <c r="I3" s="13" t="s">
        <v>22</v>
      </c>
      <c r="J3" s="13"/>
      <c r="K3" s="13"/>
      <c r="L3" s="8"/>
      <c r="M3" s="8" t="s">
        <v>617</v>
      </c>
      <c r="N3" t="s">
        <v>617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630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0"/>
  <sheetViews>
    <sheetView tabSelected="1" workbookViewId="0">
      <selection activeCell="C101" sqref="C1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631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115</v>
      </c>
      <c r="E2" t="str">
        <f>VLOOKUP(A2,HOP!A:L,12,0)</f>
        <v>115.00</v>
      </c>
      <c r="F2" t="str">
        <f>VLOOKUP(A2,HOP!A:C,3,0)</f>
        <v>2213953</v>
      </c>
      <c r="G2">
        <f>D2-E2</f>
        <v>0</v>
      </c>
      <c r="H2" t="str">
        <f>$H$1&amp;F2</f>
        <v>，2213953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667</v>
      </c>
      <c r="E3" t="str">
        <f>VLOOKUP(A3,HOP!A:L,12,0)</f>
        <v>667.00</v>
      </c>
      <c r="F3" t="str">
        <f>VLOOKUP(A3,HOP!A:C,3,0)</f>
        <v>2214283</v>
      </c>
      <c r="G3">
        <f t="shared" ref="G3:G34" si="0">D3-E3</f>
        <v>0</v>
      </c>
      <c r="H3" t="str">
        <f t="shared" ref="H3:H34" si="1">$H$1&amp;F3</f>
        <v>，2214283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143</v>
      </c>
      <c r="E4" t="str">
        <f>VLOOKUP(A4,HOP!A:L,12,0)</f>
        <v>143.00</v>
      </c>
      <c r="F4" t="str">
        <f>VLOOKUP(A4,HOP!A:C,3,0)</f>
        <v>2214365</v>
      </c>
      <c r="G4">
        <f t="shared" si="0"/>
        <v>0</v>
      </c>
      <c r="H4" t="str">
        <f t="shared" si="1"/>
        <v>，2214365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125</v>
      </c>
      <c r="E5" t="str">
        <f>VLOOKUP(A5,HOP!A:L,12,0)</f>
        <v>125.00</v>
      </c>
      <c r="F5" t="str">
        <f>VLOOKUP(A5,HOP!A:C,3,0)</f>
        <v>2214364</v>
      </c>
      <c r="G5">
        <f t="shared" si="0"/>
        <v>0</v>
      </c>
      <c r="H5" t="str">
        <f t="shared" si="1"/>
        <v>，2214364</v>
      </c>
      <c r="I5" t="str">
        <f>VLOOKUP(A5,HOP!A:T,20,0)</f>
        <v>直连</v>
      </c>
    </row>
    <row r="6" ht="14.25" hidden="1" customHeight="1" spans="1:9">
      <c r="A6" s="6" t="s">
        <v>107</v>
      </c>
      <c r="B6" s="7" t="s">
        <v>112</v>
      </c>
      <c r="C6" s="7" t="s">
        <v>80</v>
      </c>
      <c r="D6" s="3">
        <v>3490</v>
      </c>
      <c r="E6" t="str">
        <f>VLOOKUP(A6,HOP!A:L,12,0)</f>
        <v>3490.00</v>
      </c>
      <c r="F6" t="str">
        <f>VLOOKUP(A6,HOP!A:C,3,0)</f>
        <v>2177474</v>
      </c>
      <c r="G6">
        <f t="shared" si="0"/>
        <v>0</v>
      </c>
      <c r="H6" t="str">
        <f t="shared" si="1"/>
        <v>，2177474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122</v>
      </c>
      <c r="C7" s="7" t="s">
        <v>80</v>
      </c>
      <c r="D7" s="3">
        <v>1204</v>
      </c>
      <c r="E7" t="str">
        <f>VLOOKUP(A7,HOP!A:L,12,0)</f>
        <v>1204.00</v>
      </c>
      <c r="F7" t="str">
        <f>VLOOKUP(A7,HOP!A:C,3,0)</f>
        <v>2210722</v>
      </c>
      <c r="G7">
        <f t="shared" si="0"/>
        <v>0</v>
      </c>
      <c r="H7" t="str">
        <f t="shared" si="1"/>
        <v>，2210722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122</v>
      </c>
      <c r="C8" s="7" t="s">
        <v>80</v>
      </c>
      <c r="D8" s="3">
        <v>376</v>
      </c>
      <c r="E8" t="str">
        <f>VLOOKUP(A8,HOP!A:L,12,0)</f>
        <v>376.00</v>
      </c>
      <c r="F8" t="str">
        <f>VLOOKUP(A8,HOP!A:C,3,0)</f>
        <v>2212204</v>
      </c>
      <c r="G8">
        <f t="shared" si="0"/>
        <v>0</v>
      </c>
      <c r="H8" t="str">
        <f t="shared" si="1"/>
        <v>，2212204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122</v>
      </c>
      <c r="C9" s="7" t="s">
        <v>80</v>
      </c>
      <c r="D9" s="3">
        <v>676</v>
      </c>
      <c r="E9" t="str">
        <f>VLOOKUP(A9,HOP!A:L,12,0)</f>
        <v>676.00</v>
      </c>
      <c r="F9" t="str">
        <f>VLOOKUP(A9,HOP!A:C,3,0)</f>
        <v>2212203</v>
      </c>
      <c r="G9">
        <f t="shared" si="0"/>
        <v>0</v>
      </c>
      <c r="H9" t="str">
        <f t="shared" si="1"/>
        <v>，2212203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79</v>
      </c>
      <c r="C10" s="7" t="s">
        <v>80</v>
      </c>
      <c r="D10" s="3">
        <v>151</v>
      </c>
      <c r="E10" t="str">
        <f>VLOOKUP(A10,HOP!A:L,12,0)</f>
        <v>151.00</v>
      </c>
      <c r="F10" t="str">
        <f>VLOOKUP(A10,HOP!A:C,3,0)</f>
        <v>2213897</v>
      </c>
      <c r="G10">
        <f t="shared" si="0"/>
        <v>0</v>
      </c>
      <c r="H10" t="str">
        <f t="shared" si="1"/>
        <v>，2213897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122</v>
      </c>
      <c r="C11" s="7" t="s">
        <v>80</v>
      </c>
      <c r="D11" s="3">
        <v>748</v>
      </c>
      <c r="E11" t="str">
        <f>VLOOKUP(A11,HOP!A:L,12,0)</f>
        <v>748.00</v>
      </c>
      <c r="F11" t="str">
        <f>VLOOKUP(A11,HOP!A:C,3,0)</f>
        <v>2213655</v>
      </c>
      <c r="G11">
        <f t="shared" si="0"/>
        <v>0</v>
      </c>
      <c r="H11" t="str">
        <f t="shared" si="1"/>
        <v>，2213655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79</v>
      </c>
      <c r="C12" s="7" t="s">
        <v>80</v>
      </c>
      <c r="D12" s="3">
        <v>244</v>
      </c>
      <c r="E12" t="str">
        <f>VLOOKUP(A12,HOP!A:L,12,0)</f>
        <v>244.00</v>
      </c>
      <c r="F12" t="str">
        <f>VLOOKUP(A12,HOP!A:C,3,0)</f>
        <v>2213994</v>
      </c>
      <c r="G12">
        <f t="shared" si="0"/>
        <v>0</v>
      </c>
      <c r="H12" t="str">
        <f t="shared" si="1"/>
        <v>，2213994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79</v>
      </c>
      <c r="C13" s="7" t="s">
        <v>80</v>
      </c>
      <c r="D13" s="3">
        <v>114</v>
      </c>
      <c r="E13" t="str">
        <f>VLOOKUP(A13,HOP!A:L,12,0)</f>
        <v>114.00</v>
      </c>
      <c r="F13" t="str">
        <f>VLOOKUP(A13,HOP!A:C,3,0)</f>
        <v>2213943</v>
      </c>
      <c r="G13">
        <f t="shared" si="0"/>
        <v>0</v>
      </c>
      <c r="H13" t="str">
        <f t="shared" si="1"/>
        <v>，2213943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79</v>
      </c>
      <c r="C14" s="7" t="s">
        <v>80</v>
      </c>
      <c r="D14" s="3">
        <v>120</v>
      </c>
      <c r="E14" t="str">
        <f>VLOOKUP(A14,HOP!A:L,12,0)</f>
        <v>120.00</v>
      </c>
      <c r="F14" t="str">
        <f>VLOOKUP(A14,HOP!A:C,3,0)</f>
        <v>2214102</v>
      </c>
      <c r="G14">
        <f t="shared" si="0"/>
        <v>0</v>
      </c>
      <c r="H14" t="str">
        <f t="shared" si="1"/>
        <v>，2214102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79</v>
      </c>
      <c r="C15" s="7" t="s">
        <v>80</v>
      </c>
      <c r="D15" s="3">
        <v>129</v>
      </c>
      <c r="E15" t="str">
        <f>VLOOKUP(A15,HOP!A:L,12,0)</f>
        <v>129.00</v>
      </c>
      <c r="F15" t="str">
        <f>VLOOKUP(A15,HOP!A:C,3,0)</f>
        <v>2214397</v>
      </c>
      <c r="G15">
        <f t="shared" si="0"/>
        <v>0</v>
      </c>
      <c r="H15" t="str">
        <f t="shared" si="1"/>
        <v>，2214397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79</v>
      </c>
      <c r="C16" s="7" t="s">
        <v>80</v>
      </c>
      <c r="D16" s="3">
        <v>125</v>
      </c>
      <c r="E16" t="str">
        <f>VLOOKUP(A16,HOP!A:L,12,0)</f>
        <v>125.00</v>
      </c>
      <c r="F16" t="str">
        <f>VLOOKUP(A16,HOP!A:C,3,0)</f>
        <v>2214110</v>
      </c>
      <c r="G16">
        <f t="shared" si="0"/>
        <v>0</v>
      </c>
      <c r="H16" t="str">
        <f t="shared" si="1"/>
        <v>，2214110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79</v>
      </c>
      <c r="C17" s="7" t="s">
        <v>80</v>
      </c>
      <c r="D17" s="3">
        <v>108</v>
      </c>
      <c r="E17" t="str">
        <f>VLOOKUP(A17,HOP!A:L,12,0)</f>
        <v>108.00</v>
      </c>
      <c r="F17" t="str">
        <f>VLOOKUP(A17,HOP!A:C,3,0)</f>
        <v>2214154</v>
      </c>
      <c r="G17">
        <f t="shared" si="0"/>
        <v>0</v>
      </c>
      <c r="H17" t="str">
        <f t="shared" si="1"/>
        <v>，2214154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79</v>
      </c>
      <c r="C18" s="7" t="s">
        <v>80</v>
      </c>
      <c r="D18" s="3">
        <v>123</v>
      </c>
      <c r="E18" t="str">
        <f>VLOOKUP(A18,HOP!A:L,12,0)</f>
        <v>123.00</v>
      </c>
      <c r="F18" t="str">
        <f>VLOOKUP(A18,HOP!A:C,3,0)</f>
        <v>2214537</v>
      </c>
      <c r="G18">
        <f t="shared" si="0"/>
        <v>0</v>
      </c>
      <c r="H18" t="str">
        <f t="shared" si="1"/>
        <v>，2214537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79</v>
      </c>
      <c r="C19" s="7" t="s">
        <v>80</v>
      </c>
      <c r="D19" s="3">
        <v>160</v>
      </c>
      <c r="E19" t="str">
        <f>VLOOKUP(A19,HOP!A:L,12,0)</f>
        <v>160.00</v>
      </c>
      <c r="F19" t="str">
        <f>VLOOKUP(A19,HOP!A:C,3,0)</f>
        <v>2214675</v>
      </c>
      <c r="G19">
        <f t="shared" si="0"/>
        <v>0</v>
      </c>
      <c r="H19" t="str">
        <f t="shared" si="1"/>
        <v>，2214675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79</v>
      </c>
      <c r="C20" s="7" t="s">
        <v>80</v>
      </c>
      <c r="D20" s="3">
        <v>104</v>
      </c>
      <c r="E20" t="str">
        <f>VLOOKUP(A20,HOP!A:L,12,0)</f>
        <v>104.00</v>
      </c>
      <c r="F20" t="str">
        <f>VLOOKUP(A20,HOP!A:C,3,0)</f>
        <v>2213879</v>
      </c>
      <c r="G20">
        <f t="shared" si="0"/>
        <v>0</v>
      </c>
      <c r="H20" t="str">
        <f t="shared" si="1"/>
        <v>，2213879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79</v>
      </c>
      <c r="C21" s="7" t="s">
        <v>80</v>
      </c>
      <c r="D21" s="3">
        <v>592</v>
      </c>
      <c r="E21" t="str">
        <f>VLOOKUP(A21,HOP!A:L,12,0)</f>
        <v>592.00</v>
      </c>
      <c r="F21" t="str">
        <f>VLOOKUP(A21,HOP!A:C,3,0)</f>
        <v>2213118</v>
      </c>
      <c r="G21">
        <f t="shared" si="0"/>
        <v>0</v>
      </c>
      <c r="H21" t="str">
        <f t="shared" si="1"/>
        <v>，2213118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79</v>
      </c>
      <c r="C22" s="7" t="s">
        <v>80</v>
      </c>
      <c r="D22" s="3">
        <v>115</v>
      </c>
      <c r="E22" t="str">
        <f>VLOOKUP(A22,HOP!A:L,12,0)</f>
        <v>115.00</v>
      </c>
      <c r="F22" t="str">
        <f>VLOOKUP(A22,HOP!A:C,3,0)</f>
        <v>2214464</v>
      </c>
      <c r="G22">
        <f t="shared" si="0"/>
        <v>0</v>
      </c>
      <c r="H22" t="str">
        <f t="shared" si="1"/>
        <v>，2214464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79</v>
      </c>
      <c r="C23" s="7" t="s">
        <v>80</v>
      </c>
      <c r="D23" s="3">
        <v>188</v>
      </c>
      <c r="E23" t="str">
        <f>VLOOKUP(A23,HOP!A:L,12,0)</f>
        <v>188.00</v>
      </c>
      <c r="F23" t="str">
        <f>VLOOKUP(A23,HOP!A:C,3,0)</f>
        <v>2214803</v>
      </c>
      <c r="G23">
        <f t="shared" si="0"/>
        <v>0</v>
      </c>
      <c r="H23" t="str">
        <f t="shared" si="1"/>
        <v>，2214803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79</v>
      </c>
      <c r="C24" s="7" t="s">
        <v>80</v>
      </c>
      <c r="D24" s="3">
        <v>364</v>
      </c>
      <c r="E24" t="str">
        <f>VLOOKUP(A24,HOP!A:L,12,0)</f>
        <v>364.00</v>
      </c>
      <c r="F24" t="str">
        <f>VLOOKUP(A24,HOP!A:C,3,0)</f>
        <v>2214554</v>
      </c>
      <c r="G24">
        <f t="shared" si="0"/>
        <v>0</v>
      </c>
      <c r="H24" t="str">
        <f t="shared" si="1"/>
        <v>，2214554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80</v>
      </c>
      <c r="C25" s="7" t="s">
        <v>249</v>
      </c>
      <c r="D25" s="3">
        <v>147</v>
      </c>
      <c r="E25" t="str">
        <f>VLOOKUP(A25,HOP!A:L,12,0)</f>
        <v>147.00</v>
      </c>
      <c r="F25" t="str">
        <f>VLOOKUP(A25,HOP!A:C,3,0)</f>
        <v>2215117</v>
      </c>
      <c r="G25">
        <f t="shared" si="0"/>
        <v>0</v>
      </c>
      <c r="H25" t="str">
        <f t="shared" si="1"/>
        <v>，2215117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80</v>
      </c>
      <c r="C26" s="7" t="s">
        <v>249</v>
      </c>
      <c r="D26" s="3">
        <v>1422</v>
      </c>
      <c r="E26" t="str">
        <f>VLOOKUP(A26,HOP!A:L,12,0)</f>
        <v>1422.00</v>
      </c>
      <c r="F26" t="str">
        <f>VLOOKUP(A26,HOP!A:C,3,0)</f>
        <v>2215132</v>
      </c>
      <c r="G26">
        <f t="shared" si="0"/>
        <v>0</v>
      </c>
      <c r="H26" t="str">
        <f t="shared" si="1"/>
        <v>，2215132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80</v>
      </c>
      <c r="C27" s="7" t="s">
        <v>249</v>
      </c>
      <c r="D27" s="3">
        <v>106</v>
      </c>
      <c r="E27" t="str">
        <f>VLOOKUP(A27,HOP!A:L,12,0)</f>
        <v>106.00</v>
      </c>
      <c r="F27" t="str">
        <f>VLOOKUP(A27,HOP!A:C,3,0)</f>
        <v>2215435</v>
      </c>
      <c r="G27">
        <f t="shared" si="0"/>
        <v>0</v>
      </c>
      <c r="H27" t="str">
        <f t="shared" si="1"/>
        <v>，2215435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122</v>
      </c>
      <c r="C28" s="7" t="s">
        <v>249</v>
      </c>
      <c r="D28" s="3">
        <v>345</v>
      </c>
      <c r="E28" t="str">
        <f>VLOOKUP(A28,HOP!A:L,12,0)</f>
        <v>345.00</v>
      </c>
      <c r="F28" t="str">
        <f>VLOOKUP(A28,HOP!A:C,3,0)</f>
        <v>2204404</v>
      </c>
      <c r="G28">
        <f t="shared" si="0"/>
        <v>0</v>
      </c>
      <c r="H28" t="str">
        <f t="shared" si="1"/>
        <v>，2204404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112</v>
      </c>
      <c r="C29" s="7" t="s">
        <v>249</v>
      </c>
      <c r="D29" s="3">
        <v>616</v>
      </c>
      <c r="E29" t="str">
        <f>VLOOKUP(A29,HOP!A:L,12,0)</f>
        <v>616.00</v>
      </c>
      <c r="F29" t="str">
        <f>VLOOKUP(A29,HOP!A:C,3,0)</f>
        <v>2202533</v>
      </c>
      <c r="G29">
        <f t="shared" si="0"/>
        <v>0</v>
      </c>
      <c r="H29" t="str">
        <f t="shared" si="1"/>
        <v>，2202533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112</v>
      </c>
      <c r="C30" s="7" t="s">
        <v>249</v>
      </c>
      <c r="D30" s="3">
        <v>1486</v>
      </c>
      <c r="E30" t="str">
        <f>VLOOKUP(A30,HOP!A:L,12,0)</f>
        <v>1486.00</v>
      </c>
      <c r="F30" t="str">
        <f>VLOOKUP(A30,HOP!A:C,3,0)</f>
        <v>2207284</v>
      </c>
      <c r="G30">
        <f t="shared" si="0"/>
        <v>0</v>
      </c>
      <c r="H30" t="str">
        <f t="shared" si="1"/>
        <v>，2207284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112</v>
      </c>
      <c r="C31" s="7" t="s">
        <v>249</v>
      </c>
      <c r="D31" s="3">
        <v>1000</v>
      </c>
      <c r="E31" t="str">
        <f>VLOOKUP(A31,HOP!A:L,12,0)</f>
        <v>1000.00</v>
      </c>
      <c r="F31" t="str">
        <f>VLOOKUP(A31,HOP!A:C,3,0)</f>
        <v>2212391</v>
      </c>
      <c r="G31">
        <f t="shared" si="0"/>
        <v>0</v>
      </c>
      <c r="H31" t="str">
        <f t="shared" si="1"/>
        <v>，2212391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80</v>
      </c>
      <c r="C32" s="7" t="s">
        <v>249</v>
      </c>
      <c r="D32" s="3">
        <v>690</v>
      </c>
      <c r="E32" t="str">
        <f>VLOOKUP(A32,HOP!A:L,12,0)</f>
        <v>690.00</v>
      </c>
      <c r="F32" t="str">
        <f>VLOOKUP(A32,HOP!A:C,3,0)</f>
        <v>2214893</v>
      </c>
      <c r="G32">
        <f t="shared" si="0"/>
        <v>0</v>
      </c>
      <c r="H32" t="str">
        <f t="shared" si="1"/>
        <v>，2214893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80</v>
      </c>
      <c r="C33" s="7" t="s">
        <v>249</v>
      </c>
      <c r="D33" s="3">
        <v>133</v>
      </c>
      <c r="E33" t="str">
        <f>VLOOKUP(A33,HOP!A:L,12,0)</f>
        <v>133.00</v>
      </c>
      <c r="F33" t="str">
        <f>VLOOKUP(A33,HOP!A:C,3,0)</f>
        <v>2214909</v>
      </c>
      <c r="G33">
        <f t="shared" si="0"/>
        <v>0</v>
      </c>
      <c r="H33" t="str">
        <f t="shared" si="1"/>
        <v>，2214909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80</v>
      </c>
      <c r="C34" s="7" t="s">
        <v>249</v>
      </c>
      <c r="D34" s="3">
        <v>91</v>
      </c>
      <c r="E34" t="str">
        <f>VLOOKUP(A34,HOP!A:L,12,0)</f>
        <v>91.00</v>
      </c>
      <c r="F34" t="str">
        <f>VLOOKUP(A34,HOP!A:C,3,0)</f>
        <v>2214605</v>
      </c>
      <c r="G34">
        <f t="shared" si="0"/>
        <v>0</v>
      </c>
      <c r="H34" t="str">
        <f t="shared" si="1"/>
        <v>，2214605</v>
      </c>
      <c r="I34" t="str">
        <f>VLOOKUP(A34,HOP!A:T,20,0)</f>
        <v>直连</v>
      </c>
    </row>
    <row r="35" ht="14.25" hidden="1" customHeight="1" spans="1:9">
      <c r="A35" s="6" t="s">
        <v>322</v>
      </c>
      <c r="B35" s="7" t="s">
        <v>80</v>
      </c>
      <c r="C35" s="7" t="s">
        <v>249</v>
      </c>
      <c r="D35" s="3">
        <v>127</v>
      </c>
      <c r="E35" t="str">
        <f>VLOOKUP(A35,HOP!A:L,12,0)</f>
        <v>127.00</v>
      </c>
      <c r="F35" t="str">
        <f>VLOOKUP(A35,HOP!A:C,3,0)</f>
        <v>2214973</v>
      </c>
      <c r="G35">
        <f t="shared" ref="G35:G66" si="2">D35-E35</f>
        <v>0</v>
      </c>
      <c r="H35" t="str">
        <f t="shared" ref="H35:H66" si="3">$H$1&amp;F35</f>
        <v>，2214973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80</v>
      </c>
      <c r="C36" s="7" t="s">
        <v>249</v>
      </c>
      <c r="D36" s="3">
        <v>179</v>
      </c>
      <c r="E36" t="str">
        <f>VLOOKUP(A36,HOP!A:L,12,0)</f>
        <v>179.00</v>
      </c>
      <c r="F36" t="str">
        <f>VLOOKUP(A36,HOP!A:C,3,0)</f>
        <v>2215389</v>
      </c>
      <c r="G36">
        <f t="shared" si="2"/>
        <v>0</v>
      </c>
      <c r="H36" t="str">
        <f t="shared" si="3"/>
        <v>，2215389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80</v>
      </c>
      <c r="C37" s="7" t="s">
        <v>249</v>
      </c>
      <c r="D37" s="3">
        <v>179</v>
      </c>
      <c r="E37" t="str">
        <f>VLOOKUP(A37,HOP!A:L,12,0)</f>
        <v>179.00</v>
      </c>
      <c r="F37" t="str">
        <f>VLOOKUP(A37,HOP!A:C,3,0)</f>
        <v>2215395</v>
      </c>
      <c r="G37">
        <f t="shared" si="2"/>
        <v>0</v>
      </c>
      <c r="H37" t="str">
        <f t="shared" si="3"/>
        <v>，2215395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80</v>
      </c>
      <c r="C38" s="7" t="s">
        <v>249</v>
      </c>
      <c r="D38" s="3">
        <v>430</v>
      </c>
      <c r="E38" t="str">
        <f>VLOOKUP(A38,HOP!A:L,12,0)</f>
        <v>430.00</v>
      </c>
      <c r="F38" t="str">
        <f>VLOOKUP(A38,HOP!A:C,3,0)</f>
        <v>2214947</v>
      </c>
      <c r="G38">
        <f t="shared" si="2"/>
        <v>0</v>
      </c>
      <c r="H38" t="str">
        <f t="shared" si="3"/>
        <v>，2214947</v>
      </c>
      <c r="I38" t="str">
        <f>VLOOKUP(A38,HOP!A:T,20,0)</f>
        <v>直连</v>
      </c>
    </row>
    <row r="39" ht="14.25" customHeight="1" spans="1:10">
      <c r="A39" s="43" t="s">
        <v>345</v>
      </c>
      <c r="B39" s="7" t="s">
        <v>79</v>
      </c>
      <c r="C39" s="7" t="s">
        <v>249</v>
      </c>
      <c r="D39" s="3">
        <v>1254</v>
      </c>
      <c r="E39" t="str">
        <f>VLOOKUP(A39,HOP!A:L,12,0)</f>
        <v>0.00</v>
      </c>
      <c r="F39" t="str">
        <f>VLOOKUP(A39,HOP!A:C,3,0)</f>
        <v>2208735</v>
      </c>
      <c r="G39">
        <f t="shared" si="2"/>
        <v>1254</v>
      </c>
      <c r="H39" t="str">
        <f t="shared" si="3"/>
        <v>，2208735</v>
      </c>
      <c r="I39" t="str">
        <f>VLOOKUP(A39,HOP!A:T,20,0)</f>
        <v>直连</v>
      </c>
      <c r="J39" t="s">
        <v>632</v>
      </c>
    </row>
    <row r="40" ht="14.25" hidden="1" customHeight="1" spans="1:9">
      <c r="A40" s="6" t="s">
        <v>351</v>
      </c>
      <c r="B40" s="7" t="s">
        <v>112</v>
      </c>
      <c r="C40" s="7" t="s">
        <v>249</v>
      </c>
      <c r="D40" s="3">
        <v>1291</v>
      </c>
      <c r="E40" t="str">
        <f>VLOOKUP(A40,HOP!A:L,12,0)</f>
        <v>1291.00</v>
      </c>
      <c r="F40" t="str">
        <f>VLOOKUP(A40,HOP!A:C,3,0)</f>
        <v>2204547</v>
      </c>
      <c r="G40">
        <f t="shared" si="2"/>
        <v>0</v>
      </c>
      <c r="H40" t="str">
        <f t="shared" si="3"/>
        <v>，2204547</v>
      </c>
      <c r="I40" t="str">
        <f>VLOOKUP(A40,HOP!A:T,20,0)</f>
        <v>直连</v>
      </c>
    </row>
    <row r="41" ht="14.25" hidden="1" customHeight="1" spans="1:9">
      <c r="A41" s="6" t="s">
        <v>359</v>
      </c>
      <c r="B41" s="7" t="s">
        <v>80</v>
      </c>
      <c r="C41" s="7" t="s">
        <v>249</v>
      </c>
      <c r="D41" s="3">
        <v>261</v>
      </c>
      <c r="E41" t="str">
        <f>VLOOKUP(A41,HOP!A:L,12,0)</f>
        <v>261.00</v>
      </c>
      <c r="F41" t="str">
        <f>VLOOKUP(A41,HOP!A:C,3,0)</f>
        <v>2213147</v>
      </c>
      <c r="G41">
        <f t="shared" si="2"/>
        <v>0</v>
      </c>
      <c r="H41" t="str">
        <f t="shared" si="3"/>
        <v>，2213147</v>
      </c>
      <c r="I41" t="str">
        <f>VLOOKUP(A41,HOP!A:T,20,0)</f>
        <v>直连</v>
      </c>
    </row>
    <row r="42" ht="14.25" hidden="1" customHeight="1" spans="1:9">
      <c r="A42" s="6" t="s">
        <v>367</v>
      </c>
      <c r="B42" s="7" t="s">
        <v>79</v>
      </c>
      <c r="C42" s="7" t="s">
        <v>249</v>
      </c>
      <c r="D42" s="3">
        <v>505</v>
      </c>
      <c r="E42" t="str">
        <f>VLOOKUP(A42,HOP!A:L,12,0)</f>
        <v>505.00</v>
      </c>
      <c r="F42" t="str">
        <f>VLOOKUP(A42,HOP!A:C,3,0)</f>
        <v>2214313</v>
      </c>
      <c r="G42">
        <f t="shared" si="2"/>
        <v>0</v>
      </c>
      <c r="H42" t="str">
        <f t="shared" si="3"/>
        <v>，2214313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79</v>
      </c>
      <c r="C43" s="7" t="s">
        <v>249</v>
      </c>
      <c r="D43" s="3">
        <v>310</v>
      </c>
      <c r="E43" t="str">
        <f>VLOOKUP(A43,HOP!A:L,12,0)</f>
        <v>310.00</v>
      </c>
      <c r="F43" t="str">
        <f>VLOOKUP(A43,HOP!A:C,3,0)</f>
        <v>2210786</v>
      </c>
      <c r="G43">
        <f t="shared" si="2"/>
        <v>0</v>
      </c>
      <c r="H43" t="str">
        <f t="shared" si="3"/>
        <v>，2210786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80</v>
      </c>
      <c r="C44" s="7" t="s">
        <v>249</v>
      </c>
      <c r="D44" s="3">
        <v>126</v>
      </c>
      <c r="E44" t="str">
        <f>VLOOKUP(A44,HOP!A:L,12,0)</f>
        <v>126.00</v>
      </c>
      <c r="F44" t="str">
        <f>VLOOKUP(A44,HOP!A:C,3,0)</f>
        <v>2214927</v>
      </c>
      <c r="G44">
        <f t="shared" si="2"/>
        <v>0</v>
      </c>
      <c r="H44" t="str">
        <f t="shared" si="3"/>
        <v>，2214927</v>
      </c>
      <c r="I44" t="str">
        <f>VLOOKUP(A44,HOP!A:T,20,0)</f>
        <v>直连</v>
      </c>
    </row>
    <row r="45" ht="14.25" hidden="1" customHeight="1" spans="1:9">
      <c r="A45" s="6" t="s">
        <v>388</v>
      </c>
      <c r="B45" s="7" t="s">
        <v>80</v>
      </c>
      <c r="C45" s="7" t="s">
        <v>249</v>
      </c>
      <c r="D45" s="3">
        <v>148</v>
      </c>
      <c r="E45" t="str">
        <f>VLOOKUP(A45,HOP!A:L,12,0)</f>
        <v>148.00</v>
      </c>
      <c r="F45" t="str">
        <f>VLOOKUP(A45,HOP!A:C,3,0)</f>
        <v>2215309</v>
      </c>
      <c r="G45">
        <f t="shared" si="2"/>
        <v>0</v>
      </c>
      <c r="H45" t="str">
        <f t="shared" si="3"/>
        <v>，2215309</v>
      </c>
      <c r="I45" t="str">
        <f>VLOOKUP(A45,HOP!A:T,20,0)</f>
        <v>直连</v>
      </c>
    </row>
    <row r="46" ht="14.25" hidden="1" customHeight="1" spans="1:9">
      <c r="A46" s="6" t="s">
        <v>394</v>
      </c>
      <c r="B46" s="7" t="s">
        <v>80</v>
      </c>
      <c r="C46" s="7" t="s">
        <v>249</v>
      </c>
      <c r="D46" s="3">
        <v>59</v>
      </c>
      <c r="E46" t="str">
        <f>VLOOKUP(A46,HOP!A:L,12,0)</f>
        <v>59.00</v>
      </c>
      <c r="F46" t="str">
        <f>VLOOKUP(A46,HOP!A:C,3,0)</f>
        <v>2215144</v>
      </c>
      <c r="G46">
        <f t="shared" si="2"/>
        <v>0</v>
      </c>
      <c r="H46" t="str">
        <f t="shared" si="3"/>
        <v>，2215144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80</v>
      </c>
      <c r="C47" s="7" t="s">
        <v>249</v>
      </c>
      <c r="D47" s="3">
        <v>125</v>
      </c>
      <c r="E47" t="str">
        <f>VLOOKUP(A47,HOP!A:L,12,0)</f>
        <v>125.00</v>
      </c>
      <c r="F47" t="str">
        <f>VLOOKUP(A47,HOP!A:C,3,0)</f>
        <v>2215312</v>
      </c>
      <c r="G47">
        <f t="shared" si="2"/>
        <v>0</v>
      </c>
      <c r="H47" t="str">
        <f t="shared" si="3"/>
        <v>，2215312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80</v>
      </c>
      <c r="C48" s="7" t="s">
        <v>249</v>
      </c>
      <c r="D48" s="3">
        <v>147</v>
      </c>
      <c r="E48" t="str">
        <f>VLOOKUP(A48,HOP!A:L,12,0)</f>
        <v>147.00</v>
      </c>
      <c r="F48" t="str">
        <f>VLOOKUP(A48,HOP!A:C,3,0)</f>
        <v>2215148</v>
      </c>
      <c r="G48">
        <f t="shared" si="2"/>
        <v>0</v>
      </c>
      <c r="H48" t="str">
        <f t="shared" si="3"/>
        <v>，2215148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80</v>
      </c>
      <c r="C49" s="7" t="s">
        <v>249</v>
      </c>
      <c r="D49" s="3">
        <v>354</v>
      </c>
      <c r="E49" t="str">
        <f>VLOOKUP(A49,HOP!A:L,12,0)</f>
        <v>354.00</v>
      </c>
      <c r="F49" t="str">
        <f>VLOOKUP(A49,HOP!A:C,3,0)</f>
        <v>2212078</v>
      </c>
      <c r="G49">
        <f t="shared" si="2"/>
        <v>0</v>
      </c>
      <c r="H49" t="str">
        <f t="shared" si="3"/>
        <v>，2212078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80</v>
      </c>
      <c r="C50" s="7" t="s">
        <v>249</v>
      </c>
      <c r="D50" s="3">
        <v>354</v>
      </c>
      <c r="E50" t="str">
        <f>VLOOKUP(A50,HOP!A:L,12,0)</f>
        <v>354.00</v>
      </c>
      <c r="F50" t="str">
        <f>VLOOKUP(A50,HOP!A:C,3,0)</f>
        <v>2212075</v>
      </c>
      <c r="G50">
        <f t="shared" si="2"/>
        <v>0</v>
      </c>
      <c r="H50" t="str">
        <f t="shared" si="3"/>
        <v>，2212075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80</v>
      </c>
      <c r="C51" s="7" t="s">
        <v>249</v>
      </c>
      <c r="D51" s="3">
        <v>375</v>
      </c>
      <c r="E51" t="str">
        <f>VLOOKUP(A51,HOP!A:L,12,0)</f>
        <v>375.00</v>
      </c>
      <c r="F51" t="str">
        <f>VLOOKUP(A51,HOP!A:C,3,0)</f>
        <v>2213752</v>
      </c>
      <c r="G51">
        <f t="shared" si="2"/>
        <v>0</v>
      </c>
      <c r="H51" t="str">
        <f t="shared" si="3"/>
        <v>，2213752</v>
      </c>
      <c r="I51" t="str">
        <f>VLOOKUP(A51,HOP!A:T,20,0)</f>
        <v>直连</v>
      </c>
    </row>
    <row r="52" ht="14.25" hidden="1" customHeight="1" spans="1:9">
      <c r="A52" s="6" t="s">
        <v>427</v>
      </c>
      <c r="B52" s="7" t="s">
        <v>80</v>
      </c>
      <c r="C52" s="7" t="s">
        <v>249</v>
      </c>
      <c r="D52" s="3">
        <v>100</v>
      </c>
      <c r="E52" t="str">
        <f>VLOOKUP(A52,HOP!A:L,12,0)</f>
        <v>100.00</v>
      </c>
      <c r="F52" t="str">
        <f>VLOOKUP(A52,HOP!A:C,3,0)</f>
        <v>2215455</v>
      </c>
      <c r="G52">
        <f t="shared" si="2"/>
        <v>0</v>
      </c>
      <c r="H52" t="str">
        <f t="shared" si="3"/>
        <v>，2215455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80</v>
      </c>
      <c r="C53" s="7" t="s">
        <v>249</v>
      </c>
      <c r="D53" s="3">
        <v>235</v>
      </c>
      <c r="E53" t="str">
        <f>VLOOKUP(A53,HOP!A:L,12,0)</f>
        <v>235.00</v>
      </c>
      <c r="F53" t="str">
        <f>VLOOKUP(A53,HOP!A:C,3,0)</f>
        <v>2214646</v>
      </c>
      <c r="G53">
        <f t="shared" si="2"/>
        <v>0</v>
      </c>
      <c r="H53" t="str">
        <f t="shared" si="3"/>
        <v>，2214646</v>
      </c>
      <c r="I53" t="str">
        <f>VLOOKUP(A53,HOP!A:T,20,0)</f>
        <v>直连</v>
      </c>
    </row>
    <row r="54" ht="14.25" hidden="1" customHeight="1" spans="1:9">
      <c r="A54" s="6" t="s">
        <v>442</v>
      </c>
      <c r="B54" s="7" t="s">
        <v>80</v>
      </c>
      <c r="C54" s="7" t="s">
        <v>249</v>
      </c>
      <c r="D54" s="3">
        <v>147</v>
      </c>
      <c r="E54" t="str">
        <f>VLOOKUP(A54,HOP!A:L,12,0)</f>
        <v>147.00</v>
      </c>
      <c r="F54" t="str">
        <f>VLOOKUP(A54,HOP!A:C,3,0)</f>
        <v>2215020</v>
      </c>
      <c r="G54">
        <f t="shared" si="2"/>
        <v>0</v>
      </c>
      <c r="H54" t="str">
        <f t="shared" si="3"/>
        <v>，2215020</v>
      </c>
      <c r="I54" t="str">
        <f>VLOOKUP(A54,HOP!A:T,20,0)</f>
        <v>直连</v>
      </c>
    </row>
    <row r="55" ht="14.25" hidden="1" customHeight="1" spans="1:9">
      <c r="A55" s="6" t="s">
        <v>446</v>
      </c>
      <c r="B55" s="7" t="s">
        <v>80</v>
      </c>
      <c r="C55" s="7" t="s">
        <v>249</v>
      </c>
      <c r="D55" s="3">
        <v>1060</v>
      </c>
      <c r="E55" t="str">
        <f>VLOOKUP(A55,HOP!A:L,12,0)</f>
        <v>1060.00</v>
      </c>
      <c r="F55" t="str">
        <f>VLOOKUP(A55,HOP!A:C,3,0)</f>
        <v>2215092</v>
      </c>
      <c r="G55">
        <f t="shared" si="2"/>
        <v>0</v>
      </c>
      <c r="H55" t="str">
        <f t="shared" si="3"/>
        <v>，2215092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80</v>
      </c>
      <c r="C56" s="7" t="s">
        <v>249</v>
      </c>
      <c r="D56" s="3">
        <v>139</v>
      </c>
      <c r="E56" t="str">
        <f>VLOOKUP(A56,HOP!A:L,12,0)</f>
        <v>139.00</v>
      </c>
      <c r="F56" t="str">
        <f>VLOOKUP(A56,HOP!A:C,3,0)</f>
        <v>2213906</v>
      </c>
      <c r="G56">
        <f t="shared" si="2"/>
        <v>0</v>
      </c>
      <c r="H56" t="str">
        <f t="shared" si="3"/>
        <v>，2213906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80</v>
      </c>
      <c r="C57" s="7" t="s">
        <v>249</v>
      </c>
      <c r="D57" s="3">
        <v>254</v>
      </c>
      <c r="E57" t="str">
        <f>VLOOKUP(A57,HOP!A:L,12,0)</f>
        <v>254.00</v>
      </c>
      <c r="F57" t="str">
        <f>VLOOKUP(A57,HOP!A:C,3,0)</f>
        <v>2214957</v>
      </c>
      <c r="G57">
        <f t="shared" si="2"/>
        <v>0</v>
      </c>
      <c r="H57" t="str">
        <f t="shared" si="3"/>
        <v>，2214957</v>
      </c>
      <c r="I57" t="str">
        <f>VLOOKUP(A57,HOP!A:T,20,0)</f>
        <v>直连</v>
      </c>
    </row>
    <row r="58" ht="14.25" hidden="1" customHeight="1" spans="1:9">
      <c r="A58" s="6" t="s">
        <v>465</v>
      </c>
      <c r="B58" s="7" t="s">
        <v>80</v>
      </c>
      <c r="C58" s="7" t="s">
        <v>249</v>
      </c>
      <c r="D58" s="3">
        <v>166</v>
      </c>
      <c r="E58" t="str">
        <f>VLOOKUP(A58,HOP!A:L,12,0)</f>
        <v>166.00</v>
      </c>
      <c r="F58" t="str">
        <f>VLOOKUP(A58,HOP!A:C,3,0)</f>
        <v>2215153</v>
      </c>
      <c r="G58">
        <f t="shared" si="2"/>
        <v>0</v>
      </c>
      <c r="H58" t="str">
        <f t="shared" si="3"/>
        <v>，2215153</v>
      </c>
      <c r="I58" t="str">
        <f>VLOOKUP(A58,HOP!A:T,20,0)</f>
        <v>直连</v>
      </c>
    </row>
    <row r="59" ht="14.25" hidden="1" customHeight="1" spans="1:9">
      <c r="A59" s="6" t="s">
        <v>473</v>
      </c>
      <c r="B59" s="7" t="s">
        <v>80</v>
      </c>
      <c r="C59" s="7" t="s">
        <v>249</v>
      </c>
      <c r="D59" s="3">
        <v>108</v>
      </c>
      <c r="E59" t="str">
        <f>VLOOKUP(A59,HOP!A:L,12,0)</f>
        <v>108.00</v>
      </c>
      <c r="F59" t="str">
        <f>VLOOKUP(A59,HOP!A:C,3,0)</f>
        <v>2214635</v>
      </c>
      <c r="G59">
        <f t="shared" si="2"/>
        <v>0</v>
      </c>
      <c r="H59" t="str">
        <f t="shared" si="3"/>
        <v>，2214635</v>
      </c>
      <c r="I59" t="str">
        <f>VLOOKUP(A59,HOP!A:T,20,0)</f>
        <v>直连</v>
      </c>
    </row>
    <row r="60" ht="14.25" hidden="1" customHeight="1" spans="1:9">
      <c r="A60" s="6" t="s">
        <v>478</v>
      </c>
      <c r="B60" s="7" t="s">
        <v>80</v>
      </c>
      <c r="C60" s="7" t="s">
        <v>249</v>
      </c>
      <c r="D60" s="3">
        <v>236</v>
      </c>
      <c r="E60" t="str">
        <f>VLOOKUP(A60,HOP!A:L,12,0)</f>
        <v>236.00</v>
      </c>
      <c r="F60" t="str">
        <f>VLOOKUP(A60,HOP!A:C,3,0)</f>
        <v>2215031</v>
      </c>
      <c r="G60">
        <f t="shared" si="2"/>
        <v>0</v>
      </c>
      <c r="H60" t="str">
        <f t="shared" si="3"/>
        <v>，2215031</v>
      </c>
      <c r="I60" t="str">
        <f>VLOOKUP(A60,HOP!A:T,20,0)</f>
        <v>直连</v>
      </c>
    </row>
    <row r="61" ht="14.25" hidden="1" customHeight="1" spans="1:9">
      <c r="A61" s="6" t="s">
        <v>485</v>
      </c>
      <c r="B61" s="7" t="s">
        <v>80</v>
      </c>
      <c r="C61" s="7" t="s">
        <v>249</v>
      </c>
      <c r="D61" s="3">
        <v>107</v>
      </c>
      <c r="E61" t="str">
        <f>VLOOKUP(A61,HOP!A:L,12,0)</f>
        <v>107.00</v>
      </c>
      <c r="F61" t="str">
        <f>VLOOKUP(A61,HOP!A:C,3,0)</f>
        <v>2215141</v>
      </c>
      <c r="G61">
        <f t="shared" si="2"/>
        <v>0</v>
      </c>
      <c r="H61" t="str">
        <f t="shared" si="3"/>
        <v>，2215141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80</v>
      </c>
      <c r="C62" s="7" t="s">
        <v>249</v>
      </c>
      <c r="D62" s="3">
        <v>576</v>
      </c>
      <c r="E62" t="str">
        <f>VLOOKUP(A62,HOP!A:L,12,0)</f>
        <v>576.00</v>
      </c>
      <c r="F62" t="str">
        <f>VLOOKUP(A62,HOP!A:C,3,0)</f>
        <v>2203043</v>
      </c>
      <c r="G62">
        <f t="shared" si="2"/>
        <v>0</v>
      </c>
      <c r="H62" t="str">
        <f t="shared" si="3"/>
        <v>，2203043</v>
      </c>
      <c r="I62" t="str">
        <f>VLOOKUP(A62,HOP!A:T,20,0)</f>
        <v>直连</v>
      </c>
    </row>
    <row r="63" ht="14.25" hidden="1" customHeight="1" spans="1:9">
      <c r="A63" s="6" t="s">
        <v>501</v>
      </c>
      <c r="B63" s="7" t="s">
        <v>80</v>
      </c>
      <c r="C63" s="7" t="s">
        <v>249</v>
      </c>
      <c r="D63" s="3">
        <v>376</v>
      </c>
      <c r="E63" t="str">
        <f>VLOOKUP(A63,HOP!A:L,12,0)</f>
        <v>376.00</v>
      </c>
      <c r="F63" t="str">
        <f>VLOOKUP(A63,HOP!A:C,3,0)</f>
        <v>2214604</v>
      </c>
      <c r="G63">
        <f t="shared" si="2"/>
        <v>0</v>
      </c>
      <c r="H63" t="str">
        <f t="shared" si="3"/>
        <v>，2214604</v>
      </c>
      <c r="I63" t="str">
        <f>VLOOKUP(A63,HOP!A:T,20,0)</f>
        <v>直连</v>
      </c>
    </row>
    <row r="64" ht="14.25" hidden="1" customHeight="1" spans="1:9">
      <c r="A64" s="6" t="s">
        <v>506</v>
      </c>
      <c r="B64" s="7" t="s">
        <v>122</v>
      </c>
      <c r="C64" s="7" t="s">
        <v>249</v>
      </c>
      <c r="D64" s="3">
        <v>822</v>
      </c>
      <c r="E64" t="str">
        <f>VLOOKUP(A64,HOP!A:L,12,0)</f>
        <v>822.00</v>
      </c>
      <c r="F64" t="str">
        <f>VLOOKUP(A64,HOP!A:C,3,0)</f>
        <v>2213748</v>
      </c>
      <c r="G64">
        <f t="shared" si="2"/>
        <v>0</v>
      </c>
      <c r="H64" t="str">
        <f t="shared" si="3"/>
        <v>，2213748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80</v>
      </c>
      <c r="C65" s="7" t="s">
        <v>249</v>
      </c>
      <c r="D65" s="3">
        <v>223</v>
      </c>
      <c r="E65" t="str">
        <f>VLOOKUP(A65,HOP!A:L,12,0)</f>
        <v>223.00</v>
      </c>
      <c r="F65" t="str">
        <f>VLOOKUP(A65,HOP!A:C,3,0)</f>
        <v>2215370</v>
      </c>
      <c r="G65">
        <f t="shared" si="2"/>
        <v>0</v>
      </c>
      <c r="H65" t="str">
        <f t="shared" si="3"/>
        <v>，2215370</v>
      </c>
      <c r="I65" t="str">
        <f>VLOOKUP(A65,HOP!A:T,20,0)</f>
        <v>直连</v>
      </c>
    </row>
    <row r="66" ht="14.25" hidden="1" customHeight="1" spans="1:9">
      <c r="A66" s="6" t="s">
        <v>521</v>
      </c>
      <c r="B66" s="7" t="s">
        <v>80</v>
      </c>
      <c r="C66" s="7" t="s">
        <v>249</v>
      </c>
      <c r="D66" s="3">
        <v>690</v>
      </c>
      <c r="E66" t="str">
        <f>VLOOKUP(A66,HOP!A:L,12,0)</f>
        <v>690.00</v>
      </c>
      <c r="F66" t="str">
        <f>VLOOKUP(A66,HOP!A:C,3,0)</f>
        <v>2215235</v>
      </c>
      <c r="G66">
        <f t="shared" si="2"/>
        <v>0</v>
      </c>
      <c r="H66" t="str">
        <f t="shared" si="3"/>
        <v>，2215235</v>
      </c>
      <c r="I66" t="str">
        <f>VLOOKUP(A66,HOP!A:T,20,0)</f>
        <v>直连</v>
      </c>
    </row>
    <row r="67" ht="14.25" hidden="1" customHeight="1" spans="1:9">
      <c r="A67" s="6" t="s">
        <v>523</v>
      </c>
      <c r="B67" s="7" t="s">
        <v>80</v>
      </c>
      <c r="C67" s="7" t="s">
        <v>249</v>
      </c>
      <c r="D67" s="3">
        <v>120</v>
      </c>
      <c r="E67" t="str">
        <f>VLOOKUP(A67,HOP!A:L,12,0)</f>
        <v>120.00</v>
      </c>
      <c r="F67" t="str">
        <f>VLOOKUP(A67,HOP!A:C,3,0)</f>
        <v>2214962</v>
      </c>
      <c r="G67">
        <f>D67-E67</f>
        <v>0</v>
      </c>
      <c r="H67" t="str">
        <f>$H$1&amp;F67</f>
        <v>，2214962</v>
      </c>
      <c r="I67" t="str">
        <f>VLOOKUP(A67,HOP!A:T,20,0)</f>
        <v>直连</v>
      </c>
    </row>
    <row r="68" ht="14.25" hidden="1" customHeight="1" spans="1:9">
      <c r="A68" s="6" t="s">
        <v>528</v>
      </c>
      <c r="B68" s="7" t="s">
        <v>80</v>
      </c>
      <c r="C68" s="7" t="s">
        <v>249</v>
      </c>
      <c r="D68" s="3">
        <v>273</v>
      </c>
      <c r="E68" t="str">
        <f>VLOOKUP(A68,HOP!A:L,12,0)</f>
        <v>273.00</v>
      </c>
      <c r="F68" t="str">
        <f>VLOOKUP(A68,HOP!A:C,3,0)</f>
        <v>2215161</v>
      </c>
      <c r="G68">
        <f>D68-E68</f>
        <v>0</v>
      </c>
      <c r="H68" t="str">
        <f>$H$1&amp;F68</f>
        <v>，2215161</v>
      </c>
      <c r="I68" t="str">
        <f>VLOOKUP(A68,HOP!A:T,20,0)</f>
        <v>直连</v>
      </c>
    </row>
    <row r="69" ht="14.25" hidden="1" customHeight="1" spans="1:9">
      <c r="A69" s="6" t="s">
        <v>536</v>
      </c>
      <c r="B69" s="7" t="s">
        <v>80</v>
      </c>
      <c r="C69" s="7" t="s">
        <v>249</v>
      </c>
      <c r="D69" s="3">
        <v>714</v>
      </c>
      <c r="E69" t="str">
        <f>VLOOKUP(A69,HOP!A:L,12,0)</f>
        <v>714.00</v>
      </c>
      <c r="F69" t="str">
        <f>VLOOKUP(A69,HOP!A:C,3,0)</f>
        <v>2210803</v>
      </c>
      <c r="G69">
        <f>D69-E69</f>
        <v>0</v>
      </c>
      <c r="H69" t="str">
        <f>$H$1&amp;F69</f>
        <v>，2210803</v>
      </c>
      <c r="I69" t="str">
        <f>VLOOKUP(A69,HOP!A:T,20,0)</f>
        <v>直连</v>
      </c>
    </row>
    <row r="70" ht="14.25" hidden="1" customHeight="1" spans="1:9">
      <c r="A70" s="6" t="s">
        <v>541</v>
      </c>
      <c r="B70" s="7" t="s">
        <v>80</v>
      </c>
      <c r="C70" s="7" t="s">
        <v>249</v>
      </c>
      <c r="D70" s="3">
        <v>124</v>
      </c>
      <c r="E70" t="str">
        <f>VLOOKUP(A70,HOP!A:L,12,0)</f>
        <v>124.00</v>
      </c>
      <c r="F70" t="str">
        <f>VLOOKUP(A70,HOP!A:C,3,0)</f>
        <v>2214858</v>
      </c>
      <c r="G70">
        <f>D70-E70</f>
        <v>0</v>
      </c>
      <c r="H70" t="str">
        <f>$H$1&amp;F70</f>
        <v>，2214858</v>
      </c>
      <c r="I70" t="str">
        <f>VLOOKUP(A70,HOP!A:T,20,0)</f>
        <v>直连</v>
      </c>
    </row>
    <row r="71" ht="14.25" hidden="1" customHeight="1" spans="1:9">
      <c r="A71" s="6" t="s">
        <v>546</v>
      </c>
      <c r="B71" s="7" t="s">
        <v>80</v>
      </c>
      <c r="C71" s="7" t="s">
        <v>249</v>
      </c>
      <c r="D71" s="3">
        <v>157</v>
      </c>
      <c r="E71" t="str">
        <f>VLOOKUP(A71,HOP!A:L,12,0)</f>
        <v>157.00</v>
      </c>
      <c r="F71" t="str">
        <f>VLOOKUP(A71,HOP!A:C,3,0)</f>
        <v>2215078</v>
      </c>
      <c r="G71">
        <f>D71-E71</f>
        <v>0</v>
      </c>
      <c r="H71" t="str">
        <f>$H$1&amp;F71</f>
        <v>，2215078</v>
      </c>
      <c r="I71" t="str">
        <f>VLOOKUP(A71,HOP!A:T,20,0)</f>
        <v>直连</v>
      </c>
    </row>
    <row r="72" ht="14.25" hidden="1" customHeight="1" spans="1:9">
      <c r="A72" s="6" t="s">
        <v>552</v>
      </c>
      <c r="B72" s="7" t="s">
        <v>80</v>
      </c>
      <c r="C72" s="7" t="s">
        <v>249</v>
      </c>
      <c r="D72" s="3">
        <v>234</v>
      </c>
      <c r="E72" t="str">
        <f>VLOOKUP(A72,HOP!A:L,12,0)</f>
        <v>234.00</v>
      </c>
      <c r="F72" t="str">
        <f>VLOOKUP(A72,HOP!A:C,3,0)</f>
        <v>2215095</v>
      </c>
      <c r="G72">
        <f>D72-E72</f>
        <v>0</v>
      </c>
      <c r="H72" t="str">
        <f>$H$1&amp;F72</f>
        <v>，2215095</v>
      </c>
      <c r="I72" t="str">
        <f>VLOOKUP(A72,HOP!A:T,20,0)</f>
        <v>直连</v>
      </c>
    </row>
    <row r="73" ht="14.25" hidden="1" customHeight="1" spans="1:9">
      <c r="A73" s="6" t="s">
        <v>558</v>
      </c>
      <c r="B73" s="7" t="s">
        <v>80</v>
      </c>
      <c r="C73" s="7" t="s">
        <v>249</v>
      </c>
      <c r="D73" s="3">
        <v>78</v>
      </c>
      <c r="E73" t="str">
        <f>VLOOKUP(A73,HOP!A:L,12,0)</f>
        <v>78.00</v>
      </c>
      <c r="F73" t="str">
        <f>VLOOKUP(A73,HOP!A:C,3,0)</f>
        <v>2215248</v>
      </c>
      <c r="G73">
        <f>D73-E73</f>
        <v>0</v>
      </c>
      <c r="H73" t="str">
        <f>$H$1&amp;F73</f>
        <v>，2215248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80</v>
      </c>
      <c r="C74" s="7" t="s">
        <v>249</v>
      </c>
      <c r="D74" s="3">
        <v>136</v>
      </c>
      <c r="E74" t="str">
        <f>VLOOKUP(A74,HOP!A:L,12,0)</f>
        <v>136.00</v>
      </c>
      <c r="F74" t="str">
        <f>VLOOKUP(A74,HOP!A:C,3,0)</f>
        <v>2215401</v>
      </c>
      <c r="G74">
        <f>D74-E74</f>
        <v>0</v>
      </c>
      <c r="H74" t="str">
        <f>$H$1&amp;F74</f>
        <v>，2215401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80</v>
      </c>
      <c r="C75" s="7" t="s">
        <v>249</v>
      </c>
      <c r="D75" s="3">
        <v>195</v>
      </c>
      <c r="E75" t="str">
        <f>VLOOKUP(A75,HOP!A:L,12,0)</f>
        <v>195.00</v>
      </c>
      <c r="F75" t="str">
        <f>VLOOKUP(A75,HOP!A:C,3,0)</f>
        <v>2215464</v>
      </c>
      <c r="G75">
        <f>D75-E75</f>
        <v>0</v>
      </c>
      <c r="H75" t="str">
        <f>$H$1&amp;F75</f>
        <v>，2215464</v>
      </c>
      <c r="I75" t="str">
        <f>VLOOKUP(A75,HOP!A:T,20,0)</f>
        <v>直连</v>
      </c>
    </row>
    <row r="76" ht="14.25" hidden="1" customHeight="1" spans="1:9">
      <c r="A76" s="6" t="s">
        <v>579</v>
      </c>
      <c r="B76" s="7" t="s">
        <v>80</v>
      </c>
      <c r="C76" s="7" t="s">
        <v>249</v>
      </c>
      <c r="D76" s="3">
        <v>563</v>
      </c>
      <c r="E76" t="str">
        <f>VLOOKUP(A76,HOP!A:L,12,0)</f>
        <v>563.00</v>
      </c>
      <c r="F76" t="str">
        <f>VLOOKUP(A76,HOP!A:C,3,0)</f>
        <v>2214870</v>
      </c>
      <c r="G76">
        <f>D76-E76</f>
        <v>0</v>
      </c>
      <c r="H76" t="str">
        <f>$H$1&amp;F76</f>
        <v>，2214870</v>
      </c>
      <c r="I76" t="str">
        <f>VLOOKUP(A76,HOP!A:T,20,0)</f>
        <v>直连</v>
      </c>
    </row>
    <row r="77" ht="14.25" hidden="1" customHeight="1" spans="1:9">
      <c r="A77" s="6" t="s">
        <v>587</v>
      </c>
      <c r="B77" s="7" t="s">
        <v>79</v>
      </c>
      <c r="C77" s="7" t="s">
        <v>249</v>
      </c>
      <c r="D77" s="3">
        <v>1242</v>
      </c>
      <c r="E77" t="str">
        <f>VLOOKUP(A77,HOP!A:L,12,0)</f>
        <v>1242.00</v>
      </c>
      <c r="F77" t="str">
        <f>VLOOKUP(A77,HOP!A:C,3,0)</f>
        <v>2193432</v>
      </c>
      <c r="G77">
        <f>D77-E77</f>
        <v>0</v>
      </c>
      <c r="H77" t="str">
        <f>$H$1&amp;F77</f>
        <v>，2193432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79</v>
      </c>
      <c r="C78" s="7" t="s">
        <v>249</v>
      </c>
      <c r="D78" s="3">
        <v>340</v>
      </c>
      <c r="E78" t="str">
        <f>VLOOKUP(A78,HOP!A:L,12,0)</f>
        <v>340.00</v>
      </c>
      <c r="F78" t="str">
        <f>VLOOKUP(A78,HOP!A:C,3,0)</f>
        <v>2213571</v>
      </c>
      <c r="G78">
        <f>D78-E78</f>
        <v>0</v>
      </c>
      <c r="H78" t="str">
        <f>$H$1&amp;F78</f>
        <v>，2213571</v>
      </c>
      <c r="I78" t="str">
        <f>VLOOKUP(A78,HOP!A:T,20,0)</f>
        <v>直连</v>
      </c>
    </row>
    <row r="79" ht="14.25" hidden="1" customHeight="1" spans="1:9">
      <c r="A79" s="6" t="s">
        <v>600</v>
      </c>
      <c r="B79" s="7" t="s">
        <v>79</v>
      </c>
      <c r="C79" s="7" t="s">
        <v>249</v>
      </c>
      <c r="D79" s="3">
        <v>296</v>
      </c>
      <c r="E79" t="str">
        <f>VLOOKUP(A79,HOP!A:L,12,0)</f>
        <v>296.00</v>
      </c>
      <c r="F79" t="str">
        <f>VLOOKUP(A79,HOP!A:C,3,0)</f>
        <v>2213378</v>
      </c>
      <c r="G79">
        <f>D79-E79</f>
        <v>0</v>
      </c>
      <c r="H79" t="str">
        <f>$H$1&amp;F79</f>
        <v>，2213378</v>
      </c>
      <c r="I79" t="str">
        <f>VLOOKUP(A79,HOP!A:T,20,0)</f>
        <v>直连</v>
      </c>
    </row>
    <row r="80" ht="14.25" hidden="1" customHeight="1" spans="1:9">
      <c r="A80" s="6" t="s">
        <v>607</v>
      </c>
      <c r="B80" s="7" t="s">
        <v>122</v>
      </c>
      <c r="C80" s="7" t="s">
        <v>249</v>
      </c>
      <c r="D80" s="3">
        <v>2284</v>
      </c>
      <c r="E80" t="str">
        <f>VLOOKUP(A80,HOP!A:L,12,0)</f>
        <v>2284.00</v>
      </c>
      <c r="F80" t="str">
        <f>VLOOKUP(A80,HOP!A:C,3,0)</f>
        <v>2209857</v>
      </c>
      <c r="G80">
        <f>D80-E80</f>
        <v>0</v>
      </c>
      <c r="H80" t="str">
        <f>$H$1&amp;F80</f>
        <v>，2209857</v>
      </c>
      <c r="I80" t="str">
        <f>VLOOKUP(A80,HOP!A:T,20,0)</f>
        <v>直采</v>
      </c>
    </row>
    <row r="81" customHeight="1" spans="1:10">
      <c r="A81" s="44" t="s">
        <v>626</v>
      </c>
      <c r="B81" s="8" t="s">
        <v>617</v>
      </c>
      <c r="C81" s="8" t="s">
        <v>617</v>
      </c>
      <c r="D81" s="9">
        <v>-153</v>
      </c>
      <c r="E81" t="e">
        <f>VLOOKUP(A81,HOP!A:L,12,0)</f>
        <v>#N/A</v>
      </c>
      <c r="F81">
        <v>2182156</v>
      </c>
      <c r="G81" t="e">
        <f>D81-E81</f>
        <v>#N/A</v>
      </c>
      <c r="H81" t="str">
        <f>$H$1&amp;F81</f>
        <v>，2182156</v>
      </c>
      <c r="I81" t="e">
        <f>VLOOKUP(A81,HOP!A:T,20,0)</f>
        <v>#N/A</v>
      </c>
      <c r="J81" t="s">
        <v>633</v>
      </c>
    </row>
    <row r="83" spans="4:4">
      <c r="D83" s="3">
        <f>SUM(D2:D82)</f>
        <v>34283</v>
      </c>
    </row>
    <row r="84" ht="14.25" spans="4:4">
      <c r="D84" s="10" t="s">
        <v>23</v>
      </c>
    </row>
    <row r="86" spans="1:1">
      <c r="A86" t="s">
        <v>634</v>
      </c>
    </row>
    <row r="87" spans="1:1">
      <c r="A87" t="s">
        <v>635</v>
      </c>
    </row>
    <row r="88" spans="1:1">
      <c r="A88" t="s">
        <v>636</v>
      </c>
    </row>
    <row r="89" spans="1:1">
      <c r="A89" t="s">
        <v>637</v>
      </c>
    </row>
    <row r="90" spans="1:1">
      <c r="A90" s="5" t="s">
        <v>638</v>
      </c>
    </row>
  </sheetData>
  <autoFilter ref="A1:I81">
    <filterColumn colId="6">
      <customFilters>
        <customFilter operator="equal" val="1254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639</v>
      </c>
      <c r="B1" s="2" t="s">
        <v>640</v>
      </c>
      <c r="C1" s="2" t="s">
        <v>641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642</v>
      </c>
      <c r="I1" s="2" t="s">
        <v>643</v>
      </c>
      <c r="J1" s="2" t="s">
        <v>644</v>
      </c>
      <c r="K1" s="2" t="s">
        <v>645</v>
      </c>
      <c r="L1" s="2" t="s">
        <v>646</v>
      </c>
      <c r="M1" s="2" t="s">
        <v>647</v>
      </c>
      <c r="N1" s="2" t="s">
        <v>648</v>
      </c>
      <c r="O1" s="2" t="s">
        <v>649</v>
      </c>
      <c r="P1" s="2" t="s">
        <v>650</v>
      </c>
      <c r="Q1" s="2" t="s">
        <v>651</v>
      </c>
      <c r="R1" s="2" t="s">
        <v>652</v>
      </c>
      <c r="S1" s="2" t="s">
        <v>653</v>
      </c>
      <c r="T1" s="2" t="s">
        <v>654</v>
      </c>
    </row>
    <row r="2" s="1" customFormat="1" spans="1:20">
      <c r="A2" s="1" t="s">
        <v>655</v>
      </c>
      <c r="B2" s="1" t="s">
        <v>656</v>
      </c>
      <c r="C2" s="1" t="s">
        <v>657</v>
      </c>
      <c r="D2" s="1" t="s">
        <v>304</v>
      </c>
      <c r="E2" s="1" t="s">
        <v>658</v>
      </c>
      <c r="F2" s="1" t="s">
        <v>122</v>
      </c>
      <c r="G2" s="1" t="s">
        <v>80</v>
      </c>
      <c r="H2" s="1" t="s">
        <v>659</v>
      </c>
      <c r="I2" s="1" t="s">
        <v>660</v>
      </c>
      <c r="J2" s="1" t="s">
        <v>661</v>
      </c>
      <c r="K2" s="1" t="s">
        <v>660</v>
      </c>
      <c r="L2" s="1" t="s">
        <v>660</v>
      </c>
      <c r="M2" s="1" t="s">
        <v>662</v>
      </c>
      <c r="N2" s="1" t="s">
        <v>662</v>
      </c>
      <c r="O2" s="1" t="s">
        <v>660</v>
      </c>
      <c r="P2" s="1" t="s">
        <v>663</v>
      </c>
      <c r="Q2" s="1" t="s">
        <v>664</v>
      </c>
      <c r="R2" s="1" t="s">
        <v>73</v>
      </c>
      <c r="S2" s="1" t="s">
        <v>665</v>
      </c>
      <c r="T2" s="1" t="s">
        <v>666</v>
      </c>
    </row>
    <row r="3" s="1" customFormat="1" spans="1:20">
      <c r="A3" s="1" t="s">
        <v>667</v>
      </c>
      <c r="B3" s="1" t="s">
        <v>668</v>
      </c>
      <c r="C3" s="1" t="s">
        <v>669</v>
      </c>
      <c r="D3" s="1" t="s">
        <v>304</v>
      </c>
      <c r="E3" s="1" t="s">
        <v>670</v>
      </c>
      <c r="F3" s="1" t="s">
        <v>122</v>
      </c>
      <c r="G3" s="1" t="s">
        <v>80</v>
      </c>
      <c r="H3" s="1" t="s">
        <v>659</v>
      </c>
      <c r="I3" s="1" t="s">
        <v>660</v>
      </c>
      <c r="J3" s="1" t="s">
        <v>661</v>
      </c>
      <c r="K3" s="1" t="s">
        <v>660</v>
      </c>
      <c r="L3" s="1" t="s">
        <v>660</v>
      </c>
      <c r="M3" s="1" t="s">
        <v>662</v>
      </c>
      <c r="N3" s="1" t="s">
        <v>662</v>
      </c>
      <c r="O3" s="1" t="s">
        <v>660</v>
      </c>
      <c r="P3" s="1" t="s">
        <v>663</v>
      </c>
      <c r="Q3" s="1" t="s">
        <v>671</v>
      </c>
      <c r="R3" s="1" t="s">
        <v>73</v>
      </c>
      <c r="S3" s="1" t="s">
        <v>665</v>
      </c>
      <c r="T3" s="1" t="s">
        <v>666</v>
      </c>
    </row>
    <row r="4" s="1" customFormat="1" spans="1:20">
      <c r="A4" s="1" t="s">
        <v>107</v>
      </c>
      <c r="B4" s="1" t="s">
        <v>111</v>
      </c>
      <c r="C4" s="1" t="s">
        <v>672</v>
      </c>
      <c r="D4" s="1" t="s">
        <v>109</v>
      </c>
      <c r="E4" s="1" t="s">
        <v>673</v>
      </c>
      <c r="F4" s="1" t="s">
        <v>112</v>
      </c>
      <c r="G4" s="1" t="s">
        <v>80</v>
      </c>
      <c r="H4" s="1" t="s">
        <v>659</v>
      </c>
      <c r="I4" s="1" t="s">
        <v>674</v>
      </c>
      <c r="J4" s="1" t="s">
        <v>661</v>
      </c>
      <c r="K4" s="1" t="s">
        <v>674</v>
      </c>
      <c r="L4" s="1" t="s">
        <v>674</v>
      </c>
      <c r="M4" s="1" t="s">
        <v>662</v>
      </c>
      <c r="N4" s="1" t="s">
        <v>662</v>
      </c>
      <c r="O4" s="1" t="s">
        <v>660</v>
      </c>
      <c r="P4" s="1" t="s">
        <v>663</v>
      </c>
      <c r="Q4" s="1" t="s">
        <v>675</v>
      </c>
      <c r="R4" s="1" t="s">
        <v>73</v>
      </c>
      <c r="S4" s="1" t="s">
        <v>665</v>
      </c>
      <c r="T4" s="1" t="s">
        <v>666</v>
      </c>
    </row>
    <row r="5" s="1" customFormat="1" spans="1:20">
      <c r="A5" s="1" t="s">
        <v>676</v>
      </c>
      <c r="B5" s="1" t="s">
        <v>677</v>
      </c>
      <c r="C5" s="1" t="s">
        <v>678</v>
      </c>
      <c r="D5" s="1" t="s">
        <v>679</v>
      </c>
      <c r="E5" s="1" t="s">
        <v>680</v>
      </c>
      <c r="F5" s="1" t="s">
        <v>79</v>
      </c>
      <c r="G5" s="1" t="s">
        <v>80</v>
      </c>
      <c r="H5" s="1" t="s">
        <v>659</v>
      </c>
      <c r="I5" s="1" t="s">
        <v>660</v>
      </c>
      <c r="J5" s="1" t="s">
        <v>661</v>
      </c>
      <c r="K5" s="1" t="s">
        <v>660</v>
      </c>
      <c r="L5" s="1" t="s">
        <v>660</v>
      </c>
      <c r="M5" s="1" t="s">
        <v>662</v>
      </c>
      <c r="N5" s="1" t="s">
        <v>662</v>
      </c>
      <c r="O5" s="1" t="s">
        <v>660</v>
      </c>
      <c r="P5" s="1" t="s">
        <v>663</v>
      </c>
      <c r="Q5" s="1" t="s">
        <v>681</v>
      </c>
      <c r="R5" s="1" t="s">
        <v>73</v>
      </c>
      <c r="S5" s="1" t="s">
        <v>665</v>
      </c>
      <c r="T5" s="1" t="s">
        <v>666</v>
      </c>
    </row>
    <row r="6" s="1" customFormat="1" spans="1:20">
      <c r="A6" s="1" t="s">
        <v>587</v>
      </c>
      <c r="B6" s="1" t="s">
        <v>591</v>
      </c>
      <c r="C6" s="1" t="s">
        <v>682</v>
      </c>
      <c r="D6" s="1" t="s">
        <v>589</v>
      </c>
      <c r="E6" s="1" t="s">
        <v>590</v>
      </c>
      <c r="F6" s="1" t="s">
        <v>79</v>
      </c>
      <c r="G6" s="1" t="s">
        <v>249</v>
      </c>
      <c r="H6" s="1" t="s">
        <v>659</v>
      </c>
      <c r="I6" s="1" t="s">
        <v>683</v>
      </c>
      <c r="J6" s="1" t="s">
        <v>661</v>
      </c>
      <c r="K6" s="1" t="s">
        <v>683</v>
      </c>
      <c r="L6" s="1" t="s">
        <v>683</v>
      </c>
      <c r="M6" s="1" t="s">
        <v>662</v>
      </c>
      <c r="N6" s="1" t="s">
        <v>662</v>
      </c>
      <c r="O6" s="1" t="s">
        <v>660</v>
      </c>
      <c r="P6" s="1" t="s">
        <v>663</v>
      </c>
      <c r="Q6" s="1" t="s">
        <v>684</v>
      </c>
      <c r="R6" s="1" t="s">
        <v>73</v>
      </c>
      <c r="S6" s="1" t="s">
        <v>665</v>
      </c>
      <c r="T6" s="1" t="s">
        <v>666</v>
      </c>
    </row>
    <row r="7" s="1" customFormat="1" spans="1:20">
      <c r="A7" s="1" t="s">
        <v>685</v>
      </c>
      <c r="B7" s="1" t="s">
        <v>686</v>
      </c>
      <c r="C7" s="1" t="s">
        <v>687</v>
      </c>
      <c r="D7" s="1" t="s">
        <v>688</v>
      </c>
      <c r="E7" s="1" t="s">
        <v>689</v>
      </c>
      <c r="F7" s="1" t="s">
        <v>79</v>
      </c>
      <c r="G7" s="1" t="s">
        <v>249</v>
      </c>
      <c r="H7" s="1" t="s">
        <v>659</v>
      </c>
      <c r="I7" s="1" t="s">
        <v>690</v>
      </c>
      <c r="J7" s="1" t="s">
        <v>661</v>
      </c>
      <c r="K7" s="1" t="s">
        <v>690</v>
      </c>
      <c r="L7" s="1" t="s">
        <v>660</v>
      </c>
      <c r="M7" s="1" t="s">
        <v>691</v>
      </c>
      <c r="N7" s="1" t="s">
        <v>691</v>
      </c>
      <c r="O7" s="1" t="s">
        <v>660</v>
      </c>
      <c r="P7" s="1" t="s">
        <v>663</v>
      </c>
      <c r="Q7" s="1" t="s">
        <v>692</v>
      </c>
      <c r="R7" s="1" t="s">
        <v>73</v>
      </c>
      <c r="S7" s="1" t="s">
        <v>665</v>
      </c>
      <c r="T7" s="1" t="s">
        <v>666</v>
      </c>
    </row>
    <row r="8" s="1" customFormat="1" spans="1:20">
      <c r="A8" s="1" t="s">
        <v>693</v>
      </c>
      <c r="B8" s="1" t="s">
        <v>694</v>
      </c>
      <c r="C8" s="1" t="s">
        <v>695</v>
      </c>
      <c r="D8" s="1" t="s">
        <v>589</v>
      </c>
      <c r="E8" s="1" t="s">
        <v>696</v>
      </c>
      <c r="F8" s="1" t="s">
        <v>122</v>
      </c>
      <c r="G8" s="1" t="s">
        <v>80</v>
      </c>
      <c r="H8" s="1" t="s">
        <v>659</v>
      </c>
      <c r="I8" s="1" t="s">
        <v>660</v>
      </c>
      <c r="J8" s="1" t="s">
        <v>661</v>
      </c>
      <c r="K8" s="1" t="s">
        <v>660</v>
      </c>
      <c r="L8" s="1" t="s">
        <v>660</v>
      </c>
      <c r="M8" s="1" t="s">
        <v>662</v>
      </c>
      <c r="N8" s="1" t="s">
        <v>662</v>
      </c>
      <c r="O8" s="1" t="s">
        <v>660</v>
      </c>
      <c r="P8" s="1" t="s">
        <v>663</v>
      </c>
      <c r="Q8" s="1" t="s">
        <v>697</v>
      </c>
      <c r="R8" s="1" t="s">
        <v>73</v>
      </c>
      <c r="S8" s="1" t="s">
        <v>665</v>
      </c>
      <c r="T8" s="1" t="s">
        <v>666</v>
      </c>
    </row>
    <row r="9" s="1" customFormat="1" spans="1:20">
      <c r="A9" s="1" t="s">
        <v>698</v>
      </c>
      <c r="B9" s="1" t="s">
        <v>699</v>
      </c>
      <c r="C9" s="1" t="s">
        <v>700</v>
      </c>
      <c r="D9" s="1" t="s">
        <v>701</v>
      </c>
      <c r="E9" s="1" t="s">
        <v>702</v>
      </c>
      <c r="F9" s="1" t="s">
        <v>79</v>
      </c>
      <c r="G9" s="1" t="s">
        <v>80</v>
      </c>
      <c r="H9" s="1" t="s">
        <v>659</v>
      </c>
      <c r="I9" s="1" t="s">
        <v>660</v>
      </c>
      <c r="J9" s="1" t="s">
        <v>661</v>
      </c>
      <c r="K9" s="1" t="s">
        <v>660</v>
      </c>
      <c r="L9" s="1" t="s">
        <v>660</v>
      </c>
      <c r="M9" s="1" t="s">
        <v>662</v>
      </c>
      <c r="N9" s="1" t="s">
        <v>662</v>
      </c>
      <c r="O9" s="1" t="s">
        <v>660</v>
      </c>
      <c r="P9" s="1" t="s">
        <v>663</v>
      </c>
      <c r="Q9" s="1" t="s">
        <v>703</v>
      </c>
      <c r="R9" s="1" t="s">
        <v>73</v>
      </c>
      <c r="S9" s="1" t="s">
        <v>665</v>
      </c>
      <c r="T9" s="1" t="s">
        <v>666</v>
      </c>
    </row>
    <row r="10" s="1" customFormat="1" spans="1:20">
      <c r="A10" s="1" t="s">
        <v>704</v>
      </c>
      <c r="B10" s="1" t="s">
        <v>699</v>
      </c>
      <c r="C10" s="1" t="s">
        <v>705</v>
      </c>
      <c r="D10" s="1" t="s">
        <v>706</v>
      </c>
      <c r="E10" s="1" t="s">
        <v>707</v>
      </c>
      <c r="F10" s="1" t="s">
        <v>112</v>
      </c>
      <c r="G10" s="1" t="s">
        <v>80</v>
      </c>
      <c r="H10" s="1" t="s">
        <v>659</v>
      </c>
      <c r="I10" s="1" t="s">
        <v>660</v>
      </c>
      <c r="J10" s="1" t="s">
        <v>661</v>
      </c>
      <c r="K10" s="1" t="s">
        <v>660</v>
      </c>
      <c r="L10" s="1" t="s">
        <v>660</v>
      </c>
      <c r="M10" s="1" t="s">
        <v>662</v>
      </c>
      <c r="N10" s="1" t="s">
        <v>662</v>
      </c>
      <c r="O10" s="1" t="s">
        <v>660</v>
      </c>
      <c r="P10" s="1" t="s">
        <v>663</v>
      </c>
      <c r="Q10" s="1" t="s">
        <v>708</v>
      </c>
      <c r="R10" s="1" t="s">
        <v>73</v>
      </c>
      <c r="S10" s="1" t="s">
        <v>665</v>
      </c>
      <c r="T10" s="1" t="s">
        <v>666</v>
      </c>
    </row>
    <row r="11" s="1" customFormat="1" spans="1:20">
      <c r="A11" s="1" t="s">
        <v>709</v>
      </c>
      <c r="B11" s="1" t="s">
        <v>710</v>
      </c>
      <c r="C11" s="1" t="s">
        <v>711</v>
      </c>
      <c r="D11" s="1" t="s">
        <v>712</v>
      </c>
      <c r="E11" s="1" t="s">
        <v>713</v>
      </c>
      <c r="F11" s="1" t="s">
        <v>79</v>
      </c>
      <c r="G11" s="1" t="s">
        <v>80</v>
      </c>
      <c r="H11" s="1" t="s">
        <v>659</v>
      </c>
      <c r="I11" s="1" t="s">
        <v>660</v>
      </c>
      <c r="J11" s="1" t="s">
        <v>661</v>
      </c>
      <c r="K11" s="1" t="s">
        <v>660</v>
      </c>
      <c r="L11" s="1" t="s">
        <v>660</v>
      </c>
      <c r="M11" s="1" t="s">
        <v>662</v>
      </c>
      <c r="N11" s="1" t="s">
        <v>662</v>
      </c>
      <c r="O11" s="1" t="s">
        <v>660</v>
      </c>
      <c r="P11" s="1" t="s">
        <v>663</v>
      </c>
      <c r="Q11" s="1" t="s">
        <v>714</v>
      </c>
      <c r="R11" s="1" t="s">
        <v>73</v>
      </c>
      <c r="S11" s="1" t="s">
        <v>665</v>
      </c>
      <c r="T11" s="1" t="s">
        <v>666</v>
      </c>
    </row>
    <row r="12" s="1" customFormat="1" spans="1:20">
      <c r="A12" s="1" t="s">
        <v>715</v>
      </c>
      <c r="B12" s="1" t="s">
        <v>280</v>
      </c>
      <c r="C12" s="1" t="s">
        <v>716</v>
      </c>
      <c r="D12" s="1" t="s">
        <v>717</v>
      </c>
      <c r="E12" s="1" t="s">
        <v>718</v>
      </c>
      <c r="F12" s="1" t="s">
        <v>80</v>
      </c>
      <c r="G12" s="1" t="s">
        <v>249</v>
      </c>
      <c r="H12" s="1" t="s">
        <v>659</v>
      </c>
      <c r="I12" s="1" t="s">
        <v>719</v>
      </c>
      <c r="J12" s="1" t="s">
        <v>661</v>
      </c>
      <c r="K12" s="1" t="s">
        <v>719</v>
      </c>
      <c r="L12" s="1" t="s">
        <v>719</v>
      </c>
      <c r="M12" s="1" t="s">
        <v>662</v>
      </c>
      <c r="N12" s="1" t="s">
        <v>662</v>
      </c>
      <c r="O12" s="1" t="s">
        <v>660</v>
      </c>
      <c r="P12" s="1" t="s">
        <v>663</v>
      </c>
      <c r="Q12" s="1" t="s">
        <v>720</v>
      </c>
      <c r="R12" s="1" t="s">
        <v>73</v>
      </c>
      <c r="S12" s="1" t="s">
        <v>665</v>
      </c>
      <c r="T12" s="1" t="s">
        <v>666</v>
      </c>
    </row>
    <row r="13" s="1" customFormat="1" spans="1:20">
      <c r="A13" s="1" t="s">
        <v>721</v>
      </c>
      <c r="B13" s="1" t="s">
        <v>280</v>
      </c>
      <c r="C13" s="1" t="s">
        <v>722</v>
      </c>
      <c r="D13" s="1" t="s">
        <v>723</v>
      </c>
      <c r="E13" s="1" t="s">
        <v>724</v>
      </c>
      <c r="F13" s="1" t="s">
        <v>112</v>
      </c>
      <c r="G13" s="1" t="s">
        <v>80</v>
      </c>
      <c r="H13" s="1" t="s">
        <v>659</v>
      </c>
      <c r="I13" s="1" t="s">
        <v>660</v>
      </c>
      <c r="J13" s="1" t="s">
        <v>661</v>
      </c>
      <c r="K13" s="1" t="s">
        <v>660</v>
      </c>
      <c r="L13" s="1" t="s">
        <v>660</v>
      </c>
      <c r="M13" s="1" t="s">
        <v>662</v>
      </c>
      <c r="N13" s="1" t="s">
        <v>662</v>
      </c>
      <c r="O13" s="1" t="s">
        <v>660</v>
      </c>
      <c r="P13" s="1" t="s">
        <v>663</v>
      </c>
      <c r="Q13" s="1" t="s">
        <v>725</v>
      </c>
      <c r="R13" s="1" t="s">
        <v>73</v>
      </c>
      <c r="S13" s="1" t="s">
        <v>665</v>
      </c>
      <c r="T13" s="1" t="s">
        <v>666</v>
      </c>
    </row>
    <row r="14" s="1" customFormat="1" spans="1:20">
      <c r="A14" s="1" t="s">
        <v>726</v>
      </c>
      <c r="B14" s="1" t="s">
        <v>280</v>
      </c>
      <c r="C14" s="1" t="s">
        <v>727</v>
      </c>
      <c r="D14" s="1" t="s">
        <v>728</v>
      </c>
      <c r="E14" s="1" t="s">
        <v>729</v>
      </c>
      <c r="F14" s="1" t="s">
        <v>79</v>
      </c>
      <c r="G14" s="1" t="s">
        <v>80</v>
      </c>
      <c r="H14" s="1" t="s">
        <v>659</v>
      </c>
      <c r="I14" s="1" t="s">
        <v>660</v>
      </c>
      <c r="J14" s="1" t="s">
        <v>661</v>
      </c>
      <c r="K14" s="1" t="s">
        <v>660</v>
      </c>
      <c r="L14" s="1" t="s">
        <v>660</v>
      </c>
      <c r="M14" s="1" t="s">
        <v>662</v>
      </c>
      <c r="N14" s="1" t="s">
        <v>662</v>
      </c>
      <c r="O14" s="1" t="s">
        <v>660</v>
      </c>
      <c r="P14" s="1" t="s">
        <v>663</v>
      </c>
      <c r="Q14" s="1" t="s">
        <v>730</v>
      </c>
      <c r="R14" s="1" t="s">
        <v>73</v>
      </c>
      <c r="S14" s="1" t="s">
        <v>665</v>
      </c>
      <c r="T14" s="1" t="s">
        <v>666</v>
      </c>
    </row>
    <row r="15" s="1" customFormat="1" spans="1:20">
      <c r="A15" s="1" t="s">
        <v>276</v>
      </c>
      <c r="B15" s="1" t="s">
        <v>280</v>
      </c>
      <c r="C15" s="1" t="s">
        <v>731</v>
      </c>
      <c r="D15" s="1" t="s">
        <v>278</v>
      </c>
      <c r="E15" s="1" t="s">
        <v>279</v>
      </c>
      <c r="F15" s="1" t="s">
        <v>112</v>
      </c>
      <c r="G15" s="1" t="s">
        <v>249</v>
      </c>
      <c r="H15" s="1" t="s">
        <v>659</v>
      </c>
      <c r="I15" s="1" t="s">
        <v>732</v>
      </c>
      <c r="J15" s="1" t="s">
        <v>661</v>
      </c>
      <c r="K15" s="1" t="s">
        <v>732</v>
      </c>
      <c r="L15" s="1" t="s">
        <v>732</v>
      </c>
      <c r="M15" s="1" t="s">
        <v>662</v>
      </c>
      <c r="N15" s="1" t="s">
        <v>662</v>
      </c>
      <c r="O15" s="1" t="s">
        <v>660</v>
      </c>
      <c r="P15" s="1" t="s">
        <v>663</v>
      </c>
      <c r="Q15" s="1" t="s">
        <v>733</v>
      </c>
      <c r="R15" s="1" t="s">
        <v>73</v>
      </c>
      <c r="S15" s="1" t="s">
        <v>665</v>
      </c>
      <c r="T15" s="1" t="s">
        <v>666</v>
      </c>
    </row>
    <row r="16" s="1" customFormat="1" spans="1:20">
      <c r="A16" s="1" t="s">
        <v>734</v>
      </c>
      <c r="B16" s="1" t="s">
        <v>280</v>
      </c>
      <c r="C16" s="1" t="s">
        <v>735</v>
      </c>
      <c r="D16" s="1" t="s">
        <v>736</v>
      </c>
      <c r="E16" s="1" t="s">
        <v>737</v>
      </c>
      <c r="F16" s="1" t="s">
        <v>122</v>
      </c>
      <c r="G16" s="1" t="s">
        <v>80</v>
      </c>
      <c r="H16" s="1" t="s">
        <v>659</v>
      </c>
      <c r="I16" s="1" t="s">
        <v>660</v>
      </c>
      <c r="J16" s="1" t="s">
        <v>661</v>
      </c>
      <c r="K16" s="1" t="s">
        <v>660</v>
      </c>
      <c r="L16" s="1" t="s">
        <v>660</v>
      </c>
      <c r="M16" s="1" t="s">
        <v>662</v>
      </c>
      <c r="N16" s="1" t="s">
        <v>662</v>
      </c>
      <c r="O16" s="1" t="s">
        <v>660</v>
      </c>
      <c r="P16" s="1" t="s">
        <v>663</v>
      </c>
      <c r="Q16" s="1" t="s">
        <v>738</v>
      </c>
      <c r="R16" s="1" t="s">
        <v>73</v>
      </c>
      <c r="S16" s="1" t="s">
        <v>665</v>
      </c>
      <c r="T16" s="1" t="s">
        <v>666</v>
      </c>
    </row>
    <row r="17" s="1" customFormat="1" spans="1:20">
      <c r="A17" s="1" t="s">
        <v>739</v>
      </c>
      <c r="B17" s="1" t="s">
        <v>496</v>
      </c>
      <c r="C17" s="1" t="s">
        <v>740</v>
      </c>
      <c r="D17" s="1" t="s">
        <v>741</v>
      </c>
      <c r="E17" s="1" t="s">
        <v>742</v>
      </c>
      <c r="F17" s="1" t="s">
        <v>79</v>
      </c>
      <c r="G17" s="1" t="s">
        <v>80</v>
      </c>
      <c r="H17" s="1" t="s">
        <v>659</v>
      </c>
      <c r="I17" s="1" t="s">
        <v>660</v>
      </c>
      <c r="J17" s="1" t="s">
        <v>661</v>
      </c>
      <c r="K17" s="1" t="s">
        <v>660</v>
      </c>
      <c r="L17" s="1" t="s">
        <v>660</v>
      </c>
      <c r="M17" s="1" t="s">
        <v>662</v>
      </c>
      <c r="N17" s="1" t="s">
        <v>662</v>
      </c>
      <c r="O17" s="1" t="s">
        <v>660</v>
      </c>
      <c r="P17" s="1" t="s">
        <v>663</v>
      </c>
      <c r="Q17" s="1" t="s">
        <v>743</v>
      </c>
      <c r="R17" s="1" t="s">
        <v>73</v>
      </c>
      <c r="S17" s="1" t="s">
        <v>665</v>
      </c>
      <c r="T17" s="1" t="s">
        <v>666</v>
      </c>
    </row>
    <row r="18" s="1" customFormat="1" spans="1:20">
      <c r="A18" s="1" t="s">
        <v>492</v>
      </c>
      <c r="B18" s="1" t="s">
        <v>496</v>
      </c>
      <c r="C18" s="1" t="s">
        <v>744</v>
      </c>
      <c r="D18" s="1" t="s">
        <v>494</v>
      </c>
      <c r="E18" s="1" t="s">
        <v>745</v>
      </c>
      <c r="F18" s="1" t="s">
        <v>80</v>
      </c>
      <c r="G18" s="1" t="s">
        <v>249</v>
      </c>
      <c r="H18" s="1" t="s">
        <v>659</v>
      </c>
      <c r="I18" s="1" t="s">
        <v>746</v>
      </c>
      <c r="J18" s="1" t="s">
        <v>661</v>
      </c>
      <c r="K18" s="1" t="s">
        <v>746</v>
      </c>
      <c r="L18" s="1" t="s">
        <v>746</v>
      </c>
      <c r="M18" s="1" t="s">
        <v>662</v>
      </c>
      <c r="N18" s="1" t="s">
        <v>662</v>
      </c>
      <c r="O18" s="1" t="s">
        <v>660</v>
      </c>
      <c r="P18" s="1" t="s">
        <v>663</v>
      </c>
      <c r="Q18" s="1" t="s">
        <v>747</v>
      </c>
      <c r="R18" s="1" t="s">
        <v>73</v>
      </c>
      <c r="S18" s="1" t="s">
        <v>665</v>
      </c>
      <c r="T18" s="1" t="s">
        <v>666</v>
      </c>
    </row>
    <row r="19" s="1" customFormat="1" spans="1:20">
      <c r="A19" s="1" t="s">
        <v>748</v>
      </c>
      <c r="B19" s="1" t="s">
        <v>496</v>
      </c>
      <c r="C19" s="1" t="s">
        <v>749</v>
      </c>
      <c r="D19" s="1" t="s">
        <v>750</v>
      </c>
      <c r="E19" s="1" t="s">
        <v>751</v>
      </c>
      <c r="F19" s="1" t="s">
        <v>79</v>
      </c>
      <c r="G19" s="1" t="s">
        <v>249</v>
      </c>
      <c r="H19" s="1" t="s">
        <v>659</v>
      </c>
      <c r="I19" s="1" t="s">
        <v>660</v>
      </c>
      <c r="J19" s="1" t="s">
        <v>661</v>
      </c>
      <c r="K19" s="1" t="s">
        <v>660</v>
      </c>
      <c r="L19" s="1" t="s">
        <v>660</v>
      </c>
      <c r="M19" s="1" t="s">
        <v>662</v>
      </c>
      <c r="N19" s="1" t="s">
        <v>662</v>
      </c>
      <c r="O19" s="1" t="s">
        <v>660</v>
      </c>
      <c r="P19" s="1" t="s">
        <v>663</v>
      </c>
      <c r="Q19" s="1" t="s">
        <v>752</v>
      </c>
      <c r="R19" s="1" t="s">
        <v>73</v>
      </c>
      <c r="S19" s="1" t="s">
        <v>665</v>
      </c>
      <c r="T19" s="1" t="s">
        <v>666</v>
      </c>
    </row>
    <row r="20" s="1" customFormat="1" spans="1:20">
      <c r="A20" s="1" t="s">
        <v>753</v>
      </c>
      <c r="B20" s="1" t="s">
        <v>496</v>
      </c>
      <c r="C20" s="1" t="s">
        <v>754</v>
      </c>
      <c r="D20" s="1" t="s">
        <v>750</v>
      </c>
      <c r="E20" s="1" t="s">
        <v>755</v>
      </c>
      <c r="F20" s="1" t="s">
        <v>79</v>
      </c>
      <c r="G20" s="1" t="s">
        <v>249</v>
      </c>
      <c r="H20" s="1" t="s">
        <v>659</v>
      </c>
      <c r="I20" s="1" t="s">
        <v>660</v>
      </c>
      <c r="J20" s="1" t="s">
        <v>661</v>
      </c>
      <c r="K20" s="1" t="s">
        <v>660</v>
      </c>
      <c r="L20" s="1" t="s">
        <v>660</v>
      </c>
      <c r="M20" s="1" t="s">
        <v>662</v>
      </c>
      <c r="N20" s="1" t="s">
        <v>662</v>
      </c>
      <c r="O20" s="1" t="s">
        <v>660</v>
      </c>
      <c r="P20" s="1" t="s">
        <v>663</v>
      </c>
      <c r="Q20" s="1" t="s">
        <v>756</v>
      </c>
      <c r="R20" s="1" t="s">
        <v>73</v>
      </c>
      <c r="S20" s="1" t="s">
        <v>665</v>
      </c>
      <c r="T20" s="1" t="s">
        <v>666</v>
      </c>
    </row>
    <row r="21" s="1" customFormat="1" spans="1:20">
      <c r="A21" s="1" t="s">
        <v>757</v>
      </c>
      <c r="B21" s="1" t="s">
        <v>496</v>
      </c>
      <c r="C21" s="1" t="s">
        <v>758</v>
      </c>
      <c r="D21" s="1" t="s">
        <v>759</v>
      </c>
      <c r="E21" s="1" t="s">
        <v>760</v>
      </c>
      <c r="F21" s="1" t="s">
        <v>112</v>
      </c>
      <c r="G21" s="1" t="s">
        <v>249</v>
      </c>
      <c r="H21" s="1" t="s">
        <v>659</v>
      </c>
      <c r="I21" s="1" t="s">
        <v>660</v>
      </c>
      <c r="J21" s="1" t="s">
        <v>661</v>
      </c>
      <c r="K21" s="1" t="s">
        <v>660</v>
      </c>
      <c r="L21" s="1" t="s">
        <v>660</v>
      </c>
      <c r="M21" s="1" t="s">
        <v>662</v>
      </c>
      <c r="N21" s="1" t="s">
        <v>662</v>
      </c>
      <c r="O21" s="1" t="s">
        <v>660</v>
      </c>
      <c r="P21" s="1" t="s">
        <v>663</v>
      </c>
      <c r="Q21" s="1" t="s">
        <v>761</v>
      </c>
      <c r="R21" s="1" t="s">
        <v>73</v>
      </c>
      <c r="S21" s="1" t="s">
        <v>665</v>
      </c>
      <c r="T21" s="1" t="s">
        <v>666</v>
      </c>
    </row>
    <row r="22" s="1" customFormat="1" spans="1:20">
      <c r="A22" s="1" t="s">
        <v>762</v>
      </c>
      <c r="B22" s="1" t="s">
        <v>496</v>
      </c>
      <c r="C22" s="1" t="s">
        <v>763</v>
      </c>
      <c r="D22" s="1" t="s">
        <v>764</v>
      </c>
      <c r="E22" s="1" t="s">
        <v>765</v>
      </c>
      <c r="F22" s="1" t="s">
        <v>122</v>
      </c>
      <c r="G22" s="1" t="s">
        <v>80</v>
      </c>
      <c r="H22" s="1" t="s">
        <v>659</v>
      </c>
      <c r="I22" s="1" t="s">
        <v>660</v>
      </c>
      <c r="J22" s="1" t="s">
        <v>661</v>
      </c>
      <c r="K22" s="1" t="s">
        <v>660</v>
      </c>
      <c r="L22" s="1" t="s">
        <v>660</v>
      </c>
      <c r="M22" s="1" t="s">
        <v>662</v>
      </c>
      <c r="N22" s="1" t="s">
        <v>662</v>
      </c>
      <c r="O22" s="1" t="s">
        <v>660</v>
      </c>
      <c r="P22" s="1" t="s">
        <v>663</v>
      </c>
      <c r="Q22" s="1" t="s">
        <v>766</v>
      </c>
      <c r="R22" s="1" t="s">
        <v>73</v>
      </c>
      <c r="S22" s="1" t="s">
        <v>665</v>
      </c>
      <c r="T22" s="1" t="s">
        <v>666</v>
      </c>
    </row>
    <row r="23" s="1" customFormat="1" spans="1:20">
      <c r="A23" s="1" t="s">
        <v>767</v>
      </c>
      <c r="B23" s="1" t="s">
        <v>496</v>
      </c>
      <c r="C23" s="1" t="s">
        <v>768</v>
      </c>
      <c r="D23" s="1" t="s">
        <v>353</v>
      </c>
      <c r="E23" s="1" t="s">
        <v>769</v>
      </c>
      <c r="F23" s="1" t="s">
        <v>122</v>
      </c>
      <c r="G23" s="1" t="s">
        <v>249</v>
      </c>
      <c r="H23" s="1" t="s">
        <v>659</v>
      </c>
      <c r="I23" s="1" t="s">
        <v>660</v>
      </c>
      <c r="J23" s="1" t="s">
        <v>661</v>
      </c>
      <c r="K23" s="1" t="s">
        <v>660</v>
      </c>
      <c r="L23" s="1" t="s">
        <v>660</v>
      </c>
      <c r="M23" s="1" t="s">
        <v>662</v>
      </c>
      <c r="N23" s="1" t="s">
        <v>662</v>
      </c>
      <c r="O23" s="1" t="s">
        <v>660</v>
      </c>
      <c r="P23" s="1" t="s">
        <v>663</v>
      </c>
      <c r="Q23" s="1" t="s">
        <v>770</v>
      </c>
      <c r="R23" s="1" t="s">
        <v>73</v>
      </c>
      <c r="S23" s="1" t="s">
        <v>665</v>
      </c>
      <c r="T23" s="1" t="s">
        <v>666</v>
      </c>
    </row>
    <row r="24" s="1" customFormat="1" spans="1:20">
      <c r="A24" s="1" t="s">
        <v>771</v>
      </c>
      <c r="B24" s="1" t="s">
        <v>271</v>
      </c>
      <c r="C24" s="1" t="s">
        <v>772</v>
      </c>
      <c r="D24" s="1" t="s">
        <v>609</v>
      </c>
      <c r="E24" s="1" t="s">
        <v>773</v>
      </c>
      <c r="F24" s="1" t="s">
        <v>80</v>
      </c>
      <c r="G24" s="1" t="s">
        <v>249</v>
      </c>
      <c r="H24" s="1" t="s">
        <v>659</v>
      </c>
      <c r="I24" s="1" t="s">
        <v>660</v>
      </c>
      <c r="J24" s="1" t="s">
        <v>661</v>
      </c>
      <c r="K24" s="1" t="s">
        <v>660</v>
      </c>
      <c r="L24" s="1" t="s">
        <v>660</v>
      </c>
      <c r="M24" s="1" t="s">
        <v>662</v>
      </c>
      <c r="N24" s="1" t="s">
        <v>662</v>
      </c>
      <c r="O24" s="1" t="s">
        <v>660</v>
      </c>
      <c r="P24" s="1" t="s">
        <v>663</v>
      </c>
      <c r="Q24" s="1" t="s">
        <v>774</v>
      </c>
      <c r="R24" s="1" t="s">
        <v>73</v>
      </c>
      <c r="S24" s="1" t="s">
        <v>665</v>
      </c>
      <c r="T24" s="1" t="s">
        <v>775</v>
      </c>
    </row>
    <row r="25" s="1" customFormat="1" spans="1:20">
      <c r="A25" s="1" t="s">
        <v>267</v>
      </c>
      <c r="B25" s="1" t="s">
        <v>271</v>
      </c>
      <c r="C25" s="1" t="s">
        <v>776</v>
      </c>
      <c r="D25" s="1" t="s">
        <v>269</v>
      </c>
      <c r="E25" s="1" t="s">
        <v>270</v>
      </c>
      <c r="F25" s="1" t="s">
        <v>122</v>
      </c>
      <c r="G25" s="1" t="s">
        <v>249</v>
      </c>
      <c r="H25" s="1" t="s">
        <v>659</v>
      </c>
      <c r="I25" s="1" t="s">
        <v>777</v>
      </c>
      <c r="J25" s="1" t="s">
        <v>661</v>
      </c>
      <c r="K25" s="1" t="s">
        <v>777</v>
      </c>
      <c r="L25" s="1" t="s">
        <v>777</v>
      </c>
      <c r="M25" s="1" t="s">
        <v>662</v>
      </c>
      <c r="N25" s="1" t="s">
        <v>662</v>
      </c>
      <c r="O25" s="1" t="s">
        <v>660</v>
      </c>
      <c r="P25" s="1" t="s">
        <v>663</v>
      </c>
      <c r="Q25" s="1" t="s">
        <v>778</v>
      </c>
      <c r="R25" s="1" t="s">
        <v>73</v>
      </c>
      <c r="S25" s="1" t="s">
        <v>665</v>
      </c>
      <c r="T25" s="1" t="s">
        <v>666</v>
      </c>
    </row>
    <row r="26" s="1" customFormat="1" spans="1:20">
      <c r="A26" s="1" t="s">
        <v>351</v>
      </c>
      <c r="B26" s="1" t="s">
        <v>271</v>
      </c>
      <c r="C26" s="1" t="s">
        <v>779</v>
      </c>
      <c r="D26" s="1" t="s">
        <v>353</v>
      </c>
      <c r="E26" s="1" t="s">
        <v>354</v>
      </c>
      <c r="F26" s="1" t="s">
        <v>112</v>
      </c>
      <c r="G26" s="1" t="s">
        <v>249</v>
      </c>
      <c r="H26" s="1" t="s">
        <v>659</v>
      </c>
      <c r="I26" s="1" t="s">
        <v>780</v>
      </c>
      <c r="J26" s="1" t="s">
        <v>661</v>
      </c>
      <c r="K26" s="1" t="s">
        <v>780</v>
      </c>
      <c r="L26" s="1" t="s">
        <v>780</v>
      </c>
      <c r="M26" s="1" t="s">
        <v>662</v>
      </c>
      <c r="N26" s="1" t="s">
        <v>662</v>
      </c>
      <c r="O26" s="1" t="s">
        <v>660</v>
      </c>
      <c r="P26" s="1" t="s">
        <v>663</v>
      </c>
      <c r="Q26" s="1" t="s">
        <v>781</v>
      </c>
      <c r="R26" s="1" t="s">
        <v>73</v>
      </c>
      <c r="S26" s="1" t="s">
        <v>665</v>
      </c>
      <c r="T26" s="1" t="s">
        <v>666</v>
      </c>
    </row>
    <row r="27" s="1" customFormat="1" spans="1:20">
      <c r="A27" s="1" t="s">
        <v>782</v>
      </c>
      <c r="B27" s="1" t="s">
        <v>783</v>
      </c>
      <c r="C27" s="1" t="s">
        <v>784</v>
      </c>
      <c r="D27" s="1" t="s">
        <v>785</v>
      </c>
      <c r="E27" s="1" t="s">
        <v>786</v>
      </c>
      <c r="F27" s="1" t="s">
        <v>122</v>
      </c>
      <c r="G27" s="1" t="s">
        <v>80</v>
      </c>
      <c r="H27" s="1" t="s">
        <v>659</v>
      </c>
      <c r="I27" s="1" t="s">
        <v>660</v>
      </c>
      <c r="J27" s="1" t="s">
        <v>661</v>
      </c>
      <c r="K27" s="1" t="s">
        <v>660</v>
      </c>
      <c r="L27" s="1" t="s">
        <v>660</v>
      </c>
      <c r="M27" s="1" t="s">
        <v>662</v>
      </c>
      <c r="N27" s="1" t="s">
        <v>662</v>
      </c>
      <c r="O27" s="1" t="s">
        <v>660</v>
      </c>
      <c r="P27" s="1" t="s">
        <v>663</v>
      </c>
      <c r="Q27" s="1" t="s">
        <v>787</v>
      </c>
      <c r="R27" s="1" t="s">
        <v>73</v>
      </c>
      <c r="S27" s="1" t="s">
        <v>665</v>
      </c>
      <c r="T27" s="1" t="s">
        <v>666</v>
      </c>
    </row>
    <row r="28" s="1" customFormat="1" spans="1:20">
      <c r="A28" s="1" t="s">
        <v>285</v>
      </c>
      <c r="B28" s="1" t="s">
        <v>289</v>
      </c>
      <c r="C28" s="1" t="s">
        <v>788</v>
      </c>
      <c r="D28" s="1" t="s">
        <v>287</v>
      </c>
      <c r="E28" s="1" t="s">
        <v>288</v>
      </c>
      <c r="F28" s="1" t="s">
        <v>112</v>
      </c>
      <c r="G28" s="1" t="s">
        <v>249</v>
      </c>
      <c r="H28" s="1" t="s">
        <v>659</v>
      </c>
      <c r="I28" s="1" t="s">
        <v>789</v>
      </c>
      <c r="J28" s="1" t="s">
        <v>661</v>
      </c>
      <c r="K28" s="1" t="s">
        <v>789</v>
      </c>
      <c r="L28" s="1" t="s">
        <v>789</v>
      </c>
      <c r="M28" s="1" t="s">
        <v>662</v>
      </c>
      <c r="N28" s="1" t="s">
        <v>662</v>
      </c>
      <c r="O28" s="1" t="s">
        <v>660</v>
      </c>
      <c r="P28" s="1" t="s">
        <v>663</v>
      </c>
      <c r="Q28" s="1" t="s">
        <v>790</v>
      </c>
      <c r="R28" s="1" t="s">
        <v>73</v>
      </c>
      <c r="S28" s="1" t="s">
        <v>665</v>
      </c>
      <c r="T28" s="1" t="s">
        <v>666</v>
      </c>
    </row>
    <row r="29" s="1" customFormat="1" spans="1:20">
      <c r="A29" s="1" t="s">
        <v>345</v>
      </c>
      <c r="B29" s="1" t="s">
        <v>347</v>
      </c>
      <c r="C29" s="1" t="s">
        <v>791</v>
      </c>
      <c r="D29" s="1" t="s">
        <v>304</v>
      </c>
      <c r="E29" s="1" t="s">
        <v>346</v>
      </c>
      <c r="F29" s="1" t="s">
        <v>79</v>
      </c>
      <c r="G29" s="1" t="s">
        <v>249</v>
      </c>
      <c r="H29" s="1" t="s">
        <v>659</v>
      </c>
      <c r="I29" s="1" t="s">
        <v>792</v>
      </c>
      <c r="J29" s="1" t="s">
        <v>661</v>
      </c>
      <c r="K29" s="1" t="s">
        <v>792</v>
      </c>
      <c r="L29" s="1" t="s">
        <v>660</v>
      </c>
      <c r="M29" s="1" t="s">
        <v>793</v>
      </c>
      <c r="N29" s="1" t="s">
        <v>793</v>
      </c>
      <c r="O29" s="1" t="s">
        <v>660</v>
      </c>
      <c r="P29" s="1" t="s">
        <v>663</v>
      </c>
      <c r="Q29" s="1" t="s">
        <v>794</v>
      </c>
      <c r="R29" s="1" t="s">
        <v>73</v>
      </c>
      <c r="S29" s="1" t="s">
        <v>665</v>
      </c>
      <c r="T29" s="1" t="s">
        <v>666</v>
      </c>
    </row>
    <row r="30" s="1" customFormat="1" spans="1:20">
      <c r="A30" s="1" t="s">
        <v>607</v>
      </c>
      <c r="B30" s="1" t="s">
        <v>611</v>
      </c>
      <c r="C30" s="1" t="s">
        <v>795</v>
      </c>
      <c r="D30" s="1" t="s">
        <v>609</v>
      </c>
      <c r="E30" s="1" t="s">
        <v>610</v>
      </c>
      <c r="F30" s="1" t="s">
        <v>122</v>
      </c>
      <c r="G30" s="1" t="s">
        <v>249</v>
      </c>
      <c r="H30" s="1" t="s">
        <v>659</v>
      </c>
      <c r="I30" s="1" t="s">
        <v>796</v>
      </c>
      <c r="J30" s="1" t="s">
        <v>661</v>
      </c>
      <c r="K30" s="1" t="s">
        <v>796</v>
      </c>
      <c r="L30" s="1" t="s">
        <v>796</v>
      </c>
      <c r="M30" s="1" t="s">
        <v>662</v>
      </c>
      <c r="N30" s="1" t="s">
        <v>662</v>
      </c>
      <c r="O30" s="1" t="s">
        <v>660</v>
      </c>
      <c r="P30" s="1" t="s">
        <v>663</v>
      </c>
      <c r="Q30" s="1" t="s">
        <v>797</v>
      </c>
      <c r="R30" s="1" t="s">
        <v>73</v>
      </c>
      <c r="S30" s="1" t="s">
        <v>665</v>
      </c>
      <c r="T30" s="1" t="s">
        <v>775</v>
      </c>
    </row>
    <row r="31" s="1" customFormat="1" spans="1:20">
      <c r="A31" s="1" t="s">
        <v>798</v>
      </c>
      <c r="B31" s="1" t="s">
        <v>611</v>
      </c>
      <c r="C31" s="1" t="s">
        <v>799</v>
      </c>
      <c r="D31" s="1" t="s">
        <v>800</v>
      </c>
      <c r="E31" s="1" t="s">
        <v>801</v>
      </c>
      <c r="F31" s="1" t="s">
        <v>80</v>
      </c>
      <c r="G31" s="1" t="s">
        <v>249</v>
      </c>
      <c r="H31" s="1" t="s">
        <v>659</v>
      </c>
      <c r="I31" s="1" t="s">
        <v>660</v>
      </c>
      <c r="J31" s="1" t="s">
        <v>661</v>
      </c>
      <c r="K31" s="1" t="s">
        <v>660</v>
      </c>
      <c r="L31" s="1" t="s">
        <v>660</v>
      </c>
      <c r="M31" s="1" t="s">
        <v>662</v>
      </c>
      <c r="N31" s="1" t="s">
        <v>662</v>
      </c>
      <c r="O31" s="1" t="s">
        <v>660</v>
      </c>
      <c r="P31" s="1" t="s">
        <v>663</v>
      </c>
      <c r="Q31" s="1" t="s">
        <v>802</v>
      </c>
      <c r="R31" s="1" t="s">
        <v>73</v>
      </c>
      <c r="S31" s="1" t="s">
        <v>665</v>
      </c>
      <c r="T31" s="1" t="s">
        <v>775</v>
      </c>
    </row>
    <row r="32" s="1" customFormat="1" spans="1:20">
      <c r="A32" s="1" t="s">
        <v>803</v>
      </c>
      <c r="B32" s="1" t="s">
        <v>611</v>
      </c>
      <c r="C32" s="1" t="s">
        <v>804</v>
      </c>
      <c r="D32" s="1" t="s">
        <v>805</v>
      </c>
      <c r="E32" s="1" t="s">
        <v>806</v>
      </c>
      <c r="F32" s="1" t="s">
        <v>122</v>
      </c>
      <c r="G32" s="1" t="s">
        <v>80</v>
      </c>
      <c r="H32" s="1" t="s">
        <v>659</v>
      </c>
      <c r="I32" s="1" t="s">
        <v>660</v>
      </c>
      <c r="J32" s="1" t="s">
        <v>661</v>
      </c>
      <c r="K32" s="1" t="s">
        <v>660</v>
      </c>
      <c r="L32" s="1" t="s">
        <v>660</v>
      </c>
      <c r="M32" s="1" t="s">
        <v>662</v>
      </c>
      <c r="N32" s="1" t="s">
        <v>662</v>
      </c>
      <c r="O32" s="1" t="s">
        <v>660</v>
      </c>
      <c r="P32" s="1" t="s">
        <v>663</v>
      </c>
      <c r="Q32" s="1" t="s">
        <v>807</v>
      </c>
      <c r="R32" s="1" t="s">
        <v>73</v>
      </c>
      <c r="S32" s="1" t="s">
        <v>665</v>
      </c>
      <c r="T32" s="1" t="s">
        <v>666</v>
      </c>
    </row>
    <row r="33" s="1" customFormat="1" spans="1:20">
      <c r="A33" s="1" t="s">
        <v>808</v>
      </c>
      <c r="B33" s="1" t="s">
        <v>611</v>
      </c>
      <c r="C33" s="1" t="s">
        <v>809</v>
      </c>
      <c r="D33" s="1" t="s">
        <v>810</v>
      </c>
      <c r="E33" s="1" t="s">
        <v>811</v>
      </c>
      <c r="F33" s="1" t="s">
        <v>122</v>
      </c>
      <c r="G33" s="1" t="s">
        <v>249</v>
      </c>
      <c r="H33" s="1" t="s">
        <v>659</v>
      </c>
      <c r="I33" s="1" t="s">
        <v>660</v>
      </c>
      <c r="J33" s="1" t="s">
        <v>661</v>
      </c>
      <c r="K33" s="1" t="s">
        <v>660</v>
      </c>
      <c r="L33" s="1" t="s">
        <v>660</v>
      </c>
      <c r="M33" s="1" t="s">
        <v>662</v>
      </c>
      <c r="N33" s="1" t="s">
        <v>662</v>
      </c>
      <c r="O33" s="1" t="s">
        <v>660</v>
      </c>
      <c r="P33" s="1" t="s">
        <v>663</v>
      </c>
      <c r="Q33" s="1" t="s">
        <v>812</v>
      </c>
      <c r="R33" s="1" t="s">
        <v>73</v>
      </c>
      <c r="S33" s="1" t="s">
        <v>665</v>
      </c>
      <c r="T33" s="1" t="s">
        <v>666</v>
      </c>
    </row>
    <row r="34" s="1" customFormat="1" spans="1:20">
      <c r="A34" s="1" t="s">
        <v>813</v>
      </c>
      <c r="B34" s="1" t="s">
        <v>121</v>
      </c>
      <c r="C34" s="1" t="s">
        <v>814</v>
      </c>
      <c r="D34" s="1" t="s">
        <v>815</v>
      </c>
      <c r="E34" s="1" t="s">
        <v>816</v>
      </c>
      <c r="F34" s="1" t="s">
        <v>112</v>
      </c>
      <c r="G34" s="1" t="s">
        <v>80</v>
      </c>
      <c r="H34" s="1" t="s">
        <v>659</v>
      </c>
      <c r="I34" s="1" t="s">
        <v>660</v>
      </c>
      <c r="J34" s="1" t="s">
        <v>661</v>
      </c>
      <c r="K34" s="1" t="s">
        <v>660</v>
      </c>
      <c r="L34" s="1" t="s">
        <v>660</v>
      </c>
      <c r="M34" s="1" t="s">
        <v>662</v>
      </c>
      <c r="N34" s="1" t="s">
        <v>662</v>
      </c>
      <c r="O34" s="1" t="s">
        <v>660</v>
      </c>
      <c r="P34" s="1" t="s">
        <v>663</v>
      </c>
      <c r="Q34" s="1" t="s">
        <v>817</v>
      </c>
      <c r="R34" s="1" t="s">
        <v>73</v>
      </c>
      <c r="S34" s="1" t="s">
        <v>665</v>
      </c>
      <c r="T34" s="1" t="s">
        <v>666</v>
      </c>
    </row>
    <row r="35" s="1" customFormat="1" spans="1:20">
      <c r="A35" s="1" t="s">
        <v>818</v>
      </c>
      <c r="B35" s="1" t="s">
        <v>121</v>
      </c>
      <c r="C35" s="1" t="s">
        <v>819</v>
      </c>
      <c r="D35" s="1" t="s">
        <v>820</v>
      </c>
      <c r="E35" s="1" t="s">
        <v>821</v>
      </c>
      <c r="F35" s="1" t="s">
        <v>122</v>
      </c>
      <c r="G35" s="1" t="s">
        <v>80</v>
      </c>
      <c r="H35" s="1" t="s">
        <v>659</v>
      </c>
      <c r="I35" s="1" t="s">
        <v>660</v>
      </c>
      <c r="J35" s="1" t="s">
        <v>661</v>
      </c>
      <c r="K35" s="1" t="s">
        <v>660</v>
      </c>
      <c r="L35" s="1" t="s">
        <v>660</v>
      </c>
      <c r="M35" s="1" t="s">
        <v>662</v>
      </c>
      <c r="N35" s="1" t="s">
        <v>662</v>
      </c>
      <c r="O35" s="1" t="s">
        <v>660</v>
      </c>
      <c r="P35" s="1" t="s">
        <v>663</v>
      </c>
      <c r="Q35" s="1" t="s">
        <v>822</v>
      </c>
      <c r="R35" s="1" t="s">
        <v>73</v>
      </c>
      <c r="S35" s="1" t="s">
        <v>665</v>
      </c>
      <c r="T35" s="1" t="s">
        <v>666</v>
      </c>
    </row>
    <row r="36" s="1" customFormat="1" spans="1:20">
      <c r="A36" s="1" t="s">
        <v>117</v>
      </c>
      <c r="B36" s="1" t="s">
        <v>121</v>
      </c>
      <c r="C36" s="1" t="s">
        <v>823</v>
      </c>
      <c r="D36" s="1" t="s">
        <v>119</v>
      </c>
      <c r="E36" s="1" t="s">
        <v>824</v>
      </c>
      <c r="F36" s="1" t="s">
        <v>122</v>
      </c>
      <c r="G36" s="1" t="s">
        <v>80</v>
      </c>
      <c r="H36" s="1" t="s">
        <v>659</v>
      </c>
      <c r="I36" s="1" t="s">
        <v>825</v>
      </c>
      <c r="J36" s="1" t="s">
        <v>661</v>
      </c>
      <c r="K36" s="1" t="s">
        <v>825</v>
      </c>
      <c r="L36" s="1" t="s">
        <v>825</v>
      </c>
      <c r="M36" s="1" t="s">
        <v>662</v>
      </c>
      <c r="N36" s="1" t="s">
        <v>662</v>
      </c>
      <c r="O36" s="1" t="s">
        <v>660</v>
      </c>
      <c r="P36" s="1" t="s">
        <v>663</v>
      </c>
      <c r="Q36" s="1" t="s">
        <v>826</v>
      </c>
      <c r="R36" s="1" t="s">
        <v>73</v>
      </c>
      <c r="S36" s="1" t="s">
        <v>665</v>
      </c>
      <c r="T36" s="1" t="s">
        <v>666</v>
      </c>
    </row>
    <row r="37" s="1" customFormat="1" spans="1:20">
      <c r="A37" s="1" t="s">
        <v>375</v>
      </c>
      <c r="B37" s="1" t="s">
        <v>121</v>
      </c>
      <c r="C37" s="1" t="s">
        <v>827</v>
      </c>
      <c r="D37" s="1" t="s">
        <v>377</v>
      </c>
      <c r="E37" s="1" t="s">
        <v>378</v>
      </c>
      <c r="F37" s="1" t="s">
        <v>79</v>
      </c>
      <c r="G37" s="1" t="s">
        <v>249</v>
      </c>
      <c r="H37" s="1" t="s">
        <v>659</v>
      </c>
      <c r="I37" s="1" t="s">
        <v>828</v>
      </c>
      <c r="J37" s="1" t="s">
        <v>661</v>
      </c>
      <c r="K37" s="1" t="s">
        <v>828</v>
      </c>
      <c r="L37" s="1" t="s">
        <v>828</v>
      </c>
      <c r="M37" s="1" t="s">
        <v>662</v>
      </c>
      <c r="N37" s="1" t="s">
        <v>662</v>
      </c>
      <c r="O37" s="1" t="s">
        <v>660</v>
      </c>
      <c r="P37" s="1" t="s">
        <v>663</v>
      </c>
      <c r="Q37" s="1" t="s">
        <v>829</v>
      </c>
      <c r="R37" s="1" t="s">
        <v>73</v>
      </c>
      <c r="S37" s="1" t="s">
        <v>665</v>
      </c>
      <c r="T37" s="1" t="s">
        <v>666</v>
      </c>
    </row>
    <row r="38" s="1" customFormat="1" spans="1:20">
      <c r="A38" s="1" t="s">
        <v>536</v>
      </c>
      <c r="B38" s="1" t="s">
        <v>121</v>
      </c>
      <c r="C38" s="1" t="s">
        <v>830</v>
      </c>
      <c r="D38" s="1" t="s">
        <v>538</v>
      </c>
      <c r="E38" s="1" t="s">
        <v>831</v>
      </c>
      <c r="F38" s="1" t="s">
        <v>80</v>
      </c>
      <c r="G38" s="1" t="s">
        <v>249</v>
      </c>
      <c r="H38" s="1" t="s">
        <v>659</v>
      </c>
      <c r="I38" s="1" t="s">
        <v>832</v>
      </c>
      <c r="J38" s="1" t="s">
        <v>661</v>
      </c>
      <c r="K38" s="1" t="s">
        <v>832</v>
      </c>
      <c r="L38" s="1" t="s">
        <v>832</v>
      </c>
      <c r="M38" s="1" t="s">
        <v>662</v>
      </c>
      <c r="N38" s="1" t="s">
        <v>662</v>
      </c>
      <c r="O38" s="1" t="s">
        <v>660</v>
      </c>
      <c r="P38" s="1" t="s">
        <v>663</v>
      </c>
      <c r="Q38" s="1" t="s">
        <v>833</v>
      </c>
      <c r="R38" s="1" t="s">
        <v>73</v>
      </c>
      <c r="S38" s="1" t="s">
        <v>665</v>
      </c>
      <c r="T38" s="1" t="s">
        <v>666</v>
      </c>
    </row>
    <row r="39" s="1" customFormat="1" spans="1:20">
      <c r="A39" s="1" t="s">
        <v>834</v>
      </c>
      <c r="B39" s="1" t="s">
        <v>121</v>
      </c>
      <c r="C39" s="1" t="s">
        <v>835</v>
      </c>
      <c r="D39" s="1" t="s">
        <v>836</v>
      </c>
      <c r="E39" s="1" t="s">
        <v>837</v>
      </c>
      <c r="F39" s="1" t="s">
        <v>122</v>
      </c>
      <c r="G39" s="1" t="s">
        <v>80</v>
      </c>
      <c r="H39" s="1" t="s">
        <v>659</v>
      </c>
      <c r="I39" s="1" t="s">
        <v>660</v>
      </c>
      <c r="J39" s="1" t="s">
        <v>661</v>
      </c>
      <c r="K39" s="1" t="s">
        <v>660</v>
      </c>
      <c r="L39" s="1" t="s">
        <v>660</v>
      </c>
      <c r="M39" s="1" t="s">
        <v>662</v>
      </c>
      <c r="N39" s="1" t="s">
        <v>662</v>
      </c>
      <c r="O39" s="1" t="s">
        <v>660</v>
      </c>
      <c r="P39" s="1" t="s">
        <v>663</v>
      </c>
      <c r="Q39" s="1" t="s">
        <v>838</v>
      </c>
      <c r="R39" s="1" t="s">
        <v>73</v>
      </c>
      <c r="S39" s="1" t="s">
        <v>665</v>
      </c>
      <c r="T39" s="1" t="s">
        <v>666</v>
      </c>
    </row>
    <row r="40" s="1" customFormat="1" spans="1:20">
      <c r="A40" s="1" t="s">
        <v>839</v>
      </c>
      <c r="B40" s="1" t="s">
        <v>121</v>
      </c>
      <c r="C40" s="1" t="s">
        <v>840</v>
      </c>
      <c r="D40" s="1" t="s">
        <v>841</v>
      </c>
      <c r="E40" s="1" t="s">
        <v>842</v>
      </c>
      <c r="F40" s="1" t="s">
        <v>80</v>
      </c>
      <c r="G40" s="1" t="s">
        <v>249</v>
      </c>
      <c r="H40" s="1" t="s">
        <v>659</v>
      </c>
      <c r="I40" s="1" t="s">
        <v>660</v>
      </c>
      <c r="J40" s="1" t="s">
        <v>661</v>
      </c>
      <c r="K40" s="1" t="s">
        <v>660</v>
      </c>
      <c r="L40" s="1" t="s">
        <v>660</v>
      </c>
      <c r="M40" s="1" t="s">
        <v>662</v>
      </c>
      <c r="N40" s="1" t="s">
        <v>662</v>
      </c>
      <c r="O40" s="1" t="s">
        <v>660</v>
      </c>
      <c r="P40" s="1" t="s">
        <v>663</v>
      </c>
      <c r="Q40" s="1" t="s">
        <v>843</v>
      </c>
      <c r="R40" s="1" t="s">
        <v>73</v>
      </c>
      <c r="S40" s="1" t="s">
        <v>665</v>
      </c>
      <c r="T40" s="1" t="s">
        <v>666</v>
      </c>
    </row>
    <row r="41" s="1" customFormat="1" spans="1:20">
      <c r="A41" s="1" t="s">
        <v>844</v>
      </c>
      <c r="B41" s="1" t="s">
        <v>121</v>
      </c>
      <c r="C41" s="1" t="s">
        <v>845</v>
      </c>
      <c r="D41" s="1" t="s">
        <v>846</v>
      </c>
      <c r="E41" s="1" t="s">
        <v>847</v>
      </c>
      <c r="F41" s="1" t="s">
        <v>79</v>
      </c>
      <c r="G41" s="1" t="s">
        <v>249</v>
      </c>
      <c r="H41" s="1" t="s">
        <v>659</v>
      </c>
      <c r="I41" s="1" t="s">
        <v>848</v>
      </c>
      <c r="J41" s="1" t="s">
        <v>661</v>
      </c>
      <c r="K41" s="1" t="s">
        <v>848</v>
      </c>
      <c r="L41" s="1" t="s">
        <v>848</v>
      </c>
      <c r="M41" s="1" t="s">
        <v>662</v>
      </c>
      <c r="N41" s="1" t="s">
        <v>662</v>
      </c>
      <c r="O41" s="1" t="s">
        <v>660</v>
      </c>
      <c r="P41" s="1" t="s">
        <v>663</v>
      </c>
      <c r="Q41" s="1" t="s">
        <v>849</v>
      </c>
      <c r="R41" s="1" t="s">
        <v>73</v>
      </c>
      <c r="S41" s="1" t="s">
        <v>665</v>
      </c>
      <c r="T41" s="1" t="s">
        <v>666</v>
      </c>
    </row>
    <row r="42" s="1" customFormat="1" spans="1:20">
      <c r="A42" s="1" t="s">
        <v>416</v>
      </c>
      <c r="B42" s="1" t="s">
        <v>121</v>
      </c>
      <c r="C42" s="1" t="s">
        <v>850</v>
      </c>
      <c r="D42" s="1" t="s">
        <v>851</v>
      </c>
      <c r="E42" s="1" t="s">
        <v>417</v>
      </c>
      <c r="F42" s="1" t="s">
        <v>80</v>
      </c>
      <c r="G42" s="1" t="s">
        <v>249</v>
      </c>
      <c r="H42" s="1" t="s">
        <v>659</v>
      </c>
      <c r="I42" s="1" t="s">
        <v>852</v>
      </c>
      <c r="J42" s="1" t="s">
        <v>661</v>
      </c>
      <c r="K42" s="1" t="s">
        <v>852</v>
      </c>
      <c r="L42" s="1" t="s">
        <v>852</v>
      </c>
      <c r="M42" s="1" t="s">
        <v>662</v>
      </c>
      <c r="N42" s="1" t="s">
        <v>662</v>
      </c>
      <c r="O42" s="1" t="s">
        <v>660</v>
      </c>
      <c r="P42" s="1" t="s">
        <v>663</v>
      </c>
      <c r="Q42" s="1" t="s">
        <v>853</v>
      </c>
      <c r="R42" s="1" t="s">
        <v>73</v>
      </c>
      <c r="S42" s="1" t="s">
        <v>665</v>
      </c>
      <c r="T42" s="1" t="s">
        <v>666</v>
      </c>
    </row>
    <row r="43" s="1" customFormat="1" spans="1:20">
      <c r="A43" s="1" t="s">
        <v>409</v>
      </c>
      <c r="B43" s="1" t="s">
        <v>121</v>
      </c>
      <c r="C43" s="1" t="s">
        <v>854</v>
      </c>
      <c r="D43" s="1" t="s">
        <v>851</v>
      </c>
      <c r="E43" s="1" t="s">
        <v>412</v>
      </c>
      <c r="F43" s="1" t="s">
        <v>80</v>
      </c>
      <c r="G43" s="1" t="s">
        <v>249</v>
      </c>
      <c r="H43" s="1" t="s">
        <v>659</v>
      </c>
      <c r="I43" s="1" t="s">
        <v>852</v>
      </c>
      <c r="J43" s="1" t="s">
        <v>661</v>
      </c>
      <c r="K43" s="1" t="s">
        <v>852</v>
      </c>
      <c r="L43" s="1" t="s">
        <v>852</v>
      </c>
      <c r="M43" s="1" t="s">
        <v>662</v>
      </c>
      <c r="N43" s="1" t="s">
        <v>662</v>
      </c>
      <c r="O43" s="1" t="s">
        <v>660</v>
      </c>
      <c r="P43" s="1" t="s">
        <v>663</v>
      </c>
      <c r="Q43" s="1" t="s">
        <v>855</v>
      </c>
      <c r="R43" s="1" t="s">
        <v>73</v>
      </c>
      <c r="S43" s="1" t="s">
        <v>665</v>
      </c>
      <c r="T43" s="1" t="s">
        <v>666</v>
      </c>
    </row>
    <row r="44" s="1" customFormat="1" spans="1:20">
      <c r="A44" s="1" t="s">
        <v>134</v>
      </c>
      <c r="B44" s="1" t="s">
        <v>121</v>
      </c>
      <c r="C44" s="1" t="s">
        <v>856</v>
      </c>
      <c r="D44" s="1" t="s">
        <v>128</v>
      </c>
      <c r="E44" s="1" t="s">
        <v>135</v>
      </c>
      <c r="F44" s="1" t="s">
        <v>122</v>
      </c>
      <c r="G44" s="1" t="s">
        <v>80</v>
      </c>
      <c r="H44" s="1" t="s">
        <v>659</v>
      </c>
      <c r="I44" s="1" t="s">
        <v>857</v>
      </c>
      <c r="J44" s="1" t="s">
        <v>661</v>
      </c>
      <c r="K44" s="1" t="s">
        <v>857</v>
      </c>
      <c r="L44" s="1" t="s">
        <v>857</v>
      </c>
      <c r="M44" s="1" t="s">
        <v>662</v>
      </c>
      <c r="N44" s="1" t="s">
        <v>662</v>
      </c>
      <c r="O44" s="1" t="s">
        <v>660</v>
      </c>
      <c r="P44" s="1" t="s">
        <v>663</v>
      </c>
      <c r="Q44" s="1" t="s">
        <v>858</v>
      </c>
      <c r="R44" s="1" t="s">
        <v>73</v>
      </c>
      <c r="S44" s="1" t="s">
        <v>665</v>
      </c>
      <c r="T44" s="1" t="s">
        <v>666</v>
      </c>
    </row>
    <row r="45" s="1" customFormat="1" spans="1:20">
      <c r="A45" s="1" t="s">
        <v>126</v>
      </c>
      <c r="B45" s="1" t="s">
        <v>121</v>
      </c>
      <c r="C45" s="1" t="s">
        <v>859</v>
      </c>
      <c r="D45" s="1" t="s">
        <v>128</v>
      </c>
      <c r="E45" s="1" t="s">
        <v>129</v>
      </c>
      <c r="F45" s="1" t="s">
        <v>122</v>
      </c>
      <c r="G45" s="1" t="s">
        <v>80</v>
      </c>
      <c r="H45" s="1" t="s">
        <v>659</v>
      </c>
      <c r="I45" s="1" t="s">
        <v>860</v>
      </c>
      <c r="J45" s="1" t="s">
        <v>661</v>
      </c>
      <c r="K45" s="1" t="s">
        <v>860</v>
      </c>
      <c r="L45" s="1" t="s">
        <v>860</v>
      </c>
      <c r="M45" s="1" t="s">
        <v>662</v>
      </c>
      <c r="N45" s="1" t="s">
        <v>662</v>
      </c>
      <c r="O45" s="1" t="s">
        <v>660</v>
      </c>
      <c r="P45" s="1" t="s">
        <v>663</v>
      </c>
      <c r="Q45" s="1" t="s">
        <v>861</v>
      </c>
      <c r="R45" s="1" t="s">
        <v>73</v>
      </c>
      <c r="S45" s="1" t="s">
        <v>665</v>
      </c>
      <c r="T45" s="1" t="s">
        <v>666</v>
      </c>
    </row>
    <row r="46" s="1" customFormat="1" spans="1:20">
      <c r="A46" s="1" t="s">
        <v>294</v>
      </c>
      <c r="B46" s="1" t="s">
        <v>112</v>
      </c>
      <c r="C46" s="1" t="s">
        <v>862</v>
      </c>
      <c r="D46" s="1" t="s">
        <v>296</v>
      </c>
      <c r="E46" s="1" t="s">
        <v>297</v>
      </c>
      <c r="F46" s="1" t="s">
        <v>112</v>
      </c>
      <c r="G46" s="1" t="s">
        <v>249</v>
      </c>
      <c r="H46" s="1" t="s">
        <v>659</v>
      </c>
      <c r="I46" s="1" t="s">
        <v>863</v>
      </c>
      <c r="J46" s="1" t="s">
        <v>661</v>
      </c>
      <c r="K46" s="1" t="s">
        <v>863</v>
      </c>
      <c r="L46" s="1" t="s">
        <v>863</v>
      </c>
      <c r="M46" s="1" t="s">
        <v>662</v>
      </c>
      <c r="N46" s="1" t="s">
        <v>662</v>
      </c>
      <c r="O46" s="1" t="s">
        <v>660</v>
      </c>
      <c r="P46" s="1" t="s">
        <v>663</v>
      </c>
      <c r="Q46" s="1" t="s">
        <v>864</v>
      </c>
      <c r="R46" s="1" t="s">
        <v>73</v>
      </c>
      <c r="S46" s="1" t="s">
        <v>665</v>
      </c>
      <c r="T46" s="1" t="s">
        <v>666</v>
      </c>
    </row>
    <row r="47" s="1" customFormat="1" spans="1:20">
      <c r="A47" s="1" t="s">
        <v>865</v>
      </c>
      <c r="B47" s="1" t="s">
        <v>112</v>
      </c>
      <c r="C47" s="1" t="s">
        <v>866</v>
      </c>
      <c r="D47" s="1" t="s">
        <v>867</v>
      </c>
      <c r="E47" s="1" t="s">
        <v>868</v>
      </c>
      <c r="F47" s="1" t="s">
        <v>79</v>
      </c>
      <c r="G47" s="1" t="s">
        <v>80</v>
      </c>
      <c r="H47" s="1" t="s">
        <v>659</v>
      </c>
      <c r="I47" s="1" t="s">
        <v>660</v>
      </c>
      <c r="J47" s="1" t="s">
        <v>661</v>
      </c>
      <c r="K47" s="1" t="s">
        <v>660</v>
      </c>
      <c r="L47" s="1" t="s">
        <v>660</v>
      </c>
      <c r="M47" s="1" t="s">
        <v>662</v>
      </c>
      <c r="N47" s="1" t="s">
        <v>662</v>
      </c>
      <c r="O47" s="1" t="s">
        <v>660</v>
      </c>
      <c r="P47" s="1" t="s">
        <v>663</v>
      </c>
      <c r="Q47" s="1" t="s">
        <v>869</v>
      </c>
      <c r="R47" s="1" t="s">
        <v>73</v>
      </c>
      <c r="S47" s="1" t="s">
        <v>665</v>
      </c>
      <c r="T47" s="1" t="s">
        <v>666</v>
      </c>
    </row>
    <row r="48" s="1" customFormat="1" spans="1:20">
      <c r="A48" s="1" t="s">
        <v>870</v>
      </c>
      <c r="B48" s="1" t="s">
        <v>112</v>
      </c>
      <c r="C48" s="1" t="s">
        <v>871</v>
      </c>
      <c r="D48" s="1" t="s">
        <v>872</v>
      </c>
      <c r="E48" s="1" t="s">
        <v>873</v>
      </c>
      <c r="F48" s="1" t="s">
        <v>122</v>
      </c>
      <c r="G48" s="1" t="s">
        <v>249</v>
      </c>
      <c r="H48" s="1" t="s">
        <v>659</v>
      </c>
      <c r="I48" s="1" t="s">
        <v>874</v>
      </c>
      <c r="J48" s="1" t="s">
        <v>661</v>
      </c>
      <c r="K48" s="1" t="s">
        <v>874</v>
      </c>
      <c r="L48" s="1" t="s">
        <v>874</v>
      </c>
      <c r="M48" s="1" t="s">
        <v>662</v>
      </c>
      <c r="N48" s="1" t="s">
        <v>662</v>
      </c>
      <c r="O48" s="1" t="s">
        <v>660</v>
      </c>
      <c r="P48" s="1" t="s">
        <v>663</v>
      </c>
      <c r="Q48" s="1" t="s">
        <v>875</v>
      </c>
      <c r="R48" s="1" t="s">
        <v>73</v>
      </c>
      <c r="S48" s="1" t="s">
        <v>665</v>
      </c>
      <c r="T48" s="1" t="s">
        <v>666</v>
      </c>
    </row>
    <row r="49" s="1" customFormat="1" spans="1:20">
      <c r="A49" s="1" t="s">
        <v>876</v>
      </c>
      <c r="B49" s="1" t="s">
        <v>112</v>
      </c>
      <c r="C49" s="1" t="s">
        <v>877</v>
      </c>
      <c r="D49" s="1" t="s">
        <v>878</v>
      </c>
      <c r="E49" s="1" t="s">
        <v>879</v>
      </c>
      <c r="F49" s="1" t="s">
        <v>79</v>
      </c>
      <c r="G49" s="1" t="s">
        <v>80</v>
      </c>
      <c r="H49" s="1" t="s">
        <v>659</v>
      </c>
      <c r="I49" s="1" t="s">
        <v>660</v>
      </c>
      <c r="J49" s="1" t="s">
        <v>661</v>
      </c>
      <c r="K49" s="1" t="s">
        <v>660</v>
      </c>
      <c r="L49" s="1" t="s">
        <v>660</v>
      </c>
      <c r="M49" s="1" t="s">
        <v>662</v>
      </c>
      <c r="N49" s="1" t="s">
        <v>662</v>
      </c>
      <c r="O49" s="1" t="s">
        <v>660</v>
      </c>
      <c r="P49" s="1" t="s">
        <v>663</v>
      </c>
      <c r="Q49" s="1" t="s">
        <v>880</v>
      </c>
      <c r="R49" s="1" t="s">
        <v>73</v>
      </c>
      <c r="S49" s="1" t="s">
        <v>665</v>
      </c>
      <c r="T49" s="1" t="s">
        <v>666</v>
      </c>
    </row>
    <row r="50" s="1" customFormat="1" spans="1:20">
      <c r="A50" s="1" t="s">
        <v>217</v>
      </c>
      <c r="B50" s="1" t="s">
        <v>122</v>
      </c>
      <c r="C50" s="1" t="s">
        <v>881</v>
      </c>
      <c r="D50" s="1" t="s">
        <v>882</v>
      </c>
      <c r="E50" s="1" t="s">
        <v>883</v>
      </c>
      <c r="F50" s="1" t="s">
        <v>79</v>
      </c>
      <c r="G50" s="1" t="s">
        <v>80</v>
      </c>
      <c r="H50" s="1" t="s">
        <v>659</v>
      </c>
      <c r="I50" s="1" t="s">
        <v>884</v>
      </c>
      <c r="J50" s="1" t="s">
        <v>661</v>
      </c>
      <c r="K50" s="1" t="s">
        <v>884</v>
      </c>
      <c r="L50" s="1" t="s">
        <v>884</v>
      </c>
      <c r="M50" s="1" t="s">
        <v>662</v>
      </c>
      <c r="N50" s="1" t="s">
        <v>662</v>
      </c>
      <c r="O50" s="1" t="s">
        <v>660</v>
      </c>
      <c r="P50" s="1" t="s">
        <v>663</v>
      </c>
      <c r="Q50" s="1" t="s">
        <v>885</v>
      </c>
      <c r="R50" s="1" t="s">
        <v>73</v>
      </c>
      <c r="S50" s="1" t="s">
        <v>665</v>
      </c>
      <c r="T50" s="1" t="s">
        <v>666</v>
      </c>
    </row>
    <row r="51" s="1" customFormat="1" spans="1:20">
      <c r="A51" s="1" t="s">
        <v>359</v>
      </c>
      <c r="B51" s="1" t="s">
        <v>122</v>
      </c>
      <c r="C51" s="1" t="s">
        <v>886</v>
      </c>
      <c r="D51" s="1" t="s">
        <v>361</v>
      </c>
      <c r="E51" s="1" t="s">
        <v>362</v>
      </c>
      <c r="F51" s="1" t="s">
        <v>80</v>
      </c>
      <c r="G51" s="1" t="s">
        <v>249</v>
      </c>
      <c r="H51" s="1" t="s">
        <v>659</v>
      </c>
      <c r="I51" s="1" t="s">
        <v>887</v>
      </c>
      <c r="J51" s="1" t="s">
        <v>661</v>
      </c>
      <c r="K51" s="1" t="s">
        <v>887</v>
      </c>
      <c r="L51" s="1" t="s">
        <v>887</v>
      </c>
      <c r="M51" s="1" t="s">
        <v>662</v>
      </c>
      <c r="N51" s="1" t="s">
        <v>662</v>
      </c>
      <c r="O51" s="1" t="s">
        <v>660</v>
      </c>
      <c r="P51" s="1" t="s">
        <v>663</v>
      </c>
      <c r="Q51" s="1" t="s">
        <v>888</v>
      </c>
      <c r="R51" s="1" t="s">
        <v>73</v>
      </c>
      <c r="S51" s="1" t="s">
        <v>665</v>
      </c>
      <c r="T51" s="1" t="s">
        <v>666</v>
      </c>
    </row>
    <row r="52" s="1" customFormat="1" spans="1:20">
      <c r="A52" s="1" t="s">
        <v>889</v>
      </c>
      <c r="B52" s="1" t="s">
        <v>122</v>
      </c>
      <c r="C52" s="1" t="s">
        <v>890</v>
      </c>
      <c r="D52" s="1" t="s">
        <v>891</v>
      </c>
      <c r="E52" s="1" t="s">
        <v>892</v>
      </c>
      <c r="F52" s="1" t="s">
        <v>79</v>
      </c>
      <c r="G52" s="1" t="s">
        <v>249</v>
      </c>
      <c r="H52" s="1" t="s">
        <v>659</v>
      </c>
      <c r="I52" s="1" t="s">
        <v>893</v>
      </c>
      <c r="J52" s="1" t="s">
        <v>661</v>
      </c>
      <c r="K52" s="1" t="s">
        <v>893</v>
      </c>
      <c r="L52" s="1" t="s">
        <v>893</v>
      </c>
      <c r="M52" s="1" t="s">
        <v>662</v>
      </c>
      <c r="N52" s="1" t="s">
        <v>662</v>
      </c>
      <c r="O52" s="1" t="s">
        <v>660</v>
      </c>
      <c r="P52" s="1" t="s">
        <v>663</v>
      </c>
      <c r="Q52" s="1" t="s">
        <v>894</v>
      </c>
      <c r="R52" s="1" t="s">
        <v>73</v>
      </c>
      <c r="S52" s="1" t="s">
        <v>665</v>
      </c>
      <c r="T52" s="1" t="s">
        <v>666</v>
      </c>
    </row>
    <row r="53" s="1" customFormat="1" spans="1:20">
      <c r="A53" s="1" t="s">
        <v>600</v>
      </c>
      <c r="B53" s="1" t="s">
        <v>122</v>
      </c>
      <c r="C53" s="1" t="s">
        <v>895</v>
      </c>
      <c r="D53" s="1" t="s">
        <v>602</v>
      </c>
      <c r="E53" s="1" t="s">
        <v>603</v>
      </c>
      <c r="F53" s="1" t="s">
        <v>79</v>
      </c>
      <c r="G53" s="1" t="s">
        <v>249</v>
      </c>
      <c r="H53" s="1" t="s">
        <v>659</v>
      </c>
      <c r="I53" s="1" t="s">
        <v>896</v>
      </c>
      <c r="J53" s="1" t="s">
        <v>661</v>
      </c>
      <c r="K53" s="1" t="s">
        <v>896</v>
      </c>
      <c r="L53" s="1" t="s">
        <v>896</v>
      </c>
      <c r="M53" s="1" t="s">
        <v>662</v>
      </c>
      <c r="N53" s="1" t="s">
        <v>662</v>
      </c>
      <c r="O53" s="1" t="s">
        <v>660</v>
      </c>
      <c r="P53" s="1" t="s">
        <v>663</v>
      </c>
      <c r="Q53" s="1" t="s">
        <v>897</v>
      </c>
      <c r="R53" s="1" t="s">
        <v>73</v>
      </c>
      <c r="S53" s="1" t="s">
        <v>665</v>
      </c>
      <c r="T53" s="1" t="s">
        <v>666</v>
      </c>
    </row>
    <row r="54" s="1" customFormat="1" spans="1:20">
      <c r="A54" s="1" t="s">
        <v>898</v>
      </c>
      <c r="B54" s="1" t="s">
        <v>122</v>
      </c>
      <c r="C54" s="1" t="s">
        <v>899</v>
      </c>
      <c r="D54" s="1" t="s">
        <v>480</v>
      </c>
      <c r="E54" s="1" t="s">
        <v>900</v>
      </c>
      <c r="F54" s="1" t="s">
        <v>79</v>
      </c>
      <c r="G54" s="1" t="s">
        <v>80</v>
      </c>
      <c r="H54" s="1" t="s">
        <v>659</v>
      </c>
      <c r="I54" s="1" t="s">
        <v>660</v>
      </c>
      <c r="J54" s="1" t="s">
        <v>661</v>
      </c>
      <c r="K54" s="1" t="s">
        <v>660</v>
      </c>
      <c r="L54" s="1" t="s">
        <v>660</v>
      </c>
      <c r="M54" s="1" t="s">
        <v>662</v>
      </c>
      <c r="N54" s="1" t="s">
        <v>662</v>
      </c>
      <c r="O54" s="1" t="s">
        <v>660</v>
      </c>
      <c r="P54" s="1" t="s">
        <v>663</v>
      </c>
      <c r="Q54" s="1" t="s">
        <v>901</v>
      </c>
      <c r="R54" s="1" t="s">
        <v>73</v>
      </c>
      <c r="S54" s="1" t="s">
        <v>665</v>
      </c>
      <c r="T54" s="1" t="s">
        <v>666</v>
      </c>
    </row>
    <row r="55" s="1" customFormat="1" spans="1:20">
      <c r="A55" s="1" t="s">
        <v>595</v>
      </c>
      <c r="B55" s="1" t="s">
        <v>122</v>
      </c>
      <c r="C55" s="1" t="s">
        <v>902</v>
      </c>
      <c r="D55" s="1" t="s">
        <v>456</v>
      </c>
      <c r="E55" s="1" t="s">
        <v>596</v>
      </c>
      <c r="F55" s="1" t="s">
        <v>79</v>
      </c>
      <c r="G55" s="1" t="s">
        <v>249</v>
      </c>
      <c r="H55" s="1" t="s">
        <v>659</v>
      </c>
      <c r="I55" s="1" t="s">
        <v>903</v>
      </c>
      <c r="J55" s="1" t="s">
        <v>661</v>
      </c>
      <c r="K55" s="1" t="s">
        <v>903</v>
      </c>
      <c r="L55" s="1" t="s">
        <v>903</v>
      </c>
      <c r="M55" s="1" t="s">
        <v>662</v>
      </c>
      <c r="N55" s="1" t="s">
        <v>662</v>
      </c>
      <c r="O55" s="1" t="s">
        <v>660</v>
      </c>
      <c r="P55" s="1" t="s">
        <v>663</v>
      </c>
      <c r="Q55" s="1" t="s">
        <v>904</v>
      </c>
      <c r="R55" s="1" t="s">
        <v>73</v>
      </c>
      <c r="S55" s="1" t="s">
        <v>665</v>
      </c>
      <c r="T55" s="1" t="s">
        <v>666</v>
      </c>
    </row>
    <row r="56" s="1" customFormat="1" spans="1:20">
      <c r="A56" s="1" t="s">
        <v>148</v>
      </c>
      <c r="B56" s="1" t="s">
        <v>122</v>
      </c>
      <c r="C56" s="1" t="s">
        <v>905</v>
      </c>
      <c r="D56" s="1" t="s">
        <v>906</v>
      </c>
      <c r="E56" s="1" t="s">
        <v>151</v>
      </c>
      <c r="F56" s="1" t="s">
        <v>122</v>
      </c>
      <c r="G56" s="1" t="s">
        <v>80</v>
      </c>
      <c r="H56" s="1" t="s">
        <v>659</v>
      </c>
      <c r="I56" s="1" t="s">
        <v>907</v>
      </c>
      <c r="J56" s="1" t="s">
        <v>661</v>
      </c>
      <c r="K56" s="1" t="s">
        <v>907</v>
      </c>
      <c r="L56" s="1" t="s">
        <v>907</v>
      </c>
      <c r="M56" s="1" t="s">
        <v>662</v>
      </c>
      <c r="N56" s="1" t="s">
        <v>662</v>
      </c>
      <c r="O56" s="1" t="s">
        <v>660</v>
      </c>
      <c r="P56" s="1" t="s">
        <v>663</v>
      </c>
      <c r="Q56" s="1" t="s">
        <v>908</v>
      </c>
      <c r="R56" s="1" t="s">
        <v>73</v>
      </c>
      <c r="S56" s="1" t="s">
        <v>665</v>
      </c>
      <c r="T56" s="1" t="s">
        <v>666</v>
      </c>
    </row>
    <row r="57" s="1" customFormat="1" spans="1:20">
      <c r="A57" s="1" t="s">
        <v>909</v>
      </c>
      <c r="B57" s="1" t="s">
        <v>122</v>
      </c>
      <c r="C57" s="1" t="s">
        <v>910</v>
      </c>
      <c r="D57" s="1" t="s">
        <v>911</v>
      </c>
      <c r="E57" s="1" t="s">
        <v>912</v>
      </c>
      <c r="F57" s="1" t="s">
        <v>79</v>
      </c>
      <c r="G57" s="1" t="s">
        <v>80</v>
      </c>
      <c r="H57" s="1" t="s">
        <v>659</v>
      </c>
      <c r="I57" s="1" t="s">
        <v>660</v>
      </c>
      <c r="J57" s="1" t="s">
        <v>661</v>
      </c>
      <c r="K57" s="1" t="s">
        <v>660</v>
      </c>
      <c r="L57" s="1" t="s">
        <v>660</v>
      </c>
      <c r="M57" s="1" t="s">
        <v>662</v>
      </c>
      <c r="N57" s="1" t="s">
        <v>662</v>
      </c>
      <c r="O57" s="1" t="s">
        <v>660</v>
      </c>
      <c r="P57" s="1" t="s">
        <v>663</v>
      </c>
      <c r="Q57" s="1" t="s">
        <v>913</v>
      </c>
      <c r="R57" s="1" t="s">
        <v>73</v>
      </c>
      <c r="S57" s="1" t="s">
        <v>665</v>
      </c>
      <c r="T57" s="1" t="s">
        <v>666</v>
      </c>
    </row>
    <row r="58" s="1" customFormat="1" spans="1:20">
      <c r="A58" s="1" t="s">
        <v>506</v>
      </c>
      <c r="B58" s="1" t="s">
        <v>122</v>
      </c>
      <c r="C58" s="1" t="s">
        <v>914</v>
      </c>
      <c r="D58" s="1" t="s">
        <v>508</v>
      </c>
      <c r="E58" s="1" t="s">
        <v>509</v>
      </c>
      <c r="F58" s="1" t="s">
        <v>122</v>
      </c>
      <c r="G58" s="1" t="s">
        <v>249</v>
      </c>
      <c r="H58" s="1" t="s">
        <v>659</v>
      </c>
      <c r="I58" s="1" t="s">
        <v>915</v>
      </c>
      <c r="J58" s="1" t="s">
        <v>661</v>
      </c>
      <c r="K58" s="1" t="s">
        <v>915</v>
      </c>
      <c r="L58" s="1" t="s">
        <v>915</v>
      </c>
      <c r="M58" s="1" t="s">
        <v>662</v>
      </c>
      <c r="N58" s="1" t="s">
        <v>662</v>
      </c>
      <c r="O58" s="1" t="s">
        <v>660</v>
      </c>
      <c r="P58" s="1" t="s">
        <v>663</v>
      </c>
      <c r="Q58" s="1" t="s">
        <v>916</v>
      </c>
      <c r="R58" s="1" t="s">
        <v>73</v>
      </c>
      <c r="S58" s="1" t="s">
        <v>665</v>
      </c>
      <c r="T58" s="1" t="s">
        <v>666</v>
      </c>
    </row>
    <row r="59" s="1" customFormat="1" spans="1:20">
      <c r="A59" s="1" t="s">
        <v>419</v>
      </c>
      <c r="B59" s="1" t="s">
        <v>122</v>
      </c>
      <c r="C59" s="1" t="s">
        <v>917</v>
      </c>
      <c r="D59" s="1" t="s">
        <v>421</v>
      </c>
      <c r="E59" s="1" t="s">
        <v>422</v>
      </c>
      <c r="F59" s="1" t="s">
        <v>80</v>
      </c>
      <c r="G59" s="1" t="s">
        <v>249</v>
      </c>
      <c r="H59" s="1" t="s">
        <v>659</v>
      </c>
      <c r="I59" s="1" t="s">
        <v>918</v>
      </c>
      <c r="J59" s="1" t="s">
        <v>661</v>
      </c>
      <c r="K59" s="1" t="s">
        <v>918</v>
      </c>
      <c r="L59" s="1" t="s">
        <v>918</v>
      </c>
      <c r="M59" s="1" t="s">
        <v>662</v>
      </c>
      <c r="N59" s="1" t="s">
        <v>662</v>
      </c>
      <c r="O59" s="1" t="s">
        <v>660</v>
      </c>
      <c r="P59" s="1" t="s">
        <v>663</v>
      </c>
      <c r="Q59" s="1" t="s">
        <v>919</v>
      </c>
      <c r="R59" s="1" t="s">
        <v>73</v>
      </c>
      <c r="S59" s="1" t="s">
        <v>665</v>
      </c>
      <c r="T59" s="1" t="s">
        <v>666</v>
      </c>
    </row>
    <row r="60" s="1" customFormat="1" spans="1:20">
      <c r="A60" s="1" t="s">
        <v>920</v>
      </c>
      <c r="B60" s="1" t="s">
        <v>122</v>
      </c>
      <c r="C60" s="1" t="s">
        <v>921</v>
      </c>
      <c r="D60" s="1" t="s">
        <v>922</v>
      </c>
      <c r="E60" s="1" t="s">
        <v>923</v>
      </c>
      <c r="F60" s="1" t="s">
        <v>79</v>
      </c>
      <c r="G60" s="1" t="s">
        <v>80</v>
      </c>
      <c r="H60" s="1" t="s">
        <v>659</v>
      </c>
      <c r="I60" s="1" t="s">
        <v>660</v>
      </c>
      <c r="J60" s="1" t="s">
        <v>661</v>
      </c>
      <c r="K60" s="1" t="s">
        <v>660</v>
      </c>
      <c r="L60" s="1" t="s">
        <v>660</v>
      </c>
      <c r="M60" s="1" t="s">
        <v>662</v>
      </c>
      <c r="N60" s="1" t="s">
        <v>662</v>
      </c>
      <c r="O60" s="1" t="s">
        <v>660</v>
      </c>
      <c r="P60" s="1" t="s">
        <v>663</v>
      </c>
      <c r="Q60" s="1" t="s">
        <v>924</v>
      </c>
      <c r="R60" s="1" t="s">
        <v>73</v>
      </c>
      <c r="S60" s="1" t="s">
        <v>665</v>
      </c>
      <c r="T60" s="1" t="s">
        <v>666</v>
      </c>
    </row>
    <row r="61" s="1" customFormat="1" spans="1:20">
      <c r="A61" s="1" t="s">
        <v>210</v>
      </c>
      <c r="B61" s="1" t="s">
        <v>122</v>
      </c>
      <c r="C61" s="1" t="s">
        <v>925</v>
      </c>
      <c r="D61" s="1" t="s">
        <v>926</v>
      </c>
      <c r="E61" s="1" t="s">
        <v>213</v>
      </c>
      <c r="F61" s="1" t="s">
        <v>79</v>
      </c>
      <c r="G61" s="1" t="s">
        <v>80</v>
      </c>
      <c r="H61" s="1" t="s">
        <v>659</v>
      </c>
      <c r="I61" s="1" t="s">
        <v>927</v>
      </c>
      <c r="J61" s="1" t="s">
        <v>661</v>
      </c>
      <c r="K61" s="1" t="s">
        <v>927</v>
      </c>
      <c r="L61" s="1" t="s">
        <v>927</v>
      </c>
      <c r="M61" s="1" t="s">
        <v>662</v>
      </c>
      <c r="N61" s="1" t="s">
        <v>662</v>
      </c>
      <c r="O61" s="1" t="s">
        <v>660</v>
      </c>
      <c r="P61" s="1" t="s">
        <v>663</v>
      </c>
      <c r="Q61" s="1" t="s">
        <v>928</v>
      </c>
      <c r="R61" s="1" t="s">
        <v>73</v>
      </c>
      <c r="S61" s="1" t="s">
        <v>665</v>
      </c>
      <c r="T61" s="1" t="s">
        <v>666</v>
      </c>
    </row>
    <row r="62" s="1" customFormat="1" spans="1:20">
      <c r="A62" s="1" t="s">
        <v>929</v>
      </c>
      <c r="B62" s="1" t="s">
        <v>122</v>
      </c>
      <c r="C62" s="1" t="s">
        <v>930</v>
      </c>
      <c r="D62" s="1" t="s">
        <v>931</v>
      </c>
      <c r="E62" s="1" t="s">
        <v>932</v>
      </c>
      <c r="F62" s="1" t="s">
        <v>79</v>
      </c>
      <c r="G62" s="1" t="s">
        <v>249</v>
      </c>
      <c r="H62" s="1" t="s">
        <v>659</v>
      </c>
      <c r="I62" s="1" t="s">
        <v>933</v>
      </c>
      <c r="J62" s="1" t="s">
        <v>661</v>
      </c>
      <c r="K62" s="1" t="s">
        <v>933</v>
      </c>
      <c r="L62" s="1" t="s">
        <v>933</v>
      </c>
      <c r="M62" s="1" t="s">
        <v>662</v>
      </c>
      <c r="N62" s="1" t="s">
        <v>662</v>
      </c>
      <c r="O62" s="1" t="s">
        <v>660</v>
      </c>
      <c r="P62" s="1" t="s">
        <v>663</v>
      </c>
      <c r="Q62" s="1" t="s">
        <v>934</v>
      </c>
      <c r="R62" s="1" t="s">
        <v>73</v>
      </c>
      <c r="S62" s="1" t="s">
        <v>665</v>
      </c>
      <c r="T62" s="1" t="s">
        <v>666</v>
      </c>
    </row>
    <row r="63" s="1" customFormat="1" spans="1:20">
      <c r="A63" s="1" t="s">
        <v>140</v>
      </c>
      <c r="B63" s="1" t="s">
        <v>79</v>
      </c>
      <c r="C63" s="1" t="s">
        <v>935</v>
      </c>
      <c r="D63" s="1" t="s">
        <v>936</v>
      </c>
      <c r="E63" s="1" t="s">
        <v>143</v>
      </c>
      <c r="F63" s="1" t="s">
        <v>79</v>
      </c>
      <c r="G63" s="1" t="s">
        <v>80</v>
      </c>
      <c r="H63" s="1" t="s">
        <v>659</v>
      </c>
      <c r="I63" s="1" t="s">
        <v>937</v>
      </c>
      <c r="J63" s="1" t="s">
        <v>661</v>
      </c>
      <c r="K63" s="1" t="s">
        <v>937</v>
      </c>
      <c r="L63" s="1" t="s">
        <v>937</v>
      </c>
      <c r="M63" s="1" t="s">
        <v>662</v>
      </c>
      <c r="N63" s="1" t="s">
        <v>662</v>
      </c>
      <c r="O63" s="1" t="s">
        <v>660</v>
      </c>
      <c r="P63" s="1" t="s">
        <v>663</v>
      </c>
      <c r="Q63" s="1" t="s">
        <v>938</v>
      </c>
      <c r="R63" s="1" t="s">
        <v>73</v>
      </c>
      <c r="S63" s="1" t="s">
        <v>665</v>
      </c>
      <c r="T63" s="1" t="s">
        <v>666</v>
      </c>
    </row>
    <row r="64" s="1" customFormat="1" spans="1:20">
      <c r="A64" s="1" t="s">
        <v>939</v>
      </c>
      <c r="B64" s="1" t="s">
        <v>79</v>
      </c>
      <c r="C64" s="1" t="s">
        <v>940</v>
      </c>
      <c r="D64" s="1" t="s">
        <v>941</v>
      </c>
      <c r="E64" s="1" t="s">
        <v>942</v>
      </c>
      <c r="F64" s="1" t="s">
        <v>79</v>
      </c>
      <c r="G64" s="1" t="s">
        <v>80</v>
      </c>
      <c r="H64" s="1" t="s">
        <v>659</v>
      </c>
      <c r="I64" s="1" t="s">
        <v>660</v>
      </c>
      <c r="J64" s="1" t="s">
        <v>661</v>
      </c>
      <c r="K64" s="1" t="s">
        <v>660</v>
      </c>
      <c r="L64" s="1" t="s">
        <v>660</v>
      </c>
      <c r="M64" s="1" t="s">
        <v>662</v>
      </c>
      <c r="N64" s="1" t="s">
        <v>662</v>
      </c>
      <c r="O64" s="1" t="s">
        <v>660</v>
      </c>
      <c r="P64" s="1" t="s">
        <v>663</v>
      </c>
      <c r="Q64" s="1" t="s">
        <v>943</v>
      </c>
      <c r="R64" s="1" t="s">
        <v>73</v>
      </c>
      <c r="S64" s="1" t="s">
        <v>665</v>
      </c>
      <c r="T64" s="1" t="s">
        <v>666</v>
      </c>
    </row>
    <row r="65" s="1" customFormat="1" spans="1:20">
      <c r="A65" s="1" t="s">
        <v>454</v>
      </c>
      <c r="B65" s="1" t="s">
        <v>79</v>
      </c>
      <c r="C65" s="1" t="s">
        <v>944</v>
      </c>
      <c r="D65" s="1" t="s">
        <v>456</v>
      </c>
      <c r="E65" s="1" t="s">
        <v>457</v>
      </c>
      <c r="F65" s="1" t="s">
        <v>80</v>
      </c>
      <c r="G65" s="1" t="s">
        <v>249</v>
      </c>
      <c r="H65" s="1" t="s">
        <v>659</v>
      </c>
      <c r="I65" s="1" t="s">
        <v>945</v>
      </c>
      <c r="J65" s="1" t="s">
        <v>661</v>
      </c>
      <c r="K65" s="1" t="s">
        <v>945</v>
      </c>
      <c r="L65" s="1" t="s">
        <v>945</v>
      </c>
      <c r="M65" s="1" t="s">
        <v>662</v>
      </c>
      <c r="N65" s="1" t="s">
        <v>662</v>
      </c>
      <c r="O65" s="1" t="s">
        <v>660</v>
      </c>
      <c r="P65" s="1" t="s">
        <v>663</v>
      </c>
      <c r="Q65" s="1" t="s">
        <v>946</v>
      </c>
      <c r="R65" s="1" t="s">
        <v>73</v>
      </c>
      <c r="S65" s="1" t="s">
        <v>665</v>
      </c>
      <c r="T65" s="1" t="s">
        <v>666</v>
      </c>
    </row>
    <row r="66" s="1" customFormat="1" spans="1:20">
      <c r="A66" s="1" t="s">
        <v>947</v>
      </c>
      <c r="B66" s="1" t="s">
        <v>79</v>
      </c>
      <c r="C66" s="1" t="s">
        <v>948</v>
      </c>
      <c r="D66" s="1" t="s">
        <v>949</v>
      </c>
      <c r="E66" s="1" t="s">
        <v>950</v>
      </c>
      <c r="F66" s="1" t="s">
        <v>79</v>
      </c>
      <c r="G66" s="1" t="s">
        <v>80</v>
      </c>
      <c r="H66" s="1" t="s">
        <v>659</v>
      </c>
      <c r="I66" s="1" t="s">
        <v>660</v>
      </c>
      <c r="J66" s="1" t="s">
        <v>661</v>
      </c>
      <c r="K66" s="1" t="s">
        <v>660</v>
      </c>
      <c r="L66" s="1" t="s">
        <v>660</v>
      </c>
      <c r="M66" s="1" t="s">
        <v>662</v>
      </c>
      <c r="N66" s="1" t="s">
        <v>662</v>
      </c>
      <c r="O66" s="1" t="s">
        <v>660</v>
      </c>
      <c r="P66" s="1" t="s">
        <v>663</v>
      </c>
      <c r="Q66" s="1" t="s">
        <v>951</v>
      </c>
      <c r="R66" s="1" t="s">
        <v>73</v>
      </c>
      <c r="S66" s="1" t="s">
        <v>665</v>
      </c>
      <c r="T66" s="1" t="s">
        <v>666</v>
      </c>
    </row>
    <row r="67" s="1" customFormat="1" spans="1:20">
      <c r="A67" s="1" t="s">
        <v>164</v>
      </c>
      <c r="B67" s="1" t="s">
        <v>79</v>
      </c>
      <c r="C67" s="1" t="s">
        <v>952</v>
      </c>
      <c r="D67" s="1" t="s">
        <v>953</v>
      </c>
      <c r="E67" s="1" t="s">
        <v>167</v>
      </c>
      <c r="F67" s="1" t="s">
        <v>79</v>
      </c>
      <c r="G67" s="1" t="s">
        <v>80</v>
      </c>
      <c r="H67" s="1" t="s">
        <v>659</v>
      </c>
      <c r="I67" s="1" t="s">
        <v>954</v>
      </c>
      <c r="J67" s="1" t="s">
        <v>661</v>
      </c>
      <c r="K67" s="1" t="s">
        <v>954</v>
      </c>
      <c r="L67" s="1" t="s">
        <v>954</v>
      </c>
      <c r="M67" s="1" t="s">
        <v>662</v>
      </c>
      <c r="N67" s="1" t="s">
        <v>662</v>
      </c>
      <c r="O67" s="1" t="s">
        <v>660</v>
      </c>
      <c r="P67" s="1" t="s">
        <v>663</v>
      </c>
      <c r="Q67" s="1" t="s">
        <v>955</v>
      </c>
      <c r="R67" s="1" t="s">
        <v>73</v>
      </c>
      <c r="S67" s="1" t="s">
        <v>665</v>
      </c>
      <c r="T67" s="1" t="s">
        <v>666</v>
      </c>
    </row>
    <row r="68" s="1" customFormat="1" spans="1:20">
      <c r="A68" s="1" t="s">
        <v>956</v>
      </c>
      <c r="B68" s="1" t="s">
        <v>79</v>
      </c>
      <c r="C68" s="1" t="s">
        <v>957</v>
      </c>
      <c r="D68" s="1" t="s">
        <v>958</v>
      </c>
      <c r="E68" s="1" t="s">
        <v>959</v>
      </c>
      <c r="F68" s="1" t="s">
        <v>79</v>
      </c>
      <c r="G68" s="1" t="s">
        <v>80</v>
      </c>
      <c r="H68" s="1" t="s">
        <v>659</v>
      </c>
      <c r="I68" s="1" t="s">
        <v>660</v>
      </c>
      <c r="J68" s="1" t="s">
        <v>661</v>
      </c>
      <c r="K68" s="1" t="s">
        <v>660</v>
      </c>
      <c r="L68" s="1" t="s">
        <v>660</v>
      </c>
      <c r="M68" s="1" t="s">
        <v>662</v>
      </c>
      <c r="N68" s="1" t="s">
        <v>662</v>
      </c>
      <c r="O68" s="1" t="s">
        <v>660</v>
      </c>
      <c r="P68" s="1" t="s">
        <v>663</v>
      </c>
      <c r="Q68" s="1" t="s">
        <v>960</v>
      </c>
      <c r="R68" s="1" t="s">
        <v>73</v>
      </c>
      <c r="S68" s="1" t="s">
        <v>665</v>
      </c>
      <c r="T68" s="1" t="s">
        <v>666</v>
      </c>
    </row>
    <row r="69" s="1" customFormat="1" spans="1:20">
      <c r="A69" s="1" t="s">
        <v>71</v>
      </c>
      <c r="B69" s="1" t="s">
        <v>79</v>
      </c>
      <c r="C69" s="1" t="s">
        <v>961</v>
      </c>
      <c r="D69" s="1" t="s">
        <v>76</v>
      </c>
      <c r="E69" s="1" t="s">
        <v>78</v>
      </c>
      <c r="F69" s="1" t="s">
        <v>79</v>
      </c>
      <c r="G69" s="1" t="s">
        <v>80</v>
      </c>
      <c r="H69" s="1" t="s">
        <v>659</v>
      </c>
      <c r="I69" s="1" t="s">
        <v>962</v>
      </c>
      <c r="J69" s="1" t="s">
        <v>661</v>
      </c>
      <c r="K69" s="1" t="s">
        <v>962</v>
      </c>
      <c r="L69" s="1" t="s">
        <v>962</v>
      </c>
      <c r="M69" s="1" t="s">
        <v>662</v>
      </c>
      <c r="N69" s="1" t="s">
        <v>662</v>
      </c>
      <c r="O69" s="1" t="s">
        <v>660</v>
      </c>
      <c r="P69" s="1" t="s">
        <v>663</v>
      </c>
      <c r="Q69" s="1" t="s">
        <v>963</v>
      </c>
      <c r="R69" s="1" t="s">
        <v>73</v>
      </c>
      <c r="S69" s="1" t="s">
        <v>665</v>
      </c>
      <c r="T69" s="1" t="s">
        <v>666</v>
      </c>
    </row>
    <row r="70" s="1" customFormat="1" spans="1:20">
      <c r="A70" s="1" t="s">
        <v>156</v>
      </c>
      <c r="B70" s="1" t="s">
        <v>79</v>
      </c>
      <c r="C70" s="1" t="s">
        <v>964</v>
      </c>
      <c r="D70" s="1" t="s">
        <v>965</v>
      </c>
      <c r="E70" s="1" t="s">
        <v>159</v>
      </c>
      <c r="F70" s="1" t="s">
        <v>79</v>
      </c>
      <c r="G70" s="1" t="s">
        <v>80</v>
      </c>
      <c r="H70" s="1" t="s">
        <v>659</v>
      </c>
      <c r="I70" s="1" t="s">
        <v>966</v>
      </c>
      <c r="J70" s="1" t="s">
        <v>661</v>
      </c>
      <c r="K70" s="1" t="s">
        <v>966</v>
      </c>
      <c r="L70" s="1" t="s">
        <v>966</v>
      </c>
      <c r="M70" s="1" t="s">
        <v>662</v>
      </c>
      <c r="N70" s="1" t="s">
        <v>662</v>
      </c>
      <c r="O70" s="1" t="s">
        <v>660</v>
      </c>
      <c r="P70" s="1" t="s">
        <v>663</v>
      </c>
      <c r="Q70" s="1" t="s">
        <v>967</v>
      </c>
      <c r="R70" s="1" t="s">
        <v>73</v>
      </c>
      <c r="S70" s="1" t="s">
        <v>665</v>
      </c>
      <c r="T70" s="1" t="s">
        <v>666</v>
      </c>
    </row>
    <row r="71" s="1" customFormat="1" spans="1:20">
      <c r="A71" s="1" t="s">
        <v>170</v>
      </c>
      <c r="B71" s="1" t="s">
        <v>79</v>
      </c>
      <c r="C71" s="1" t="s">
        <v>968</v>
      </c>
      <c r="D71" s="1" t="s">
        <v>969</v>
      </c>
      <c r="E71" s="1" t="s">
        <v>173</v>
      </c>
      <c r="F71" s="1" t="s">
        <v>79</v>
      </c>
      <c r="G71" s="1" t="s">
        <v>80</v>
      </c>
      <c r="H71" s="1" t="s">
        <v>659</v>
      </c>
      <c r="I71" s="1" t="s">
        <v>970</v>
      </c>
      <c r="J71" s="1" t="s">
        <v>661</v>
      </c>
      <c r="K71" s="1" t="s">
        <v>970</v>
      </c>
      <c r="L71" s="1" t="s">
        <v>970</v>
      </c>
      <c r="M71" s="1" t="s">
        <v>662</v>
      </c>
      <c r="N71" s="1" t="s">
        <v>662</v>
      </c>
      <c r="O71" s="1" t="s">
        <v>660</v>
      </c>
      <c r="P71" s="1" t="s">
        <v>663</v>
      </c>
      <c r="Q71" s="1" t="s">
        <v>971</v>
      </c>
      <c r="R71" s="1" t="s">
        <v>73</v>
      </c>
      <c r="S71" s="1" t="s">
        <v>665</v>
      </c>
      <c r="T71" s="1" t="s">
        <v>666</v>
      </c>
    </row>
    <row r="72" s="1" customFormat="1" spans="1:20">
      <c r="A72" s="1" t="s">
        <v>184</v>
      </c>
      <c r="B72" s="1" t="s">
        <v>79</v>
      </c>
      <c r="C72" s="1" t="s">
        <v>972</v>
      </c>
      <c r="D72" s="1" t="s">
        <v>186</v>
      </c>
      <c r="E72" s="1" t="s">
        <v>187</v>
      </c>
      <c r="F72" s="1" t="s">
        <v>79</v>
      </c>
      <c r="G72" s="1" t="s">
        <v>80</v>
      </c>
      <c r="H72" s="1" t="s">
        <v>659</v>
      </c>
      <c r="I72" s="1" t="s">
        <v>973</v>
      </c>
      <c r="J72" s="1" t="s">
        <v>661</v>
      </c>
      <c r="K72" s="1" t="s">
        <v>973</v>
      </c>
      <c r="L72" s="1" t="s">
        <v>973</v>
      </c>
      <c r="M72" s="1" t="s">
        <v>662</v>
      </c>
      <c r="N72" s="1" t="s">
        <v>662</v>
      </c>
      <c r="O72" s="1" t="s">
        <v>660</v>
      </c>
      <c r="P72" s="1" t="s">
        <v>663</v>
      </c>
      <c r="Q72" s="1" t="s">
        <v>974</v>
      </c>
      <c r="R72" s="1" t="s">
        <v>73</v>
      </c>
      <c r="S72" s="1" t="s">
        <v>665</v>
      </c>
      <c r="T72" s="1" t="s">
        <v>666</v>
      </c>
    </row>
    <row r="73" s="1" customFormat="1" spans="1:20">
      <c r="A73" s="1" t="s">
        <v>189</v>
      </c>
      <c r="B73" s="1" t="s">
        <v>79</v>
      </c>
      <c r="C73" s="1" t="s">
        <v>975</v>
      </c>
      <c r="D73" s="1" t="s">
        <v>191</v>
      </c>
      <c r="E73" s="1" t="s">
        <v>192</v>
      </c>
      <c r="F73" s="1" t="s">
        <v>79</v>
      </c>
      <c r="G73" s="1" t="s">
        <v>80</v>
      </c>
      <c r="H73" s="1" t="s">
        <v>659</v>
      </c>
      <c r="I73" s="1" t="s">
        <v>976</v>
      </c>
      <c r="J73" s="1" t="s">
        <v>661</v>
      </c>
      <c r="K73" s="1" t="s">
        <v>976</v>
      </c>
      <c r="L73" s="1" t="s">
        <v>976</v>
      </c>
      <c r="M73" s="1" t="s">
        <v>662</v>
      </c>
      <c r="N73" s="1" t="s">
        <v>662</v>
      </c>
      <c r="O73" s="1" t="s">
        <v>660</v>
      </c>
      <c r="P73" s="1" t="s">
        <v>663</v>
      </c>
      <c r="Q73" s="1" t="s">
        <v>977</v>
      </c>
      <c r="R73" s="1" t="s">
        <v>73</v>
      </c>
      <c r="S73" s="1" t="s">
        <v>665</v>
      </c>
      <c r="T73" s="1" t="s">
        <v>666</v>
      </c>
    </row>
    <row r="74" s="1" customFormat="1" spans="1:20">
      <c r="A74" s="1" t="s">
        <v>978</v>
      </c>
      <c r="B74" s="1" t="s">
        <v>79</v>
      </c>
      <c r="C74" s="1" t="s">
        <v>979</v>
      </c>
      <c r="D74" s="1" t="s">
        <v>980</v>
      </c>
      <c r="E74" s="1" t="s">
        <v>981</v>
      </c>
      <c r="F74" s="1" t="s">
        <v>79</v>
      </c>
      <c r="G74" s="1" t="s">
        <v>80</v>
      </c>
      <c r="H74" s="1" t="s">
        <v>659</v>
      </c>
      <c r="I74" s="1" t="s">
        <v>660</v>
      </c>
      <c r="J74" s="1" t="s">
        <v>661</v>
      </c>
      <c r="K74" s="1" t="s">
        <v>660</v>
      </c>
      <c r="L74" s="1" t="s">
        <v>660</v>
      </c>
      <c r="M74" s="1" t="s">
        <v>662</v>
      </c>
      <c r="N74" s="1" t="s">
        <v>662</v>
      </c>
      <c r="O74" s="1" t="s">
        <v>660</v>
      </c>
      <c r="P74" s="1" t="s">
        <v>663</v>
      </c>
      <c r="Q74" s="1" t="s">
        <v>982</v>
      </c>
      <c r="R74" s="1" t="s">
        <v>73</v>
      </c>
      <c r="S74" s="1" t="s">
        <v>665</v>
      </c>
      <c r="T74" s="1" t="s">
        <v>666</v>
      </c>
    </row>
    <row r="75" s="1" customFormat="1" spans="1:20">
      <c r="A75" s="1" t="s">
        <v>86</v>
      </c>
      <c r="B75" s="1" t="s">
        <v>79</v>
      </c>
      <c r="C75" s="1" t="s">
        <v>983</v>
      </c>
      <c r="D75" s="1" t="s">
        <v>88</v>
      </c>
      <c r="E75" s="1" t="s">
        <v>89</v>
      </c>
      <c r="F75" s="1" t="s">
        <v>79</v>
      </c>
      <c r="G75" s="1" t="s">
        <v>80</v>
      </c>
      <c r="H75" s="1" t="s">
        <v>659</v>
      </c>
      <c r="I75" s="1" t="s">
        <v>984</v>
      </c>
      <c r="J75" s="1" t="s">
        <v>661</v>
      </c>
      <c r="K75" s="1" t="s">
        <v>984</v>
      </c>
      <c r="L75" s="1" t="s">
        <v>984</v>
      </c>
      <c r="M75" s="1" t="s">
        <v>662</v>
      </c>
      <c r="N75" s="1" t="s">
        <v>662</v>
      </c>
      <c r="O75" s="1" t="s">
        <v>660</v>
      </c>
      <c r="P75" s="1" t="s">
        <v>663</v>
      </c>
      <c r="Q75" s="1" t="s">
        <v>985</v>
      </c>
      <c r="R75" s="1" t="s">
        <v>73</v>
      </c>
      <c r="S75" s="1" t="s">
        <v>665</v>
      </c>
      <c r="T75" s="1" t="s">
        <v>666</v>
      </c>
    </row>
    <row r="76" s="1" customFormat="1" spans="1:20">
      <c r="A76" s="1" t="s">
        <v>367</v>
      </c>
      <c r="B76" s="1" t="s">
        <v>79</v>
      </c>
      <c r="C76" s="1" t="s">
        <v>986</v>
      </c>
      <c r="D76" s="1" t="s">
        <v>987</v>
      </c>
      <c r="E76" s="1" t="s">
        <v>370</v>
      </c>
      <c r="F76" s="1" t="s">
        <v>79</v>
      </c>
      <c r="G76" s="1" t="s">
        <v>249</v>
      </c>
      <c r="H76" s="1" t="s">
        <v>659</v>
      </c>
      <c r="I76" s="1" t="s">
        <v>988</v>
      </c>
      <c r="J76" s="1" t="s">
        <v>661</v>
      </c>
      <c r="K76" s="1" t="s">
        <v>988</v>
      </c>
      <c r="L76" s="1" t="s">
        <v>988</v>
      </c>
      <c r="M76" s="1" t="s">
        <v>662</v>
      </c>
      <c r="N76" s="1" t="s">
        <v>662</v>
      </c>
      <c r="O76" s="1" t="s">
        <v>660</v>
      </c>
      <c r="P76" s="1" t="s">
        <v>663</v>
      </c>
      <c r="Q76" s="1" t="s">
        <v>989</v>
      </c>
      <c r="R76" s="1" t="s">
        <v>73</v>
      </c>
      <c r="S76" s="1" t="s">
        <v>665</v>
      </c>
      <c r="T76" s="1" t="s">
        <v>666</v>
      </c>
    </row>
    <row r="77" s="1" customFormat="1" spans="1:20">
      <c r="A77" s="1" t="s">
        <v>990</v>
      </c>
      <c r="B77" s="1" t="s">
        <v>79</v>
      </c>
      <c r="C77" s="1" t="s">
        <v>991</v>
      </c>
      <c r="D77" s="1" t="s">
        <v>992</v>
      </c>
      <c r="E77" s="1" t="s">
        <v>993</v>
      </c>
      <c r="F77" s="1" t="s">
        <v>79</v>
      </c>
      <c r="G77" s="1" t="s">
        <v>80</v>
      </c>
      <c r="H77" s="1" t="s">
        <v>659</v>
      </c>
      <c r="I77" s="1" t="s">
        <v>660</v>
      </c>
      <c r="J77" s="1" t="s">
        <v>661</v>
      </c>
      <c r="K77" s="1" t="s">
        <v>660</v>
      </c>
      <c r="L77" s="1" t="s">
        <v>660</v>
      </c>
      <c r="M77" s="1" t="s">
        <v>662</v>
      </c>
      <c r="N77" s="1" t="s">
        <v>662</v>
      </c>
      <c r="O77" s="1" t="s">
        <v>660</v>
      </c>
      <c r="P77" s="1" t="s">
        <v>663</v>
      </c>
      <c r="Q77" s="1" t="s">
        <v>994</v>
      </c>
      <c r="R77" s="1" t="s">
        <v>73</v>
      </c>
      <c r="S77" s="1" t="s">
        <v>665</v>
      </c>
      <c r="T77" s="1" t="s">
        <v>666</v>
      </c>
    </row>
    <row r="78" s="1" customFormat="1" spans="1:20">
      <c r="A78" s="1" t="s">
        <v>102</v>
      </c>
      <c r="B78" s="1" t="s">
        <v>79</v>
      </c>
      <c r="C78" s="1" t="s">
        <v>995</v>
      </c>
      <c r="D78" s="1" t="s">
        <v>96</v>
      </c>
      <c r="E78" s="1" t="s">
        <v>97</v>
      </c>
      <c r="F78" s="1" t="s">
        <v>79</v>
      </c>
      <c r="G78" s="1" t="s">
        <v>80</v>
      </c>
      <c r="H78" s="1" t="s">
        <v>659</v>
      </c>
      <c r="I78" s="1" t="s">
        <v>973</v>
      </c>
      <c r="J78" s="1" t="s">
        <v>661</v>
      </c>
      <c r="K78" s="1" t="s">
        <v>973</v>
      </c>
      <c r="L78" s="1" t="s">
        <v>973</v>
      </c>
      <c r="M78" s="1" t="s">
        <v>662</v>
      </c>
      <c r="N78" s="1" t="s">
        <v>662</v>
      </c>
      <c r="O78" s="1" t="s">
        <v>660</v>
      </c>
      <c r="P78" s="1" t="s">
        <v>663</v>
      </c>
      <c r="Q78" s="1" t="s">
        <v>996</v>
      </c>
      <c r="R78" s="1" t="s">
        <v>73</v>
      </c>
      <c r="S78" s="1" t="s">
        <v>665</v>
      </c>
      <c r="T78" s="1" t="s">
        <v>666</v>
      </c>
    </row>
    <row r="79" s="1" customFormat="1" spans="1:20">
      <c r="A79" s="1" t="s">
        <v>94</v>
      </c>
      <c r="B79" s="1" t="s">
        <v>79</v>
      </c>
      <c r="C79" s="1" t="s">
        <v>997</v>
      </c>
      <c r="D79" s="1" t="s">
        <v>96</v>
      </c>
      <c r="E79" s="1" t="s">
        <v>97</v>
      </c>
      <c r="F79" s="1" t="s">
        <v>79</v>
      </c>
      <c r="G79" s="1" t="s">
        <v>80</v>
      </c>
      <c r="H79" s="1" t="s">
        <v>659</v>
      </c>
      <c r="I79" s="1" t="s">
        <v>998</v>
      </c>
      <c r="J79" s="1" t="s">
        <v>661</v>
      </c>
      <c r="K79" s="1" t="s">
        <v>998</v>
      </c>
      <c r="L79" s="1" t="s">
        <v>998</v>
      </c>
      <c r="M79" s="1" t="s">
        <v>662</v>
      </c>
      <c r="N79" s="1" t="s">
        <v>662</v>
      </c>
      <c r="O79" s="1" t="s">
        <v>660</v>
      </c>
      <c r="P79" s="1" t="s">
        <v>663</v>
      </c>
      <c r="Q79" s="1" t="s">
        <v>999</v>
      </c>
      <c r="R79" s="1" t="s">
        <v>73</v>
      </c>
      <c r="S79" s="1" t="s">
        <v>665</v>
      </c>
      <c r="T79" s="1" t="s">
        <v>666</v>
      </c>
    </row>
    <row r="80" s="1" customFormat="1" spans="1:20">
      <c r="A80" s="1" t="s">
        <v>177</v>
      </c>
      <c r="B80" s="1" t="s">
        <v>79</v>
      </c>
      <c r="C80" s="1" t="s">
        <v>1000</v>
      </c>
      <c r="D80" s="1" t="s">
        <v>179</v>
      </c>
      <c r="E80" s="1" t="s">
        <v>180</v>
      </c>
      <c r="F80" s="1" t="s">
        <v>79</v>
      </c>
      <c r="G80" s="1" t="s">
        <v>80</v>
      </c>
      <c r="H80" s="1" t="s">
        <v>659</v>
      </c>
      <c r="I80" s="1" t="s">
        <v>1001</v>
      </c>
      <c r="J80" s="1" t="s">
        <v>661</v>
      </c>
      <c r="K80" s="1" t="s">
        <v>1001</v>
      </c>
      <c r="L80" s="1" t="s">
        <v>1001</v>
      </c>
      <c r="M80" s="1" t="s">
        <v>662</v>
      </c>
      <c r="N80" s="1" t="s">
        <v>662</v>
      </c>
      <c r="O80" s="1" t="s">
        <v>660</v>
      </c>
      <c r="P80" s="1" t="s">
        <v>663</v>
      </c>
      <c r="Q80" s="1" t="s">
        <v>1002</v>
      </c>
      <c r="R80" s="1" t="s">
        <v>73</v>
      </c>
      <c r="S80" s="1" t="s">
        <v>665</v>
      </c>
      <c r="T80" s="1" t="s">
        <v>666</v>
      </c>
    </row>
    <row r="81" s="1" customFormat="1" spans="1:20">
      <c r="A81" s="1" t="s">
        <v>1003</v>
      </c>
      <c r="B81" s="1" t="s">
        <v>79</v>
      </c>
      <c r="C81" s="1" t="s">
        <v>1004</v>
      </c>
      <c r="D81" s="1" t="s">
        <v>1005</v>
      </c>
      <c r="E81" s="1" t="s">
        <v>1006</v>
      </c>
      <c r="F81" s="1" t="s">
        <v>80</v>
      </c>
      <c r="G81" s="1" t="s">
        <v>249</v>
      </c>
      <c r="H81" s="1" t="s">
        <v>659</v>
      </c>
      <c r="I81" s="1" t="s">
        <v>1007</v>
      </c>
      <c r="J81" s="1" t="s">
        <v>661</v>
      </c>
      <c r="K81" s="1" t="s">
        <v>1007</v>
      </c>
      <c r="L81" s="1" t="s">
        <v>1007</v>
      </c>
      <c r="M81" s="1" t="s">
        <v>662</v>
      </c>
      <c r="N81" s="1" t="s">
        <v>662</v>
      </c>
      <c r="O81" s="1" t="s">
        <v>660</v>
      </c>
      <c r="P81" s="1" t="s">
        <v>663</v>
      </c>
      <c r="Q81" s="1" t="s">
        <v>1008</v>
      </c>
      <c r="R81" s="1" t="s">
        <v>73</v>
      </c>
      <c r="S81" s="1" t="s">
        <v>665</v>
      </c>
      <c r="T81" s="1" t="s">
        <v>666</v>
      </c>
    </row>
    <row r="82" s="1" customFormat="1" spans="1:20">
      <c r="A82" s="1" t="s">
        <v>225</v>
      </c>
      <c r="B82" s="1" t="s">
        <v>79</v>
      </c>
      <c r="C82" s="1" t="s">
        <v>1009</v>
      </c>
      <c r="D82" s="1" t="s">
        <v>227</v>
      </c>
      <c r="E82" s="1" t="s">
        <v>228</v>
      </c>
      <c r="F82" s="1" t="s">
        <v>79</v>
      </c>
      <c r="G82" s="1" t="s">
        <v>80</v>
      </c>
      <c r="H82" s="1" t="s">
        <v>659</v>
      </c>
      <c r="I82" s="1" t="s">
        <v>962</v>
      </c>
      <c r="J82" s="1" t="s">
        <v>661</v>
      </c>
      <c r="K82" s="1" t="s">
        <v>962</v>
      </c>
      <c r="L82" s="1" t="s">
        <v>962</v>
      </c>
      <c r="M82" s="1" t="s">
        <v>662</v>
      </c>
      <c r="N82" s="1" t="s">
        <v>662</v>
      </c>
      <c r="O82" s="1" t="s">
        <v>660</v>
      </c>
      <c r="P82" s="1" t="s">
        <v>663</v>
      </c>
      <c r="Q82" s="1" t="s">
        <v>1010</v>
      </c>
      <c r="R82" s="1" t="s">
        <v>73</v>
      </c>
      <c r="S82" s="1" t="s">
        <v>665</v>
      </c>
      <c r="T82" s="1" t="s">
        <v>666</v>
      </c>
    </row>
    <row r="83" s="1" customFormat="1" spans="1:20">
      <c r="A83" s="1" t="s">
        <v>196</v>
      </c>
      <c r="B83" s="1" t="s">
        <v>79</v>
      </c>
      <c r="C83" s="1" t="s">
        <v>1011</v>
      </c>
      <c r="D83" s="1" t="s">
        <v>1012</v>
      </c>
      <c r="E83" s="1" t="s">
        <v>199</v>
      </c>
      <c r="F83" s="1" t="s">
        <v>79</v>
      </c>
      <c r="G83" s="1" t="s">
        <v>80</v>
      </c>
      <c r="H83" s="1" t="s">
        <v>659</v>
      </c>
      <c r="I83" s="1" t="s">
        <v>1013</v>
      </c>
      <c r="J83" s="1" t="s">
        <v>661</v>
      </c>
      <c r="K83" s="1" t="s">
        <v>1013</v>
      </c>
      <c r="L83" s="1" t="s">
        <v>1013</v>
      </c>
      <c r="M83" s="1" t="s">
        <v>662</v>
      </c>
      <c r="N83" s="1" t="s">
        <v>662</v>
      </c>
      <c r="O83" s="1" t="s">
        <v>660</v>
      </c>
      <c r="P83" s="1" t="s">
        <v>663</v>
      </c>
      <c r="Q83" s="1" t="s">
        <v>1014</v>
      </c>
      <c r="R83" s="1" t="s">
        <v>73</v>
      </c>
      <c r="S83" s="1" t="s">
        <v>665</v>
      </c>
      <c r="T83" s="1" t="s">
        <v>666</v>
      </c>
    </row>
    <row r="84" s="1" customFormat="1" spans="1:20">
      <c r="A84" s="1" t="s">
        <v>238</v>
      </c>
      <c r="B84" s="1" t="s">
        <v>79</v>
      </c>
      <c r="C84" s="1" t="s">
        <v>1015</v>
      </c>
      <c r="D84" s="1" t="s">
        <v>240</v>
      </c>
      <c r="E84" s="1" t="s">
        <v>241</v>
      </c>
      <c r="F84" s="1" t="s">
        <v>79</v>
      </c>
      <c r="G84" s="1" t="s">
        <v>80</v>
      </c>
      <c r="H84" s="1" t="s">
        <v>659</v>
      </c>
      <c r="I84" s="1" t="s">
        <v>1016</v>
      </c>
      <c r="J84" s="1" t="s">
        <v>661</v>
      </c>
      <c r="K84" s="1" t="s">
        <v>1016</v>
      </c>
      <c r="L84" s="1" t="s">
        <v>1016</v>
      </c>
      <c r="M84" s="1" t="s">
        <v>662</v>
      </c>
      <c r="N84" s="1" t="s">
        <v>662</v>
      </c>
      <c r="O84" s="1" t="s">
        <v>660</v>
      </c>
      <c r="P84" s="1" t="s">
        <v>663</v>
      </c>
      <c r="Q84" s="1" t="s">
        <v>1017</v>
      </c>
      <c r="R84" s="1" t="s">
        <v>73</v>
      </c>
      <c r="S84" s="1" t="s">
        <v>665</v>
      </c>
      <c r="T84" s="1" t="s">
        <v>666</v>
      </c>
    </row>
    <row r="85" s="1" customFormat="1" spans="1:20">
      <c r="A85" s="1" t="s">
        <v>1018</v>
      </c>
      <c r="B85" s="1" t="s">
        <v>79</v>
      </c>
      <c r="C85" s="1" t="s">
        <v>1019</v>
      </c>
      <c r="D85" s="1" t="s">
        <v>1020</v>
      </c>
      <c r="E85" s="1" t="s">
        <v>1021</v>
      </c>
      <c r="F85" s="1" t="s">
        <v>79</v>
      </c>
      <c r="G85" s="1" t="s">
        <v>80</v>
      </c>
      <c r="H85" s="1" t="s">
        <v>659</v>
      </c>
      <c r="I85" s="1" t="s">
        <v>660</v>
      </c>
      <c r="J85" s="1" t="s">
        <v>661</v>
      </c>
      <c r="K85" s="1" t="s">
        <v>660</v>
      </c>
      <c r="L85" s="1" t="s">
        <v>660</v>
      </c>
      <c r="M85" s="1" t="s">
        <v>662</v>
      </c>
      <c r="N85" s="1" t="s">
        <v>662</v>
      </c>
      <c r="O85" s="1" t="s">
        <v>660</v>
      </c>
      <c r="P85" s="1" t="s">
        <v>663</v>
      </c>
      <c r="Q85" s="1" t="s">
        <v>1022</v>
      </c>
      <c r="R85" s="1" t="s">
        <v>73</v>
      </c>
      <c r="S85" s="1" t="s">
        <v>665</v>
      </c>
      <c r="T85" s="1" t="s">
        <v>666</v>
      </c>
    </row>
    <row r="86" s="1" customFormat="1" spans="1:20">
      <c r="A86" s="1" t="s">
        <v>1023</v>
      </c>
      <c r="B86" s="1" t="s">
        <v>79</v>
      </c>
      <c r="C86" s="1" t="s">
        <v>1024</v>
      </c>
      <c r="D86" s="1" t="s">
        <v>1020</v>
      </c>
      <c r="E86" s="1" t="s">
        <v>1021</v>
      </c>
      <c r="F86" s="1" t="s">
        <v>79</v>
      </c>
      <c r="G86" s="1" t="s">
        <v>80</v>
      </c>
      <c r="H86" s="1" t="s">
        <v>659</v>
      </c>
      <c r="I86" s="1" t="s">
        <v>660</v>
      </c>
      <c r="J86" s="1" t="s">
        <v>661</v>
      </c>
      <c r="K86" s="1" t="s">
        <v>660</v>
      </c>
      <c r="L86" s="1" t="s">
        <v>660</v>
      </c>
      <c r="M86" s="1" t="s">
        <v>662</v>
      </c>
      <c r="N86" s="1" t="s">
        <v>662</v>
      </c>
      <c r="O86" s="1" t="s">
        <v>660</v>
      </c>
      <c r="P86" s="1" t="s">
        <v>663</v>
      </c>
      <c r="Q86" s="1" t="s">
        <v>1025</v>
      </c>
      <c r="R86" s="1" t="s">
        <v>73</v>
      </c>
      <c r="S86" s="1" t="s">
        <v>665</v>
      </c>
      <c r="T86" s="1" t="s">
        <v>666</v>
      </c>
    </row>
    <row r="87" s="1" customFormat="1" spans="1:20">
      <c r="A87" s="1" t="s">
        <v>501</v>
      </c>
      <c r="B87" s="1" t="s">
        <v>79</v>
      </c>
      <c r="C87" s="1" t="s">
        <v>1026</v>
      </c>
      <c r="D87" s="1" t="s">
        <v>503</v>
      </c>
      <c r="E87" s="1" t="s">
        <v>1027</v>
      </c>
      <c r="F87" s="1" t="s">
        <v>80</v>
      </c>
      <c r="G87" s="1" t="s">
        <v>249</v>
      </c>
      <c r="H87" s="1" t="s">
        <v>659</v>
      </c>
      <c r="I87" s="1" t="s">
        <v>860</v>
      </c>
      <c r="J87" s="1" t="s">
        <v>661</v>
      </c>
      <c r="K87" s="1" t="s">
        <v>860</v>
      </c>
      <c r="L87" s="1" t="s">
        <v>860</v>
      </c>
      <c r="M87" s="1" t="s">
        <v>662</v>
      </c>
      <c r="N87" s="1" t="s">
        <v>662</v>
      </c>
      <c r="O87" s="1" t="s">
        <v>660</v>
      </c>
      <c r="P87" s="1" t="s">
        <v>663</v>
      </c>
      <c r="Q87" s="1" t="s">
        <v>1028</v>
      </c>
      <c r="R87" s="1" t="s">
        <v>73</v>
      </c>
      <c r="S87" s="1" t="s">
        <v>665</v>
      </c>
      <c r="T87" s="1" t="s">
        <v>666</v>
      </c>
    </row>
    <row r="88" s="1" customFormat="1" spans="1:20">
      <c r="A88" s="1" t="s">
        <v>315</v>
      </c>
      <c r="B88" s="1" t="s">
        <v>79</v>
      </c>
      <c r="C88" s="1" t="s">
        <v>1029</v>
      </c>
      <c r="D88" s="1" t="s">
        <v>1030</v>
      </c>
      <c r="E88" s="1" t="s">
        <v>318</v>
      </c>
      <c r="F88" s="1" t="s">
        <v>80</v>
      </c>
      <c r="G88" s="1" t="s">
        <v>249</v>
      </c>
      <c r="H88" s="1" t="s">
        <v>659</v>
      </c>
      <c r="I88" s="1" t="s">
        <v>1031</v>
      </c>
      <c r="J88" s="1" t="s">
        <v>661</v>
      </c>
      <c r="K88" s="1" t="s">
        <v>1031</v>
      </c>
      <c r="L88" s="1" t="s">
        <v>1031</v>
      </c>
      <c r="M88" s="1" t="s">
        <v>662</v>
      </c>
      <c r="N88" s="1" t="s">
        <v>662</v>
      </c>
      <c r="O88" s="1" t="s">
        <v>660</v>
      </c>
      <c r="P88" s="1" t="s">
        <v>663</v>
      </c>
      <c r="Q88" s="1" t="s">
        <v>1032</v>
      </c>
      <c r="R88" s="1" t="s">
        <v>73</v>
      </c>
      <c r="S88" s="1" t="s">
        <v>665</v>
      </c>
      <c r="T88" s="1" t="s">
        <v>666</v>
      </c>
    </row>
    <row r="89" s="1" customFormat="1" spans="1:20">
      <c r="A89" s="1" t="s">
        <v>473</v>
      </c>
      <c r="B89" s="1" t="s">
        <v>79</v>
      </c>
      <c r="C89" s="1" t="s">
        <v>1033</v>
      </c>
      <c r="D89" s="1" t="s">
        <v>1034</v>
      </c>
      <c r="E89" s="1" t="s">
        <v>476</v>
      </c>
      <c r="F89" s="1" t="s">
        <v>80</v>
      </c>
      <c r="G89" s="1" t="s">
        <v>249</v>
      </c>
      <c r="H89" s="1" t="s">
        <v>659</v>
      </c>
      <c r="I89" s="1" t="s">
        <v>976</v>
      </c>
      <c r="J89" s="1" t="s">
        <v>661</v>
      </c>
      <c r="K89" s="1" t="s">
        <v>976</v>
      </c>
      <c r="L89" s="1" t="s">
        <v>976</v>
      </c>
      <c r="M89" s="1" t="s">
        <v>662</v>
      </c>
      <c r="N89" s="1" t="s">
        <v>662</v>
      </c>
      <c r="O89" s="1" t="s">
        <v>660</v>
      </c>
      <c r="P89" s="1" t="s">
        <v>663</v>
      </c>
      <c r="Q89" s="1" t="s">
        <v>1035</v>
      </c>
      <c r="R89" s="1" t="s">
        <v>73</v>
      </c>
      <c r="S89" s="1" t="s">
        <v>665</v>
      </c>
      <c r="T89" s="1" t="s">
        <v>666</v>
      </c>
    </row>
    <row r="90" s="1" customFormat="1" spans="1:20">
      <c r="A90" s="1" t="s">
        <v>434</v>
      </c>
      <c r="B90" s="1" t="s">
        <v>79</v>
      </c>
      <c r="C90" s="1" t="s">
        <v>1036</v>
      </c>
      <c r="D90" s="1" t="s">
        <v>436</v>
      </c>
      <c r="E90" s="1" t="s">
        <v>437</v>
      </c>
      <c r="F90" s="1" t="s">
        <v>80</v>
      </c>
      <c r="G90" s="1" t="s">
        <v>249</v>
      </c>
      <c r="H90" s="1" t="s">
        <v>659</v>
      </c>
      <c r="I90" s="1" t="s">
        <v>1037</v>
      </c>
      <c r="J90" s="1" t="s">
        <v>661</v>
      </c>
      <c r="K90" s="1" t="s">
        <v>1037</v>
      </c>
      <c r="L90" s="1" t="s">
        <v>1037</v>
      </c>
      <c r="M90" s="1" t="s">
        <v>662</v>
      </c>
      <c r="N90" s="1" t="s">
        <v>662</v>
      </c>
      <c r="O90" s="1" t="s">
        <v>660</v>
      </c>
      <c r="P90" s="1" t="s">
        <v>663</v>
      </c>
      <c r="Q90" s="1" t="s">
        <v>1038</v>
      </c>
      <c r="R90" s="1" t="s">
        <v>73</v>
      </c>
      <c r="S90" s="1" t="s">
        <v>665</v>
      </c>
      <c r="T90" s="1" t="s">
        <v>666</v>
      </c>
    </row>
    <row r="91" s="1" customFormat="1" spans="1:20">
      <c r="A91" s="1" t="s">
        <v>203</v>
      </c>
      <c r="B91" s="1" t="s">
        <v>79</v>
      </c>
      <c r="C91" s="1" t="s">
        <v>1039</v>
      </c>
      <c r="D91" s="1" t="s">
        <v>205</v>
      </c>
      <c r="E91" s="1" t="s">
        <v>206</v>
      </c>
      <c r="F91" s="1" t="s">
        <v>79</v>
      </c>
      <c r="G91" s="1" t="s">
        <v>80</v>
      </c>
      <c r="H91" s="1" t="s">
        <v>659</v>
      </c>
      <c r="I91" s="1" t="s">
        <v>1040</v>
      </c>
      <c r="J91" s="1" t="s">
        <v>661</v>
      </c>
      <c r="K91" s="1" t="s">
        <v>1040</v>
      </c>
      <c r="L91" s="1" t="s">
        <v>1040</v>
      </c>
      <c r="M91" s="1" t="s">
        <v>662</v>
      </c>
      <c r="N91" s="1" t="s">
        <v>662</v>
      </c>
      <c r="O91" s="1" t="s">
        <v>660</v>
      </c>
      <c r="P91" s="1" t="s">
        <v>663</v>
      </c>
      <c r="Q91" s="1" t="s">
        <v>1041</v>
      </c>
      <c r="R91" s="1" t="s">
        <v>73</v>
      </c>
      <c r="S91" s="1" t="s">
        <v>665</v>
      </c>
      <c r="T91" s="1" t="s">
        <v>666</v>
      </c>
    </row>
    <row r="92" s="1" customFormat="1" spans="1:20">
      <c r="A92" s="1" t="s">
        <v>1042</v>
      </c>
      <c r="B92" s="1" t="s">
        <v>79</v>
      </c>
      <c r="C92" s="1" t="s">
        <v>1043</v>
      </c>
      <c r="D92" s="1" t="s">
        <v>186</v>
      </c>
      <c r="E92" s="1" t="s">
        <v>187</v>
      </c>
      <c r="F92" s="1" t="s">
        <v>80</v>
      </c>
      <c r="G92" s="1" t="s">
        <v>249</v>
      </c>
      <c r="H92" s="1" t="s">
        <v>659</v>
      </c>
      <c r="I92" s="1" t="s">
        <v>973</v>
      </c>
      <c r="J92" s="1" t="s">
        <v>661</v>
      </c>
      <c r="K92" s="1" t="s">
        <v>973</v>
      </c>
      <c r="L92" s="1" t="s">
        <v>973</v>
      </c>
      <c r="M92" s="1" t="s">
        <v>662</v>
      </c>
      <c r="N92" s="1" t="s">
        <v>662</v>
      </c>
      <c r="O92" s="1" t="s">
        <v>660</v>
      </c>
      <c r="P92" s="1" t="s">
        <v>663</v>
      </c>
      <c r="Q92" s="1" t="s">
        <v>1044</v>
      </c>
      <c r="R92" s="1" t="s">
        <v>73</v>
      </c>
      <c r="S92" s="1" t="s">
        <v>665</v>
      </c>
      <c r="T92" s="1" t="s">
        <v>666</v>
      </c>
    </row>
    <row r="93" s="1" customFormat="1" spans="1:20">
      <c r="A93" s="1" t="s">
        <v>1045</v>
      </c>
      <c r="B93" s="1" t="s">
        <v>79</v>
      </c>
      <c r="C93" s="1" t="s">
        <v>1046</v>
      </c>
      <c r="D93" s="1" t="s">
        <v>1047</v>
      </c>
      <c r="E93" s="1" t="s">
        <v>1048</v>
      </c>
      <c r="F93" s="1" t="s">
        <v>79</v>
      </c>
      <c r="G93" s="1" t="s">
        <v>249</v>
      </c>
      <c r="H93" s="1" t="s">
        <v>659</v>
      </c>
      <c r="I93" s="1" t="s">
        <v>1049</v>
      </c>
      <c r="J93" s="1" t="s">
        <v>661</v>
      </c>
      <c r="K93" s="1" t="s">
        <v>1049</v>
      </c>
      <c r="L93" s="1" t="s">
        <v>1049</v>
      </c>
      <c r="M93" s="1" t="s">
        <v>662</v>
      </c>
      <c r="N93" s="1" t="s">
        <v>662</v>
      </c>
      <c r="O93" s="1" t="s">
        <v>660</v>
      </c>
      <c r="P93" s="1" t="s">
        <v>663</v>
      </c>
      <c r="Q93" s="1" t="s">
        <v>1050</v>
      </c>
      <c r="R93" s="1" t="s">
        <v>73</v>
      </c>
      <c r="S93" s="1" t="s">
        <v>665</v>
      </c>
      <c r="T93" s="1" t="s">
        <v>666</v>
      </c>
    </row>
    <row r="94" s="1" customFormat="1" spans="1:20">
      <c r="A94" s="1" t="s">
        <v>1051</v>
      </c>
      <c r="B94" s="1" t="s">
        <v>79</v>
      </c>
      <c r="C94" s="1" t="s">
        <v>1052</v>
      </c>
      <c r="D94" s="1" t="s">
        <v>1053</v>
      </c>
      <c r="E94" s="1" t="s">
        <v>1054</v>
      </c>
      <c r="F94" s="1" t="s">
        <v>80</v>
      </c>
      <c r="G94" s="1" t="s">
        <v>249</v>
      </c>
      <c r="H94" s="1" t="s">
        <v>659</v>
      </c>
      <c r="I94" s="1" t="s">
        <v>937</v>
      </c>
      <c r="J94" s="1" t="s">
        <v>661</v>
      </c>
      <c r="K94" s="1" t="s">
        <v>937</v>
      </c>
      <c r="L94" s="1" t="s">
        <v>937</v>
      </c>
      <c r="M94" s="1" t="s">
        <v>662</v>
      </c>
      <c r="N94" s="1" t="s">
        <v>662</v>
      </c>
      <c r="O94" s="1" t="s">
        <v>660</v>
      </c>
      <c r="P94" s="1" t="s">
        <v>663</v>
      </c>
      <c r="Q94" s="1" t="s">
        <v>1055</v>
      </c>
      <c r="R94" s="1" t="s">
        <v>73</v>
      </c>
      <c r="S94" s="1" t="s">
        <v>665</v>
      </c>
      <c r="T94" s="1" t="s">
        <v>666</v>
      </c>
    </row>
    <row r="95" s="1" customFormat="1" spans="1:20">
      <c r="A95" s="1" t="s">
        <v>230</v>
      </c>
      <c r="B95" s="1" t="s">
        <v>79</v>
      </c>
      <c r="C95" s="1" t="s">
        <v>1056</v>
      </c>
      <c r="D95" s="1" t="s">
        <v>1057</v>
      </c>
      <c r="E95" s="1" t="s">
        <v>233</v>
      </c>
      <c r="F95" s="1" t="s">
        <v>79</v>
      </c>
      <c r="G95" s="1" t="s">
        <v>80</v>
      </c>
      <c r="H95" s="1" t="s">
        <v>659</v>
      </c>
      <c r="I95" s="1" t="s">
        <v>1058</v>
      </c>
      <c r="J95" s="1" t="s">
        <v>661</v>
      </c>
      <c r="K95" s="1" t="s">
        <v>1058</v>
      </c>
      <c r="L95" s="1" t="s">
        <v>1058</v>
      </c>
      <c r="M95" s="1" t="s">
        <v>662</v>
      </c>
      <c r="N95" s="1" t="s">
        <v>662</v>
      </c>
      <c r="O95" s="1" t="s">
        <v>660</v>
      </c>
      <c r="P95" s="1" t="s">
        <v>663</v>
      </c>
      <c r="Q95" s="1" t="s">
        <v>1059</v>
      </c>
      <c r="R95" s="1" t="s">
        <v>73</v>
      </c>
      <c r="S95" s="1" t="s">
        <v>665</v>
      </c>
      <c r="T95" s="1" t="s">
        <v>666</v>
      </c>
    </row>
    <row r="96" s="1" customFormat="1" spans="1:20">
      <c r="A96" s="1" t="s">
        <v>1060</v>
      </c>
      <c r="B96" s="1" t="s">
        <v>79</v>
      </c>
      <c r="C96" s="1" t="s">
        <v>1061</v>
      </c>
      <c r="D96" s="1" t="s">
        <v>1062</v>
      </c>
      <c r="E96" s="1" t="s">
        <v>1063</v>
      </c>
      <c r="F96" s="1" t="s">
        <v>80</v>
      </c>
      <c r="G96" s="1" t="s">
        <v>249</v>
      </c>
      <c r="H96" s="1" t="s">
        <v>659</v>
      </c>
      <c r="I96" s="1" t="s">
        <v>1064</v>
      </c>
      <c r="J96" s="1" t="s">
        <v>661</v>
      </c>
      <c r="K96" s="1" t="s">
        <v>1064</v>
      </c>
      <c r="L96" s="1" t="s">
        <v>1064</v>
      </c>
      <c r="M96" s="1" t="s">
        <v>662</v>
      </c>
      <c r="N96" s="1" t="s">
        <v>662</v>
      </c>
      <c r="O96" s="1" t="s">
        <v>660</v>
      </c>
      <c r="P96" s="1" t="s">
        <v>663</v>
      </c>
      <c r="Q96" s="1" t="s">
        <v>1065</v>
      </c>
      <c r="R96" s="1" t="s">
        <v>73</v>
      </c>
      <c r="S96" s="1" t="s">
        <v>665</v>
      </c>
      <c r="T96" s="1" t="s">
        <v>666</v>
      </c>
    </row>
    <row r="97" s="1" customFormat="1" spans="1:20">
      <c r="A97" s="1" t="s">
        <v>541</v>
      </c>
      <c r="B97" s="1" t="s">
        <v>79</v>
      </c>
      <c r="C97" s="1" t="s">
        <v>1066</v>
      </c>
      <c r="D97" s="1" t="s">
        <v>1067</v>
      </c>
      <c r="E97" s="1" t="s">
        <v>544</v>
      </c>
      <c r="F97" s="1" t="s">
        <v>80</v>
      </c>
      <c r="G97" s="1" t="s">
        <v>249</v>
      </c>
      <c r="H97" s="1" t="s">
        <v>659</v>
      </c>
      <c r="I97" s="1" t="s">
        <v>1068</v>
      </c>
      <c r="J97" s="1" t="s">
        <v>661</v>
      </c>
      <c r="K97" s="1" t="s">
        <v>1068</v>
      </c>
      <c r="L97" s="1" t="s">
        <v>1068</v>
      </c>
      <c r="M97" s="1" t="s">
        <v>662</v>
      </c>
      <c r="N97" s="1" t="s">
        <v>662</v>
      </c>
      <c r="O97" s="1" t="s">
        <v>660</v>
      </c>
      <c r="P97" s="1" t="s">
        <v>663</v>
      </c>
      <c r="Q97" s="1" t="s">
        <v>1069</v>
      </c>
      <c r="R97" s="1" t="s">
        <v>73</v>
      </c>
      <c r="S97" s="1" t="s">
        <v>665</v>
      </c>
      <c r="T97" s="1" t="s">
        <v>666</v>
      </c>
    </row>
    <row r="98" s="1" customFormat="1" spans="1:20">
      <c r="A98" s="1" t="s">
        <v>1070</v>
      </c>
      <c r="B98" s="1" t="s">
        <v>79</v>
      </c>
      <c r="C98" s="1" t="s">
        <v>1071</v>
      </c>
      <c r="D98" s="1" t="s">
        <v>1072</v>
      </c>
      <c r="E98" s="1" t="s">
        <v>1073</v>
      </c>
      <c r="F98" s="1" t="s">
        <v>80</v>
      </c>
      <c r="G98" s="1" t="s">
        <v>249</v>
      </c>
      <c r="H98" s="1" t="s">
        <v>659</v>
      </c>
      <c r="I98" s="1" t="s">
        <v>1074</v>
      </c>
      <c r="J98" s="1" t="s">
        <v>661</v>
      </c>
      <c r="K98" s="1" t="s">
        <v>1074</v>
      </c>
      <c r="L98" s="1" t="s">
        <v>1074</v>
      </c>
      <c r="M98" s="1" t="s">
        <v>662</v>
      </c>
      <c r="N98" s="1" t="s">
        <v>662</v>
      </c>
      <c r="O98" s="1" t="s">
        <v>660</v>
      </c>
      <c r="P98" s="1" t="s">
        <v>663</v>
      </c>
      <c r="Q98" s="1" t="s">
        <v>1075</v>
      </c>
      <c r="R98" s="1" t="s">
        <v>73</v>
      </c>
      <c r="S98" s="1" t="s">
        <v>665</v>
      </c>
      <c r="T98" s="1" t="s">
        <v>666</v>
      </c>
    </row>
    <row r="99" s="1" customFormat="1" spans="1:20">
      <c r="A99" s="1" t="s">
        <v>579</v>
      </c>
      <c r="B99" s="1" t="s">
        <v>79</v>
      </c>
      <c r="C99" s="1" t="s">
        <v>1076</v>
      </c>
      <c r="D99" s="1" t="s">
        <v>581</v>
      </c>
      <c r="E99" s="1" t="s">
        <v>582</v>
      </c>
      <c r="F99" s="1" t="s">
        <v>80</v>
      </c>
      <c r="G99" s="1" t="s">
        <v>249</v>
      </c>
      <c r="H99" s="1" t="s">
        <v>659</v>
      </c>
      <c r="I99" s="1" t="s">
        <v>1077</v>
      </c>
      <c r="J99" s="1" t="s">
        <v>661</v>
      </c>
      <c r="K99" s="1" t="s">
        <v>1077</v>
      </c>
      <c r="L99" s="1" t="s">
        <v>1077</v>
      </c>
      <c r="M99" s="1" t="s">
        <v>662</v>
      </c>
      <c r="N99" s="1" t="s">
        <v>662</v>
      </c>
      <c r="O99" s="1" t="s">
        <v>660</v>
      </c>
      <c r="P99" s="1" t="s">
        <v>663</v>
      </c>
      <c r="Q99" s="1" t="s">
        <v>1078</v>
      </c>
      <c r="R99" s="1" t="s">
        <v>73</v>
      </c>
      <c r="S99" s="1" t="s">
        <v>665</v>
      </c>
      <c r="T99" s="1" t="s">
        <v>666</v>
      </c>
    </row>
    <row r="100" s="1" customFormat="1" spans="1:20">
      <c r="A100" s="1" t="s">
        <v>1079</v>
      </c>
      <c r="B100" s="1" t="s">
        <v>79</v>
      </c>
      <c r="C100" s="1" t="s">
        <v>1080</v>
      </c>
      <c r="D100" s="1" t="s">
        <v>581</v>
      </c>
      <c r="E100" s="1" t="s">
        <v>1081</v>
      </c>
      <c r="F100" s="1" t="s">
        <v>80</v>
      </c>
      <c r="G100" s="1" t="s">
        <v>249</v>
      </c>
      <c r="H100" s="1" t="s">
        <v>659</v>
      </c>
      <c r="I100" s="1" t="s">
        <v>1082</v>
      </c>
      <c r="J100" s="1" t="s">
        <v>661</v>
      </c>
      <c r="K100" s="1" t="s">
        <v>1082</v>
      </c>
      <c r="L100" s="1" t="s">
        <v>1082</v>
      </c>
      <c r="M100" s="1" t="s">
        <v>662</v>
      </c>
      <c r="N100" s="1" t="s">
        <v>662</v>
      </c>
      <c r="O100" s="1" t="s">
        <v>660</v>
      </c>
      <c r="P100" s="1" t="s">
        <v>663</v>
      </c>
      <c r="Q100" s="1" t="s">
        <v>1083</v>
      </c>
      <c r="R100" s="1" t="s">
        <v>73</v>
      </c>
      <c r="S100" s="1" t="s">
        <v>665</v>
      </c>
      <c r="T100" s="1" t="s">
        <v>666</v>
      </c>
    </row>
    <row r="101" s="1" customFormat="1" spans="1:20">
      <c r="A101" s="1" t="s">
        <v>302</v>
      </c>
      <c r="B101" s="1" t="s">
        <v>79</v>
      </c>
      <c r="C101" s="1" t="s">
        <v>1084</v>
      </c>
      <c r="D101" s="1" t="s">
        <v>304</v>
      </c>
      <c r="E101" s="1" t="s">
        <v>305</v>
      </c>
      <c r="F101" s="1" t="s">
        <v>80</v>
      </c>
      <c r="G101" s="1" t="s">
        <v>249</v>
      </c>
      <c r="H101" s="1" t="s">
        <v>659</v>
      </c>
      <c r="I101" s="1" t="s">
        <v>1085</v>
      </c>
      <c r="J101" s="1" t="s">
        <v>661</v>
      </c>
      <c r="K101" s="1" t="s">
        <v>1085</v>
      </c>
      <c r="L101" s="1" t="s">
        <v>1085</v>
      </c>
      <c r="M101" s="1" t="s">
        <v>662</v>
      </c>
      <c r="N101" s="1" t="s">
        <v>662</v>
      </c>
      <c r="O101" s="1" t="s">
        <v>660</v>
      </c>
      <c r="P101" s="1" t="s">
        <v>663</v>
      </c>
      <c r="Q101" s="1" t="s">
        <v>1086</v>
      </c>
      <c r="R101" s="1" t="s">
        <v>73</v>
      </c>
      <c r="S101" s="1" t="s">
        <v>665</v>
      </c>
      <c r="T101" s="1" t="s">
        <v>666</v>
      </c>
    </row>
    <row r="102" s="1" customFormat="1" spans="1:20">
      <c r="A102" s="1" t="s">
        <v>309</v>
      </c>
      <c r="B102" s="1" t="s">
        <v>79</v>
      </c>
      <c r="C102" s="1" t="s">
        <v>1087</v>
      </c>
      <c r="D102" s="1" t="s">
        <v>311</v>
      </c>
      <c r="E102" s="1" t="s">
        <v>312</v>
      </c>
      <c r="F102" s="1" t="s">
        <v>80</v>
      </c>
      <c r="G102" s="1" t="s">
        <v>249</v>
      </c>
      <c r="H102" s="1" t="s">
        <v>659</v>
      </c>
      <c r="I102" s="1" t="s">
        <v>1088</v>
      </c>
      <c r="J102" s="1" t="s">
        <v>661</v>
      </c>
      <c r="K102" s="1" t="s">
        <v>1088</v>
      </c>
      <c r="L102" s="1" t="s">
        <v>1088</v>
      </c>
      <c r="M102" s="1" t="s">
        <v>662</v>
      </c>
      <c r="N102" s="1" t="s">
        <v>662</v>
      </c>
      <c r="O102" s="1" t="s">
        <v>660</v>
      </c>
      <c r="P102" s="1" t="s">
        <v>663</v>
      </c>
      <c r="Q102" s="1" t="s">
        <v>1089</v>
      </c>
      <c r="R102" s="1" t="s">
        <v>73</v>
      </c>
      <c r="S102" s="1" t="s">
        <v>665</v>
      </c>
      <c r="T102" s="1" t="s">
        <v>666</v>
      </c>
    </row>
    <row r="103" s="1" customFormat="1" spans="1:20">
      <c r="A103" s="1" t="s">
        <v>1090</v>
      </c>
      <c r="B103" s="1" t="s">
        <v>79</v>
      </c>
      <c r="C103" s="1" t="s">
        <v>1091</v>
      </c>
      <c r="D103" s="1" t="s">
        <v>1092</v>
      </c>
      <c r="E103" s="1" t="s">
        <v>1093</v>
      </c>
      <c r="F103" s="1" t="s">
        <v>80</v>
      </c>
      <c r="G103" s="1" t="s">
        <v>249</v>
      </c>
      <c r="H103" s="1" t="s">
        <v>659</v>
      </c>
      <c r="I103" s="1" t="s">
        <v>660</v>
      </c>
      <c r="J103" s="1" t="s">
        <v>661</v>
      </c>
      <c r="K103" s="1" t="s">
        <v>660</v>
      </c>
      <c r="L103" s="1" t="s">
        <v>660</v>
      </c>
      <c r="M103" s="1" t="s">
        <v>662</v>
      </c>
      <c r="N103" s="1" t="s">
        <v>662</v>
      </c>
      <c r="O103" s="1" t="s">
        <v>660</v>
      </c>
      <c r="P103" s="1" t="s">
        <v>663</v>
      </c>
      <c r="Q103" s="1" t="s">
        <v>1094</v>
      </c>
      <c r="R103" s="1" t="s">
        <v>73</v>
      </c>
      <c r="S103" s="1" t="s">
        <v>665</v>
      </c>
      <c r="T103" s="1" t="s">
        <v>666</v>
      </c>
    </row>
    <row r="104" s="1" customFormat="1" spans="1:20">
      <c r="A104" s="1" t="s">
        <v>382</v>
      </c>
      <c r="B104" s="1" t="s">
        <v>79</v>
      </c>
      <c r="C104" s="1" t="s">
        <v>1095</v>
      </c>
      <c r="D104" s="1" t="s">
        <v>384</v>
      </c>
      <c r="E104" s="1" t="s">
        <v>385</v>
      </c>
      <c r="F104" s="1" t="s">
        <v>80</v>
      </c>
      <c r="G104" s="1" t="s">
        <v>249</v>
      </c>
      <c r="H104" s="1" t="s">
        <v>659</v>
      </c>
      <c r="I104" s="1" t="s">
        <v>1096</v>
      </c>
      <c r="J104" s="1" t="s">
        <v>661</v>
      </c>
      <c r="K104" s="1" t="s">
        <v>1096</v>
      </c>
      <c r="L104" s="1" t="s">
        <v>1096</v>
      </c>
      <c r="M104" s="1" t="s">
        <v>662</v>
      </c>
      <c r="N104" s="1" t="s">
        <v>662</v>
      </c>
      <c r="O104" s="1" t="s">
        <v>660</v>
      </c>
      <c r="P104" s="1" t="s">
        <v>663</v>
      </c>
      <c r="Q104" s="1" t="s">
        <v>1097</v>
      </c>
      <c r="R104" s="1" t="s">
        <v>73</v>
      </c>
      <c r="S104" s="1" t="s">
        <v>665</v>
      </c>
      <c r="T104" s="1" t="s">
        <v>666</v>
      </c>
    </row>
    <row r="105" s="1" customFormat="1" spans="1:20">
      <c r="A105" s="1" t="s">
        <v>1098</v>
      </c>
      <c r="B105" s="1" t="s">
        <v>80</v>
      </c>
      <c r="C105" s="1" t="s">
        <v>1099</v>
      </c>
      <c r="D105" s="1" t="s">
        <v>1100</v>
      </c>
      <c r="E105" s="1" t="s">
        <v>1101</v>
      </c>
      <c r="F105" s="1" t="s">
        <v>80</v>
      </c>
      <c r="G105" s="1" t="s">
        <v>249</v>
      </c>
      <c r="H105" s="1" t="s">
        <v>659</v>
      </c>
      <c r="I105" s="1" t="s">
        <v>937</v>
      </c>
      <c r="J105" s="1" t="s">
        <v>661</v>
      </c>
      <c r="K105" s="1" t="s">
        <v>937</v>
      </c>
      <c r="L105" s="1" t="s">
        <v>937</v>
      </c>
      <c r="M105" s="1" t="s">
        <v>662</v>
      </c>
      <c r="N105" s="1" t="s">
        <v>662</v>
      </c>
      <c r="O105" s="1" t="s">
        <v>660</v>
      </c>
      <c r="P105" s="1" t="s">
        <v>663</v>
      </c>
      <c r="Q105" s="1" t="s">
        <v>1102</v>
      </c>
      <c r="R105" s="1" t="s">
        <v>73</v>
      </c>
      <c r="S105" s="1" t="s">
        <v>665</v>
      </c>
      <c r="T105" s="1" t="s">
        <v>666</v>
      </c>
    </row>
    <row r="106" s="1" customFormat="1" spans="1:20">
      <c r="A106" s="1" t="s">
        <v>337</v>
      </c>
      <c r="B106" s="1" t="s">
        <v>80</v>
      </c>
      <c r="C106" s="1" t="s">
        <v>1103</v>
      </c>
      <c r="D106" s="1" t="s">
        <v>1104</v>
      </c>
      <c r="E106" s="1" t="s">
        <v>340</v>
      </c>
      <c r="F106" s="1" t="s">
        <v>80</v>
      </c>
      <c r="G106" s="1" t="s">
        <v>249</v>
      </c>
      <c r="H106" s="1" t="s">
        <v>659</v>
      </c>
      <c r="I106" s="1" t="s">
        <v>1105</v>
      </c>
      <c r="J106" s="1" t="s">
        <v>661</v>
      </c>
      <c r="K106" s="1" t="s">
        <v>1105</v>
      </c>
      <c r="L106" s="1" t="s">
        <v>1105</v>
      </c>
      <c r="M106" s="1" t="s">
        <v>662</v>
      </c>
      <c r="N106" s="1" t="s">
        <v>662</v>
      </c>
      <c r="O106" s="1" t="s">
        <v>660</v>
      </c>
      <c r="P106" s="1" t="s">
        <v>663</v>
      </c>
      <c r="Q106" s="1" t="s">
        <v>1106</v>
      </c>
      <c r="R106" s="1" t="s">
        <v>73</v>
      </c>
      <c r="S106" s="1" t="s">
        <v>665</v>
      </c>
      <c r="T106" s="1" t="s">
        <v>666</v>
      </c>
    </row>
    <row r="107" s="1" customFormat="1" spans="1:20">
      <c r="A107" s="1" t="s">
        <v>461</v>
      </c>
      <c r="B107" s="1" t="s">
        <v>80</v>
      </c>
      <c r="C107" s="1" t="s">
        <v>1107</v>
      </c>
      <c r="D107" s="1" t="s">
        <v>324</v>
      </c>
      <c r="E107" s="1" t="s">
        <v>1108</v>
      </c>
      <c r="F107" s="1" t="s">
        <v>80</v>
      </c>
      <c r="G107" s="1" t="s">
        <v>249</v>
      </c>
      <c r="H107" s="1" t="s">
        <v>659</v>
      </c>
      <c r="I107" s="1" t="s">
        <v>1109</v>
      </c>
      <c r="J107" s="1" t="s">
        <v>661</v>
      </c>
      <c r="K107" s="1" t="s">
        <v>1109</v>
      </c>
      <c r="L107" s="1" t="s">
        <v>1109</v>
      </c>
      <c r="M107" s="1" t="s">
        <v>662</v>
      </c>
      <c r="N107" s="1" t="s">
        <v>662</v>
      </c>
      <c r="O107" s="1" t="s">
        <v>660</v>
      </c>
      <c r="P107" s="1" t="s">
        <v>663</v>
      </c>
      <c r="Q107" s="1" t="s">
        <v>1110</v>
      </c>
      <c r="R107" s="1" t="s">
        <v>73</v>
      </c>
      <c r="S107" s="1" t="s">
        <v>665</v>
      </c>
      <c r="T107" s="1" t="s">
        <v>666</v>
      </c>
    </row>
    <row r="108" s="1" customFormat="1" spans="1:20">
      <c r="A108" s="1" t="s">
        <v>523</v>
      </c>
      <c r="B108" s="1" t="s">
        <v>80</v>
      </c>
      <c r="C108" s="1" t="s">
        <v>1111</v>
      </c>
      <c r="D108" s="1" t="s">
        <v>525</v>
      </c>
      <c r="E108" s="1" t="s">
        <v>526</v>
      </c>
      <c r="F108" s="1" t="s">
        <v>80</v>
      </c>
      <c r="G108" s="1" t="s">
        <v>249</v>
      </c>
      <c r="H108" s="1" t="s">
        <v>659</v>
      </c>
      <c r="I108" s="1" t="s">
        <v>970</v>
      </c>
      <c r="J108" s="1" t="s">
        <v>661</v>
      </c>
      <c r="K108" s="1" t="s">
        <v>970</v>
      </c>
      <c r="L108" s="1" t="s">
        <v>970</v>
      </c>
      <c r="M108" s="1" t="s">
        <v>662</v>
      </c>
      <c r="N108" s="1" t="s">
        <v>662</v>
      </c>
      <c r="O108" s="1" t="s">
        <v>660</v>
      </c>
      <c r="P108" s="1" t="s">
        <v>663</v>
      </c>
      <c r="Q108" s="1" t="s">
        <v>1112</v>
      </c>
      <c r="R108" s="1" t="s">
        <v>73</v>
      </c>
      <c r="S108" s="1" t="s">
        <v>665</v>
      </c>
      <c r="T108" s="1" t="s">
        <v>666</v>
      </c>
    </row>
    <row r="109" s="1" customFormat="1" spans="1:20">
      <c r="A109" s="1" t="s">
        <v>322</v>
      </c>
      <c r="B109" s="1" t="s">
        <v>80</v>
      </c>
      <c r="C109" s="1" t="s">
        <v>1113</v>
      </c>
      <c r="D109" s="1" t="s">
        <v>324</v>
      </c>
      <c r="E109" s="1" t="s">
        <v>325</v>
      </c>
      <c r="F109" s="1" t="s">
        <v>80</v>
      </c>
      <c r="G109" s="1" t="s">
        <v>249</v>
      </c>
      <c r="H109" s="1" t="s">
        <v>659</v>
      </c>
      <c r="I109" s="1" t="s">
        <v>1114</v>
      </c>
      <c r="J109" s="1" t="s">
        <v>661</v>
      </c>
      <c r="K109" s="1" t="s">
        <v>1114</v>
      </c>
      <c r="L109" s="1" t="s">
        <v>1114</v>
      </c>
      <c r="M109" s="1" t="s">
        <v>662</v>
      </c>
      <c r="N109" s="1" t="s">
        <v>662</v>
      </c>
      <c r="O109" s="1" t="s">
        <v>660</v>
      </c>
      <c r="P109" s="1" t="s">
        <v>663</v>
      </c>
      <c r="Q109" s="1" t="s">
        <v>1115</v>
      </c>
      <c r="R109" s="1" t="s">
        <v>73</v>
      </c>
      <c r="S109" s="1" t="s">
        <v>665</v>
      </c>
      <c r="T109" s="1" t="s">
        <v>666</v>
      </c>
    </row>
    <row r="110" s="1" customFormat="1" spans="1:20">
      <c r="A110" s="1" t="s">
        <v>442</v>
      </c>
      <c r="B110" s="1" t="s">
        <v>80</v>
      </c>
      <c r="C110" s="1" t="s">
        <v>1116</v>
      </c>
      <c r="D110" s="1" t="s">
        <v>1117</v>
      </c>
      <c r="E110" s="1" t="s">
        <v>445</v>
      </c>
      <c r="F110" s="1" t="s">
        <v>80</v>
      </c>
      <c r="G110" s="1" t="s">
        <v>249</v>
      </c>
      <c r="H110" s="1" t="s">
        <v>659</v>
      </c>
      <c r="I110" s="1" t="s">
        <v>1118</v>
      </c>
      <c r="J110" s="1" t="s">
        <v>661</v>
      </c>
      <c r="K110" s="1" t="s">
        <v>1118</v>
      </c>
      <c r="L110" s="1" t="s">
        <v>1118</v>
      </c>
      <c r="M110" s="1" t="s">
        <v>662</v>
      </c>
      <c r="N110" s="1" t="s">
        <v>662</v>
      </c>
      <c r="O110" s="1" t="s">
        <v>660</v>
      </c>
      <c r="P110" s="1" t="s">
        <v>663</v>
      </c>
      <c r="Q110" s="1" t="s">
        <v>1119</v>
      </c>
      <c r="R110" s="1" t="s">
        <v>73</v>
      </c>
      <c r="S110" s="1" t="s">
        <v>665</v>
      </c>
      <c r="T110" s="1" t="s">
        <v>666</v>
      </c>
    </row>
    <row r="111" s="1" customFormat="1" spans="1:20">
      <c r="A111" s="1" t="s">
        <v>478</v>
      </c>
      <c r="B111" s="1" t="s">
        <v>80</v>
      </c>
      <c r="C111" s="1" t="s">
        <v>1120</v>
      </c>
      <c r="D111" s="1" t="s">
        <v>480</v>
      </c>
      <c r="E111" s="1" t="s">
        <v>481</v>
      </c>
      <c r="F111" s="1" t="s">
        <v>80</v>
      </c>
      <c r="G111" s="1" t="s">
        <v>249</v>
      </c>
      <c r="H111" s="1" t="s">
        <v>659</v>
      </c>
      <c r="I111" s="1" t="s">
        <v>1121</v>
      </c>
      <c r="J111" s="1" t="s">
        <v>661</v>
      </c>
      <c r="K111" s="1" t="s">
        <v>1121</v>
      </c>
      <c r="L111" s="1" t="s">
        <v>1121</v>
      </c>
      <c r="M111" s="1" t="s">
        <v>662</v>
      </c>
      <c r="N111" s="1" t="s">
        <v>662</v>
      </c>
      <c r="O111" s="1" t="s">
        <v>660</v>
      </c>
      <c r="P111" s="1" t="s">
        <v>663</v>
      </c>
      <c r="Q111" s="1" t="s">
        <v>1122</v>
      </c>
      <c r="R111" s="1" t="s">
        <v>73</v>
      </c>
      <c r="S111" s="1" t="s">
        <v>665</v>
      </c>
      <c r="T111" s="1" t="s">
        <v>666</v>
      </c>
    </row>
    <row r="112" s="1" customFormat="1" spans="1:20">
      <c r="A112" s="1" t="s">
        <v>1123</v>
      </c>
      <c r="B112" s="1" t="s">
        <v>80</v>
      </c>
      <c r="C112" s="1" t="s">
        <v>1124</v>
      </c>
      <c r="D112" s="1" t="s">
        <v>1125</v>
      </c>
      <c r="E112" s="1" t="s">
        <v>1126</v>
      </c>
      <c r="F112" s="1" t="s">
        <v>80</v>
      </c>
      <c r="G112" s="1" t="s">
        <v>249</v>
      </c>
      <c r="H112" s="1" t="s">
        <v>659</v>
      </c>
      <c r="I112" s="1" t="s">
        <v>896</v>
      </c>
      <c r="J112" s="1" t="s">
        <v>661</v>
      </c>
      <c r="K112" s="1" t="s">
        <v>896</v>
      </c>
      <c r="L112" s="1" t="s">
        <v>896</v>
      </c>
      <c r="M112" s="1" t="s">
        <v>662</v>
      </c>
      <c r="N112" s="1" t="s">
        <v>662</v>
      </c>
      <c r="O112" s="1" t="s">
        <v>660</v>
      </c>
      <c r="P112" s="1" t="s">
        <v>663</v>
      </c>
      <c r="Q112" s="1" t="s">
        <v>1127</v>
      </c>
      <c r="R112" s="1" t="s">
        <v>73</v>
      </c>
      <c r="S112" s="1" t="s">
        <v>665</v>
      </c>
      <c r="T112" s="1" t="s">
        <v>666</v>
      </c>
    </row>
    <row r="113" s="1" customFormat="1" spans="1:20">
      <c r="A113" s="1" t="s">
        <v>546</v>
      </c>
      <c r="B113" s="1" t="s">
        <v>80</v>
      </c>
      <c r="C113" s="1" t="s">
        <v>1128</v>
      </c>
      <c r="D113" s="1" t="s">
        <v>548</v>
      </c>
      <c r="E113" s="1" t="s">
        <v>549</v>
      </c>
      <c r="F113" s="1" t="s">
        <v>80</v>
      </c>
      <c r="G113" s="1" t="s">
        <v>249</v>
      </c>
      <c r="H113" s="1" t="s">
        <v>659</v>
      </c>
      <c r="I113" s="1" t="s">
        <v>1129</v>
      </c>
      <c r="J113" s="1" t="s">
        <v>661</v>
      </c>
      <c r="K113" s="1" t="s">
        <v>1129</v>
      </c>
      <c r="L113" s="1" t="s">
        <v>1129</v>
      </c>
      <c r="M113" s="1" t="s">
        <v>662</v>
      </c>
      <c r="N113" s="1" t="s">
        <v>662</v>
      </c>
      <c r="O113" s="1" t="s">
        <v>660</v>
      </c>
      <c r="P113" s="1" t="s">
        <v>663</v>
      </c>
      <c r="Q113" s="1" t="s">
        <v>1130</v>
      </c>
      <c r="R113" s="1" t="s">
        <v>73</v>
      </c>
      <c r="S113" s="1" t="s">
        <v>665</v>
      </c>
      <c r="T113" s="1" t="s">
        <v>666</v>
      </c>
    </row>
    <row r="114" s="1" customFormat="1" spans="1:20">
      <c r="A114" s="1" t="s">
        <v>1131</v>
      </c>
      <c r="B114" s="1" t="s">
        <v>80</v>
      </c>
      <c r="C114" s="1" t="s">
        <v>1132</v>
      </c>
      <c r="D114" s="1" t="s">
        <v>1133</v>
      </c>
      <c r="E114" s="1" t="s">
        <v>1134</v>
      </c>
      <c r="F114" s="1" t="s">
        <v>80</v>
      </c>
      <c r="G114" s="1" t="s">
        <v>249</v>
      </c>
      <c r="H114" s="1" t="s">
        <v>659</v>
      </c>
      <c r="I114" s="1" t="s">
        <v>1135</v>
      </c>
      <c r="J114" s="1" t="s">
        <v>661</v>
      </c>
      <c r="K114" s="1" t="s">
        <v>1135</v>
      </c>
      <c r="L114" s="1" t="s">
        <v>1135</v>
      </c>
      <c r="M114" s="1" t="s">
        <v>662</v>
      </c>
      <c r="N114" s="1" t="s">
        <v>662</v>
      </c>
      <c r="O114" s="1" t="s">
        <v>660</v>
      </c>
      <c r="P114" s="1" t="s">
        <v>663</v>
      </c>
      <c r="Q114" s="1" t="s">
        <v>1136</v>
      </c>
      <c r="R114" s="1" t="s">
        <v>73</v>
      </c>
      <c r="S114" s="1" t="s">
        <v>665</v>
      </c>
      <c r="T114" s="1" t="s">
        <v>666</v>
      </c>
    </row>
    <row r="115" s="1" customFormat="1" spans="1:20">
      <c r="A115" s="1" t="s">
        <v>446</v>
      </c>
      <c r="B115" s="1" t="s">
        <v>80</v>
      </c>
      <c r="C115" s="1" t="s">
        <v>1137</v>
      </c>
      <c r="D115" s="1" t="s">
        <v>448</v>
      </c>
      <c r="E115" s="1" t="s">
        <v>449</v>
      </c>
      <c r="F115" s="1" t="s">
        <v>80</v>
      </c>
      <c r="G115" s="1" t="s">
        <v>249</v>
      </c>
      <c r="H115" s="1" t="s">
        <v>659</v>
      </c>
      <c r="I115" s="1" t="s">
        <v>1138</v>
      </c>
      <c r="J115" s="1" t="s">
        <v>661</v>
      </c>
      <c r="K115" s="1" t="s">
        <v>1138</v>
      </c>
      <c r="L115" s="1" t="s">
        <v>1138</v>
      </c>
      <c r="M115" s="1" t="s">
        <v>662</v>
      </c>
      <c r="N115" s="1" t="s">
        <v>662</v>
      </c>
      <c r="O115" s="1" t="s">
        <v>660</v>
      </c>
      <c r="P115" s="1" t="s">
        <v>663</v>
      </c>
      <c r="Q115" s="1" t="s">
        <v>1139</v>
      </c>
      <c r="R115" s="1" t="s">
        <v>73</v>
      </c>
      <c r="S115" s="1" t="s">
        <v>665</v>
      </c>
      <c r="T115" s="1" t="s">
        <v>666</v>
      </c>
    </row>
    <row r="116" s="1" customFormat="1" spans="1:20">
      <c r="A116" s="1" t="s">
        <v>552</v>
      </c>
      <c r="B116" s="1" t="s">
        <v>80</v>
      </c>
      <c r="C116" s="1" t="s">
        <v>1140</v>
      </c>
      <c r="D116" s="1" t="s">
        <v>554</v>
      </c>
      <c r="E116" s="1" t="s">
        <v>555</v>
      </c>
      <c r="F116" s="1" t="s">
        <v>80</v>
      </c>
      <c r="G116" s="1" t="s">
        <v>249</v>
      </c>
      <c r="H116" s="1" t="s">
        <v>659</v>
      </c>
      <c r="I116" s="1" t="s">
        <v>1141</v>
      </c>
      <c r="J116" s="1" t="s">
        <v>661</v>
      </c>
      <c r="K116" s="1" t="s">
        <v>1141</v>
      </c>
      <c r="L116" s="1" t="s">
        <v>1141</v>
      </c>
      <c r="M116" s="1" t="s">
        <v>662</v>
      </c>
      <c r="N116" s="1" t="s">
        <v>662</v>
      </c>
      <c r="O116" s="1" t="s">
        <v>660</v>
      </c>
      <c r="P116" s="1" t="s">
        <v>663</v>
      </c>
      <c r="Q116" s="1" t="s">
        <v>1142</v>
      </c>
      <c r="R116" s="1" t="s">
        <v>73</v>
      </c>
      <c r="S116" s="1" t="s">
        <v>665</v>
      </c>
      <c r="T116" s="1" t="s">
        <v>666</v>
      </c>
    </row>
    <row r="117" s="1" customFormat="1" spans="1:20">
      <c r="A117" s="1" t="s">
        <v>245</v>
      </c>
      <c r="B117" s="1" t="s">
        <v>80</v>
      </c>
      <c r="C117" s="1" t="s">
        <v>1143</v>
      </c>
      <c r="D117" s="1" t="s">
        <v>1144</v>
      </c>
      <c r="E117" s="1" t="s">
        <v>248</v>
      </c>
      <c r="F117" s="1" t="s">
        <v>80</v>
      </c>
      <c r="G117" s="1" t="s">
        <v>249</v>
      </c>
      <c r="H117" s="1" t="s">
        <v>659</v>
      </c>
      <c r="I117" s="1" t="s">
        <v>1118</v>
      </c>
      <c r="J117" s="1" t="s">
        <v>661</v>
      </c>
      <c r="K117" s="1" t="s">
        <v>1118</v>
      </c>
      <c r="L117" s="1" t="s">
        <v>1118</v>
      </c>
      <c r="M117" s="1" t="s">
        <v>662</v>
      </c>
      <c r="N117" s="1" t="s">
        <v>662</v>
      </c>
      <c r="O117" s="1" t="s">
        <v>660</v>
      </c>
      <c r="P117" s="1" t="s">
        <v>663</v>
      </c>
      <c r="Q117" s="1" t="s">
        <v>1145</v>
      </c>
      <c r="R117" s="1" t="s">
        <v>73</v>
      </c>
      <c r="S117" s="1" t="s">
        <v>665</v>
      </c>
      <c r="T117" s="1" t="s">
        <v>666</v>
      </c>
    </row>
    <row r="118" s="1" customFormat="1" spans="1:20">
      <c r="A118" s="1" t="s">
        <v>253</v>
      </c>
      <c r="B118" s="1" t="s">
        <v>80</v>
      </c>
      <c r="C118" s="1" t="s">
        <v>1146</v>
      </c>
      <c r="D118" s="1" t="s">
        <v>255</v>
      </c>
      <c r="E118" s="1" t="s">
        <v>1147</v>
      </c>
      <c r="F118" s="1" t="s">
        <v>80</v>
      </c>
      <c r="G118" s="1" t="s">
        <v>249</v>
      </c>
      <c r="H118" s="1" t="s">
        <v>659</v>
      </c>
      <c r="I118" s="1" t="s">
        <v>1148</v>
      </c>
      <c r="J118" s="1" t="s">
        <v>661</v>
      </c>
      <c r="K118" s="1" t="s">
        <v>1148</v>
      </c>
      <c r="L118" s="1" t="s">
        <v>1148</v>
      </c>
      <c r="M118" s="1" t="s">
        <v>662</v>
      </c>
      <c r="N118" s="1" t="s">
        <v>662</v>
      </c>
      <c r="O118" s="1" t="s">
        <v>660</v>
      </c>
      <c r="P118" s="1" t="s">
        <v>663</v>
      </c>
      <c r="Q118" s="1" t="s">
        <v>1149</v>
      </c>
      <c r="R118" s="1" t="s">
        <v>73</v>
      </c>
      <c r="S118" s="1" t="s">
        <v>665</v>
      </c>
      <c r="T118" s="1" t="s">
        <v>666</v>
      </c>
    </row>
    <row r="119" s="1" customFormat="1" spans="1:20">
      <c r="A119" s="1" t="s">
        <v>485</v>
      </c>
      <c r="B119" s="1" t="s">
        <v>80</v>
      </c>
      <c r="C119" s="1" t="s">
        <v>1150</v>
      </c>
      <c r="D119" s="1" t="s">
        <v>487</v>
      </c>
      <c r="E119" s="1" t="s">
        <v>488</v>
      </c>
      <c r="F119" s="1" t="s">
        <v>80</v>
      </c>
      <c r="G119" s="1" t="s">
        <v>249</v>
      </c>
      <c r="H119" s="1" t="s">
        <v>659</v>
      </c>
      <c r="I119" s="1" t="s">
        <v>1151</v>
      </c>
      <c r="J119" s="1" t="s">
        <v>661</v>
      </c>
      <c r="K119" s="1" t="s">
        <v>1151</v>
      </c>
      <c r="L119" s="1" t="s">
        <v>1151</v>
      </c>
      <c r="M119" s="1" t="s">
        <v>662</v>
      </c>
      <c r="N119" s="1" t="s">
        <v>662</v>
      </c>
      <c r="O119" s="1" t="s">
        <v>660</v>
      </c>
      <c r="P119" s="1" t="s">
        <v>663</v>
      </c>
      <c r="Q119" s="1" t="s">
        <v>1152</v>
      </c>
      <c r="R119" s="1" t="s">
        <v>73</v>
      </c>
      <c r="S119" s="1" t="s">
        <v>665</v>
      </c>
      <c r="T119" s="1" t="s">
        <v>666</v>
      </c>
    </row>
    <row r="120" s="1" customFormat="1" spans="1:20">
      <c r="A120" s="1" t="s">
        <v>394</v>
      </c>
      <c r="B120" s="1" t="s">
        <v>80</v>
      </c>
      <c r="C120" s="1" t="s">
        <v>1153</v>
      </c>
      <c r="D120" s="1" t="s">
        <v>396</v>
      </c>
      <c r="E120" s="1" t="s">
        <v>397</v>
      </c>
      <c r="F120" s="1" t="s">
        <v>80</v>
      </c>
      <c r="G120" s="1" t="s">
        <v>249</v>
      </c>
      <c r="H120" s="1" t="s">
        <v>659</v>
      </c>
      <c r="I120" s="1" t="s">
        <v>1154</v>
      </c>
      <c r="J120" s="1" t="s">
        <v>661</v>
      </c>
      <c r="K120" s="1" t="s">
        <v>1154</v>
      </c>
      <c r="L120" s="1" t="s">
        <v>1154</v>
      </c>
      <c r="M120" s="1" t="s">
        <v>662</v>
      </c>
      <c r="N120" s="1" t="s">
        <v>662</v>
      </c>
      <c r="O120" s="1" t="s">
        <v>660</v>
      </c>
      <c r="P120" s="1" t="s">
        <v>663</v>
      </c>
      <c r="Q120" s="1" t="s">
        <v>1155</v>
      </c>
      <c r="R120" s="1" t="s">
        <v>73</v>
      </c>
      <c r="S120" s="1" t="s">
        <v>665</v>
      </c>
      <c r="T120" s="1" t="s">
        <v>666</v>
      </c>
    </row>
    <row r="121" s="1" customFormat="1" spans="1:20">
      <c r="A121" s="1" t="s">
        <v>405</v>
      </c>
      <c r="B121" s="1" t="s">
        <v>80</v>
      </c>
      <c r="C121" s="1" t="s">
        <v>1156</v>
      </c>
      <c r="D121" s="1" t="s">
        <v>407</v>
      </c>
      <c r="E121" s="1" t="s">
        <v>408</v>
      </c>
      <c r="F121" s="1" t="s">
        <v>80</v>
      </c>
      <c r="G121" s="1" t="s">
        <v>249</v>
      </c>
      <c r="H121" s="1" t="s">
        <v>659</v>
      </c>
      <c r="I121" s="1" t="s">
        <v>1118</v>
      </c>
      <c r="J121" s="1" t="s">
        <v>661</v>
      </c>
      <c r="K121" s="1" t="s">
        <v>1118</v>
      </c>
      <c r="L121" s="1" t="s">
        <v>1118</v>
      </c>
      <c r="M121" s="1" t="s">
        <v>662</v>
      </c>
      <c r="N121" s="1" t="s">
        <v>662</v>
      </c>
      <c r="O121" s="1" t="s">
        <v>660</v>
      </c>
      <c r="P121" s="1" t="s">
        <v>663</v>
      </c>
      <c r="Q121" s="1" t="s">
        <v>1157</v>
      </c>
      <c r="R121" s="1" t="s">
        <v>73</v>
      </c>
      <c r="S121" s="1" t="s">
        <v>665</v>
      </c>
      <c r="T121" s="1" t="s">
        <v>666</v>
      </c>
    </row>
    <row r="122" s="1" customFormat="1" spans="1:20">
      <c r="A122" s="1" t="s">
        <v>465</v>
      </c>
      <c r="B122" s="1" t="s">
        <v>80</v>
      </c>
      <c r="C122" s="1" t="s">
        <v>1158</v>
      </c>
      <c r="D122" s="1" t="s">
        <v>467</v>
      </c>
      <c r="E122" s="1" t="s">
        <v>468</v>
      </c>
      <c r="F122" s="1" t="s">
        <v>80</v>
      </c>
      <c r="G122" s="1" t="s">
        <v>249</v>
      </c>
      <c r="H122" s="1" t="s">
        <v>659</v>
      </c>
      <c r="I122" s="1" t="s">
        <v>1159</v>
      </c>
      <c r="J122" s="1" t="s">
        <v>661</v>
      </c>
      <c r="K122" s="1" t="s">
        <v>1159</v>
      </c>
      <c r="L122" s="1" t="s">
        <v>1159</v>
      </c>
      <c r="M122" s="1" t="s">
        <v>662</v>
      </c>
      <c r="N122" s="1" t="s">
        <v>662</v>
      </c>
      <c r="O122" s="1" t="s">
        <v>660</v>
      </c>
      <c r="P122" s="1" t="s">
        <v>663</v>
      </c>
      <c r="Q122" s="1" t="s">
        <v>1160</v>
      </c>
      <c r="R122" s="1" t="s">
        <v>73</v>
      </c>
      <c r="S122" s="1" t="s">
        <v>665</v>
      </c>
      <c r="T122" s="1" t="s">
        <v>666</v>
      </c>
    </row>
    <row r="123" s="1" customFormat="1" spans="1:20">
      <c r="A123" s="1" t="s">
        <v>528</v>
      </c>
      <c r="B123" s="1" t="s">
        <v>80</v>
      </c>
      <c r="C123" s="1" t="s">
        <v>1161</v>
      </c>
      <c r="D123" s="1" t="s">
        <v>530</v>
      </c>
      <c r="E123" s="1" t="s">
        <v>531</v>
      </c>
      <c r="F123" s="1" t="s">
        <v>80</v>
      </c>
      <c r="G123" s="1" t="s">
        <v>249</v>
      </c>
      <c r="H123" s="1" t="s">
        <v>659</v>
      </c>
      <c r="I123" s="1" t="s">
        <v>1162</v>
      </c>
      <c r="J123" s="1" t="s">
        <v>661</v>
      </c>
      <c r="K123" s="1" t="s">
        <v>1162</v>
      </c>
      <c r="L123" s="1" t="s">
        <v>1162</v>
      </c>
      <c r="M123" s="1" t="s">
        <v>662</v>
      </c>
      <c r="N123" s="1" t="s">
        <v>662</v>
      </c>
      <c r="O123" s="1" t="s">
        <v>660</v>
      </c>
      <c r="P123" s="1" t="s">
        <v>663</v>
      </c>
      <c r="Q123" s="1" t="s">
        <v>1163</v>
      </c>
      <c r="R123" s="1" t="s">
        <v>73</v>
      </c>
      <c r="S123" s="1" t="s">
        <v>665</v>
      </c>
      <c r="T123" s="1" t="s">
        <v>666</v>
      </c>
    </row>
    <row r="124" s="1" customFormat="1" spans="1:20">
      <c r="A124" s="1" t="s">
        <v>521</v>
      </c>
      <c r="B124" s="1" t="s">
        <v>80</v>
      </c>
      <c r="C124" s="1" t="s">
        <v>1164</v>
      </c>
      <c r="D124" s="1" t="s">
        <v>304</v>
      </c>
      <c r="E124" s="1" t="s">
        <v>522</v>
      </c>
      <c r="F124" s="1" t="s">
        <v>80</v>
      </c>
      <c r="G124" s="1" t="s">
        <v>249</v>
      </c>
      <c r="H124" s="1" t="s">
        <v>659</v>
      </c>
      <c r="I124" s="1" t="s">
        <v>1085</v>
      </c>
      <c r="J124" s="1" t="s">
        <v>661</v>
      </c>
      <c r="K124" s="1" t="s">
        <v>1085</v>
      </c>
      <c r="L124" s="1" t="s">
        <v>1085</v>
      </c>
      <c r="M124" s="1" t="s">
        <v>662</v>
      </c>
      <c r="N124" s="1" t="s">
        <v>662</v>
      </c>
      <c r="O124" s="1" t="s">
        <v>660</v>
      </c>
      <c r="P124" s="1" t="s">
        <v>663</v>
      </c>
      <c r="Q124" s="1" t="s">
        <v>1165</v>
      </c>
      <c r="R124" s="1" t="s">
        <v>73</v>
      </c>
      <c r="S124" s="1" t="s">
        <v>665</v>
      </c>
      <c r="T124" s="1" t="s">
        <v>666</v>
      </c>
    </row>
    <row r="125" s="1" customFormat="1" spans="1:20">
      <c r="A125" s="1" t="s">
        <v>558</v>
      </c>
      <c r="B125" s="1" t="s">
        <v>80</v>
      </c>
      <c r="C125" s="1" t="s">
        <v>1166</v>
      </c>
      <c r="D125" s="1" t="s">
        <v>1167</v>
      </c>
      <c r="E125" s="1" t="s">
        <v>561</v>
      </c>
      <c r="F125" s="1" t="s">
        <v>80</v>
      </c>
      <c r="G125" s="1" t="s">
        <v>249</v>
      </c>
      <c r="H125" s="1" t="s">
        <v>659</v>
      </c>
      <c r="I125" s="1" t="s">
        <v>1168</v>
      </c>
      <c r="J125" s="1" t="s">
        <v>661</v>
      </c>
      <c r="K125" s="1" t="s">
        <v>1168</v>
      </c>
      <c r="L125" s="1" t="s">
        <v>1168</v>
      </c>
      <c r="M125" s="1" t="s">
        <v>662</v>
      </c>
      <c r="N125" s="1" t="s">
        <v>662</v>
      </c>
      <c r="O125" s="1" t="s">
        <v>660</v>
      </c>
      <c r="P125" s="1" t="s">
        <v>663</v>
      </c>
      <c r="Q125" s="1" t="s">
        <v>1169</v>
      </c>
      <c r="R125" s="1" t="s">
        <v>73</v>
      </c>
      <c r="S125" s="1" t="s">
        <v>665</v>
      </c>
      <c r="T125" s="1" t="s">
        <v>666</v>
      </c>
    </row>
    <row r="126" s="1" customFormat="1" spans="1:20">
      <c r="A126" s="1" t="s">
        <v>1170</v>
      </c>
      <c r="B126" s="1" t="s">
        <v>80</v>
      </c>
      <c r="C126" s="1" t="s">
        <v>1171</v>
      </c>
      <c r="D126" s="1" t="s">
        <v>1172</v>
      </c>
      <c r="E126" s="1" t="s">
        <v>1173</v>
      </c>
      <c r="F126" s="1" t="s">
        <v>80</v>
      </c>
      <c r="G126" s="1" t="s">
        <v>249</v>
      </c>
      <c r="H126" s="1" t="s">
        <v>659</v>
      </c>
      <c r="I126" s="1" t="s">
        <v>660</v>
      </c>
      <c r="J126" s="1" t="s">
        <v>661</v>
      </c>
      <c r="K126" s="1" t="s">
        <v>660</v>
      </c>
      <c r="L126" s="1" t="s">
        <v>660</v>
      </c>
      <c r="M126" s="1" t="s">
        <v>662</v>
      </c>
      <c r="N126" s="1" t="s">
        <v>662</v>
      </c>
      <c r="O126" s="1" t="s">
        <v>660</v>
      </c>
      <c r="P126" s="1" t="s">
        <v>663</v>
      </c>
      <c r="Q126" s="1" t="s">
        <v>1174</v>
      </c>
      <c r="R126" s="1" t="s">
        <v>73</v>
      </c>
      <c r="S126" s="1" t="s">
        <v>665</v>
      </c>
      <c r="T126" s="1" t="s">
        <v>666</v>
      </c>
    </row>
    <row r="127" s="1" customFormat="1" spans="1:20">
      <c r="A127" s="1" t="s">
        <v>1175</v>
      </c>
      <c r="B127" s="1" t="s">
        <v>80</v>
      </c>
      <c r="C127" s="1" t="s">
        <v>1176</v>
      </c>
      <c r="D127" s="1" t="s">
        <v>1177</v>
      </c>
      <c r="E127" s="1" t="s">
        <v>1178</v>
      </c>
      <c r="F127" s="1" t="s">
        <v>80</v>
      </c>
      <c r="G127" s="1" t="s">
        <v>249</v>
      </c>
      <c r="H127" s="1" t="s">
        <v>659</v>
      </c>
      <c r="I127" s="1" t="s">
        <v>1179</v>
      </c>
      <c r="J127" s="1" t="s">
        <v>661</v>
      </c>
      <c r="K127" s="1" t="s">
        <v>1179</v>
      </c>
      <c r="L127" s="1" t="s">
        <v>1179</v>
      </c>
      <c r="M127" s="1" t="s">
        <v>662</v>
      </c>
      <c r="N127" s="1" t="s">
        <v>662</v>
      </c>
      <c r="O127" s="1" t="s">
        <v>660</v>
      </c>
      <c r="P127" s="1" t="s">
        <v>663</v>
      </c>
      <c r="Q127" s="1" t="s">
        <v>1180</v>
      </c>
      <c r="R127" s="1" t="s">
        <v>73</v>
      </c>
      <c r="S127" s="1" t="s">
        <v>665</v>
      </c>
      <c r="T127" s="1" t="s">
        <v>666</v>
      </c>
    </row>
    <row r="128" s="1" customFormat="1" spans="1:20">
      <c r="A128" s="1" t="s">
        <v>388</v>
      </c>
      <c r="B128" s="1" t="s">
        <v>80</v>
      </c>
      <c r="C128" s="1" t="s">
        <v>1181</v>
      </c>
      <c r="D128" s="1" t="s">
        <v>1182</v>
      </c>
      <c r="E128" s="1" t="s">
        <v>391</v>
      </c>
      <c r="F128" s="1" t="s">
        <v>80</v>
      </c>
      <c r="G128" s="1" t="s">
        <v>249</v>
      </c>
      <c r="H128" s="1" t="s">
        <v>659</v>
      </c>
      <c r="I128" s="1" t="s">
        <v>1183</v>
      </c>
      <c r="J128" s="1" t="s">
        <v>661</v>
      </c>
      <c r="K128" s="1" t="s">
        <v>1183</v>
      </c>
      <c r="L128" s="1" t="s">
        <v>1183</v>
      </c>
      <c r="M128" s="1" t="s">
        <v>662</v>
      </c>
      <c r="N128" s="1" t="s">
        <v>662</v>
      </c>
      <c r="O128" s="1" t="s">
        <v>660</v>
      </c>
      <c r="P128" s="1" t="s">
        <v>663</v>
      </c>
      <c r="Q128" s="1" t="s">
        <v>1184</v>
      </c>
      <c r="R128" s="1" t="s">
        <v>73</v>
      </c>
      <c r="S128" s="1" t="s">
        <v>665</v>
      </c>
      <c r="T128" s="1" t="s">
        <v>666</v>
      </c>
    </row>
    <row r="129" s="1" customFormat="1" spans="1:20">
      <c r="A129" s="1" t="s">
        <v>401</v>
      </c>
      <c r="B129" s="1" t="s">
        <v>80</v>
      </c>
      <c r="C129" s="1" t="s">
        <v>1185</v>
      </c>
      <c r="D129" s="1" t="s">
        <v>403</v>
      </c>
      <c r="E129" s="1" t="s">
        <v>404</v>
      </c>
      <c r="F129" s="1" t="s">
        <v>80</v>
      </c>
      <c r="G129" s="1" t="s">
        <v>249</v>
      </c>
      <c r="H129" s="1" t="s">
        <v>659</v>
      </c>
      <c r="I129" s="1" t="s">
        <v>973</v>
      </c>
      <c r="J129" s="1" t="s">
        <v>661</v>
      </c>
      <c r="K129" s="1" t="s">
        <v>973</v>
      </c>
      <c r="L129" s="1" t="s">
        <v>973</v>
      </c>
      <c r="M129" s="1" t="s">
        <v>662</v>
      </c>
      <c r="N129" s="1" t="s">
        <v>662</v>
      </c>
      <c r="O129" s="1" t="s">
        <v>660</v>
      </c>
      <c r="P129" s="1" t="s">
        <v>663</v>
      </c>
      <c r="Q129" s="1" t="s">
        <v>1186</v>
      </c>
      <c r="R129" s="1" t="s">
        <v>73</v>
      </c>
      <c r="S129" s="1" t="s">
        <v>665</v>
      </c>
      <c r="T129" s="1" t="s">
        <v>666</v>
      </c>
    </row>
    <row r="130" s="1" customFormat="1" spans="1:20">
      <c r="A130" s="1" t="s">
        <v>513</v>
      </c>
      <c r="B130" s="1" t="s">
        <v>80</v>
      </c>
      <c r="C130" s="1" t="s">
        <v>1187</v>
      </c>
      <c r="D130" s="1" t="s">
        <v>515</v>
      </c>
      <c r="E130" s="1" t="s">
        <v>516</v>
      </c>
      <c r="F130" s="1" t="s">
        <v>80</v>
      </c>
      <c r="G130" s="1" t="s">
        <v>249</v>
      </c>
      <c r="H130" s="1" t="s">
        <v>659</v>
      </c>
      <c r="I130" s="1" t="s">
        <v>1188</v>
      </c>
      <c r="J130" s="1" t="s">
        <v>661</v>
      </c>
      <c r="K130" s="1" t="s">
        <v>1188</v>
      </c>
      <c r="L130" s="1" t="s">
        <v>1188</v>
      </c>
      <c r="M130" s="1" t="s">
        <v>662</v>
      </c>
      <c r="N130" s="1" t="s">
        <v>662</v>
      </c>
      <c r="O130" s="1" t="s">
        <v>660</v>
      </c>
      <c r="P130" s="1" t="s">
        <v>663</v>
      </c>
      <c r="Q130" s="1" t="s">
        <v>1189</v>
      </c>
      <c r="R130" s="1" t="s">
        <v>73</v>
      </c>
      <c r="S130" s="1" t="s">
        <v>665</v>
      </c>
      <c r="T130" s="1" t="s">
        <v>666</v>
      </c>
    </row>
    <row r="131" s="1" customFormat="1" spans="1:20">
      <c r="A131" s="1" t="s">
        <v>327</v>
      </c>
      <c r="B131" s="1" t="s">
        <v>80</v>
      </c>
      <c r="C131" s="1" t="s">
        <v>1190</v>
      </c>
      <c r="D131" s="1" t="s">
        <v>329</v>
      </c>
      <c r="E131" s="1" t="s">
        <v>330</v>
      </c>
      <c r="F131" s="1" t="s">
        <v>80</v>
      </c>
      <c r="G131" s="1" t="s">
        <v>249</v>
      </c>
      <c r="H131" s="1" t="s">
        <v>659</v>
      </c>
      <c r="I131" s="1" t="s">
        <v>1191</v>
      </c>
      <c r="J131" s="1" t="s">
        <v>661</v>
      </c>
      <c r="K131" s="1" t="s">
        <v>1191</v>
      </c>
      <c r="L131" s="1" t="s">
        <v>1191</v>
      </c>
      <c r="M131" s="1" t="s">
        <v>662</v>
      </c>
      <c r="N131" s="1" t="s">
        <v>662</v>
      </c>
      <c r="O131" s="1" t="s">
        <v>660</v>
      </c>
      <c r="P131" s="1" t="s">
        <v>663</v>
      </c>
      <c r="Q131" s="1" t="s">
        <v>1192</v>
      </c>
      <c r="R131" s="1" t="s">
        <v>73</v>
      </c>
      <c r="S131" s="1" t="s">
        <v>665</v>
      </c>
      <c r="T131" s="1" t="s">
        <v>666</v>
      </c>
    </row>
    <row r="132" s="1" customFormat="1" spans="1:20">
      <c r="A132" s="1" t="s">
        <v>335</v>
      </c>
      <c r="B132" s="1" t="s">
        <v>80</v>
      </c>
      <c r="C132" s="1" t="s">
        <v>1193</v>
      </c>
      <c r="D132" s="1" t="s">
        <v>329</v>
      </c>
      <c r="E132" s="1" t="s">
        <v>336</v>
      </c>
      <c r="F132" s="1" t="s">
        <v>80</v>
      </c>
      <c r="G132" s="1" t="s">
        <v>249</v>
      </c>
      <c r="H132" s="1" t="s">
        <v>659</v>
      </c>
      <c r="I132" s="1" t="s">
        <v>1191</v>
      </c>
      <c r="J132" s="1" t="s">
        <v>661</v>
      </c>
      <c r="K132" s="1" t="s">
        <v>1191</v>
      </c>
      <c r="L132" s="1" t="s">
        <v>1191</v>
      </c>
      <c r="M132" s="1" t="s">
        <v>662</v>
      </c>
      <c r="N132" s="1" t="s">
        <v>662</v>
      </c>
      <c r="O132" s="1" t="s">
        <v>660</v>
      </c>
      <c r="P132" s="1" t="s">
        <v>663</v>
      </c>
      <c r="Q132" s="1" t="s">
        <v>1194</v>
      </c>
      <c r="R132" s="1" t="s">
        <v>73</v>
      </c>
      <c r="S132" s="1" t="s">
        <v>665</v>
      </c>
      <c r="T132" s="1" t="s">
        <v>666</v>
      </c>
    </row>
    <row r="133" s="1" customFormat="1" spans="1:20">
      <c r="A133" s="1" t="s">
        <v>565</v>
      </c>
      <c r="B133" s="1" t="s">
        <v>80</v>
      </c>
      <c r="C133" s="1" t="s">
        <v>1195</v>
      </c>
      <c r="D133" s="1" t="s">
        <v>1196</v>
      </c>
      <c r="E133" s="1" t="s">
        <v>568</v>
      </c>
      <c r="F133" s="1" t="s">
        <v>80</v>
      </c>
      <c r="G133" s="1" t="s">
        <v>249</v>
      </c>
      <c r="H133" s="1" t="s">
        <v>659</v>
      </c>
      <c r="I133" s="1" t="s">
        <v>1197</v>
      </c>
      <c r="J133" s="1" t="s">
        <v>661</v>
      </c>
      <c r="K133" s="1" t="s">
        <v>1197</v>
      </c>
      <c r="L133" s="1" t="s">
        <v>1197</v>
      </c>
      <c r="M133" s="1" t="s">
        <v>662</v>
      </c>
      <c r="N133" s="1" t="s">
        <v>662</v>
      </c>
      <c r="O133" s="1" t="s">
        <v>660</v>
      </c>
      <c r="P133" s="1" t="s">
        <v>663</v>
      </c>
      <c r="Q133" s="1" t="s">
        <v>1198</v>
      </c>
      <c r="R133" s="1" t="s">
        <v>73</v>
      </c>
      <c r="S133" s="1" t="s">
        <v>665</v>
      </c>
      <c r="T133" s="1" t="s">
        <v>666</v>
      </c>
    </row>
    <row r="134" s="1" customFormat="1" spans="1:20">
      <c r="A134" s="1" t="s">
        <v>261</v>
      </c>
      <c r="B134" s="1" t="s">
        <v>80</v>
      </c>
      <c r="C134" s="1" t="s">
        <v>1199</v>
      </c>
      <c r="D134" s="1" t="s">
        <v>263</v>
      </c>
      <c r="E134" s="1" t="s">
        <v>264</v>
      </c>
      <c r="F134" s="1" t="s">
        <v>80</v>
      </c>
      <c r="G134" s="1" t="s">
        <v>249</v>
      </c>
      <c r="H134" s="1" t="s">
        <v>659</v>
      </c>
      <c r="I134" s="1" t="s">
        <v>1200</v>
      </c>
      <c r="J134" s="1" t="s">
        <v>661</v>
      </c>
      <c r="K134" s="1" t="s">
        <v>1200</v>
      </c>
      <c r="L134" s="1" t="s">
        <v>1200</v>
      </c>
      <c r="M134" s="1" t="s">
        <v>662</v>
      </c>
      <c r="N134" s="1" t="s">
        <v>662</v>
      </c>
      <c r="O134" s="1" t="s">
        <v>660</v>
      </c>
      <c r="P134" s="1" t="s">
        <v>663</v>
      </c>
      <c r="Q134" s="1" t="s">
        <v>1201</v>
      </c>
      <c r="R134" s="1" t="s">
        <v>73</v>
      </c>
      <c r="S134" s="1" t="s">
        <v>665</v>
      </c>
      <c r="T134" s="1" t="s">
        <v>666</v>
      </c>
    </row>
    <row r="135" s="1" customFormat="1" spans="1:20">
      <c r="A135" s="1" t="s">
        <v>427</v>
      </c>
      <c r="B135" s="1" t="s">
        <v>80</v>
      </c>
      <c r="C135" s="1" t="s">
        <v>1202</v>
      </c>
      <c r="D135" s="1" t="s">
        <v>1203</v>
      </c>
      <c r="E135" s="1" t="s">
        <v>430</v>
      </c>
      <c r="F135" s="1" t="s">
        <v>80</v>
      </c>
      <c r="G135" s="1" t="s">
        <v>249</v>
      </c>
      <c r="H135" s="1" t="s">
        <v>659</v>
      </c>
      <c r="I135" s="1" t="s">
        <v>1204</v>
      </c>
      <c r="J135" s="1" t="s">
        <v>661</v>
      </c>
      <c r="K135" s="1" t="s">
        <v>1204</v>
      </c>
      <c r="L135" s="1" t="s">
        <v>1204</v>
      </c>
      <c r="M135" s="1" t="s">
        <v>662</v>
      </c>
      <c r="N135" s="1" t="s">
        <v>662</v>
      </c>
      <c r="O135" s="1" t="s">
        <v>660</v>
      </c>
      <c r="P135" s="1" t="s">
        <v>663</v>
      </c>
      <c r="Q135" s="1" t="s">
        <v>1205</v>
      </c>
      <c r="R135" s="1" t="s">
        <v>73</v>
      </c>
      <c r="S135" s="1" t="s">
        <v>665</v>
      </c>
      <c r="T135" s="1" t="s">
        <v>666</v>
      </c>
    </row>
    <row r="136" s="1" customFormat="1" spans="1:20">
      <c r="A136" s="1" t="s">
        <v>571</v>
      </c>
      <c r="B136" s="1" t="s">
        <v>80</v>
      </c>
      <c r="C136" s="1" t="s">
        <v>1206</v>
      </c>
      <c r="D136" s="1" t="s">
        <v>1207</v>
      </c>
      <c r="E136" s="1" t="s">
        <v>574</v>
      </c>
      <c r="F136" s="1" t="s">
        <v>80</v>
      </c>
      <c r="G136" s="1" t="s">
        <v>249</v>
      </c>
      <c r="H136" s="1" t="s">
        <v>659</v>
      </c>
      <c r="I136" s="1" t="s">
        <v>1208</v>
      </c>
      <c r="J136" s="1" t="s">
        <v>661</v>
      </c>
      <c r="K136" s="1" t="s">
        <v>1208</v>
      </c>
      <c r="L136" s="1" t="s">
        <v>1208</v>
      </c>
      <c r="M136" s="1" t="s">
        <v>662</v>
      </c>
      <c r="N136" s="1" t="s">
        <v>662</v>
      </c>
      <c r="O136" s="1" t="s">
        <v>660</v>
      </c>
      <c r="P136" s="1" t="s">
        <v>663</v>
      </c>
      <c r="Q136" s="1" t="s">
        <v>1209</v>
      </c>
      <c r="R136" s="1" t="s">
        <v>73</v>
      </c>
      <c r="S136" s="1" t="s">
        <v>665</v>
      </c>
      <c r="T136" s="1" t="s">
        <v>666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2021-08-03T02:20:39Z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FDE18A2972CE45CCB2962ECE9DA1F3F4</vt:lpwstr>
  </property>
</Properties>
</file>