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对账!$A$1:$I$86</definedName>
  </definedNames>
  <calcPr calcId="144525"/>
</workbook>
</file>

<file path=xl/sharedStrings.xml><?xml version="1.0" encoding="utf-8"?>
<sst xmlns="http://schemas.openxmlformats.org/spreadsheetml/2006/main" count="5005" uniqueCount="1091">
  <si>
    <t>去哪儿网酒店预付对账单</t>
  </si>
  <si>
    <t>供应商名称：</t>
  </si>
  <si>
    <t>遇见时光</t>
  </si>
  <si>
    <t>结算周期：</t>
  </si>
  <si>
    <t>2021-08-02至2021-08-03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</si>
  <si>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</si>
  <si>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</si>
  <si>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</si>
  <si>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</si>
  <si>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</si>
  <si>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</si>
  <si>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</si>
  <si>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</si>
  <si>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</si>
  <si>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</si>
  <si>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</si>
  <si>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</si>
  <si>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</si>
  <si>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</si>
  <si>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</si>
  <si>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¥56,805.00</t>
  </si>
  <si>
    <t>¥13,788.00</t>
  </si>
  <si>
    <t>¥5,724.75</t>
  </si>
  <si>
    <t>-¥347.00</t>
  </si>
  <si>
    <t>¥36,945.25</t>
  </si>
  <si>
    <t>分类信息</t>
  </si>
  <si>
    <t>业务类型</t>
  </si>
  <si>
    <t>酒店预付（点击查看明细）</t>
  </si>
  <si>
    <t>¥37,292.25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</si>
  <si>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</si>
  <si>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</si>
  <si>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</si>
  <si>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</si>
  <si>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</si>
  <si>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</si>
  <si>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</si>
  <si>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</si>
  <si>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</si>
  <si>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</si>
  <si>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</si>
  <si>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</si>
  <si>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</si>
  <si>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</si>
  <si>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</si>
  <si>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</si>
  <si>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</si>
  <si>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</si>
  <si>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</si>
  <si>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</si>
  <si>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</si>
  <si>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</si>
  <si>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</si>
  <si>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</si>
  <si>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</si>
  <si>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</si>
  <si>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</si>
  <si>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</si>
  <si>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</si>
  <si>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</si>
  <si>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</si>
  <si>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</si>
  <si>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</si>
  <si>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</si>
  <si>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</si>
  <si>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</si>
  <si>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</si>
  <si>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</si>
  <si>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</si>
  <si>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</si>
  <si>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</si>
  <si>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</si>
  <si>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</si>
  <si>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102709617503</t>
  </si>
  <si>
    <t>酒店预付</t>
  </si>
  <si>
    <t>否</t>
  </si>
  <si>
    <t>普通</t>
  </si>
  <si>
    <t>288624721</t>
  </si>
  <si>
    <t>武汉福星酒店公寓</t>
  </si>
  <si>
    <t>1616855</t>
  </si>
  <si>
    <t>熊坤</t>
  </si>
  <si>
    <t>2021-07-30</t>
  </si>
  <si>
    <t>2021-07-31</t>
  </si>
  <si>
    <t>2021-08-02</t>
  </si>
  <si>
    <t>¥388.00</t>
  </si>
  <si>
    <t>¥52.00</t>
  </si>
  <si>
    <t>¥336.00</t>
  </si>
  <si>
    <t>豪华大床房</t>
  </si>
  <si>
    <t>WEBSITE</t>
  </si>
  <si>
    <t>102710272161</t>
  </si>
  <si>
    <t>266552945</t>
  </si>
  <si>
    <t>厦门宝龙铂尔曼大酒店</t>
  </si>
  <si>
    <t>王艳</t>
  </si>
  <si>
    <t>2021-08-01</t>
  </si>
  <si>
    <t>¥700.00</t>
  </si>
  <si>
    <t>¥92.00</t>
  </si>
  <si>
    <t>¥608.00</t>
  </si>
  <si>
    <t>公园景观高级双床房</t>
  </si>
  <si>
    <t>102711814169</t>
  </si>
  <si>
    <t>295811473</t>
  </si>
  <si>
    <t>佛山怡海酒店</t>
  </si>
  <si>
    <t>将芝翠</t>
  </si>
  <si>
    <t>¥174.00</t>
  </si>
  <si>
    <t>¥23.00</t>
  </si>
  <si>
    <t>¥151.00</t>
  </si>
  <si>
    <t>豪华单人房</t>
  </si>
  <si>
    <t>102710946742</t>
  </si>
  <si>
    <t>277286328</t>
  </si>
  <si>
    <t>格林豪泰(淮安大庆路店)</t>
  </si>
  <si>
    <t>李伟</t>
  </si>
  <si>
    <t>¥238.00</t>
  </si>
  <si>
    <t>¥32.00</t>
  </si>
  <si>
    <t>¥206.00</t>
  </si>
  <si>
    <t>大床房,1.5m床</t>
  </si>
  <si>
    <t>102711015359</t>
  </si>
  <si>
    <t>268958018</t>
  </si>
  <si>
    <t>成都万峰酒店</t>
  </si>
  <si>
    <t>刘成河</t>
  </si>
  <si>
    <t>¥130.00</t>
  </si>
  <si>
    <t>¥17.00</t>
  </si>
  <si>
    <t>¥113.00</t>
  </si>
  <si>
    <t>特惠双床房</t>
  </si>
  <si>
    <t>102711172403</t>
  </si>
  <si>
    <t>294442750</t>
  </si>
  <si>
    <t>格林豪泰(界首火车站新阳东路店)</t>
  </si>
  <si>
    <t>苟鸿</t>
  </si>
  <si>
    <t>¥189.00</t>
  </si>
  <si>
    <t>¥25.00</t>
  </si>
  <si>
    <t>¥164.00</t>
  </si>
  <si>
    <t>大床房</t>
  </si>
  <si>
    <t>102698302318</t>
  </si>
  <si>
    <t>295809940</t>
  </si>
  <si>
    <t>如家酒店·neo(兰州西高铁站店)</t>
  </si>
  <si>
    <t>罗晶晶</t>
  </si>
  <si>
    <t>2021-07-19</t>
  </si>
  <si>
    <t>¥360.00</t>
  </si>
  <si>
    <t>¥47.00</t>
  </si>
  <si>
    <t>¥313.00</t>
  </si>
  <si>
    <t>全新双床房</t>
  </si>
  <si>
    <t>102707197341</t>
  </si>
  <si>
    <t>266555408</t>
  </si>
  <si>
    <t>千岛湖洲际度假酒店</t>
  </si>
  <si>
    <t>司武江</t>
  </si>
  <si>
    <t>2021-07-28</t>
  </si>
  <si>
    <t>¥7,341.00</t>
  </si>
  <si>
    <t>¥959.00</t>
  </si>
  <si>
    <t>¥6,382.00</t>
  </si>
  <si>
    <t>湖景洲际豪华房</t>
  </si>
  <si>
    <t>102708809426</t>
  </si>
  <si>
    <t>268927532</t>
  </si>
  <si>
    <t>格林豪泰(苏州太平镇高铁北站店)</t>
  </si>
  <si>
    <t>青云竹</t>
  </si>
  <si>
    <t>2021-07-29</t>
  </si>
  <si>
    <t>¥573.00</t>
  </si>
  <si>
    <t>¥75.00</t>
  </si>
  <si>
    <t>¥498.00</t>
  </si>
  <si>
    <t>特惠大床房</t>
  </si>
  <si>
    <t>102709062690</t>
  </si>
  <si>
    <t>284944276</t>
  </si>
  <si>
    <t>维也纳国际酒店(南昌二七北路上沙沟地铁站店)</t>
  </si>
  <si>
    <t>崔建</t>
  </si>
  <si>
    <t>¥746.00</t>
  </si>
  <si>
    <t>¥98.00</t>
  </si>
  <si>
    <t>¥648.00</t>
  </si>
  <si>
    <t>家庭套房</t>
  </si>
  <si>
    <t>102711854658</t>
  </si>
  <si>
    <t>293924911</t>
  </si>
  <si>
    <t>格林豪泰酒店(慈溪杭州湾新区利时广场店)</t>
  </si>
  <si>
    <t>李昌柱|张兆红</t>
  </si>
  <si>
    <t>¥342.00</t>
  </si>
  <si>
    <t>¥46.00</t>
  </si>
  <si>
    <t>¥296.00</t>
  </si>
  <si>
    <t>特惠大床房(无窗)</t>
  </si>
  <si>
    <t>102710038571</t>
  </si>
  <si>
    <t>288771517</t>
  </si>
  <si>
    <t>橡山酒店(礼泉西兰路店)</t>
  </si>
  <si>
    <t>员晓萌</t>
  </si>
  <si>
    <t>¥144.00</t>
  </si>
  <si>
    <t>¥19.00</t>
  </si>
  <si>
    <t>¥125.00</t>
  </si>
  <si>
    <t>迷你大床房</t>
  </si>
  <si>
    <t>102710632441</t>
  </si>
  <si>
    <t>298073917</t>
  </si>
  <si>
    <t>泉州家众物管民宿</t>
  </si>
  <si>
    <t>杜滨</t>
  </si>
  <si>
    <t>¥166.00</t>
  </si>
  <si>
    <t>¥48.00</t>
  </si>
  <si>
    <t>¥118.00</t>
  </si>
  <si>
    <t>精致大床房</t>
  </si>
  <si>
    <t>102710645898</t>
  </si>
  <si>
    <t>266545913</t>
  </si>
  <si>
    <t>文昌鲁能希尔顿酒店</t>
  </si>
  <si>
    <t>许立龙</t>
  </si>
  <si>
    <t>¥860.00</t>
  </si>
  <si>
    <t>¥143.00</t>
  </si>
  <si>
    <t>¥717.00</t>
  </si>
  <si>
    <t>豪华海景大床房</t>
  </si>
  <si>
    <t>102709451668</t>
  </si>
  <si>
    <t>268939397</t>
  </si>
  <si>
    <t>锦江之星(上海共富新村呼兰路地铁站店)</t>
  </si>
  <si>
    <t>苏弘欣</t>
  </si>
  <si>
    <t>2021-08-05</t>
  </si>
  <si>
    <t>2021-08-08</t>
  </si>
  <si>
    <t>¥735.00</t>
  </si>
  <si>
    <t>¥673.00</t>
  </si>
  <si>
    <t>2021-08-02 13:46:48</t>
  </si>
  <si>
    <t>¥62.00</t>
  </si>
  <si>
    <t>商务房A</t>
  </si>
  <si>
    <t>102710032729</t>
  </si>
  <si>
    <t>296760445</t>
  </si>
  <si>
    <t>遇见公寓(四会大旺轻轨站店)</t>
  </si>
  <si>
    <t>张波</t>
  </si>
  <si>
    <t>商务大床房</t>
  </si>
  <si>
    <t>102677887575</t>
  </si>
  <si>
    <t>268931252</t>
  </si>
  <si>
    <t>海南香水湾亚朵酒店</t>
  </si>
  <si>
    <t>黎斌</t>
  </si>
  <si>
    <t>2021-06-28</t>
  </si>
  <si>
    <t>2021-08-07</t>
  </si>
  <si>
    <t>2021-08-11</t>
  </si>
  <si>
    <t>¥1,556.00</t>
  </si>
  <si>
    <t>¥1,420.00</t>
  </si>
  <si>
    <t>2021-08-02 16:42:43</t>
  </si>
  <si>
    <t>¥136.00</t>
  </si>
  <si>
    <t>¥15.66</t>
  </si>
  <si>
    <t>¥120.34</t>
  </si>
  <si>
    <t>高级双床房</t>
  </si>
  <si>
    <t>102709157107</t>
  </si>
  <si>
    <t>268924745</t>
  </si>
  <si>
    <t>三亚亚龙湾美高梅度假酒店</t>
  </si>
  <si>
    <t>廖怡</t>
  </si>
  <si>
    <t>2021-08-06</t>
  </si>
  <si>
    <t>¥9,647.00</t>
  </si>
  <si>
    <t>¥7,263.00</t>
  </si>
  <si>
    <t>2021-08-02 18:19:24</t>
  </si>
  <si>
    <t>¥2,384.00</t>
  </si>
  <si>
    <t>¥291.80</t>
  </si>
  <si>
    <t>¥2,092.20</t>
  </si>
  <si>
    <t>阳台花园亲子房</t>
  </si>
  <si>
    <t>102692950125</t>
  </si>
  <si>
    <t>285961963</t>
  </si>
  <si>
    <t>烟台金沙滩亚朵酒店</t>
  </si>
  <si>
    <t>张莹</t>
  </si>
  <si>
    <t>2021-07-13</t>
  </si>
  <si>
    <t>2021-08-14</t>
  </si>
  <si>
    <t>2021-08-16</t>
  </si>
  <si>
    <t>¥874.00</t>
  </si>
  <si>
    <t>¥798.00</t>
  </si>
  <si>
    <t>2021-08-02 20:44:43</t>
  </si>
  <si>
    <t>¥76.00</t>
  </si>
  <si>
    <t>¥2.89</t>
  </si>
  <si>
    <t>¥73.11</t>
  </si>
  <si>
    <t>雅致房</t>
  </si>
  <si>
    <t>102702841659</t>
  </si>
  <si>
    <t>266552063</t>
  </si>
  <si>
    <t>武汉光谷金盾大酒店</t>
  </si>
  <si>
    <t>张立霞</t>
  </si>
  <si>
    <t>2021-07-23</t>
  </si>
  <si>
    <t>2021-08-20</t>
  </si>
  <si>
    <t>¥3,764.00</t>
  </si>
  <si>
    <t>¥3,634.00</t>
  </si>
  <si>
    <t>2021-08-02 21:21:41</t>
  </si>
  <si>
    <t>¥37.40</t>
  </si>
  <si>
    <t>¥92.60</t>
  </si>
  <si>
    <t>102711810303</t>
  </si>
  <si>
    <t>277284567</t>
  </si>
  <si>
    <t>满洲里香格里拉大酒店</t>
  </si>
  <si>
    <t>黄琛鹏|郑昭斌</t>
  </si>
  <si>
    <t>2021-08-03</t>
  </si>
  <si>
    <t>¥3,356.00</t>
  </si>
  <si>
    <t>¥438.00</t>
  </si>
  <si>
    <t>¥2,918.00</t>
  </si>
  <si>
    <t>豪华城景大床房</t>
  </si>
  <si>
    <t>102712016417</t>
  </si>
  <si>
    <t>294438334</t>
  </si>
  <si>
    <t>格林豪泰酒店(淮北火车站国购广场店)</t>
  </si>
  <si>
    <t>滕玉</t>
  </si>
  <si>
    <t>¥170.00</t>
  </si>
  <si>
    <t>¥147.00</t>
  </si>
  <si>
    <t>102712682959</t>
  </si>
  <si>
    <t>286758868</t>
  </si>
  <si>
    <t>格林豪泰(忻州古城建设南路店)</t>
  </si>
  <si>
    <t>唐明成</t>
  </si>
  <si>
    <t>¥138.00</t>
  </si>
  <si>
    <t>¥18.00</t>
  </si>
  <si>
    <t>¥120.00</t>
  </si>
  <si>
    <t>1.5m大床房</t>
  </si>
  <si>
    <t>102712205141</t>
  </si>
  <si>
    <t>294438970</t>
  </si>
  <si>
    <t>格林联盟酒店(如皋沪苏通大桥九华枢纽店)</t>
  </si>
  <si>
    <t>黄超</t>
  </si>
  <si>
    <t>¥199.00</t>
  </si>
  <si>
    <t>¥26.00</t>
  </si>
  <si>
    <t>¥173.00</t>
  </si>
  <si>
    <t>双床房</t>
  </si>
  <si>
    <t>102711996744</t>
  </si>
  <si>
    <t>269104667</t>
  </si>
  <si>
    <t>惠州双月湾檀悦都喜天丽度假酒店</t>
  </si>
  <si>
    <t>康平</t>
  </si>
  <si>
    <t>¥1,219.00</t>
  </si>
  <si>
    <t>¥159.00</t>
  </si>
  <si>
    <t>¥1,060.00</t>
  </si>
  <si>
    <t>天悦高级海景大床房</t>
  </si>
  <si>
    <t>102712686201</t>
  </si>
  <si>
    <t>285928066</t>
  </si>
  <si>
    <t>格林豪泰(滨海欧堡利亚城市广场店)</t>
  </si>
  <si>
    <t>马祥华</t>
  </si>
  <si>
    <t>¥229.00</t>
  </si>
  <si>
    <t>¥30.00</t>
  </si>
  <si>
    <t>高级大床房</t>
  </si>
  <si>
    <t>102712293665</t>
  </si>
  <si>
    <t>275075388</t>
  </si>
  <si>
    <t>兴义富康国际酒店</t>
  </si>
  <si>
    <t>沙月星</t>
  </si>
  <si>
    <t>¥517.00</t>
  </si>
  <si>
    <t>¥68.00</t>
  </si>
  <si>
    <t>¥449.00</t>
  </si>
  <si>
    <t>豪华观景大床房</t>
  </si>
  <si>
    <t>102711717529</t>
  </si>
  <si>
    <t>266552645</t>
  </si>
  <si>
    <t>格林豪泰(汕头澄江路店)</t>
  </si>
  <si>
    <t>金梅</t>
  </si>
  <si>
    <t>¥420.00</t>
  </si>
  <si>
    <t>¥56.00</t>
  </si>
  <si>
    <t>¥364.00</t>
  </si>
  <si>
    <t>1.8m大床房</t>
  </si>
  <si>
    <t>102712565740</t>
  </si>
  <si>
    <t>282396235</t>
  </si>
  <si>
    <t>格林豪泰(咸宁通城县汽车站商务店)</t>
  </si>
  <si>
    <t>邵志峰</t>
  </si>
  <si>
    <t>102712035228</t>
  </si>
  <si>
    <t>277285824</t>
  </si>
  <si>
    <t>格林豪泰(芜湖中山路步行街店)</t>
  </si>
  <si>
    <t>苏小强</t>
  </si>
  <si>
    <t>¥141.00</t>
  </si>
  <si>
    <t>¥122.00</t>
  </si>
  <si>
    <t>102712375826</t>
  </si>
  <si>
    <t>282395161</t>
  </si>
  <si>
    <t>格林豪泰(常州国际机场店)</t>
  </si>
  <si>
    <t>李学民</t>
  </si>
  <si>
    <t>¥272.00</t>
  </si>
  <si>
    <t>¥36.00</t>
  </si>
  <si>
    <t>¥236.00</t>
  </si>
  <si>
    <t>商务双床房有窗城景</t>
  </si>
  <si>
    <t>102712924897</t>
  </si>
  <si>
    <t>282396220</t>
  </si>
  <si>
    <t>尚客优快捷酒店(乐至帅乡大道店)</t>
  </si>
  <si>
    <t>付果夫</t>
  </si>
  <si>
    <t>¥149.00</t>
  </si>
  <si>
    <t>¥20.00</t>
  </si>
  <si>
    <t>¥129.00</t>
  </si>
  <si>
    <t>标准间</t>
  </si>
  <si>
    <t>102708240972</t>
  </si>
  <si>
    <t>282708745</t>
  </si>
  <si>
    <t>格林豪泰酒店(滦平滦阳路祥源店)</t>
  </si>
  <si>
    <t>刘敏</t>
  </si>
  <si>
    <t>¥21.00</t>
  </si>
  <si>
    <t>大床房,1.8m床  特惠</t>
  </si>
  <si>
    <t>102710007709</t>
  </si>
  <si>
    <t>275064477</t>
  </si>
  <si>
    <t>星墅99连锁旅店(上海火车站店)</t>
  </si>
  <si>
    <t>张林虎</t>
  </si>
  <si>
    <t>¥350.00</t>
  </si>
  <si>
    <t>¥304.00</t>
  </si>
  <si>
    <t>102710400457</t>
  </si>
  <si>
    <t>288622606</t>
  </si>
  <si>
    <t>拉萨维特电竞酒店</t>
  </si>
  <si>
    <t>景鹏</t>
  </si>
  <si>
    <t>¥633.00</t>
  </si>
  <si>
    <t>¥83.00</t>
  </si>
  <si>
    <t>¥550.00</t>
  </si>
  <si>
    <t>维特吃鸡四人间</t>
  </si>
  <si>
    <t>102710842544</t>
  </si>
  <si>
    <t>286757716</t>
  </si>
  <si>
    <t>格林豪泰(兰州雁滩高新区南河路店)</t>
  </si>
  <si>
    <t>潘为岩</t>
  </si>
  <si>
    <t>102701886638</t>
  </si>
  <si>
    <t>289839484</t>
  </si>
  <si>
    <t>IU酒店(张掖高铁站店)</t>
  </si>
  <si>
    <t>赵凯|赵玉虎</t>
  </si>
  <si>
    <t>2021-07-22</t>
  </si>
  <si>
    <t>¥640.00</t>
  </si>
  <si>
    <t>¥84.00</t>
  </si>
  <si>
    <t>¥556.00</t>
  </si>
  <si>
    <t>小U舒适大床房</t>
  </si>
  <si>
    <t>102711130132</t>
  </si>
  <si>
    <t>277399684</t>
  </si>
  <si>
    <t>格林豪泰(秦皇岛火车站迎宾路店)</t>
  </si>
  <si>
    <t>高彤</t>
  </si>
  <si>
    <t>¥237.00</t>
  </si>
  <si>
    <t>¥31.00</t>
  </si>
  <si>
    <t>102712636170</t>
  </si>
  <si>
    <t>343002257</t>
  </si>
  <si>
    <t>贝壳酒店(济南大明湖店)</t>
  </si>
  <si>
    <t>陈嘉祥</t>
  </si>
  <si>
    <t>102712409490</t>
  </si>
  <si>
    <t>杨朝辉</t>
  </si>
  <si>
    <t>102711338869</t>
  </si>
  <si>
    <t>294444220</t>
  </si>
  <si>
    <t>青皮树酒店(喀什噶尔古城店)</t>
  </si>
  <si>
    <t>姜雨</t>
  </si>
  <si>
    <t>¥72.00</t>
  </si>
  <si>
    <t>¥478.00</t>
  </si>
  <si>
    <t>102712328191</t>
  </si>
  <si>
    <t>范红影</t>
  </si>
  <si>
    <t>102711207984</t>
  </si>
  <si>
    <t>275070921</t>
  </si>
  <si>
    <t>锦江之星风尚(深圳福田会展中心福民地铁站店)</t>
  </si>
  <si>
    <t>刘强</t>
  </si>
  <si>
    <t>¥40.00</t>
  </si>
  <si>
    <t>¥264.00</t>
  </si>
  <si>
    <t>单人房A</t>
  </si>
  <si>
    <t>102711573658</t>
  </si>
  <si>
    <t>291213832</t>
  </si>
  <si>
    <t>麗枫酒店(宜昌万达广场店)</t>
  </si>
  <si>
    <t>叶芳</t>
  </si>
  <si>
    <t>¥455.00</t>
  </si>
  <si>
    <t>¥60.00</t>
  </si>
  <si>
    <t>¥395.00</t>
  </si>
  <si>
    <t>豪华双床房</t>
  </si>
  <si>
    <t>102711454660</t>
  </si>
  <si>
    <t>277286541</t>
  </si>
  <si>
    <t>锦江之星(横店万盛南街影视城店)</t>
  </si>
  <si>
    <t>陆林遥</t>
  </si>
  <si>
    <t>¥530.00</t>
  </si>
  <si>
    <t>¥70.00</t>
  </si>
  <si>
    <t>¥460.00</t>
  </si>
  <si>
    <t>零压商务房A</t>
  </si>
  <si>
    <t>102712778633</t>
  </si>
  <si>
    <t>298093993</t>
  </si>
  <si>
    <t>如家酒店·neo(厦门集美杏林西路店)</t>
  </si>
  <si>
    <t>韦浪</t>
  </si>
  <si>
    <t>全新商务房</t>
  </si>
  <si>
    <t>102712378614</t>
  </si>
  <si>
    <t>294439972</t>
  </si>
  <si>
    <t>格林豪泰(上海康桥浦三路地铁站锦绣路店)</t>
  </si>
  <si>
    <t>陈潇秋</t>
  </si>
  <si>
    <t>102712425609</t>
  </si>
  <si>
    <t>294441427</t>
  </si>
  <si>
    <t>格林豪泰酒店(赣州商会大厦宝能城店)</t>
  </si>
  <si>
    <t>郭权</t>
  </si>
  <si>
    <t>¥179.00</t>
  </si>
  <si>
    <t>¥24.00</t>
  </si>
  <si>
    <t>¥155.00</t>
  </si>
  <si>
    <t>大床房,1.5米床</t>
  </si>
  <si>
    <t>102712027306</t>
  </si>
  <si>
    <t>288661981</t>
  </si>
  <si>
    <t>派酒店(惠州淡水高铁南站市政广场店)</t>
  </si>
  <si>
    <t>姚东</t>
  </si>
  <si>
    <t>¥22.00</t>
  </si>
  <si>
    <t>麻将房</t>
  </si>
  <si>
    <t>102712422236</t>
  </si>
  <si>
    <t>288631642</t>
  </si>
  <si>
    <t>十堰堰丰宾馆</t>
  </si>
  <si>
    <t>卢娜|吴成伟</t>
  </si>
  <si>
    <t>¥368.00</t>
  </si>
  <si>
    <t>¥320.00</t>
  </si>
  <si>
    <t>豪华标间</t>
  </si>
  <si>
    <t>102712030954</t>
  </si>
  <si>
    <t>326762632</t>
  </si>
  <si>
    <t>丽水万盛国际丽呈酒店</t>
  </si>
  <si>
    <t>吕情丹</t>
  </si>
  <si>
    <t>¥446.00</t>
  </si>
  <si>
    <t>¥59.00</t>
  </si>
  <si>
    <t>¥387.00</t>
  </si>
  <si>
    <t>影视大床房</t>
  </si>
  <si>
    <t>102712199369</t>
  </si>
  <si>
    <t>294445585</t>
  </si>
  <si>
    <t>格林豪泰酒店(阜阳市阜南县天筑广场店)</t>
  </si>
  <si>
    <t>椰枫食品</t>
  </si>
  <si>
    <t>¥191.00</t>
  </si>
  <si>
    <t>102711005342</t>
  </si>
  <si>
    <t>288648103</t>
  </si>
  <si>
    <t>风帆-莫兰迪公寓(海陵岛大角湾店)</t>
  </si>
  <si>
    <t>何坤龙</t>
  </si>
  <si>
    <t>¥112.00</t>
  </si>
  <si>
    <t>温馨情侣一房（大床型）</t>
  </si>
  <si>
    <t>102712472919</t>
  </si>
  <si>
    <t>284946778</t>
  </si>
  <si>
    <t>维也纳酒店(佛山龙江会展中心店)</t>
  </si>
  <si>
    <t>龙子健</t>
  </si>
  <si>
    <t>¥205.00</t>
  </si>
  <si>
    <t>标准单人房</t>
  </si>
  <si>
    <t>102712024765</t>
  </si>
  <si>
    <t>齐荣蓉</t>
  </si>
  <si>
    <t>102711322650</t>
  </si>
  <si>
    <t>282708667</t>
  </si>
  <si>
    <t>格林联盟酒店(慈溪观海卫工业园东区店)</t>
  </si>
  <si>
    <t>何佩佩</t>
  </si>
  <si>
    <t>102712878039</t>
  </si>
  <si>
    <t>277285839</t>
  </si>
  <si>
    <t>格林豪泰(青岛开发区山东科技大学店)</t>
  </si>
  <si>
    <t>马池强</t>
  </si>
  <si>
    <t>¥180.00</t>
  </si>
  <si>
    <t>¥156.00</t>
  </si>
  <si>
    <t>双床房,特惠</t>
  </si>
  <si>
    <t>102712103629</t>
  </si>
  <si>
    <t>289058020</t>
  </si>
  <si>
    <t>格林豪泰(苏州天平山国际影视城店)</t>
  </si>
  <si>
    <t>刘忠铜</t>
  </si>
  <si>
    <t>102710569973</t>
  </si>
  <si>
    <t>291214327</t>
  </si>
  <si>
    <t>白银万洲大酒店</t>
  </si>
  <si>
    <t>陈德辉</t>
  </si>
  <si>
    <t>¥250.00</t>
  </si>
  <si>
    <t>¥34.00</t>
  </si>
  <si>
    <t>¥216.00</t>
  </si>
  <si>
    <t>标准双人间</t>
  </si>
  <si>
    <t>102712089046</t>
  </si>
  <si>
    <t>282708709</t>
  </si>
  <si>
    <t>格林豪泰快捷酒店(晋城建设路店)</t>
  </si>
  <si>
    <t>夏海涛</t>
  </si>
  <si>
    <t>102712333373</t>
  </si>
  <si>
    <t>268933883</t>
  </si>
  <si>
    <t>皇朝商务酒店(深圳皇岗口岸店)</t>
  </si>
  <si>
    <t>吴渊雷</t>
  </si>
  <si>
    <t>¥217.00</t>
  </si>
  <si>
    <t>¥29.00</t>
  </si>
  <si>
    <t>¥188.00</t>
  </si>
  <si>
    <t>102698663178</t>
  </si>
  <si>
    <t>288658960</t>
  </si>
  <si>
    <t>麗枫酒店(咸宁同惠广场店)</t>
  </si>
  <si>
    <t>梁艳</t>
  </si>
  <si>
    <t>2021-07-26</t>
  </si>
  <si>
    <t>¥2,656.00</t>
  </si>
  <si>
    <t>¥348.00</t>
  </si>
  <si>
    <t>¥2,308.00</t>
  </si>
  <si>
    <t>景观大床房</t>
  </si>
  <si>
    <t>102710181553</t>
  </si>
  <si>
    <t>288640984</t>
  </si>
  <si>
    <t>如家精选酒店(成都四川大学新南门地铁站店)</t>
  </si>
  <si>
    <t>郭英强|李彩虹</t>
  </si>
  <si>
    <t>¥1,124.00</t>
  </si>
  <si>
    <t>¥148.00</t>
  </si>
  <si>
    <t>¥976.00</t>
  </si>
  <si>
    <t>精选商务房</t>
  </si>
  <si>
    <t>102709786379</t>
  </si>
  <si>
    <t>293478337</t>
  </si>
  <si>
    <t>台山下川岛千帆碧湾酒店</t>
  </si>
  <si>
    <t>刘超群|陈淑君</t>
  </si>
  <si>
    <t>¥1,332.00</t>
  </si>
  <si>
    <t>¥176.00</t>
  </si>
  <si>
    <t>¥1,156.00</t>
  </si>
  <si>
    <t>102712629189</t>
  </si>
  <si>
    <t>286758661</t>
  </si>
  <si>
    <t>格林豪泰(仙居客运中心店)</t>
  </si>
  <si>
    <t>张志恺</t>
  </si>
  <si>
    <t>¥181.00</t>
  </si>
  <si>
    <t>¥157.00</t>
  </si>
  <si>
    <t>102712662274</t>
  </si>
  <si>
    <t>277284345</t>
  </si>
  <si>
    <t>锦江之星(潍坊泰华城东风西街店)</t>
  </si>
  <si>
    <t>张宝鑫</t>
  </si>
  <si>
    <t>¥117.00</t>
  </si>
  <si>
    <t>¥16.00</t>
  </si>
  <si>
    <t>¥101.00</t>
  </si>
  <si>
    <t>标准大小双床城景房</t>
  </si>
  <si>
    <t>102712470540</t>
  </si>
  <si>
    <t>330390850</t>
  </si>
  <si>
    <t>济南友友酒店</t>
  </si>
  <si>
    <t>王晓光</t>
  </si>
  <si>
    <t>¥135.00</t>
  </si>
  <si>
    <t>102712141277</t>
  </si>
  <si>
    <t>286758547</t>
  </si>
  <si>
    <t>格林豪泰智选酒店(保定徐水区火车站店)</t>
  </si>
  <si>
    <t>韩恒阳</t>
  </si>
  <si>
    <t>102712151371</t>
  </si>
  <si>
    <t>294443611</t>
  </si>
  <si>
    <t>格林豪泰(合肥高新区动漫产业园商务店)</t>
  </si>
  <si>
    <t>潘红涛</t>
  </si>
  <si>
    <t>¥240.00</t>
  </si>
  <si>
    <t>¥208.00</t>
  </si>
  <si>
    <t>特惠标准房</t>
  </si>
  <si>
    <t>102712775423</t>
  </si>
  <si>
    <t>286757932</t>
  </si>
  <si>
    <t>格林豪泰(芜湖方特四期万春财富广场店)</t>
  </si>
  <si>
    <t>胡道超</t>
  </si>
  <si>
    <t>¥171.00</t>
  </si>
  <si>
    <t>大床房,特惠</t>
  </si>
  <si>
    <t>102710326679</t>
  </si>
  <si>
    <t>293925409</t>
  </si>
  <si>
    <t>格林豪泰(张家口宣化伯居田园商务店)</t>
  </si>
  <si>
    <t>冯玉胜|李为兵</t>
  </si>
  <si>
    <t>¥468.00</t>
  </si>
  <si>
    <t>¥64.00</t>
  </si>
  <si>
    <t>¥404.00</t>
  </si>
  <si>
    <t>大床房(无窗)</t>
  </si>
  <si>
    <t>102712743949</t>
  </si>
  <si>
    <t>285928069</t>
  </si>
  <si>
    <t>格林豪泰(宁波百丈东路店)</t>
  </si>
  <si>
    <t>李宏权</t>
  </si>
  <si>
    <t>单人房</t>
  </si>
  <si>
    <t>102712566139</t>
  </si>
  <si>
    <t>293925460</t>
  </si>
  <si>
    <t>格林联盟酒店(乌鲁木齐机场店)</t>
  </si>
  <si>
    <t>胡婉婷</t>
  </si>
  <si>
    <t>¥239.00</t>
  </si>
  <si>
    <t>¥207.00</t>
  </si>
  <si>
    <t>单人间</t>
  </si>
  <si>
    <t>102700264444</t>
  </si>
  <si>
    <t>275065269</t>
  </si>
  <si>
    <t>如家酒店·neo(上海闵行开发区北桥地铁站店)</t>
  </si>
  <si>
    <t>许一嵘</t>
  </si>
  <si>
    <t>2021-07-21</t>
  </si>
  <si>
    <t>¥255.00</t>
  </si>
  <si>
    <t>¥221.00</t>
  </si>
  <si>
    <t>全新大床房</t>
  </si>
  <si>
    <t>102702310607</t>
  </si>
  <si>
    <t>266545325</t>
  </si>
  <si>
    <t>曲阜鲁能JW万豪酒店</t>
  </si>
  <si>
    <t>龚奇志</t>
  </si>
  <si>
    <t>¥2,113.00</t>
  </si>
  <si>
    <t>¥277.00</t>
  </si>
  <si>
    <t>¥1,836.00</t>
  </si>
  <si>
    <t>102709859748</t>
  </si>
  <si>
    <t>277285857</t>
  </si>
  <si>
    <t>嘉兴华美达酒店</t>
  </si>
  <si>
    <t>林依婷</t>
  </si>
  <si>
    <t>¥432.00</t>
  </si>
  <si>
    <t>¥57.00</t>
  </si>
  <si>
    <t>¥375.00</t>
  </si>
  <si>
    <t>豪华景观双床房A</t>
  </si>
  <si>
    <t>102711061275</t>
  </si>
  <si>
    <t>102710701723</t>
  </si>
  <si>
    <t>288773416</t>
  </si>
  <si>
    <t>武汉桃之源酒店</t>
  </si>
  <si>
    <t>李劼</t>
  </si>
  <si>
    <t>¥525.00</t>
  </si>
  <si>
    <t>¥69.00</t>
  </si>
  <si>
    <t>¥456.00</t>
  </si>
  <si>
    <t>豪华标准房</t>
  </si>
  <si>
    <t>102710690271</t>
  </si>
  <si>
    <t>102712473714</t>
  </si>
  <si>
    <t>朱宏</t>
  </si>
  <si>
    <t>¥670.00</t>
  </si>
  <si>
    <t>¥88.00</t>
  </si>
  <si>
    <t>¥582.00</t>
  </si>
  <si>
    <t>豪华双床客房</t>
  </si>
  <si>
    <t>102712301029</t>
  </si>
  <si>
    <t>275066682</t>
  </si>
  <si>
    <t>格林豪泰(北京岳各庄店)</t>
  </si>
  <si>
    <t>翟雄飞</t>
  </si>
  <si>
    <t>¥35.00</t>
  </si>
  <si>
    <t>1.8米大床房</t>
  </si>
  <si>
    <t>102712211879</t>
  </si>
  <si>
    <t>294442633</t>
  </si>
  <si>
    <t>格林豪泰智选酒店(绥中中央路店)</t>
  </si>
  <si>
    <t>马洪雷</t>
  </si>
  <si>
    <t>102712168106</t>
  </si>
  <si>
    <t>301607875</t>
  </si>
  <si>
    <t>格林豪泰(遂昌龙谷路店)</t>
  </si>
  <si>
    <t>赵俊慧</t>
  </si>
  <si>
    <t>套房</t>
  </si>
  <si>
    <t>102710130162</t>
  </si>
  <si>
    <t>293481739</t>
  </si>
  <si>
    <t>宝鸡白云宾馆</t>
  </si>
  <si>
    <t>王银鹏</t>
  </si>
  <si>
    <t>¥106.00</t>
  </si>
  <si>
    <t>普通标准间</t>
  </si>
  <si>
    <t>合计</t>
  </si>
  <si>
    <t/>
  </si>
  <si>
    <t>¥43,017.00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</si>
  <si>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</si>
  <si>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</si>
  <si>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</si>
  <si>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</si>
  <si>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</si>
  <si>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</si>
  <si>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</si>
  <si>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NPH20210702184940791309RX0</t>
  </si>
  <si>
    <t>102677262241</t>
  </si>
  <si>
    <t>赔付-房费追回</t>
  </si>
  <si>
    <t>--</t>
  </si>
  <si>
    <t>代理刘女士来电告知酒店接到通知18点30到次日12点要停电，拒单    退款+赔付#追赔系统-预付扣款直连#</t>
  </si>
  <si>
    <t>返现日期</t>
  </si>
  <si>
    <t>，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</si>
  <si>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15.66</t>
    </r>
    <r>
      <rPr>
        <sz val="10"/>
        <rFont val="宋体"/>
        <charset val="134"/>
      </rPr>
      <t>元</t>
    </r>
  </si>
  <si>
    <r>
      <t>102709157107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19.2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</si>
  <si>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2.89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</si>
  <si>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37.4</t>
    </r>
    <r>
      <rPr>
        <sz val="10"/>
        <rFont val="宋体"/>
        <charset val="134"/>
      </rPr>
      <t>元</t>
    </r>
  </si>
  <si>
    <r>
      <t>102677262241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161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</si>
  <si>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186</t>
    </r>
    <r>
      <rPr>
        <sz val="10"/>
        <rFont val="宋体"/>
        <charset val="134"/>
      </rPr>
      <t>元</t>
    </r>
  </si>
  <si>
    <t>A210804101527481</t>
  </si>
  <si>
    <t>A2108041016082213</t>
  </si>
  <si>
    <t>A2108041016352213</t>
  </si>
  <si>
    <r>
      <t>总计：</t>
    </r>
    <r>
      <rPr>
        <sz val="10"/>
        <rFont val="Arial"/>
        <charset val="134"/>
      </rPr>
      <t>36945.25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</si>
  <si>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</si>
  <si>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</si>
  <si>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</si>
  <si>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</si>
  <si>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</si>
  <si>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</si>
  <si>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</si>
  <si>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</si>
  <si>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</si>
  <si>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</si>
  <si>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</si>
  <si>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</si>
  <si>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</si>
  <si>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</si>
  <si>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</si>
  <si>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</si>
  <si>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102682665684</t>
  </si>
  <si>
    <t>2021-07-03</t>
  </si>
  <si>
    <t>2182402</t>
  </si>
  <si>
    <t>北京新侨诺富特饭店</t>
  </si>
  <si>
    <t>陈旭</t>
  </si>
  <si>
    <t>退房日周结</t>
  </si>
  <si>
    <t>0.00</t>
  </si>
  <si>
    <t>RMB</t>
  </si>
  <si>
    <t>0</t>
  </si>
  <si>
    <t>龙卷风国内直连</t>
  </si>
  <si>
    <t>2021-07-03 16:56:29</t>
  </si>
  <si>
    <t>汇智国际旅游发展有限公司</t>
  </si>
  <si>
    <t>直连</t>
  </si>
  <si>
    <t>102689004547</t>
  </si>
  <si>
    <t>2021-07-10</t>
  </si>
  <si>
    <t>2191831</t>
  </si>
  <si>
    <t>厦门瑞颐大酒店</t>
  </si>
  <si>
    <t>崔准佑</t>
  </si>
  <si>
    <t>2880.00</t>
  </si>
  <si>
    <t>-2880</t>
  </si>
  <si>
    <t>2021-07-10 19:24:15</t>
  </si>
  <si>
    <t>直采</t>
  </si>
  <si>
    <t>102691698242</t>
  </si>
  <si>
    <t>2021-07-12</t>
  </si>
  <si>
    <t>2194206</t>
  </si>
  <si>
    <t>北京万商花园美居酒店</t>
  </si>
  <si>
    <t>孟淑秋</t>
  </si>
  <si>
    <t>2021-07-12 20:34:59</t>
  </si>
  <si>
    <t>102692929141</t>
  </si>
  <si>
    <t>2194981</t>
  </si>
  <si>
    <t>如家精选酒店(南京夫子庙白下路店)</t>
  </si>
  <si>
    <t>岳丹,徐浩</t>
  </si>
  <si>
    <t>1380.00</t>
  </si>
  <si>
    <t>-1380</t>
  </si>
  <si>
    <t>2021-07-13 13:31:11</t>
  </si>
  <si>
    <t>102697212821</t>
  </si>
  <si>
    <t>2021-07-18</t>
  </si>
  <si>
    <t>2201578</t>
  </si>
  <si>
    <t>北京国际艺苑皇冠假日酒店</t>
  </si>
  <si>
    <t>肖彩云</t>
  </si>
  <si>
    <t>2021-07-18 22:41:42</t>
  </si>
  <si>
    <t>102697838174</t>
  </si>
  <si>
    <t>2201618</t>
  </si>
  <si>
    <t>花筑·钦州中马海湾国际酒店</t>
  </si>
  <si>
    <t>蒋涛</t>
  </si>
  <si>
    <t>2021-07-18 23:35:24</t>
  </si>
  <si>
    <t>2202015</t>
  </si>
  <si>
    <t>如家酒店·neo（兰州西高铁站店）</t>
  </si>
  <si>
    <t>313.00</t>
  </si>
  <si>
    <t>2021-07-19 14:21:06</t>
  </si>
  <si>
    <t>2202242</t>
  </si>
  <si>
    <t>2308.00</t>
  </si>
  <si>
    <t>2021-07-19 18:48:51</t>
  </si>
  <si>
    <t>102699706888</t>
  </si>
  <si>
    <t>2021-07-20</t>
  </si>
  <si>
    <t>2202583</t>
  </si>
  <si>
    <t>厦门万豪酒店及会议中心</t>
  </si>
  <si>
    <t>郑似雪</t>
  </si>
  <si>
    <t>2021-07-20 09:16:57</t>
  </si>
  <si>
    <t>102699669173</t>
  </si>
  <si>
    <t>2202667</t>
  </si>
  <si>
    <t>西昌邛海宾馆</t>
  </si>
  <si>
    <t>曾莉</t>
  </si>
  <si>
    <t>2021-07-20 08:28:41</t>
  </si>
  <si>
    <t>102699311666</t>
  </si>
  <si>
    <t>2203004</t>
  </si>
  <si>
    <t>杨加红</t>
  </si>
  <si>
    <t>2021-07-20 15:03:49</t>
  </si>
  <si>
    <t>102699668684</t>
  </si>
  <si>
    <t>2203049</t>
  </si>
  <si>
    <t>周保春</t>
  </si>
  <si>
    <t>2021-07-20 15:41:16</t>
  </si>
  <si>
    <t>102699945041</t>
  </si>
  <si>
    <t>2203057</t>
  </si>
  <si>
    <t>周正巧</t>
  </si>
  <si>
    <t>2021-07-20 15:51:20</t>
  </si>
  <si>
    <t>102699525468</t>
  </si>
  <si>
    <t>2203375</t>
  </si>
  <si>
    <t>如家酒店(北京北清路永丰地铁站店)</t>
  </si>
  <si>
    <t>张娇珍</t>
  </si>
  <si>
    <t>2021-07-20 20:46:45</t>
  </si>
  <si>
    <t>102699380646</t>
  </si>
  <si>
    <t>2203664</t>
  </si>
  <si>
    <t>汉庭酒店(北京欢乐谷垡头地铁站店)</t>
  </si>
  <si>
    <t>吕罗媛,姜峰</t>
  </si>
  <si>
    <t>2021-07-20 23:39:59</t>
  </si>
  <si>
    <t>102700173826</t>
  </si>
  <si>
    <t>2204331</t>
  </si>
  <si>
    <t>天津恒大酒店</t>
  </si>
  <si>
    <t>李秀宫</t>
  </si>
  <si>
    <t>2021-07-21 15:41:24</t>
  </si>
  <si>
    <t>2204526</t>
  </si>
  <si>
    <t>221.00</t>
  </si>
  <si>
    <t>2021-07-21 19:13:16</t>
  </si>
  <si>
    <t>2204932</t>
  </si>
  <si>
    <t>IU酒店（张掖高铁站店）</t>
  </si>
  <si>
    <t>赵凯,赵玉虎</t>
  </si>
  <si>
    <t>556.00</t>
  </si>
  <si>
    <t>2021-07-22 10:09:57</t>
  </si>
  <si>
    <t>2206270</t>
  </si>
  <si>
    <t>1836.00</t>
  </si>
  <si>
    <t>2021-07-23 13:48:49</t>
  </si>
  <si>
    <t>102702041446</t>
  </si>
  <si>
    <t>2206508</t>
  </si>
  <si>
    <t>如家商旅酒店(长沙五一大道袁家岭地铁站店)</t>
  </si>
  <si>
    <t>王玺凯</t>
  </si>
  <si>
    <t>2021-07-23 17:26:00</t>
  </si>
  <si>
    <t>102706327025</t>
  </si>
  <si>
    <t>2021-07-27</t>
  </si>
  <si>
    <t>2209907</t>
  </si>
  <si>
    <t>安顺豪生温泉度假酒店</t>
  </si>
  <si>
    <t>冯婉萧</t>
  </si>
  <si>
    <t>2021-07-27 16:33:05</t>
  </si>
  <si>
    <t>102706887064</t>
  </si>
  <si>
    <t>2210016</t>
  </si>
  <si>
    <t>成都豪丰酒店</t>
  </si>
  <si>
    <t>周娟</t>
  </si>
  <si>
    <t>2021-07-27 18:06:59</t>
  </si>
  <si>
    <t>102707493611</t>
  </si>
  <si>
    <t>2211818</t>
  </si>
  <si>
    <t>赖日轮,温朗海</t>
  </si>
  <si>
    <t>2021-07-28 20:23:52</t>
  </si>
  <si>
    <t>2212006</t>
  </si>
  <si>
    <t>6382.00</t>
  </si>
  <si>
    <t>2021-07-28 21:26:36</t>
  </si>
  <si>
    <t>2212586</t>
  </si>
  <si>
    <t>格林豪泰快捷酒店（滦平滦阳路祥源店）</t>
  </si>
  <si>
    <t>138.00</t>
  </si>
  <si>
    <t>2021-07-29 11:08:33</t>
  </si>
  <si>
    <t>2212824</t>
  </si>
  <si>
    <t>498.00</t>
  </si>
  <si>
    <t>2021-07-29 18:23:29</t>
  </si>
  <si>
    <t>2213246</t>
  </si>
  <si>
    <t>维也纳国际酒店（南昌二七北路店）</t>
  </si>
  <si>
    <t>648.00</t>
  </si>
  <si>
    <t>2021-07-30 08:33:24</t>
  </si>
  <si>
    <t>2213536</t>
  </si>
  <si>
    <t>375.00</t>
  </si>
  <si>
    <t>2021-07-30 17:01:02</t>
  </si>
  <si>
    <t>2213716</t>
  </si>
  <si>
    <t>刘超群,陈淑君</t>
  </si>
  <si>
    <t>1156.00</t>
  </si>
  <si>
    <t>2021-07-30 21:02:58</t>
  </si>
  <si>
    <t>2213887</t>
  </si>
  <si>
    <t>336.00</t>
  </si>
  <si>
    <t>2021-07-31 00:00:10</t>
  </si>
  <si>
    <t>102710069976</t>
  </si>
  <si>
    <t>2214057</t>
  </si>
  <si>
    <t>格林豪泰(太原火车站店)</t>
  </si>
  <si>
    <t>闫浩</t>
  </si>
  <si>
    <t>2021-07-31 08:38:34</t>
  </si>
  <si>
    <t>2214181</t>
  </si>
  <si>
    <t>236.00</t>
  </si>
  <si>
    <t>2021-07-31 11:38:32</t>
  </si>
  <si>
    <t>102710913225</t>
  </si>
  <si>
    <t>2214291</t>
  </si>
  <si>
    <t>格林豪泰(徐州高铁站泰隆商业街智选店)</t>
  </si>
  <si>
    <t>陈思雨</t>
  </si>
  <si>
    <t>2021-07-31 13:54:10</t>
  </si>
  <si>
    <t>102710441827</t>
  </si>
  <si>
    <t>2214372</t>
  </si>
  <si>
    <t>陈戎,姜利峰</t>
  </si>
  <si>
    <t>2021-07-31 15:46:54</t>
  </si>
  <si>
    <t>2214423</t>
  </si>
  <si>
    <t>格林豪泰商务酒店（张家口宣化宣府大街伯居田园店）</t>
  </si>
  <si>
    <t>冯玉胜,李为兵</t>
  </si>
  <si>
    <t>404.00</t>
  </si>
  <si>
    <t>2021-07-31 16:42:49</t>
  </si>
  <si>
    <t>102710940054</t>
  </si>
  <si>
    <t>2214434</t>
  </si>
  <si>
    <t>三亚海棠湾万达希尔顿逸林度假酒店</t>
  </si>
  <si>
    <t>陈核,林牡丹</t>
  </si>
  <si>
    <t>2224.00</t>
  </si>
  <si>
    <t>2021-07-31 17:22:17</t>
  </si>
  <si>
    <t>2214448</t>
  </si>
  <si>
    <t>郭英强,李彩虹</t>
  </si>
  <si>
    <t>976.00</t>
  </si>
  <si>
    <t>2021-07-31 17:01:13</t>
  </si>
  <si>
    <t>2214540</t>
  </si>
  <si>
    <t>武汉桃之源公寓</t>
  </si>
  <si>
    <t>456.00</t>
  </si>
  <si>
    <t>2021-07-31 18:10:13</t>
  </si>
  <si>
    <t>2214577</t>
  </si>
  <si>
    <t>304.00</t>
  </si>
  <si>
    <t>2021-07-31 18:38:25</t>
  </si>
  <si>
    <t>2214687</t>
  </si>
  <si>
    <t>125.00</t>
  </si>
  <si>
    <t>2021-07-31 20:30:41</t>
  </si>
  <si>
    <t>2214725</t>
  </si>
  <si>
    <t>550.00</t>
  </si>
  <si>
    <t>2021-07-31 20:56:03</t>
  </si>
  <si>
    <t>2214726</t>
  </si>
  <si>
    <t>206.00</t>
  </si>
  <si>
    <t>2021-07-31 20:53:54</t>
  </si>
  <si>
    <t>2214757</t>
  </si>
  <si>
    <t>遇见公寓（大旺轻轨站未来城店）</t>
  </si>
  <si>
    <t>151.00</t>
  </si>
  <si>
    <t>2021-07-31 21:20:02</t>
  </si>
  <si>
    <t>2214825</t>
  </si>
  <si>
    <t>家众民宿</t>
  </si>
  <si>
    <t>118.00</t>
  </si>
  <si>
    <t>2021-07-31 22:26:24</t>
  </si>
  <si>
    <t>2214838</t>
  </si>
  <si>
    <t>2021-07-31 22:31:46</t>
  </si>
  <si>
    <t>2214865</t>
  </si>
  <si>
    <t>608.00</t>
  </si>
  <si>
    <t>2021-07-31 22:35:49</t>
  </si>
  <si>
    <t>2214891</t>
  </si>
  <si>
    <t>717.00</t>
  </si>
  <si>
    <t>2021-07-31 23:02:46</t>
  </si>
  <si>
    <t>2214922</t>
  </si>
  <si>
    <t>216.00</t>
  </si>
  <si>
    <t>2021-07-31 23:57:40</t>
  </si>
  <si>
    <t>102710384974</t>
  </si>
  <si>
    <t>2214926</t>
  </si>
  <si>
    <t>城市便捷酒店(惠州湖溪大道店)</t>
  </si>
  <si>
    <t>陈烁</t>
  </si>
  <si>
    <t>2021-07-31 23:59:00</t>
  </si>
  <si>
    <t>2214928</t>
  </si>
  <si>
    <t>106.00</t>
  </si>
  <si>
    <t>2021-08-01 00:01:01</t>
  </si>
  <si>
    <t>2214933</t>
  </si>
  <si>
    <t>2021-08-01 00:12:33</t>
  </si>
  <si>
    <t>102711364726</t>
  </si>
  <si>
    <t>2214940</t>
  </si>
  <si>
    <t>格林豪泰(温州小南店)</t>
  </si>
  <si>
    <t>李保宏</t>
  </si>
  <si>
    <t>2021-08-01 00:25:27</t>
  </si>
  <si>
    <t>2215005</t>
  </si>
  <si>
    <t>2021-08-01 06:03:50</t>
  </si>
  <si>
    <t>2215039</t>
  </si>
  <si>
    <t>格林豪泰商务酒店（宁波杭州湾新区利时广场）</t>
  </si>
  <si>
    <t>李昌柱,张兆红</t>
  </si>
  <si>
    <t>296.00</t>
  </si>
  <si>
    <t>2021-08-01 08:18:27</t>
  </si>
  <si>
    <t>2215040</t>
  </si>
  <si>
    <t>2021-08-01 08:22:09</t>
  </si>
  <si>
    <t>2215056</t>
  </si>
  <si>
    <t>364.00</t>
  </si>
  <si>
    <t>2021-08-01 09:10:07</t>
  </si>
  <si>
    <t>2215087</t>
  </si>
  <si>
    <t>113.00</t>
  </si>
  <si>
    <t>2021-08-01 10:30:00</t>
  </si>
  <si>
    <t>2215097</t>
  </si>
  <si>
    <t>478.00</t>
  </si>
  <si>
    <t>2021-08-01 10:43:55</t>
  </si>
  <si>
    <t>2215164</t>
  </si>
  <si>
    <t>锦江之星(深圳福民地铁站店)</t>
  </si>
  <si>
    <t>264.00</t>
  </si>
  <si>
    <t>2021-08-01 13:05:13</t>
  </si>
  <si>
    <t>2215204</t>
  </si>
  <si>
    <t>395.00</t>
  </si>
  <si>
    <t>2021-08-01 14:17:14</t>
  </si>
  <si>
    <t>102711957822</t>
  </si>
  <si>
    <t>2215250</t>
  </si>
  <si>
    <t>代县五峰酒店</t>
  </si>
  <si>
    <t>庄晶晶</t>
  </si>
  <si>
    <t>2021-08-01 16:02:17</t>
  </si>
  <si>
    <t>2215259</t>
  </si>
  <si>
    <t>164.00</t>
  </si>
  <si>
    <t>2021-08-01 16:31:27</t>
  </si>
  <si>
    <t>2215307</t>
  </si>
  <si>
    <t>黄琛鹏,郑昭斌</t>
  </si>
  <si>
    <t>2918.00</t>
  </si>
  <si>
    <t>2021-08-01 18:15:50</t>
  </si>
  <si>
    <t>2215339</t>
  </si>
  <si>
    <t>格林联盟酒店（宁波慈溪观海卫工业园东区店）</t>
  </si>
  <si>
    <t>2021-08-01 19:17:27</t>
  </si>
  <si>
    <t>2215372</t>
  </si>
  <si>
    <t>460.00</t>
  </si>
  <si>
    <t>2021-08-01 20:11:04</t>
  </si>
  <si>
    <t>2215390</t>
  </si>
  <si>
    <t>1060.00</t>
  </si>
  <si>
    <t>2021-08-01 21:13:24</t>
  </si>
  <si>
    <t>2215423</t>
  </si>
  <si>
    <t>阳江海陵岛闸坡风帆家庭公寓</t>
  </si>
  <si>
    <t>112.00</t>
  </si>
  <si>
    <t>2021-08-01 21:37:27</t>
  </si>
  <si>
    <t>2215577</t>
  </si>
  <si>
    <t>格林豪泰酒店(淮北国购广场店)</t>
  </si>
  <si>
    <t>147.00</t>
  </si>
  <si>
    <t>2021-08-02 07:34:19</t>
  </si>
  <si>
    <t>2215602</t>
  </si>
  <si>
    <t>格林豪泰酒店（合肥高新区动漫产业园店）</t>
  </si>
  <si>
    <t>208.00</t>
  </si>
  <si>
    <t>2021-08-02 09:20:17</t>
  </si>
  <si>
    <t>2215631</t>
  </si>
  <si>
    <t>157.00</t>
  </si>
  <si>
    <t>2021-08-02 10:17:32</t>
  </si>
  <si>
    <t>2215667</t>
  </si>
  <si>
    <t>229.00</t>
  </si>
  <si>
    <t>2021-08-02 11:33:50</t>
  </si>
  <si>
    <t>2215681</t>
  </si>
  <si>
    <t>2021-08-02 11:54:18</t>
  </si>
  <si>
    <t>2215682</t>
  </si>
  <si>
    <t>156.00</t>
  </si>
  <si>
    <t>2021-08-02 11:58:08</t>
  </si>
  <si>
    <t>2215685</t>
  </si>
  <si>
    <t>2021-08-02 12:03:44</t>
  </si>
  <si>
    <t>2215689</t>
  </si>
  <si>
    <t>101.00</t>
  </si>
  <si>
    <t>2021-08-02 12:14:34</t>
  </si>
  <si>
    <t>2215692</t>
  </si>
  <si>
    <t>格林豪泰快捷酒店（忻州建设南路店）</t>
  </si>
  <si>
    <t>120.00</t>
  </si>
  <si>
    <t>2021-08-02 12:21:42</t>
  </si>
  <si>
    <t>2215696</t>
  </si>
  <si>
    <t>122.00</t>
  </si>
  <si>
    <t>2021-08-02 12:30:11</t>
  </si>
  <si>
    <t>2215701</t>
  </si>
  <si>
    <t>2021-08-02 12:42:07</t>
  </si>
  <si>
    <t>2215711</t>
  </si>
  <si>
    <t>如家酒店·neo（厦门集美杏林西路店）</t>
  </si>
  <si>
    <t>2021-08-02 13:08:31</t>
  </si>
  <si>
    <t>2215716</t>
  </si>
  <si>
    <t>2021-08-02 13:21:15</t>
  </si>
  <si>
    <t>2215719</t>
  </si>
  <si>
    <t>2021-08-02 13:22:22</t>
  </si>
  <si>
    <t>2215726</t>
  </si>
  <si>
    <t>199.00</t>
  </si>
  <si>
    <t>2021-08-02 13:37:47</t>
  </si>
  <si>
    <t>2215741</t>
  </si>
  <si>
    <t>2021-08-02 14:21:46</t>
  </si>
  <si>
    <t>2215773</t>
  </si>
  <si>
    <t>2021-08-02 15:33:59</t>
  </si>
  <si>
    <t>2215790</t>
  </si>
  <si>
    <t>582.00</t>
  </si>
  <si>
    <t>2021-08-02 16:01:43</t>
  </si>
  <si>
    <t>102712474526</t>
  </si>
  <si>
    <t>2215797</t>
  </si>
  <si>
    <t>格林联盟酒店（塔城裕民红花路店）</t>
  </si>
  <si>
    <t>赵海航,牛卫东</t>
  </si>
  <si>
    <t>2021-08-02 16:22:09</t>
  </si>
  <si>
    <t>2215805</t>
  </si>
  <si>
    <t>449.00</t>
  </si>
  <si>
    <t>2021-08-02 16:53:27</t>
  </si>
  <si>
    <t>2215806</t>
  </si>
  <si>
    <t>2021-08-02 16:57:24</t>
  </si>
  <si>
    <t>2215812</t>
  </si>
  <si>
    <t>117.00</t>
  </si>
  <si>
    <t>2021-08-02 17:12:30</t>
  </si>
  <si>
    <t>2215815</t>
  </si>
  <si>
    <t>贝壳酒店(济南大明湖店）</t>
  </si>
  <si>
    <t>2021-08-02 17:18:26</t>
  </si>
  <si>
    <t>2215820</t>
  </si>
  <si>
    <t>尚客优快捷酒店资阳乐至县帅乡大道店</t>
  </si>
  <si>
    <t>129.00</t>
  </si>
  <si>
    <t>2021-08-02 17:28:51</t>
  </si>
  <si>
    <t>2215839</t>
  </si>
  <si>
    <t>格林豪泰商务酒店（芜湖方特二三四期万春店）</t>
  </si>
  <si>
    <t>148.00</t>
  </si>
  <si>
    <t>2021-08-02 18:01:27</t>
  </si>
  <si>
    <t>2215842</t>
  </si>
  <si>
    <t>205.00</t>
  </si>
  <si>
    <t>2021-08-02 18:04:51</t>
  </si>
  <si>
    <t>2215870</t>
  </si>
  <si>
    <t>166.00</t>
  </si>
  <si>
    <t>2021-08-02 18:48:37</t>
  </si>
  <si>
    <t>2215882</t>
  </si>
  <si>
    <t>2021-08-02 19:11:16</t>
  </si>
  <si>
    <t>2215889</t>
  </si>
  <si>
    <t>格林联盟酒店（乌鲁木齐机场店）</t>
  </si>
  <si>
    <t>207.00</t>
  </si>
  <si>
    <t>2021-08-02 19:16:37</t>
  </si>
  <si>
    <t>2215920</t>
  </si>
  <si>
    <t>卢娜,吴成伟</t>
  </si>
  <si>
    <t>320.00</t>
  </si>
  <si>
    <t>2021-08-02 20:14:55</t>
  </si>
  <si>
    <t>2215921</t>
  </si>
  <si>
    <t>188.00</t>
  </si>
  <si>
    <t>2021-08-02 20:17:35</t>
  </si>
  <si>
    <t>2215924</t>
  </si>
  <si>
    <t>173.00</t>
  </si>
  <si>
    <t>2021-08-02 20:17:09</t>
  </si>
  <si>
    <t>2215944</t>
  </si>
  <si>
    <t>2021-08-02 20:52:58</t>
  </si>
  <si>
    <t>2215948</t>
  </si>
  <si>
    <t>惠州御景湾国际大酒店</t>
  </si>
  <si>
    <t>144.00</t>
  </si>
  <si>
    <t>2021-08-02 20:58:53</t>
  </si>
  <si>
    <t>2215959</t>
  </si>
  <si>
    <t>155.00</t>
  </si>
  <si>
    <t>2021-08-02 21:17:02</t>
  </si>
  <si>
    <t>2215970</t>
  </si>
  <si>
    <t>2021-08-02 21:29:49</t>
  </si>
  <si>
    <t>2215973</t>
  </si>
  <si>
    <t>387.00</t>
  </si>
  <si>
    <t>2021-08-02 21:36:28</t>
  </si>
  <si>
    <t>2215998</t>
  </si>
  <si>
    <t>2021-08-02 22:22:07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</si>
</sst>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8" borderId="14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25" borderId="17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4" fillId="25" borderId="12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84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84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92</v>
      </c>
      <c r="O4" s="7" t="s">
        <v>92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2</v>
      </c>
      <c r="N5" s="7" t="s">
        <v>81</v>
      </c>
      <c r="O5" s="7" t="s">
        <v>81</v>
      </c>
      <c r="P5" s="7" t="s">
        <v>82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92</v>
      </c>
      <c r="O6" s="7" t="s">
        <v>92</v>
      </c>
      <c r="P6" s="7" t="s">
        <v>82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92</v>
      </c>
      <c r="O7" s="7" t="s">
        <v>92</v>
      </c>
      <c r="P7" s="7" t="s">
        <v>82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133</v>
      </c>
      <c r="O8" s="7" t="s">
        <v>92</v>
      </c>
      <c r="P8" s="7" t="s">
        <v>82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2</v>
      </c>
      <c r="N9" s="7" t="s">
        <v>142</v>
      </c>
      <c r="O9" s="7" t="s">
        <v>81</v>
      </c>
      <c r="P9" s="7" t="s">
        <v>82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3</v>
      </c>
      <c r="N10" s="7" t="s">
        <v>151</v>
      </c>
      <c r="O10" s="7" t="s">
        <v>80</v>
      </c>
      <c r="P10" s="7" t="s">
        <v>82</v>
      </c>
      <c r="Q10" s="7"/>
      <c r="R10" s="12" t="s">
        <v>152</v>
      </c>
      <c r="S10" s="14" t="s">
        <v>19</v>
      </c>
      <c r="T10" s="7"/>
      <c r="U10" s="12" t="s">
        <v>19</v>
      </c>
      <c r="V10" s="12" t="s">
        <v>152</v>
      </c>
      <c r="W10" s="14" t="s">
        <v>153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156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157</v>
      </c>
      <c r="H11" s="7" t="s">
        <v>158</v>
      </c>
      <c r="I11" s="7" t="s">
        <v>78</v>
      </c>
      <c r="J11" s="7" t="s">
        <v>2</v>
      </c>
      <c r="K11" s="7" t="s">
        <v>159</v>
      </c>
      <c r="L11" s="7">
        <v>1</v>
      </c>
      <c r="M11" s="7">
        <v>2</v>
      </c>
      <c r="N11" s="7" t="s">
        <v>80</v>
      </c>
      <c r="O11" s="7" t="s">
        <v>81</v>
      </c>
      <c r="P11" s="7" t="s">
        <v>82</v>
      </c>
      <c r="Q11" s="7"/>
      <c r="R11" s="12" t="s">
        <v>160</v>
      </c>
      <c r="S11" s="14" t="s">
        <v>19</v>
      </c>
      <c r="T11" s="7"/>
      <c r="U11" s="12" t="s">
        <v>19</v>
      </c>
      <c r="V11" s="12" t="s">
        <v>160</v>
      </c>
      <c r="W11" s="14" t="s">
        <v>161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165</v>
      </c>
      <c r="H12" s="7" t="s">
        <v>166</v>
      </c>
      <c r="I12" s="7" t="s">
        <v>78</v>
      </c>
      <c r="J12" s="7" t="s">
        <v>2</v>
      </c>
      <c r="K12" s="7" t="s">
        <v>167</v>
      </c>
      <c r="L12" s="7">
        <v>2</v>
      </c>
      <c r="M12" s="7">
        <v>1</v>
      </c>
      <c r="N12" s="7" t="s">
        <v>92</v>
      </c>
      <c r="O12" s="7" t="s">
        <v>92</v>
      </c>
      <c r="P12" s="7" t="s">
        <v>82</v>
      </c>
      <c r="Q12" s="7"/>
      <c r="R12" s="12" t="s">
        <v>168</v>
      </c>
      <c r="S12" s="14" t="s">
        <v>19</v>
      </c>
      <c r="T12" s="7"/>
      <c r="U12" s="12" t="s">
        <v>19</v>
      </c>
      <c r="V12" s="12" t="s">
        <v>168</v>
      </c>
      <c r="W12" s="14" t="s">
        <v>169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172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173</v>
      </c>
      <c r="H13" s="7" t="s">
        <v>174</v>
      </c>
      <c r="I13" s="7" t="s">
        <v>78</v>
      </c>
      <c r="J13" s="7" t="s">
        <v>2</v>
      </c>
      <c r="K13" s="7" t="s">
        <v>175</v>
      </c>
      <c r="L13" s="7">
        <v>1</v>
      </c>
      <c r="M13" s="7">
        <v>1</v>
      </c>
      <c r="N13" s="7" t="s">
        <v>81</v>
      </c>
      <c r="O13" s="7" t="s">
        <v>92</v>
      </c>
      <c r="P13" s="7" t="s">
        <v>82</v>
      </c>
      <c r="Q13" s="7"/>
      <c r="R13" s="12" t="s">
        <v>176</v>
      </c>
      <c r="S13" s="14" t="s">
        <v>19</v>
      </c>
      <c r="T13" s="7"/>
      <c r="U13" s="12" t="s">
        <v>19</v>
      </c>
      <c r="V13" s="12" t="s">
        <v>176</v>
      </c>
      <c r="W13" s="14" t="s">
        <v>177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180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181</v>
      </c>
      <c r="H14" s="7" t="s">
        <v>182</v>
      </c>
      <c r="I14" s="7" t="s">
        <v>78</v>
      </c>
      <c r="J14" s="7" t="s">
        <v>2</v>
      </c>
      <c r="K14" s="7" t="s">
        <v>183</v>
      </c>
      <c r="L14" s="7">
        <v>1</v>
      </c>
      <c r="M14" s="7">
        <v>1</v>
      </c>
      <c r="N14" s="7" t="s">
        <v>81</v>
      </c>
      <c r="O14" s="7" t="s">
        <v>92</v>
      </c>
      <c r="P14" s="7" t="s">
        <v>82</v>
      </c>
      <c r="Q14" s="7"/>
      <c r="R14" s="12" t="s">
        <v>184</v>
      </c>
      <c r="S14" s="14" t="s">
        <v>19</v>
      </c>
      <c r="T14" s="7"/>
      <c r="U14" s="12" t="s">
        <v>19</v>
      </c>
      <c r="V14" s="12" t="s">
        <v>184</v>
      </c>
      <c r="W14" s="14" t="s">
        <v>185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189</v>
      </c>
      <c r="H15" s="7" t="s">
        <v>190</v>
      </c>
      <c r="I15" s="7" t="s">
        <v>78</v>
      </c>
      <c r="J15" s="7" t="s">
        <v>2</v>
      </c>
      <c r="K15" s="7" t="s">
        <v>191</v>
      </c>
      <c r="L15" s="7">
        <v>1</v>
      </c>
      <c r="M15" s="7">
        <v>1</v>
      </c>
      <c r="N15" s="7" t="s">
        <v>81</v>
      </c>
      <c r="O15" s="7" t="s">
        <v>92</v>
      </c>
      <c r="P15" s="7" t="s">
        <v>82</v>
      </c>
      <c r="Q15" s="7"/>
      <c r="R15" s="12" t="s">
        <v>192</v>
      </c>
      <c r="S15" s="14" t="s">
        <v>19</v>
      </c>
      <c r="T15" s="7"/>
      <c r="U15" s="12" t="s">
        <v>19</v>
      </c>
      <c r="V15" s="12" t="s">
        <v>192</v>
      </c>
      <c r="W15" s="14" t="s">
        <v>193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197</v>
      </c>
      <c r="H16" s="7" t="s">
        <v>198</v>
      </c>
      <c r="I16" s="7" t="s">
        <v>78</v>
      </c>
      <c r="J16" s="7" t="s">
        <v>2</v>
      </c>
      <c r="K16" s="7" t="s">
        <v>199</v>
      </c>
      <c r="L16" s="7">
        <v>1</v>
      </c>
      <c r="M16" s="7">
        <v>3</v>
      </c>
      <c r="N16" s="7" t="s">
        <v>80</v>
      </c>
      <c r="O16" s="7" t="s">
        <v>200</v>
      </c>
      <c r="P16" s="7" t="s">
        <v>201</v>
      </c>
      <c r="Q16" s="7"/>
      <c r="R16" s="12" t="s">
        <v>202</v>
      </c>
      <c r="S16" s="14" t="s">
        <v>203</v>
      </c>
      <c r="T16" s="7" t="s">
        <v>204</v>
      </c>
      <c r="U16" s="12" t="s">
        <v>19</v>
      </c>
      <c r="V16" s="12" t="s">
        <v>205</v>
      </c>
      <c r="W16" s="14" t="s">
        <v>19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205</v>
      </c>
      <c r="AD16" t="s">
        <v>6</v>
      </c>
      <c r="AE16" t="s">
        <v>206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208</v>
      </c>
      <c r="H17" s="7" t="s">
        <v>209</v>
      </c>
      <c r="I17" s="7" t="s">
        <v>78</v>
      </c>
      <c r="J17" s="7" t="s">
        <v>2</v>
      </c>
      <c r="K17" s="7" t="s">
        <v>210</v>
      </c>
      <c r="L17" s="7">
        <v>1</v>
      </c>
      <c r="M17" s="7">
        <v>1</v>
      </c>
      <c r="N17" s="7" t="s">
        <v>81</v>
      </c>
      <c r="O17" s="7" t="s">
        <v>92</v>
      </c>
      <c r="P17" s="7" t="s">
        <v>82</v>
      </c>
      <c r="Q17" s="7"/>
      <c r="R17" s="12" t="s">
        <v>101</v>
      </c>
      <c r="S17" s="14" t="s">
        <v>19</v>
      </c>
      <c r="T17" s="7"/>
      <c r="U17" s="12" t="s">
        <v>19</v>
      </c>
      <c r="V17" s="12" t="s">
        <v>101</v>
      </c>
      <c r="W17" s="14" t="s">
        <v>102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103</v>
      </c>
      <c r="AD17" t="s">
        <v>6</v>
      </c>
      <c r="AE17" t="s">
        <v>211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213</v>
      </c>
      <c r="H18" s="7" t="s">
        <v>214</v>
      </c>
      <c r="I18" s="7" t="s">
        <v>78</v>
      </c>
      <c r="J18" s="7" t="s">
        <v>2</v>
      </c>
      <c r="K18" s="7" t="s">
        <v>215</v>
      </c>
      <c r="L18" s="7">
        <v>1</v>
      </c>
      <c r="M18" s="7">
        <v>4</v>
      </c>
      <c r="N18" s="7" t="s">
        <v>216</v>
      </c>
      <c r="O18" s="7" t="s">
        <v>217</v>
      </c>
      <c r="P18" s="7" t="s">
        <v>218</v>
      </c>
      <c r="Q18" s="7"/>
      <c r="R18" s="12" t="s">
        <v>219</v>
      </c>
      <c r="S18" s="14" t="s">
        <v>220</v>
      </c>
      <c r="T18" s="7" t="s">
        <v>221</v>
      </c>
      <c r="U18" s="12" t="s">
        <v>19</v>
      </c>
      <c r="V18" s="12" t="s">
        <v>222</v>
      </c>
      <c r="W18" s="14" t="s">
        <v>223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224</v>
      </c>
      <c r="AD18" t="s">
        <v>6</v>
      </c>
      <c r="AE18" t="s">
        <v>225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226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227</v>
      </c>
      <c r="H19" s="7" t="s">
        <v>228</v>
      </c>
      <c r="I19" s="7" t="s">
        <v>78</v>
      </c>
      <c r="J19" s="7" t="s">
        <v>2</v>
      </c>
      <c r="K19" s="7" t="s">
        <v>229</v>
      </c>
      <c r="L19" s="7">
        <v>1</v>
      </c>
      <c r="M19" s="7">
        <v>4</v>
      </c>
      <c r="N19" s="7" t="s">
        <v>80</v>
      </c>
      <c r="O19" s="7" t="s">
        <v>82</v>
      </c>
      <c r="P19" s="7" t="s">
        <v>230</v>
      </c>
      <c r="Q19" s="7"/>
      <c r="R19" s="12" t="s">
        <v>231</v>
      </c>
      <c r="S19" s="14" t="s">
        <v>232</v>
      </c>
      <c r="T19" s="7" t="s">
        <v>233</v>
      </c>
      <c r="U19" s="12" t="s">
        <v>19</v>
      </c>
      <c r="V19" s="12" t="s">
        <v>234</v>
      </c>
      <c r="W19" s="14" t="s">
        <v>235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236</v>
      </c>
      <c r="AD19" t="s">
        <v>6</v>
      </c>
      <c r="AE19" t="s">
        <v>237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238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239</v>
      </c>
      <c r="H20" s="7" t="s">
        <v>240</v>
      </c>
      <c r="I20" s="7" t="s">
        <v>78</v>
      </c>
      <c r="J20" s="7" t="s">
        <v>2</v>
      </c>
      <c r="K20" s="7" t="s">
        <v>241</v>
      </c>
      <c r="L20" s="7">
        <v>1</v>
      </c>
      <c r="M20" s="7">
        <v>2</v>
      </c>
      <c r="N20" s="7" t="s">
        <v>242</v>
      </c>
      <c r="O20" s="7" t="s">
        <v>243</v>
      </c>
      <c r="P20" s="7" t="s">
        <v>244</v>
      </c>
      <c r="Q20" s="7"/>
      <c r="R20" s="12" t="s">
        <v>245</v>
      </c>
      <c r="S20" s="14" t="s">
        <v>246</v>
      </c>
      <c r="T20" s="7" t="s">
        <v>247</v>
      </c>
      <c r="U20" s="12" t="s">
        <v>19</v>
      </c>
      <c r="V20" s="12" t="s">
        <v>248</v>
      </c>
      <c r="W20" s="14" t="s">
        <v>249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250</v>
      </c>
      <c r="AD20" t="s">
        <v>6</v>
      </c>
      <c r="AE20" t="s">
        <v>251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252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253</v>
      </c>
      <c r="H21" s="7" t="s">
        <v>254</v>
      </c>
      <c r="I21" s="7" t="s">
        <v>78</v>
      </c>
      <c r="J21" s="7" t="s">
        <v>2</v>
      </c>
      <c r="K21" s="7" t="s">
        <v>255</v>
      </c>
      <c r="L21" s="7">
        <v>1</v>
      </c>
      <c r="M21" s="7">
        <v>4</v>
      </c>
      <c r="N21" s="7" t="s">
        <v>256</v>
      </c>
      <c r="O21" s="7" t="s">
        <v>244</v>
      </c>
      <c r="P21" s="7" t="s">
        <v>257</v>
      </c>
      <c r="Q21" s="7"/>
      <c r="R21" s="12" t="s">
        <v>258</v>
      </c>
      <c r="S21" s="14" t="s">
        <v>259</v>
      </c>
      <c r="T21" s="7" t="s">
        <v>260</v>
      </c>
      <c r="U21" s="12" t="s">
        <v>19</v>
      </c>
      <c r="V21" s="12" t="s">
        <v>117</v>
      </c>
      <c r="W21" s="14" t="s">
        <v>261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262</v>
      </c>
      <c r="AD21" t="s">
        <v>6</v>
      </c>
      <c r="AE21" t="s">
        <v>86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263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264</v>
      </c>
      <c r="H22" s="7" t="s">
        <v>265</v>
      </c>
      <c r="I22" s="7" t="s">
        <v>78</v>
      </c>
      <c r="J22" s="7" t="s">
        <v>2</v>
      </c>
      <c r="K22" s="7" t="s">
        <v>266</v>
      </c>
      <c r="L22" s="7">
        <v>2</v>
      </c>
      <c r="M22" s="7">
        <v>1</v>
      </c>
      <c r="N22" s="7" t="s">
        <v>92</v>
      </c>
      <c r="O22" s="7" t="s">
        <v>82</v>
      </c>
      <c r="P22" s="7" t="s">
        <v>267</v>
      </c>
      <c r="Q22" s="7"/>
      <c r="R22" s="12" t="s">
        <v>268</v>
      </c>
      <c r="S22" s="14" t="s">
        <v>19</v>
      </c>
      <c r="T22" s="7"/>
      <c r="U22" s="12" t="s">
        <v>19</v>
      </c>
      <c r="V22" s="12" t="s">
        <v>268</v>
      </c>
      <c r="W22" s="14" t="s">
        <v>269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270</v>
      </c>
      <c r="AD22" t="s">
        <v>6</v>
      </c>
      <c r="AE22" t="s">
        <v>271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272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273</v>
      </c>
      <c r="H23" s="7" t="s">
        <v>274</v>
      </c>
      <c r="I23" s="7" t="s">
        <v>78</v>
      </c>
      <c r="J23" s="7" t="s">
        <v>2</v>
      </c>
      <c r="K23" s="7" t="s">
        <v>275</v>
      </c>
      <c r="L23" s="7">
        <v>1</v>
      </c>
      <c r="M23" s="7">
        <v>1</v>
      </c>
      <c r="N23" s="7" t="s">
        <v>82</v>
      </c>
      <c r="O23" s="7" t="s">
        <v>82</v>
      </c>
      <c r="P23" s="7" t="s">
        <v>267</v>
      </c>
      <c r="Q23" s="7"/>
      <c r="R23" s="12" t="s">
        <v>276</v>
      </c>
      <c r="S23" s="14" t="s">
        <v>19</v>
      </c>
      <c r="T23" s="7"/>
      <c r="U23" s="12" t="s">
        <v>19</v>
      </c>
      <c r="V23" s="12" t="s">
        <v>276</v>
      </c>
      <c r="W23" s="14" t="s">
        <v>102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277</v>
      </c>
      <c r="AD23" t="s">
        <v>6</v>
      </c>
      <c r="AE23" t="s">
        <v>128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278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279</v>
      </c>
      <c r="H24" s="7" t="s">
        <v>280</v>
      </c>
      <c r="I24" s="7" t="s">
        <v>78</v>
      </c>
      <c r="J24" s="7" t="s">
        <v>2</v>
      </c>
      <c r="K24" s="7" t="s">
        <v>281</v>
      </c>
      <c r="L24" s="7">
        <v>1</v>
      </c>
      <c r="M24" s="7">
        <v>1</v>
      </c>
      <c r="N24" s="7" t="s">
        <v>82</v>
      </c>
      <c r="O24" s="7" t="s">
        <v>82</v>
      </c>
      <c r="P24" s="7" t="s">
        <v>267</v>
      </c>
      <c r="Q24" s="7"/>
      <c r="R24" s="12" t="s">
        <v>282</v>
      </c>
      <c r="S24" s="14" t="s">
        <v>19</v>
      </c>
      <c r="T24" s="7"/>
      <c r="U24" s="12" t="s">
        <v>19</v>
      </c>
      <c r="V24" s="12" t="s">
        <v>282</v>
      </c>
      <c r="W24" s="14" t="s">
        <v>283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284</v>
      </c>
      <c r="AD24" t="s">
        <v>6</v>
      </c>
      <c r="AE24" t="s">
        <v>285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286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287</v>
      </c>
      <c r="H25" s="7" t="s">
        <v>288</v>
      </c>
      <c r="I25" s="7" t="s">
        <v>78</v>
      </c>
      <c r="J25" s="7" t="s">
        <v>2</v>
      </c>
      <c r="K25" s="7" t="s">
        <v>289</v>
      </c>
      <c r="L25" s="7">
        <v>1</v>
      </c>
      <c r="M25" s="7">
        <v>1</v>
      </c>
      <c r="N25" s="7" t="s">
        <v>82</v>
      </c>
      <c r="O25" s="7" t="s">
        <v>82</v>
      </c>
      <c r="P25" s="7" t="s">
        <v>267</v>
      </c>
      <c r="Q25" s="7"/>
      <c r="R25" s="12" t="s">
        <v>290</v>
      </c>
      <c r="S25" s="14" t="s">
        <v>19</v>
      </c>
      <c r="T25" s="7"/>
      <c r="U25" s="12" t="s">
        <v>19</v>
      </c>
      <c r="V25" s="12" t="s">
        <v>290</v>
      </c>
      <c r="W25" s="14" t="s">
        <v>291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292</v>
      </c>
      <c r="AD25" t="s">
        <v>6</v>
      </c>
      <c r="AE25" t="s">
        <v>293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294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295</v>
      </c>
      <c r="H26" s="7" t="s">
        <v>296</v>
      </c>
      <c r="I26" s="7" t="s">
        <v>78</v>
      </c>
      <c r="J26" s="7" t="s">
        <v>2</v>
      </c>
      <c r="K26" s="7" t="s">
        <v>297</v>
      </c>
      <c r="L26" s="7">
        <v>1</v>
      </c>
      <c r="M26" s="7">
        <v>1</v>
      </c>
      <c r="N26" s="7" t="s">
        <v>92</v>
      </c>
      <c r="O26" s="7" t="s">
        <v>82</v>
      </c>
      <c r="P26" s="7" t="s">
        <v>267</v>
      </c>
      <c r="Q26" s="7"/>
      <c r="R26" s="12" t="s">
        <v>298</v>
      </c>
      <c r="S26" s="14" t="s">
        <v>19</v>
      </c>
      <c r="T26" s="7"/>
      <c r="U26" s="12" t="s">
        <v>19</v>
      </c>
      <c r="V26" s="12" t="s">
        <v>298</v>
      </c>
      <c r="W26" s="14" t="s">
        <v>299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300</v>
      </c>
      <c r="AD26" t="s">
        <v>6</v>
      </c>
      <c r="AE26" t="s">
        <v>301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302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303</v>
      </c>
      <c r="H27" s="7" t="s">
        <v>304</v>
      </c>
      <c r="I27" s="7" t="s">
        <v>78</v>
      </c>
      <c r="J27" s="7" t="s">
        <v>2</v>
      </c>
      <c r="K27" s="7" t="s">
        <v>305</v>
      </c>
      <c r="L27" s="7">
        <v>1</v>
      </c>
      <c r="M27" s="7">
        <v>1</v>
      </c>
      <c r="N27" s="7" t="s">
        <v>82</v>
      </c>
      <c r="O27" s="7" t="s">
        <v>82</v>
      </c>
      <c r="P27" s="7" t="s">
        <v>267</v>
      </c>
      <c r="Q27" s="7"/>
      <c r="R27" s="12" t="s">
        <v>306</v>
      </c>
      <c r="S27" s="14" t="s">
        <v>19</v>
      </c>
      <c r="T27" s="7"/>
      <c r="U27" s="12" t="s">
        <v>19</v>
      </c>
      <c r="V27" s="12" t="s">
        <v>306</v>
      </c>
      <c r="W27" s="14" t="s">
        <v>307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290</v>
      </c>
      <c r="AD27" t="s">
        <v>6</v>
      </c>
      <c r="AE27" t="s">
        <v>308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309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310</v>
      </c>
      <c r="H28" s="7" t="s">
        <v>311</v>
      </c>
      <c r="I28" s="7" t="s">
        <v>78</v>
      </c>
      <c r="J28" s="7" t="s">
        <v>2</v>
      </c>
      <c r="K28" s="7" t="s">
        <v>312</v>
      </c>
      <c r="L28" s="7">
        <v>1</v>
      </c>
      <c r="M28" s="7">
        <v>1</v>
      </c>
      <c r="N28" s="7" t="s">
        <v>82</v>
      </c>
      <c r="O28" s="7" t="s">
        <v>82</v>
      </c>
      <c r="P28" s="7" t="s">
        <v>267</v>
      </c>
      <c r="Q28" s="7"/>
      <c r="R28" s="12" t="s">
        <v>313</v>
      </c>
      <c r="S28" s="14" t="s">
        <v>19</v>
      </c>
      <c r="T28" s="7"/>
      <c r="U28" s="12" t="s">
        <v>19</v>
      </c>
      <c r="V28" s="12" t="s">
        <v>313</v>
      </c>
      <c r="W28" s="14" t="s">
        <v>314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315</v>
      </c>
      <c r="AD28" t="s">
        <v>6</v>
      </c>
      <c r="AE28" t="s">
        <v>316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317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318</v>
      </c>
      <c r="H29" s="7" t="s">
        <v>319</v>
      </c>
      <c r="I29" s="7" t="s">
        <v>78</v>
      </c>
      <c r="J29" s="7" t="s">
        <v>2</v>
      </c>
      <c r="K29" s="7" t="s">
        <v>320</v>
      </c>
      <c r="L29" s="7">
        <v>1</v>
      </c>
      <c r="M29" s="7">
        <v>2</v>
      </c>
      <c r="N29" s="7" t="s">
        <v>92</v>
      </c>
      <c r="O29" s="7" t="s">
        <v>92</v>
      </c>
      <c r="P29" s="7" t="s">
        <v>267</v>
      </c>
      <c r="Q29" s="7"/>
      <c r="R29" s="12" t="s">
        <v>321</v>
      </c>
      <c r="S29" s="14" t="s">
        <v>19</v>
      </c>
      <c r="T29" s="7"/>
      <c r="U29" s="12" t="s">
        <v>19</v>
      </c>
      <c r="V29" s="12" t="s">
        <v>321</v>
      </c>
      <c r="W29" s="14" t="s">
        <v>322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323</v>
      </c>
      <c r="AD29" t="s">
        <v>6</v>
      </c>
      <c r="AE29" t="s">
        <v>324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325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326</v>
      </c>
      <c r="H30" s="7" t="s">
        <v>327</v>
      </c>
      <c r="I30" s="7" t="s">
        <v>78</v>
      </c>
      <c r="J30" s="7" t="s">
        <v>2</v>
      </c>
      <c r="K30" s="7" t="s">
        <v>328</v>
      </c>
      <c r="L30" s="7">
        <v>1</v>
      </c>
      <c r="M30" s="7">
        <v>1</v>
      </c>
      <c r="N30" s="7" t="s">
        <v>82</v>
      </c>
      <c r="O30" s="7" t="s">
        <v>82</v>
      </c>
      <c r="P30" s="7" t="s">
        <v>267</v>
      </c>
      <c r="Q30" s="7"/>
      <c r="R30" s="12" t="s">
        <v>276</v>
      </c>
      <c r="S30" s="14" t="s">
        <v>19</v>
      </c>
      <c r="T30" s="7"/>
      <c r="U30" s="12" t="s">
        <v>19</v>
      </c>
      <c r="V30" s="12" t="s">
        <v>276</v>
      </c>
      <c r="W30" s="14" t="s">
        <v>102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277</v>
      </c>
      <c r="AD30" t="s">
        <v>6</v>
      </c>
      <c r="AE30" t="s">
        <v>308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329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330</v>
      </c>
      <c r="H31" s="7" t="s">
        <v>331</v>
      </c>
      <c r="I31" s="7" t="s">
        <v>78</v>
      </c>
      <c r="J31" s="7" t="s">
        <v>2</v>
      </c>
      <c r="K31" s="7" t="s">
        <v>332</v>
      </c>
      <c r="L31" s="7">
        <v>1</v>
      </c>
      <c r="M31" s="7">
        <v>1</v>
      </c>
      <c r="N31" s="7" t="s">
        <v>82</v>
      </c>
      <c r="O31" s="7" t="s">
        <v>82</v>
      </c>
      <c r="P31" s="7" t="s">
        <v>267</v>
      </c>
      <c r="Q31" s="7"/>
      <c r="R31" s="12" t="s">
        <v>333</v>
      </c>
      <c r="S31" s="14" t="s">
        <v>19</v>
      </c>
      <c r="T31" s="7"/>
      <c r="U31" s="12" t="s">
        <v>19</v>
      </c>
      <c r="V31" s="12" t="s">
        <v>333</v>
      </c>
      <c r="W31" s="14" t="s">
        <v>177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334</v>
      </c>
      <c r="AD31" t="s">
        <v>6</v>
      </c>
      <c r="AE31" t="s">
        <v>112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335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336</v>
      </c>
      <c r="H32" s="7" t="s">
        <v>337</v>
      </c>
      <c r="I32" s="7" t="s">
        <v>78</v>
      </c>
      <c r="J32" s="7" t="s">
        <v>2</v>
      </c>
      <c r="K32" s="7" t="s">
        <v>338</v>
      </c>
      <c r="L32" s="7">
        <v>1</v>
      </c>
      <c r="M32" s="7">
        <v>1</v>
      </c>
      <c r="N32" s="7" t="s">
        <v>82</v>
      </c>
      <c r="O32" s="7" t="s">
        <v>82</v>
      </c>
      <c r="P32" s="7" t="s">
        <v>267</v>
      </c>
      <c r="Q32" s="7"/>
      <c r="R32" s="12" t="s">
        <v>339</v>
      </c>
      <c r="S32" s="14" t="s">
        <v>19</v>
      </c>
      <c r="T32" s="7"/>
      <c r="U32" s="12" t="s">
        <v>19</v>
      </c>
      <c r="V32" s="12" t="s">
        <v>339</v>
      </c>
      <c r="W32" s="14" t="s">
        <v>340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341</v>
      </c>
      <c r="AD32" t="s">
        <v>6</v>
      </c>
      <c r="AE32" t="s">
        <v>342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343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344</v>
      </c>
      <c r="H33" s="7" t="s">
        <v>345</v>
      </c>
      <c r="I33" s="7" t="s">
        <v>78</v>
      </c>
      <c r="J33" s="7" t="s">
        <v>2</v>
      </c>
      <c r="K33" s="7" t="s">
        <v>346</v>
      </c>
      <c r="L33" s="7">
        <v>1</v>
      </c>
      <c r="M33" s="7">
        <v>1</v>
      </c>
      <c r="N33" s="7" t="s">
        <v>82</v>
      </c>
      <c r="O33" s="7" t="s">
        <v>82</v>
      </c>
      <c r="P33" s="7" t="s">
        <v>267</v>
      </c>
      <c r="Q33" s="7"/>
      <c r="R33" s="12" t="s">
        <v>347</v>
      </c>
      <c r="S33" s="14" t="s">
        <v>19</v>
      </c>
      <c r="T33" s="7"/>
      <c r="U33" s="12" t="s">
        <v>19</v>
      </c>
      <c r="V33" s="12" t="s">
        <v>347</v>
      </c>
      <c r="W33" s="14" t="s">
        <v>348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349</v>
      </c>
      <c r="AD33" t="s">
        <v>6</v>
      </c>
      <c r="AE33" t="s">
        <v>350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351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352</v>
      </c>
      <c r="H34" s="7" t="s">
        <v>353</v>
      </c>
      <c r="I34" s="7" t="s">
        <v>78</v>
      </c>
      <c r="J34" s="7" t="s">
        <v>2</v>
      </c>
      <c r="K34" s="7" t="s">
        <v>354</v>
      </c>
      <c r="L34" s="7">
        <v>1</v>
      </c>
      <c r="M34" s="7">
        <v>1</v>
      </c>
      <c r="N34" s="7" t="s">
        <v>151</v>
      </c>
      <c r="O34" s="7" t="s">
        <v>82</v>
      </c>
      <c r="P34" s="7" t="s">
        <v>267</v>
      </c>
      <c r="Q34" s="7"/>
      <c r="R34" s="12" t="s">
        <v>299</v>
      </c>
      <c r="S34" s="14" t="s">
        <v>19</v>
      </c>
      <c r="T34" s="7"/>
      <c r="U34" s="12" t="s">
        <v>19</v>
      </c>
      <c r="V34" s="12" t="s">
        <v>299</v>
      </c>
      <c r="W34" s="14" t="s">
        <v>355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282</v>
      </c>
      <c r="AD34" t="s">
        <v>6</v>
      </c>
      <c r="AE34" t="s">
        <v>356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357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358</v>
      </c>
      <c r="H35" s="7" t="s">
        <v>359</v>
      </c>
      <c r="I35" s="7" t="s">
        <v>78</v>
      </c>
      <c r="J35" s="7" t="s">
        <v>2</v>
      </c>
      <c r="K35" s="7" t="s">
        <v>360</v>
      </c>
      <c r="L35" s="7">
        <v>1</v>
      </c>
      <c r="M35" s="7">
        <v>2</v>
      </c>
      <c r="N35" s="7" t="s">
        <v>81</v>
      </c>
      <c r="O35" s="7" t="s">
        <v>92</v>
      </c>
      <c r="P35" s="7" t="s">
        <v>267</v>
      </c>
      <c r="Q35" s="7"/>
      <c r="R35" s="12" t="s">
        <v>361</v>
      </c>
      <c r="S35" s="14" t="s">
        <v>19</v>
      </c>
      <c r="T35" s="7"/>
      <c r="U35" s="12" t="s">
        <v>19</v>
      </c>
      <c r="V35" s="12" t="s">
        <v>361</v>
      </c>
      <c r="W35" s="14" t="s">
        <v>169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362</v>
      </c>
      <c r="AD35" t="s">
        <v>6</v>
      </c>
      <c r="AE35" t="s">
        <v>128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363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364</v>
      </c>
      <c r="H36" s="7" t="s">
        <v>365</v>
      </c>
      <c r="I36" s="7" t="s">
        <v>78</v>
      </c>
      <c r="J36" s="7" t="s">
        <v>2</v>
      </c>
      <c r="K36" s="7" t="s">
        <v>366</v>
      </c>
      <c r="L36" s="7">
        <v>1</v>
      </c>
      <c r="M36" s="7">
        <v>1</v>
      </c>
      <c r="N36" s="7" t="s">
        <v>81</v>
      </c>
      <c r="O36" s="7" t="s">
        <v>82</v>
      </c>
      <c r="P36" s="7" t="s">
        <v>267</v>
      </c>
      <c r="Q36" s="7"/>
      <c r="R36" s="12" t="s">
        <v>367</v>
      </c>
      <c r="S36" s="14" t="s">
        <v>19</v>
      </c>
      <c r="T36" s="7"/>
      <c r="U36" s="12" t="s">
        <v>19</v>
      </c>
      <c r="V36" s="12" t="s">
        <v>367</v>
      </c>
      <c r="W36" s="14" t="s">
        <v>368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369</v>
      </c>
      <c r="AD36" t="s">
        <v>6</v>
      </c>
      <c r="AE36" t="s">
        <v>370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371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372</v>
      </c>
      <c r="H37" s="7" t="s">
        <v>373</v>
      </c>
      <c r="I37" s="7" t="s">
        <v>78</v>
      </c>
      <c r="J37" s="7" t="s">
        <v>2</v>
      </c>
      <c r="K37" s="7" t="s">
        <v>374</v>
      </c>
      <c r="L37" s="7">
        <v>1</v>
      </c>
      <c r="M37" s="7">
        <v>1</v>
      </c>
      <c r="N37" s="7" t="s">
        <v>81</v>
      </c>
      <c r="O37" s="7" t="s">
        <v>82</v>
      </c>
      <c r="P37" s="7" t="s">
        <v>267</v>
      </c>
      <c r="Q37" s="7"/>
      <c r="R37" s="12" t="s">
        <v>339</v>
      </c>
      <c r="S37" s="14" t="s">
        <v>19</v>
      </c>
      <c r="T37" s="7"/>
      <c r="U37" s="12" t="s">
        <v>19</v>
      </c>
      <c r="V37" s="12" t="s">
        <v>339</v>
      </c>
      <c r="W37" s="14" t="s">
        <v>340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341</v>
      </c>
      <c r="AD37" t="s">
        <v>6</v>
      </c>
      <c r="AE37" t="s">
        <v>293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375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376</v>
      </c>
      <c r="H38" s="7" t="s">
        <v>377</v>
      </c>
      <c r="I38" s="7" t="s">
        <v>78</v>
      </c>
      <c r="J38" s="7" t="s">
        <v>2</v>
      </c>
      <c r="K38" s="7" t="s">
        <v>378</v>
      </c>
      <c r="L38" s="7">
        <v>2</v>
      </c>
      <c r="M38" s="7">
        <v>1</v>
      </c>
      <c r="N38" s="7" t="s">
        <v>379</v>
      </c>
      <c r="O38" s="7" t="s">
        <v>82</v>
      </c>
      <c r="P38" s="7" t="s">
        <v>267</v>
      </c>
      <c r="Q38" s="7"/>
      <c r="R38" s="12" t="s">
        <v>380</v>
      </c>
      <c r="S38" s="14" t="s">
        <v>19</v>
      </c>
      <c r="T38" s="7"/>
      <c r="U38" s="12" t="s">
        <v>19</v>
      </c>
      <c r="V38" s="12" t="s">
        <v>380</v>
      </c>
      <c r="W38" s="14" t="s">
        <v>381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382</v>
      </c>
      <c r="AD38" t="s">
        <v>6</v>
      </c>
      <c r="AE38" t="s">
        <v>383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384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385</v>
      </c>
      <c r="H39" s="7" t="s">
        <v>386</v>
      </c>
      <c r="I39" s="7" t="s">
        <v>78</v>
      </c>
      <c r="J39" s="7" t="s">
        <v>2</v>
      </c>
      <c r="K39" s="7" t="s">
        <v>387</v>
      </c>
      <c r="L39" s="7">
        <v>1</v>
      </c>
      <c r="M39" s="7">
        <v>1</v>
      </c>
      <c r="N39" s="7" t="s">
        <v>92</v>
      </c>
      <c r="O39" s="7" t="s">
        <v>82</v>
      </c>
      <c r="P39" s="7" t="s">
        <v>267</v>
      </c>
      <c r="Q39" s="7"/>
      <c r="R39" s="12" t="s">
        <v>388</v>
      </c>
      <c r="S39" s="14" t="s">
        <v>19</v>
      </c>
      <c r="T39" s="7"/>
      <c r="U39" s="12" t="s">
        <v>19</v>
      </c>
      <c r="V39" s="12" t="s">
        <v>388</v>
      </c>
      <c r="W39" s="14" t="s">
        <v>389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111</v>
      </c>
      <c r="AD39" t="s">
        <v>6</v>
      </c>
      <c r="AE39" t="s">
        <v>293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390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391</v>
      </c>
      <c r="H40" s="7" t="s">
        <v>392</v>
      </c>
      <c r="I40" s="7" t="s">
        <v>78</v>
      </c>
      <c r="J40" s="7" t="s">
        <v>2</v>
      </c>
      <c r="K40" s="7" t="s">
        <v>393</v>
      </c>
      <c r="L40" s="7">
        <v>1</v>
      </c>
      <c r="M40" s="7">
        <v>1</v>
      </c>
      <c r="N40" s="7" t="s">
        <v>82</v>
      </c>
      <c r="O40" s="7" t="s">
        <v>82</v>
      </c>
      <c r="P40" s="7" t="s">
        <v>267</v>
      </c>
      <c r="Q40" s="7"/>
      <c r="R40" s="12" t="s">
        <v>333</v>
      </c>
      <c r="S40" s="14" t="s">
        <v>19</v>
      </c>
      <c r="T40" s="7"/>
      <c r="U40" s="12" t="s">
        <v>19</v>
      </c>
      <c r="V40" s="12" t="s">
        <v>333</v>
      </c>
      <c r="W40" s="14" t="s">
        <v>177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334</v>
      </c>
      <c r="AD40" t="s">
        <v>6</v>
      </c>
      <c r="AE40" t="s">
        <v>128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394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310</v>
      </c>
      <c r="H41" s="7" t="s">
        <v>311</v>
      </c>
      <c r="I41" s="7" t="s">
        <v>78</v>
      </c>
      <c r="J41" s="7" t="s">
        <v>2</v>
      </c>
      <c r="K41" s="7" t="s">
        <v>395</v>
      </c>
      <c r="L41" s="7">
        <v>1</v>
      </c>
      <c r="M41" s="7">
        <v>1</v>
      </c>
      <c r="N41" s="7" t="s">
        <v>82</v>
      </c>
      <c r="O41" s="7" t="s">
        <v>82</v>
      </c>
      <c r="P41" s="7" t="s">
        <v>267</v>
      </c>
      <c r="Q41" s="7"/>
      <c r="R41" s="12" t="s">
        <v>313</v>
      </c>
      <c r="S41" s="14" t="s">
        <v>19</v>
      </c>
      <c r="T41" s="7"/>
      <c r="U41" s="12" t="s">
        <v>19</v>
      </c>
      <c r="V41" s="12" t="s">
        <v>313</v>
      </c>
      <c r="W41" s="14" t="s">
        <v>314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315</v>
      </c>
      <c r="AD41" t="s">
        <v>6</v>
      </c>
      <c r="AE41" t="s">
        <v>316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396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397</v>
      </c>
      <c r="H42" s="7" t="s">
        <v>398</v>
      </c>
      <c r="I42" s="7" t="s">
        <v>78</v>
      </c>
      <c r="J42" s="7" t="s">
        <v>2</v>
      </c>
      <c r="K42" s="7" t="s">
        <v>399</v>
      </c>
      <c r="L42" s="7">
        <v>1</v>
      </c>
      <c r="M42" s="7">
        <v>2</v>
      </c>
      <c r="N42" s="7" t="s">
        <v>92</v>
      </c>
      <c r="O42" s="7" t="s">
        <v>92</v>
      </c>
      <c r="P42" s="7" t="s">
        <v>267</v>
      </c>
      <c r="Q42" s="7"/>
      <c r="R42" s="12" t="s">
        <v>369</v>
      </c>
      <c r="S42" s="14" t="s">
        <v>19</v>
      </c>
      <c r="T42" s="7"/>
      <c r="U42" s="12" t="s">
        <v>19</v>
      </c>
      <c r="V42" s="12" t="s">
        <v>369</v>
      </c>
      <c r="W42" s="14" t="s">
        <v>400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401</v>
      </c>
      <c r="AD42" t="s">
        <v>6</v>
      </c>
      <c r="AE42" t="s">
        <v>211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402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273</v>
      </c>
      <c r="H43" s="7" t="s">
        <v>274</v>
      </c>
      <c r="I43" s="7" t="s">
        <v>78</v>
      </c>
      <c r="J43" s="7" t="s">
        <v>2</v>
      </c>
      <c r="K43" s="7" t="s">
        <v>403</v>
      </c>
      <c r="L43" s="7">
        <v>1</v>
      </c>
      <c r="M43" s="7">
        <v>1</v>
      </c>
      <c r="N43" s="7" t="s">
        <v>82</v>
      </c>
      <c r="O43" s="7" t="s">
        <v>82</v>
      </c>
      <c r="P43" s="7" t="s">
        <v>267</v>
      </c>
      <c r="Q43" s="7"/>
      <c r="R43" s="12" t="s">
        <v>276</v>
      </c>
      <c r="S43" s="14" t="s">
        <v>19</v>
      </c>
      <c r="T43" s="7"/>
      <c r="U43" s="12" t="s">
        <v>19</v>
      </c>
      <c r="V43" s="12" t="s">
        <v>276</v>
      </c>
      <c r="W43" s="14" t="s">
        <v>102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277</v>
      </c>
      <c r="AD43" t="s">
        <v>6</v>
      </c>
      <c r="AE43" t="s">
        <v>128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404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405</v>
      </c>
      <c r="H44" s="7" t="s">
        <v>406</v>
      </c>
      <c r="I44" s="7" t="s">
        <v>78</v>
      </c>
      <c r="J44" s="7" t="s">
        <v>2</v>
      </c>
      <c r="K44" s="7" t="s">
        <v>407</v>
      </c>
      <c r="L44" s="7">
        <v>1</v>
      </c>
      <c r="M44" s="7">
        <v>1</v>
      </c>
      <c r="N44" s="7" t="s">
        <v>92</v>
      </c>
      <c r="O44" s="7" t="s">
        <v>82</v>
      </c>
      <c r="P44" s="7" t="s">
        <v>267</v>
      </c>
      <c r="Q44" s="7"/>
      <c r="R44" s="12" t="s">
        <v>362</v>
      </c>
      <c r="S44" s="14" t="s">
        <v>19</v>
      </c>
      <c r="T44" s="7"/>
      <c r="U44" s="12" t="s">
        <v>19</v>
      </c>
      <c r="V44" s="12" t="s">
        <v>362</v>
      </c>
      <c r="W44" s="14" t="s">
        <v>408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409</v>
      </c>
      <c r="AD44" t="s">
        <v>6</v>
      </c>
      <c r="AE44" t="s">
        <v>410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411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412</v>
      </c>
      <c r="H45" s="7" t="s">
        <v>413</v>
      </c>
      <c r="I45" s="7" t="s">
        <v>78</v>
      </c>
      <c r="J45" s="7" t="s">
        <v>2</v>
      </c>
      <c r="K45" s="7" t="s">
        <v>414</v>
      </c>
      <c r="L45" s="7">
        <v>1</v>
      </c>
      <c r="M45" s="7">
        <v>1</v>
      </c>
      <c r="N45" s="7" t="s">
        <v>92</v>
      </c>
      <c r="O45" s="7" t="s">
        <v>82</v>
      </c>
      <c r="P45" s="7" t="s">
        <v>267</v>
      </c>
      <c r="Q45" s="7"/>
      <c r="R45" s="12" t="s">
        <v>415</v>
      </c>
      <c r="S45" s="14" t="s">
        <v>19</v>
      </c>
      <c r="T45" s="7"/>
      <c r="U45" s="12" t="s">
        <v>19</v>
      </c>
      <c r="V45" s="12" t="s">
        <v>415</v>
      </c>
      <c r="W45" s="14" t="s">
        <v>416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417</v>
      </c>
      <c r="AD45" t="s">
        <v>6</v>
      </c>
      <c r="AE45" t="s">
        <v>418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419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420</v>
      </c>
      <c r="H46" s="7" t="s">
        <v>421</v>
      </c>
      <c r="I46" s="7" t="s">
        <v>78</v>
      </c>
      <c r="J46" s="7" t="s">
        <v>2</v>
      </c>
      <c r="K46" s="7" t="s">
        <v>422</v>
      </c>
      <c r="L46" s="7">
        <v>1</v>
      </c>
      <c r="M46" s="7">
        <v>2</v>
      </c>
      <c r="N46" s="7" t="s">
        <v>92</v>
      </c>
      <c r="O46" s="7" t="s">
        <v>92</v>
      </c>
      <c r="P46" s="7" t="s">
        <v>267</v>
      </c>
      <c r="Q46" s="7"/>
      <c r="R46" s="12" t="s">
        <v>423</v>
      </c>
      <c r="S46" s="14" t="s">
        <v>19</v>
      </c>
      <c r="T46" s="7"/>
      <c r="U46" s="12" t="s">
        <v>19</v>
      </c>
      <c r="V46" s="12" t="s">
        <v>423</v>
      </c>
      <c r="W46" s="14" t="s">
        <v>424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425</v>
      </c>
      <c r="AD46" t="s">
        <v>6</v>
      </c>
      <c r="AE46" t="s">
        <v>426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427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428</v>
      </c>
      <c r="H47" s="7" t="s">
        <v>429</v>
      </c>
      <c r="I47" s="7" t="s">
        <v>78</v>
      </c>
      <c r="J47" s="7" t="s">
        <v>2</v>
      </c>
      <c r="K47" s="7" t="s">
        <v>430</v>
      </c>
      <c r="L47" s="7">
        <v>1</v>
      </c>
      <c r="M47" s="7">
        <v>1</v>
      </c>
      <c r="N47" s="7" t="s">
        <v>82</v>
      </c>
      <c r="O47" s="7" t="s">
        <v>82</v>
      </c>
      <c r="P47" s="7" t="s">
        <v>267</v>
      </c>
      <c r="Q47" s="7"/>
      <c r="R47" s="12" t="s">
        <v>388</v>
      </c>
      <c r="S47" s="14" t="s">
        <v>19</v>
      </c>
      <c r="T47" s="7"/>
      <c r="U47" s="12" t="s">
        <v>19</v>
      </c>
      <c r="V47" s="12" t="s">
        <v>388</v>
      </c>
      <c r="W47" s="14" t="s">
        <v>389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111</v>
      </c>
      <c r="AD47" t="s">
        <v>6</v>
      </c>
      <c r="AE47" t="s">
        <v>431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432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433</v>
      </c>
      <c r="H48" s="7" t="s">
        <v>434</v>
      </c>
      <c r="I48" s="7" t="s">
        <v>78</v>
      </c>
      <c r="J48" s="7" t="s">
        <v>2</v>
      </c>
      <c r="K48" s="7" t="s">
        <v>435</v>
      </c>
      <c r="L48" s="7">
        <v>1</v>
      </c>
      <c r="M48" s="7">
        <v>1</v>
      </c>
      <c r="N48" s="7" t="s">
        <v>82</v>
      </c>
      <c r="O48" s="7" t="s">
        <v>82</v>
      </c>
      <c r="P48" s="7" t="s">
        <v>267</v>
      </c>
      <c r="Q48" s="7"/>
      <c r="R48" s="12" t="s">
        <v>306</v>
      </c>
      <c r="S48" s="14" t="s">
        <v>19</v>
      </c>
      <c r="T48" s="7"/>
      <c r="U48" s="12" t="s">
        <v>19</v>
      </c>
      <c r="V48" s="12" t="s">
        <v>306</v>
      </c>
      <c r="W48" s="14" t="s">
        <v>307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290</v>
      </c>
      <c r="AD48" t="s">
        <v>6</v>
      </c>
      <c r="AE48" t="s">
        <v>308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436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437</v>
      </c>
      <c r="H49" s="7" t="s">
        <v>438</v>
      </c>
      <c r="I49" s="7" t="s">
        <v>78</v>
      </c>
      <c r="J49" s="7" t="s">
        <v>2</v>
      </c>
      <c r="K49" s="7" t="s">
        <v>439</v>
      </c>
      <c r="L49" s="7">
        <v>1</v>
      </c>
      <c r="M49" s="7">
        <v>1</v>
      </c>
      <c r="N49" s="7" t="s">
        <v>82</v>
      </c>
      <c r="O49" s="7" t="s">
        <v>82</v>
      </c>
      <c r="P49" s="7" t="s">
        <v>267</v>
      </c>
      <c r="Q49" s="7"/>
      <c r="R49" s="12" t="s">
        <v>440</v>
      </c>
      <c r="S49" s="14" t="s">
        <v>19</v>
      </c>
      <c r="T49" s="7"/>
      <c r="U49" s="12" t="s">
        <v>19</v>
      </c>
      <c r="V49" s="12" t="s">
        <v>440</v>
      </c>
      <c r="W49" s="14" t="s">
        <v>441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442</v>
      </c>
      <c r="AD49" t="s">
        <v>6</v>
      </c>
      <c r="AE49" t="s">
        <v>443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444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445</v>
      </c>
      <c r="H50" s="7" t="s">
        <v>446</v>
      </c>
      <c r="I50" s="7" t="s">
        <v>78</v>
      </c>
      <c r="J50" s="7" t="s">
        <v>2</v>
      </c>
      <c r="K50" s="7" t="s">
        <v>447</v>
      </c>
      <c r="L50" s="7">
        <v>1</v>
      </c>
      <c r="M50" s="7">
        <v>1</v>
      </c>
      <c r="N50" s="7" t="s">
        <v>82</v>
      </c>
      <c r="O50" s="7" t="s">
        <v>82</v>
      </c>
      <c r="P50" s="7" t="s">
        <v>267</v>
      </c>
      <c r="Q50" s="7"/>
      <c r="R50" s="12" t="s">
        <v>184</v>
      </c>
      <c r="S50" s="14" t="s">
        <v>19</v>
      </c>
      <c r="T50" s="7"/>
      <c r="U50" s="12" t="s">
        <v>19</v>
      </c>
      <c r="V50" s="12" t="s">
        <v>184</v>
      </c>
      <c r="W50" s="14" t="s">
        <v>448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176</v>
      </c>
      <c r="AD50" t="s">
        <v>6</v>
      </c>
      <c r="AE50" t="s">
        <v>449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450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451</v>
      </c>
      <c r="H51" s="7" t="s">
        <v>452</v>
      </c>
      <c r="I51" s="7" t="s">
        <v>78</v>
      </c>
      <c r="J51" s="7" t="s">
        <v>2</v>
      </c>
      <c r="K51" s="7" t="s">
        <v>453</v>
      </c>
      <c r="L51" s="7">
        <v>2</v>
      </c>
      <c r="M51" s="7">
        <v>1</v>
      </c>
      <c r="N51" s="7" t="s">
        <v>82</v>
      </c>
      <c r="O51" s="7" t="s">
        <v>82</v>
      </c>
      <c r="P51" s="7" t="s">
        <v>267</v>
      </c>
      <c r="Q51" s="7"/>
      <c r="R51" s="12" t="s">
        <v>454</v>
      </c>
      <c r="S51" s="14" t="s">
        <v>19</v>
      </c>
      <c r="T51" s="7"/>
      <c r="U51" s="12" t="s">
        <v>19</v>
      </c>
      <c r="V51" s="12" t="s">
        <v>454</v>
      </c>
      <c r="W51" s="14" t="s">
        <v>185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455</v>
      </c>
      <c r="AD51" t="s">
        <v>6</v>
      </c>
      <c r="AE51" t="s">
        <v>456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457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458</v>
      </c>
      <c r="H52" s="7" t="s">
        <v>459</v>
      </c>
      <c r="I52" s="7" t="s">
        <v>78</v>
      </c>
      <c r="J52" s="7" t="s">
        <v>2</v>
      </c>
      <c r="K52" s="7" t="s">
        <v>460</v>
      </c>
      <c r="L52" s="7">
        <v>1</v>
      </c>
      <c r="M52" s="7">
        <v>1</v>
      </c>
      <c r="N52" s="7" t="s">
        <v>82</v>
      </c>
      <c r="O52" s="7" t="s">
        <v>82</v>
      </c>
      <c r="P52" s="7" t="s">
        <v>267</v>
      </c>
      <c r="Q52" s="7"/>
      <c r="R52" s="12" t="s">
        <v>461</v>
      </c>
      <c r="S52" s="14" t="s">
        <v>19</v>
      </c>
      <c r="T52" s="7"/>
      <c r="U52" s="12" t="s">
        <v>19</v>
      </c>
      <c r="V52" s="12" t="s">
        <v>461</v>
      </c>
      <c r="W52" s="14" t="s">
        <v>462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463</v>
      </c>
      <c r="AD52" t="s">
        <v>6</v>
      </c>
      <c r="AE52" t="s">
        <v>464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465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466</v>
      </c>
      <c r="H53" s="7" t="s">
        <v>467</v>
      </c>
      <c r="I53" s="7" t="s">
        <v>78</v>
      </c>
      <c r="J53" s="7" t="s">
        <v>2</v>
      </c>
      <c r="K53" s="7" t="s">
        <v>468</v>
      </c>
      <c r="L53" s="7">
        <v>1</v>
      </c>
      <c r="M53" s="7">
        <v>1</v>
      </c>
      <c r="N53" s="7" t="s">
        <v>82</v>
      </c>
      <c r="O53" s="7" t="s">
        <v>82</v>
      </c>
      <c r="P53" s="7" t="s">
        <v>267</v>
      </c>
      <c r="Q53" s="7"/>
      <c r="R53" s="12" t="s">
        <v>469</v>
      </c>
      <c r="S53" s="14" t="s">
        <v>19</v>
      </c>
      <c r="T53" s="7"/>
      <c r="U53" s="12" t="s">
        <v>19</v>
      </c>
      <c r="V53" s="12" t="s">
        <v>469</v>
      </c>
      <c r="W53" s="14" t="s">
        <v>126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184</v>
      </c>
      <c r="AD53" t="s">
        <v>6</v>
      </c>
      <c r="AE53" t="s">
        <v>211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470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471</v>
      </c>
      <c r="H54" s="7" t="s">
        <v>472</v>
      </c>
      <c r="I54" s="7" t="s">
        <v>78</v>
      </c>
      <c r="J54" s="7" t="s">
        <v>2</v>
      </c>
      <c r="K54" s="7" t="s">
        <v>473</v>
      </c>
      <c r="L54" s="7">
        <v>1</v>
      </c>
      <c r="M54" s="7">
        <v>1</v>
      </c>
      <c r="N54" s="7" t="s">
        <v>92</v>
      </c>
      <c r="O54" s="7" t="s">
        <v>82</v>
      </c>
      <c r="P54" s="7" t="s">
        <v>267</v>
      </c>
      <c r="Q54" s="7"/>
      <c r="R54" s="12" t="s">
        <v>349</v>
      </c>
      <c r="S54" s="14" t="s">
        <v>19</v>
      </c>
      <c r="T54" s="7"/>
      <c r="U54" s="12" t="s">
        <v>19</v>
      </c>
      <c r="V54" s="12" t="s">
        <v>349</v>
      </c>
      <c r="W54" s="14" t="s">
        <v>118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474</v>
      </c>
      <c r="AD54" t="s">
        <v>6</v>
      </c>
      <c r="AE54" t="s">
        <v>475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476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477</v>
      </c>
      <c r="H55" s="7" t="s">
        <v>478</v>
      </c>
      <c r="I55" s="7" t="s">
        <v>78</v>
      </c>
      <c r="J55" s="7" t="s">
        <v>2</v>
      </c>
      <c r="K55" s="7" t="s">
        <v>479</v>
      </c>
      <c r="L55" s="7">
        <v>1</v>
      </c>
      <c r="M55" s="7">
        <v>1</v>
      </c>
      <c r="N55" s="7" t="s">
        <v>82</v>
      </c>
      <c r="O55" s="7" t="s">
        <v>82</v>
      </c>
      <c r="P55" s="7" t="s">
        <v>267</v>
      </c>
      <c r="Q55" s="7"/>
      <c r="R55" s="12" t="s">
        <v>341</v>
      </c>
      <c r="S55" s="14" t="s">
        <v>19</v>
      </c>
      <c r="T55" s="7"/>
      <c r="U55" s="12" t="s">
        <v>19</v>
      </c>
      <c r="V55" s="12" t="s">
        <v>341</v>
      </c>
      <c r="W55" s="14" t="s">
        <v>389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480</v>
      </c>
      <c r="AD55" t="s">
        <v>6</v>
      </c>
      <c r="AE55" t="s">
        <v>481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482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385</v>
      </c>
      <c r="H56" s="7" t="s">
        <v>386</v>
      </c>
      <c r="I56" s="7" t="s">
        <v>78</v>
      </c>
      <c r="J56" s="7" t="s">
        <v>2</v>
      </c>
      <c r="K56" s="7" t="s">
        <v>483</v>
      </c>
      <c r="L56" s="7">
        <v>1</v>
      </c>
      <c r="M56" s="7">
        <v>1</v>
      </c>
      <c r="N56" s="7" t="s">
        <v>82</v>
      </c>
      <c r="O56" s="7" t="s">
        <v>82</v>
      </c>
      <c r="P56" s="7" t="s">
        <v>267</v>
      </c>
      <c r="Q56" s="7"/>
      <c r="R56" s="12" t="s">
        <v>388</v>
      </c>
      <c r="S56" s="14" t="s">
        <v>19</v>
      </c>
      <c r="T56" s="7"/>
      <c r="U56" s="12" t="s">
        <v>19</v>
      </c>
      <c r="V56" s="12" t="s">
        <v>388</v>
      </c>
      <c r="W56" s="14" t="s">
        <v>389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111</v>
      </c>
      <c r="AD56" t="s">
        <v>6</v>
      </c>
      <c r="AE56" t="s">
        <v>293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484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485</v>
      </c>
      <c r="H57" s="7" t="s">
        <v>486</v>
      </c>
      <c r="I57" s="7" t="s">
        <v>78</v>
      </c>
      <c r="J57" s="7" t="s">
        <v>2</v>
      </c>
      <c r="K57" s="7" t="s">
        <v>487</v>
      </c>
      <c r="L57" s="7">
        <v>1</v>
      </c>
      <c r="M57" s="7">
        <v>1</v>
      </c>
      <c r="N57" s="7" t="s">
        <v>92</v>
      </c>
      <c r="O57" s="7" t="s">
        <v>82</v>
      </c>
      <c r="P57" s="7" t="s">
        <v>267</v>
      </c>
      <c r="Q57" s="7"/>
      <c r="R57" s="12" t="s">
        <v>125</v>
      </c>
      <c r="S57" s="14" t="s">
        <v>19</v>
      </c>
      <c r="T57" s="7"/>
      <c r="U57" s="12" t="s">
        <v>19</v>
      </c>
      <c r="V57" s="12" t="s">
        <v>125</v>
      </c>
      <c r="W57" s="14" t="s">
        <v>126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127</v>
      </c>
      <c r="AD57" t="s">
        <v>6</v>
      </c>
      <c r="AE57" t="s">
        <v>293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488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489</v>
      </c>
      <c r="H58" s="7" t="s">
        <v>490</v>
      </c>
      <c r="I58" s="7" t="s">
        <v>78</v>
      </c>
      <c r="J58" s="7" t="s">
        <v>2</v>
      </c>
      <c r="K58" s="7" t="s">
        <v>491</v>
      </c>
      <c r="L58" s="7">
        <v>1</v>
      </c>
      <c r="M58" s="7">
        <v>1</v>
      </c>
      <c r="N58" s="7" t="s">
        <v>82</v>
      </c>
      <c r="O58" s="7" t="s">
        <v>82</v>
      </c>
      <c r="P58" s="7" t="s">
        <v>267</v>
      </c>
      <c r="Q58" s="7"/>
      <c r="R58" s="12" t="s">
        <v>492</v>
      </c>
      <c r="S58" s="14" t="s">
        <v>19</v>
      </c>
      <c r="T58" s="7"/>
      <c r="U58" s="12" t="s">
        <v>19</v>
      </c>
      <c r="V58" s="12" t="s">
        <v>492</v>
      </c>
      <c r="W58" s="14" t="s">
        <v>441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493</v>
      </c>
      <c r="AD58" t="s">
        <v>6</v>
      </c>
      <c r="AE58" t="s">
        <v>494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495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496</v>
      </c>
      <c r="H59" s="7" t="s">
        <v>497</v>
      </c>
      <c r="I59" s="7" t="s">
        <v>78</v>
      </c>
      <c r="J59" s="7" t="s">
        <v>2</v>
      </c>
      <c r="K59" s="7" t="s">
        <v>498</v>
      </c>
      <c r="L59" s="7">
        <v>1</v>
      </c>
      <c r="M59" s="7">
        <v>1</v>
      </c>
      <c r="N59" s="7" t="s">
        <v>82</v>
      </c>
      <c r="O59" s="7" t="s">
        <v>82</v>
      </c>
      <c r="P59" s="7" t="s">
        <v>267</v>
      </c>
      <c r="Q59" s="7"/>
      <c r="R59" s="12" t="s">
        <v>276</v>
      </c>
      <c r="S59" s="14" t="s">
        <v>19</v>
      </c>
      <c r="T59" s="7"/>
      <c r="U59" s="12" t="s">
        <v>19</v>
      </c>
      <c r="V59" s="12" t="s">
        <v>276</v>
      </c>
      <c r="W59" s="14" t="s">
        <v>102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277</v>
      </c>
      <c r="AD59" t="s">
        <v>6</v>
      </c>
      <c r="AE59" t="s">
        <v>112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499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500</v>
      </c>
      <c r="H60" s="7" t="s">
        <v>501</v>
      </c>
      <c r="I60" s="7" t="s">
        <v>78</v>
      </c>
      <c r="J60" s="7" t="s">
        <v>2</v>
      </c>
      <c r="K60" s="7" t="s">
        <v>502</v>
      </c>
      <c r="L60" s="7">
        <v>1</v>
      </c>
      <c r="M60" s="7">
        <v>2</v>
      </c>
      <c r="N60" s="7" t="s">
        <v>81</v>
      </c>
      <c r="O60" s="7" t="s">
        <v>92</v>
      </c>
      <c r="P60" s="7" t="s">
        <v>267</v>
      </c>
      <c r="Q60" s="7"/>
      <c r="R60" s="12" t="s">
        <v>503</v>
      </c>
      <c r="S60" s="14" t="s">
        <v>19</v>
      </c>
      <c r="T60" s="7"/>
      <c r="U60" s="12" t="s">
        <v>19</v>
      </c>
      <c r="V60" s="12" t="s">
        <v>503</v>
      </c>
      <c r="W60" s="14" t="s">
        <v>504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505</v>
      </c>
      <c r="AD60" t="s">
        <v>6</v>
      </c>
      <c r="AE60" t="s">
        <v>506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508</v>
      </c>
      <c r="H61" s="7" t="s">
        <v>509</v>
      </c>
      <c r="I61" s="7" t="s">
        <v>78</v>
      </c>
      <c r="J61" s="7" t="s">
        <v>2</v>
      </c>
      <c r="K61" s="7" t="s">
        <v>510</v>
      </c>
      <c r="L61" s="7">
        <v>1</v>
      </c>
      <c r="M61" s="7">
        <v>1</v>
      </c>
      <c r="N61" s="7" t="s">
        <v>82</v>
      </c>
      <c r="O61" s="7" t="s">
        <v>82</v>
      </c>
      <c r="P61" s="7" t="s">
        <v>267</v>
      </c>
      <c r="Q61" s="7"/>
      <c r="R61" s="12" t="s">
        <v>333</v>
      </c>
      <c r="S61" s="14" t="s">
        <v>19</v>
      </c>
      <c r="T61" s="7"/>
      <c r="U61" s="12" t="s">
        <v>19</v>
      </c>
      <c r="V61" s="12" t="s">
        <v>333</v>
      </c>
      <c r="W61" s="14" t="s">
        <v>177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334</v>
      </c>
      <c r="AD61" t="s">
        <v>6</v>
      </c>
      <c r="AE61" t="s">
        <v>324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511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512</v>
      </c>
      <c r="H62" s="7" t="s">
        <v>513</v>
      </c>
      <c r="I62" s="7" t="s">
        <v>78</v>
      </c>
      <c r="J62" s="7" t="s">
        <v>2</v>
      </c>
      <c r="K62" s="7" t="s">
        <v>514</v>
      </c>
      <c r="L62" s="7">
        <v>1</v>
      </c>
      <c r="M62" s="7">
        <v>1</v>
      </c>
      <c r="N62" s="7" t="s">
        <v>82</v>
      </c>
      <c r="O62" s="7" t="s">
        <v>82</v>
      </c>
      <c r="P62" s="7" t="s">
        <v>267</v>
      </c>
      <c r="Q62" s="7"/>
      <c r="R62" s="12" t="s">
        <v>515</v>
      </c>
      <c r="S62" s="14" t="s">
        <v>19</v>
      </c>
      <c r="T62" s="7"/>
      <c r="U62" s="12" t="s">
        <v>19</v>
      </c>
      <c r="V62" s="12" t="s">
        <v>515</v>
      </c>
      <c r="W62" s="14" t="s">
        <v>516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517</v>
      </c>
      <c r="AD62" t="s">
        <v>6</v>
      </c>
      <c r="AE62" t="s">
        <v>104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518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519</v>
      </c>
      <c r="H63" s="7" t="s">
        <v>520</v>
      </c>
      <c r="I63" s="7" t="s">
        <v>78</v>
      </c>
      <c r="J63" s="7" t="s">
        <v>2</v>
      </c>
      <c r="K63" s="7" t="s">
        <v>521</v>
      </c>
      <c r="L63" s="7">
        <v>1</v>
      </c>
      <c r="M63" s="7">
        <v>8</v>
      </c>
      <c r="N63" s="7" t="s">
        <v>133</v>
      </c>
      <c r="O63" s="7" t="s">
        <v>522</v>
      </c>
      <c r="P63" s="7" t="s">
        <v>267</v>
      </c>
      <c r="Q63" s="7"/>
      <c r="R63" s="12" t="s">
        <v>523</v>
      </c>
      <c r="S63" s="14" t="s">
        <v>19</v>
      </c>
      <c r="T63" s="7"/>
      <c r="U63" s="12" t="s">
        <v>19</v>
      </c>
      <c r="V63" s="12" t="s">
        <v>523</v>
      </c>
      <c r="W63" s="14" t="s">
        <v>524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525</v>
      </c>
      <c r="AD63" t="s">
        <v>6</v>
      </c>
      <c r="AE63" t="s">
        <v>526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528</v>
      </c>
      <c r="H64" s="7" t="s">
        <v>529</v>
      </c>
      <c r="I64" s="7" t="s">
        <v>78</v>
      </c>
      <c r="J64" s="7" t="s">
        <v>2</v>
      </c>
      <c r="K64" s="7" t="s">
        <v>530</v>
      </c>
      <c r="L64" s="7">
        <v>2</v>
      </c>
      <c r="M64" s="7">
        <v>2</v>
      </c>
      <c r="N64" s="7" t="s">
        <v>81</v>
      </c>
      <c r="O64" s="7" t="s">
        <v>92</v>
      </c>
      <c r="P64" s="7" t="s">
        <v>267</v>
      </c>
      <c r="Q64" s="7"/>
      <c r="R64" s="12" t="s">
        <v>531</v>
      </c>
      <c r="S64" s="14" t="s">
        <v>19</v>
      </c>
      <c r="T64" s="7"/>
      <c r="U64" s="12" t="s">
        <v>19</v>
      </c>
      <c r="V64" s="12" t="s">
        <v>531</v>
      </c>
      <c r="W64" s="14" t="s">
        <v>532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533</v>
      </c>
      <c r="AD64" t="s">
        <v>6</v>
      </c>
      <c r="AE64" t="s">
        <v>534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535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536</v>
      </c>
      <c r="H65" s="7" t="s">
        <v>537</v>
      </c>
      <c r="I65" s="7" t="s">
        <v>78</v>
      </c>
      <c r="J65" s="7" t="s">
        <v>2</v>
      </c>
      <c r="K65" s="7" t="s">
        <v>538</v>
      </c>
      <c r="L65" s="7">
        <v>2</v>
      </c>
      <c r="M65" s="7">
        <v>2</v>
      </c>
      <c r="N65" s="7" t="s">
        <v>80</v>
      </c>
      <c r="O65" s="7" t="s">
        <v>92</v>
      </c>
      <c r="P65" s="7" t="s">
        <v>267</v>
      </c>
      <c r="Q65" s="7"/>
      <c r="R65" s="12" t="s">
        <v>539</v>
      </c>
      <c r="S65" s="14" t="s">
        <v>19</v>
      </c>
      <c r="T65" s="7"/>
      <c r="U65" s="12" t="s">
        <v>19</v>
      </c>
      <c r="V65" s="12" t="s">
        <v>539</v>
      </c>
      <c r="W65" s="14" t="s">
        <v>540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541</v>
      </c>
      <c r="AD65" t="s">
        <v>6</v>
      </c>
      <c r="AE65" t="s">
        <v>225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542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543</v>
      </c>
      <c r="H66" s="7" t="s">
        <v>544</v>
      </c>
      <c r="I66" s="7" t="s">
        <v>78</v>
      </c>
      <c r="J66" s="7" t="s">
        <v>2</v>
      </c>
      <c r="K66" s="7" t="s">
        <v>545</v>
      </c>
      <c r="L66" s="7">
        <v>1</v>
      </c>
      <c r="M66" s="7">
        <v>1</v>
      </c>
      <c r="N66" s="7" t="s">
        <v>82</v>
      </c>
      <c r="O66" s="7" t="s">
        <v>82</v>
      </c>
      <c r="P66" s="7" t="s">
        <v>267</v>
      </c>
      <c r="Q66" s="7"/>
      <c r="R66" s="12" t="s">
        <v>546</v>
      </c>
      <c r="S66" s="14" t="s">
        <v>19</v>
      </c>
      <c r="T66" s="7"/>
      <c r="U66" s="12" t="s">
        <v>19</v>
      </c>
      <c r="V66" s="12" t="s">
        <v>546</v>
      </c>
      <c r="W66" s="14" t="s">
        <v>441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547</v>
      </c>
      <c r="AD66" t="s">
        <v>6</v>
      </c>
      <c r="AE66" t="s">
        <v>211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548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549</v>
      </c>
      <c r="H67" s="7" t="s">
        <v>550</v>
      </c>
      <c r="I67" s="7" t="s">
        <v>78</v>
      </c>
      <c r="J67" s="7" t="s">
        <v>2</v>
      </c>
      <c r="K67" s="7" t="s">
        <v>551</v>
      </c>
      <c r="L67" s="7">
        <v>1</v>
      </c>
      <c r="M67" s="7">
        <v>1</v>
      </c>
      <c r="N67" s="7" t="s">
        <v>82</v>
      </c>
      <c r="O67" s="7" t="s">
        <v>82</v>
      </c>
      <c r="P67" s="7" t="s">
        <v>267</v>
      </c>
      <c r="Q67" s="7"/>
      <c r="R67" s="12" t="s">
        <v>552</v>
      </c>
      <c r="S67" s="14" t="s">
        <v>19</v>
      </c>
      <c r="T67" s="7"/>
      <c r="U67" s="12" t="s">
        <v>19</v>
      </c>
      <c r="V67" s="12" t="s">
        <v>552</v>
      </c>
      <c r="W67" s="14" t="s">
        <v>553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554</v>
      </c>
      <c r="AD67" t="s">
        <v>6</v>
      </c>
      <c r="AE67" t="s">
        <v>555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556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557</v>
      </c>
      <c r="H68" s="7" t="s">
        <v>558</v>
      </c>
      <c r="I68" s="7" t="s">
        <v>78</v>
      </c>
      <c r="J68" s="7" t="s">
        <v>2</v>
      </c>
      <c r="K68" s="7" t="s">
        <v>559</v>
      </c>
      <c r="L68" s="7">
        <v>1</v>
      </c>
      <c r="M68" s="7">
        <v>1</v>
      </c>
      <c r="N68" s="7" t="s">
        <v>82</v>
      </c>
      <c r="O68" s="7" t="s">
        <v>82</v>
      </c>
      <c r="P68" s="7" t="s">
        <v>267</v>
      </c>
      <c r="Q68" s="7"/>
      <c r="R68" s="12" t="s">
        <v>560</v>
      </c>
      <c r="S68" s="14" t="s">
        <v>19</v>
      </c>
      <c r="T68" s="7"/>
      <c r="U68" s="12" t="s">
        <v>19</v>
      </c>
      <c r="V68" s="12" t="s">
        <v>560</v>
      </c>
      <c r="W68" s="14" t="s">
        <v>283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552</v>
      </c>
      <c r="AD68" t="s">
        <v>6</v>
      </c>
      <c r="AE68" t="s">
        <v>155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561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562</v>
      </c>
      <c r="H69" s="7" t="s">
        <v>563</v>
      </c>
      <c r="I69" s="7" t="s">
        <v>78</v>
      </c>
      <c r="J69" s="7" t="s">
        <v>2</v>
      </c>
      <c r="K69" s="7" t="s">
        <v>564</v>
      </c>
      <c r="L69" s="7">
        <v>1</v>
      </c>
      <c r="M69" s="7">
        <v>1</v>
      </c>
      <c r="N69" s="7" t="s">
        <v>82</v>
      </c>
      <c r="O69" s="7" t="s">
        <v>82</v>
      </c>
      <c r="P69" s="7" t="s">
        <v>267</v>
      </c>
      <c r="Q69" s="7"/>
      <c r="R69" s="12" t="s">
        <v>299</v>
      </c>
      <c r="S69" s="14" t="s">
        <v>19</v>
      </c>
      <c r="T69" s="7"/>
      <c r="U69" s="12" t="s">
        <v>19</v>
      </c>
      <c r="V69" s="12" t="s">
        <v>299</v>
      </c>
      <c r="W69" s="14" t="s">
        <v>355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282</v>
      </c>
      <c r="AD69" t="s">
        <v>6</v>
      </c>
      <c r="AE69" t="s">
        <v>128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565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566</v>
      </c>
      <c r="H70" s="7" t="s">
        <v>567</v>
      </c>
      <c r="I70" s="7" t="s">
        <v>78</v>
      </c>
      <c r="J70" s="7" t="s">
        <v>2</v>
      </c>
      <c r="K70" s="7" t="s">
        <v>568</v>
      </c>
      <c r="L70" s="7">
        <v>1</v>
      </c>
      <c r="M70" s="7">
        <v>1</v>
      </c>
      <c r="N70" s="7" t="s">
        <v>82</v>
      </c>
      <c r="O70" s="7" t="s">
        <v>82</v>
      </c>
      <c r="P70" s="7" t="s">
        <v>267</v>
      </c>
      <c r="Q70" s="7"/>
      <c r="R70" s="12" t="s">
        <v>569</v>
      </c>
      <c r="S70" s="14" t="s">
        <v>19</v>
      </c>
      <c r="T70" s="7"/>
      <c r="U70" s="12" t="s">
        <v>19</v>
      </c>
      <c r="V70" s="12" t="s">
        <v>569</v>
      </c>
      <c r="W70" s="14" t="s">
        <v>110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570</v>
      </c>
      <c r="AD70" t="s">
        <v>6</v>
      </c>
      <c r="AE70" t="s">
        <v>571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572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573</v>
      </c>
      <c r="H71" s="7" t="s">
        <v>574</v>
      </c>
      <c r="I71" s="7" t="s">
        <v>78</v>
      </c>
      <c r="J71" s="7" t="s">
        <v>2</v>
      </c>
      <c r="K71" s="7" t="s">
        <v>575</v>
      </c>
      <c r="L71" s="7">
        <v>1</v>
      </c>
      <c r="M71" s="7">
        <v>1</v>
      </c>
      <c r="N71" s="7" t="s">
        <v>82</v>
      </c>
      <c r="O71" s="7" t="s">
        <v>82</v>
      </c>
      <c r="P71" s="7" t="s">
        <v>267</v>
      </c>
      <c r="Q71" s="7"/>
      <c r="R71" s="12" t="s">
        <v>576</v>
      </c>
      <c r="S71" s="14" t="s">
        <v>19</v>
      </c>
      <c r="T71" s="7"/>
      <c r="U71" s="12" t="s">
        <v>19</v>
      </c>
      <c r="V71" s="12" t="s">
        <v>576</v>
      </c>
      <c r="W71" s="14" t="s">
        <v>102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532</v>
      </c>
      <c r="AD71" t="s">
        <v>6</v>
      </c>
      <c r="AE71" t="s">
        <v>577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578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579</v>
      </c>
      <c r="H72" s="7" t="s">
        <v>580</v>
      </c>
      <c r="I72" s="7" t="s">
        <v>78</v>
      </c>
      <c r="J72" s="7" t="s">
        <v>2</v>
      </c>
      <c r="K72" s="7" t="s">
        <v>581</v>
      </c>
      <c r="L72" s="7">
        <v>2</v>
      </c>
      <c r="M72" s="7">
        <v>2</v>
      </c>
      <c r="N72" s="7" t="s">
        <v>81</v>
      </c>
      <c r="O72" s="7" t="s">
        <v>92</v>
      </c>
      <c r="P72" s="7" t="s">
        <v>267</v>
      </c>
      <c r="Q72" s="7"/>
      <c r="R72" s="12" t="s">
        <v>582</v>
      </c>
      <c r="S72" s="14" t="s">
        <v>19</v>
      </c>
      <c r="T72" s="7"/>
      <c r="U72" s="12" t="s">
        <v>19</v>
      </c>
      <c r="V72" s="12" t="s">
        <v>582</v>
      </c>
      <c r="W72" s="14" t="s">
        <v>583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584</v>
      </c>
      <c r="AD72" t="s">
        <v>6</v>
      </c>
      <c r="AE72" t="s">
        <v>585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586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587</v>
      </c>
      <c r="H73" s="7" t="s">
        <v>588</v>
      </c>
      <c r="I73" s="7" t="s">
        <v>78</v>
      </c>
      <c r="J73" s="7" t="s">
        <v>2</v>
      </c>
      <c r="K73" s="7" t="s">
        <v>589</v>
      </c>
      <c r="L73" s="7">
        <v>1</v>
      </c>
      <c r="M73" s="7">
        <v>1</v>
      </c>
      <c r="N73" s="7" t="s">
        <v>82</v>
      </c>
      <c r="O73" s="7" t="s">
        <v>82</v>
      </c>
      <c r="P73" s="7" t="s">
        <v>267</v>
      </c>
      <c r="Q73" s="7"/>
      <c r="R73" s="12" t="s">
        <v>349</v>
      </c>
      <c r="S73" s="14" t="s">
        <v>19</v>
      </c>
      <c r="T73" s="7"/>
      <c r="U73" s="12" t="s">
        <v>19</v>
      </c>
      <c r="V73" s="12" t="s">
        <v>349</v>
      </c>
      <c r="W73" s="14" t="s">
        <v>118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474</v>
      </c>
      <c r="AD73" t="s">
        <v>6</v>
      </c>
      <c r="AE73" t="s">
        <v>590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591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592</v>
      </c>
      <c r="H74" s="7" t="s">
        <v>593</v>
      </c>
      <c r="I74" s="7" t="s">
        <v>78</v>
      </c>
      <c r="J74" s="7" t="s">
        <v>2</v>
      </c>
      <c r="K74" s="7" t="s">
        <v>594</v>
      </c>
      <c r="L74" s="7">
        <v>1</v>
      </c>
      <c r="M74" s="7">
        <v>1</v>
      </c>
      <c r="N74" s="7" t="s">
        <v>82</v>
      </c>
      <c r="O74" s="7" t="s">
        <v>82</v>
      </c>
      <c r="P74" s="7" t="s">
        <v>267</v>
      </c>
      <c r="Q74" s="7"/>
      <c r="R74" s="12" t="s">
        <v>595</v>
      </c>
      <c r="S74" s="14" t="s">
        <v>19</v>
      </c>
      <c r="T74" s="7"/>
      <c r="U74" s="12" t="s">
        <v>19</v>
      </c>
      <c r="V74" s="12" t="s">
        <v>595</v>
      </c>
      <c r="W74" s="14" t="s">
        <v>110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596</v>
      </c>
      <c r="AD74" t="s">
        <v>6</v>
      </c>
      <c r="AE74" t="s">
        <v>597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598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599</v>
      </c>
      <c r="H75" s="7" t="s">
        <v>600</v>
      </c>
      <c r="I75" s="7" t="s">
        <v>78</v>
      </c>
      <c r="J75" s="7" t="s">
        <v>2</v>
      </c>
      <c r="K75" s="7" t="s">
        <v>601</v>
      </c>
      <c r="L75" s="7">
        <v>1</v>
      </c>
      <c r="M75" s="7">
        <v>1</v>
      </c>
      <c r="N75" s="7" t="s">
        <v>602</v>
      </c>
      <c r="O75" s="7" t="s">
        <v>82</v>
      </c>
      <c r="P75" s="7" t="s">
        <v>267</v>
      </c>
      <c r="Q75" s="7"/>
      <c r="R75" s="12" t="s">
        <v>603</v>
      </c>
      <c r="S75" s="14" t="s">
        <v>19</v>
      </c>
      <c r="T75" s="7"/>
      <c r="U75" s="12" t="s">
        <v>19</v>
      </c>
      <c r="V75" s="12" t="s">
        <v>603</v>
      </c>
      <c r="W75" s="14" t="s">
        <v>504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604</v>
      </c>
      <c r="AD75" t="s">
        <v>6</v>
      </c>
      <c r="AE75" t="s">
        <v>605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606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607</v>
      </c>
      <c r="H76" s="7" t="s">
        <v>608</v>
      </c>
      <c r="I76" s="7" t="s">
        <v>78</v>
      </c>
      <c r="J76" s="7" t="s">
        <v>2</v>
      </c>
      <c r="K76" s="7" t="s">
        <v>609</v>
      </c>
      <c r="L76" s="7">
        <v>1</v>
      </c>
      <c r="M76" s="7">
        <v>3</v>
      </c>
      <c r="N76" s="7" t="s">
        <v>256</v>
      </c>
      <c r="O76" s="7" t="s">
        <v>81</v>
      </c>
      <c r="P76" s="7" t="s">
        <v>267</v>
      </c>
      <c r="Q76" s="7"/>
      <c r="R76" s="12" t="s">
        <v>610</v>
      </c>
      <c r="S76" s="14" t="s">
        <v>19</v>
      </c>
      <c r="T76" s="7"/>
      <c r="U76" s="12" t="s">
        <v>19</v>
      </c>
      <c r="V76" s="12" t="s">
        <v>610</v>
      </c>
      <c r="W76" s="14" t="s">
        <v>611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612</v>
      </c>
      <c r="AD76" t="s">
        <v>6</v>
      </c>
      <c r="AE76" t="s">
        <v>86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613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614</v>
      </c>
      <c r="H77" s="7" t="s">
        <v>615</v>
      </c>
      <c r="I77" s="7" t="s">
        <v>78</v>
      </c>
      <c r="J77" s="7" t="s">
        <v>2</v>
      </c>
      <c r="K77" s="7" t="s">
        <v>616</v>
      </c>
      <c r="L77" s="7">
        <v>1</v>
      </c>
      <c r="M77" s="7">
        <v>1</v>
      </c>
      <c r="N77" s="7" t="s">
        <v>80</v>
      </c>
      <c r="O77" s="7" t="s">
        <v>82</v>
      </c>
      <c r="P77" s="7" t="s">
        <v>267</v>
      </c>
      <c r="Q77" s="7"/>
      <c r="R77" s="12" t="s">
        <v>617</v>
      </c>
      <c r="S77" s="14" t="s">
        <v>19</v>
      </c>
      <c r="T77" s="7"/>
      <c r="U77" s="12" t="s">
        <v>19</v>
      </c>
      <c r="V77" s="12" t="s">
        <v>617</v>
      </c>
      <c r="W77" s="14" t="s">
        <v>618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619</v>
      </c>
      <c r="AD77" t="s">
        <v>6</v>
      </c>
      <c r="AE77" t="s">
        <v>620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621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165</v>
      </c>
      <c r="H78" s="7" t="s">
        <v>166</v>
      </c>
      <c r="I78" s="7" t="s">
        <v>78</v>
      </c>
      <c r="J78" s="7" t="s">
        <v>2</v>
      </c>
      <c r="K78" s="7" t="s">
        <v>167</v>
      </c>
      <c r="L78" s="7">
        <v>2</v>
      </c>
      <c r="M78" s="7">
        <v>1</v>
      </c>
      <c r="N78" s="7" t="s">
        <v>92</v>
      </c>
      <c r="O78" s="7" t="s">
        <v>82</v>
      </c>
      <c r="P78" s="7" t="s">
        <v>267</v>
      </c>
      <c r="Q78" s="7"/>
      <c r="R78" s="12" t="s">
        <v>168</v>
      </c>
      <c r="S78" s="14" t="s">
        <v>19</v>
      </c>
      <c r="T78" s="7"/>
      <c r="U78" s="12" t="s">
        <v>19</v>
      </c>
      <c r="V78" s="12" t="s">
        <v>168</v>
      </c>
      <c r="W78" s="14" t="s">
        <v>169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170</v>
      </c>
      <c r="AD78" t="s">
        <v>6</v>
      </c>
      <c r="AE78" t="s">
        <v>171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622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623</v>
      </c>
      <c r="H79" s="7" t="s">
        <v>624</v>
      </c>
      <c r="I79" s="7" t="s">
        <v>78</v>
      </c>
      <c r="J79" s="7" t="s">
        <v>2</v>
      </c>
      <c r="K79" s="7" t="s">
        <v>625</v>
      </c>
      <c r="L79" s="7">
        <v>1</v>
      </c>
      <c r="M79" s="7">
        <v>3</v>
      </c>
      <c r="N79" s="7" t="s">
        <v>81</v>
      </c>
      <c r="O79" s="7" t="s">
        <v>81</v>
      </c>
      <c r="P79" s="7" t="s">
        <v>267</v>
      </c>
      <c r="Q79" s="7"/>
      <c r="R79" s="12" t="s">
        <v>626</v>
      </c>
      <c r="S79" s="14" t="s">
        <v>19</v>
      </c>
      <c r="T79" s="7"/>
      <c r="U79" s="12" t="s">
        <v>19</v>
      </c>
      <c r="V79" s="12" t="s">
        <v>626</v>
      </c>
      <c r="W79" s="14" t="s">
        <v>627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628</v>
      </c>
      <c r="AD79" t="s">
        <v>6</v>
      </c>
      <c r="AE79" t="s">
        <v>629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630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181</v>
      </c>
      <c r="H80" s="7" t="s">
        <v>182</v>
      </c>
      <c r="I80" s="7" t="s">
        <v>78</v>
      </c>
      <c r="J80" s="7" t="s">
        <v>2</v>
      </c>
      <c r="K80" s="7" t="s">
        <v>183</v>
      </c>
      <c r="L80" s="7">
        <v>1</v>
      </c>
      <c r="M80" s="7">
        <v>1</v>
      </c>
      <c r="N80" s="7" t="s">
        <v>81</v>
      </c>
      <c r="O80" s="7" t="s">
        <v>82</v>
      </c>
      <c r="P80" s="7" t="s">
        <v>267</v>
      </c>
      <c r="Q80" s="7"/>
      <c r="R80" s="12" t="s">
        <v>184</v>
      </c>
      <c r="S80" s="14" t="s">
        <v>19</v>
      </c>
      <c r="T80" s="7"/>
      <c r="U80" s="12" t="s">
        <v>19</v>
      </c>
      <c r="V80" s="12" t="s">
        <v>184</v>
      </c>
      <c r="W80" s="14" t="s">
        <v>185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186</v>
      </c>
      <c r="AD80" t="s">
        <v>6</v>
      </c>
      <c r="AE80" t="s">
        <v>187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631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607</v>
      </c>
      <c r="H81" s="7" t="s">
        <v>608</v>
      </c>
      <c r="I81" s="7" t="s">
        <v>78</v>
      </c>
      <c r="J81" s="7" t="s">
        <v>2</v>
      </c>
      <c r="K81" s="7" t="s">
        <v>632</v>
      </c>
      <c r="L81" s="7">
        <v>1</v>
      </c>
      <c r="M81" s="7">
        <v>1</v>
      </c>
      <c r="N81" s="7" t="s">
        <v>82</v>
      </c>
      <c r="O81" s="7" t="s">
        <v>82</v>
      </c>
      <c r="P81" s="7" t="s">
        <v>267</v>
      </c>
      <c r="Q81" s="7"/>
      <c r="R81" s="12" t="s">
        <v>633</v>
      </c>
      <c r="S81" s="14" t="s">
        <v>19</v>
      </c>
      <c r="T81" s="7"/>
      <c r="U81" s="12" t="s">
        <v>19</v>
      </c>
      <c r="V81" s="12" t="s">
        <v>633</v>
      </c>
      <c r="W81" s="14" t="s">
        <v>634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635</v>
      </c>
      <c r="AD81" t="s">
        <v>6</v>
      </c>
      <c r="AE81" t="s">
        <v>636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637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638</v>
      </c>
      <c r="H82" s="7" t="s">
        <v>639</v>
      </c>
      <c r="I82" s="7" t="s">
        <v>78</v>
      </c>
      <c r="J82" s="7" t="s">
        <v>2</v>
      </c>
      <c r="K82" s="7" t="s">
        <v>640</v>
      </c>
      <c r="L82" s="7">
        <v>1</v>
      </c>
      <c r="M82" s="7">
        <v>1</v>
      </c>
      <c r="N82" s="7" t="s">
        <v>82</v>
      </c>
      <c r="O82" s="7" t="s">
        <v>82</v>
      </c>
      <c r="P82" s="7" t="s">
        <v>267</v>
      </c>
      <c r="Q82" s="7"/>
      <c r="R82" s="12" t="s">
        <v>409</v>
      </c>
      <c r="S82" s="14" t="s">
        <v>19</v>
      </c>
      <c r="T82" s="7"/>
      <c r="U82" s="12" t="s">
        <v>19</v>
      </c>
      <c r="V82" s="12" t="s">
        <v>409</v>
      </c>
      <c r="W82" s="14" t="s">
        <v>641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306</v>
      </c>
      <c r="AD82" t="s">
        <v>6</v>
      </c>
      <c r="AE82" t="s">
        <v>642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643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644</v>
      </c>
      <c r="H83" s="7" t="s">
        <v>645</v>
      </c>
      <c r="I83" s="7" t="s">
        <v>78</v>
      </c>
      <c r="J83" s="7" t="s">
        <v>2</v>
      </c>
      <c r="K83" s="7" t="s">
        <v>646</v>
      </c>
      <c r="L83" s="7">
        <v>1</v>
      </c>
      <c r="M83" s="7">
        <v>1</v>
      </c>
      <c r="N83" s="7" t="s">
        <v>82</v>
      </c>
      <c r="O83" s="7" t="s">
        <v>82</v>
      </c>
      <c r="P83" s="7" t="s">
        <v>267</v>
      </c>
      <c r="Q83" s="7"/>
      <c r="R83" s="12" t="s">
        <v>469</v>
      </c>
      <c r="S83" s="14" t="s">
        <v>19</v>
      </c>
      <c r="T83" s="7"/>
      <c r="U83" s="12" t="s">
        <v>19</v>
      </c>
      <c r="V83" s="12" t="s">
        <v>469</v>
      </c>
      <c r="W83" s="14" t="s">
        <v>126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184</v>
      </c>
      <c r="AD83" t="s">
        <v>6</v>
      </c>
      <c r="AE83" t="s">
        <v>128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647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648</v>
      </c>
      <c r="H84" s="7" t="s">
        <v>649</v>
      </c>
      <c r="I84" s="7" t="s">
        <v>78</v>
      </c>
      <c r="J84" s="7" t="s">
        <v>2</v>
      </c>
      <c r="K84" s="7" t="s">
        <v>650</v>
      </c>
      <c r="L84" s="7">
        <v>1</v>
      </c>
      <c r="M84" s="7">
        <v>1</v>
      </c>
      <c r="N84" s="7" t="s">
        <v>82</v>
      </c>
      <c r="O84" s="7" t="s">
        <v>82</v>
      </c>
      <c r="P84" s="7" t="s">
        <v>267</v>
      </c>
      <c r="Q84" s="7"/>
      <c r="R84" s="12" t="s">
        <v>276</v>
      </c>
      <c r="S84" s="14" t="s">
        <v>19</v>
      </c>
      <c r="T84" s="7"/>
      <c r="U84" s="12" t="s">
        <v>19</v>
      </c>
      <c r="V84" s="12" t="s">
        <v>276</v>
      </c>
      <c r="W84" s="14" t="s">
        <v>102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277</v>
      </c>
      <c r="AD84" t="s">
        <v>6</v>
      </c>
      <c r="AE84" t="s">
        <v>651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652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653</v>
      </c>
      <c r="H85" s="7" t="s">
        <v>654</v>
      </c>
      <c r="I85" s="7" t="s">
        <v>78</v>
      </c>
      <c r="J85" s="7" t="s">
        <v>2</v>
      </c>
      <c r="K85" s="7" t="s">
        <v>655</v>
      </c>
      <c r="L85" s="7">
        <v>1</v>
      </c>
      <c r="M85" s="7">
        <v>1</v>
      </c>
      <c r="N85" s="7" t="s">
        <v>81</v>
      </c>
      <c r="O85" s="7" t="s">
        <v>82</v>
      </c>
      <c r="P85" s="7" t="s">
        <v>267</v>
      </c>
      <c r="Q85" s="7"/>
      <c r="R85" s="12" t="s">
        <v>334</v>
      </c>
      <c r="S85" s="14" t="s">
        <v>19</v>
      </c>
      <c r="T85" s="7"/>
      <c r="U85" s="12" t="s">
        <v>19</v>
      </c>
      <c r="V85" s="12" t="s">
        <v>334</v>
      </c>
      <c r="W85" s="14" t="s">
        <v>553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656</v>
      </c>
      <c r="AD85" t="s">
        <v>6</v>
      </c>
      <c r="AE85" t="s">
        <v>657</v>
      </c>
      <c r="AF85" t="s">
        <v>87</v>
      </c>
      <c r="AG85" t="s">
        <v>74</v>
      </c>
      <c r="AH85" t="s">
        <v>19</v>
      </c>
    </row>
    <row r="86" customHeight="1" spans="1:32">
      <c r="A86" s="10" t="s">
        <v>658</v>
      </c>
      <c r="B86" s="10"/>
      <c r="C86" s="10" t="s">
        <v>659</v>
      </c>
      <c r="D86" s="10"/>
      <c r="E86" s="10"/>
      <c r="F86" s="10"/>
      <c r="G86" s="10" t="s">
        <v>659</v>
      </c>
      <c r="H86" s="10" t="s">
        <v>659</v>
      </c>
      <c r="I86" s="10" t="s">
        <v>659</v>
      </c>
      <c r="J86" s="10" t="s">
        <v>659</v>
      </c>
      <c r="K86" s="10" t="s">
        <v>659</v>
      </c>
      <c r="L86" s="10" t="s">
        <v>659</v>
      </c>
      <c r="M86" s="10" t="s">
        <v>659</v>
      </c>
      <c r="N86" s="10" t="s">
        <v>659</v>
      </c>
      <c r="O86" s="10" t="s">
        <v>659</v>
      </c>
      <c r="P86" s="10" t="s">
        <v>659</v>
      </c>
      <c r="Q86" s="10"/>
      <c r="R86" s="13" t="s">
        <v>20</v>
      </c>
      <c r="S86" s="13" t="s">
        <v>21</v>
      </c>
      <c r="T86" s="10" t="s">
        <v>659</v>
      </c>
      <c r="U86" s="13"/>
      <c r="V86" s="13" t="s">
        <v>660</v>
      </c>
      <c r="W86" s="13" t="s">
        <v>22</v>
      </c>
      <c r="X86" s="13"/>
      <c r="Y86" s="13"/>
      <c r="Z86" s="13"/>
      <c r="AA86" s="10"/>
      <c r="AB86" s="13"/>
      <c r="AC86" s="10"/>
      <c r="AD86" s="10" t="s">
        <v>659</v>
      </c>
      <c r="AE86" s="10"/>
      <c r="AF8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661</v>
      </c>
      <c r="B1" s="4" t="s">
        <v>662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663</v>
      </c>
      <c r="H1" s="4" t="s">
        <v>664</v>
      </c>
      <c r="I1" s="4" t="s">
        <v>13</v>
      </c>
      <c r="J1" s="4" t="s">
        <v>17</v>
      </c>
      <c r="K1" s="4" t="s">
        <v>18</v>
      </c>
      <c r="L1" s="11" t="s">
        <v>665</v>
      </c>
      <c r="M1" s="4" t="s">
        <v>666</v>
      </c>
      <c r="N1" s="4" t="s">
        <v>667</v>
      </c>
    </row>
    <row r="2" ht="14.25" customHeight="1" spans="1:256">
      <c r="A2" s="6" t="s">
        <v>668</v>
      </c>
      <c r="B2" s="7" t="s">
        <v>669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670</v>
      </c>
      <c r="I2" s="12" t="s">
        <v>23</v>
      </c>
      <c r="J2" s="12" t="s">
        <v>19</v>
      </c>
      <c r="K2" s="12" t="s">
        <v>23</v>
      </c>
      <c r="L2" s="7" t="s">
        <v>671</v>
      </c>
      <c r="M2" s="7" t="s">
        <v>672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658</v>
      </c>
      <c r="B3" s="10" t="s">
        <v>659</v>
      </c>
      <c r="C3" s="10" t="s">
        <v>659</v>
      </c>
      <c r="D3" s="10" t="s">
        <v>659</v>
      </c>
      <c r="E3" s="10"/>
      <c r="F3" s="10"/>
      <c r="G3" s="10" t="s">
        <v>659</v>
      </c>
      <c r="H3" s="10" t="s">
        <v>659</v>
      </c>
      <c r="I3" s="13" t="s">
        <v>23</v>
      </c>
      <c r="J3" s="13"/>
      <c r="K3" s="13"/>
      <c r="L3" s="10"/>
      <c r="M3" s="10" t="s">
        <v>659</v>
      </c>
      <c r="N3" t="s">
        <v>659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673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95"/>
  <sheetViews>
    <sheetView tabSelected="1" workbookViewId="0">
      <selection activeCell="D114" sqref="D1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674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336</v>
      </c>
      <c r="E2" t="str">
        <f>VLOOKUP(A2,HOP!A:L,12,0)</f>
        <v>336.00</v>
      </c>
      <c r="F2" t="str">
        <f>VLOOKUP(A2,HOP!A:C,3,0)</f>
        <v>2213887</v>
      </c>
      <c r="G2">
        <f>D2-E2</f>
        <v>0</v>
      </c>
      <c r="H2" t="str">
        <f>$H$1&amp;F2</f>
        <v>，2213887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92</v>
      </c>
      <c r="C3" s="7" t="s">
        <v>82</v>
      </c>
      <c r="D3" s="3">
        <v>608</v>
      </c>
      <c r="E3" t="str">
        <f>VLOOKUP(A3,HOP!A:L,12,0)</f>
        <v>608.00</v>
      </c>
      <c r="F3" t="str">
        <f>VLOOKUP(A3,HOP!A:C,3,0)</f>
        <v>2214865</v>
      </c>
      <c r="G3">
        <f t="shared" ref="G3:G34" si="0">D3-E3</f>
        <v>0</v>
      </c>
      <c r="H3" t="str">
        <f t="shared" ref="H3:H34" si="1">$H$1&amp;F3</f>
        <v>，2214865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92</v>
      </c>
      <c r="C4" s="7" t="s">
        <v>82</v>
      </c>
      <c r="D4" s="3">
        <v>151</v>
      </c>
      <c r="E4" t="str">
        <f>VLOOKUP(A4,HOP!A:L,12,0)</f>
        <v>151.00</v>
      </c>
      <c r="F4" t="str">
        <f>VLOOKUP(A4,HOP!A:C,3,0)</f>
        <v>2214933</v>
      </c>
      <c r="G4">
        <f t="shared" si="0"/>
        <v>0</v>
      </c>
      <c r="H4" t="str">
        <f t="shared" si="1"/>
        <v>，2214933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81</v>
      </c>
      <c r="C5" s="7" t="s">
        <v>82</v>
      </c>
      <c r="D5" s="3">
        <v>206</v>
      </c>
      <c r="E5" t="str">
        <f>VLOOKUP(A5,HOP!A:L,12,0)</f>
        <v>206.00</v>
      </c>
      <c r="F5" t="str">
        <f>VLOOKUP(A5,HOP!A:C,3,0)</f>
        <v>2214726</v>
      </c>
      <c r="G5">
        <f t="shared" si="0"/>
        <v>0</v>
      </c>
      <c r="H5" t="str">
        <f t="shared" si="1"/>
        <v>，2214726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92</v>
      </c>
      <c r="C6" s="7" t="s">
        <v>82</v>
      </c>
      <c r="D6" s="3">
        <v>113</v>
      </c>
      <c r="E6" t="str">
        <f>VLOOKUP(A6,HOP!A:L,12,0)</f>
        <v>113.00</v>
      </c>
      <c r="F6" t="str">
        <f>VLOOKUP(A6,HOP!A:C,3,0)</f>
        <v>2215087</v>
      </c>
      <c r="G6">
        <f t="shared" si="0"/>
        <v>0</v>
      </c>
      <c r="H6" t="str">
        <f t="shared" si="1"/>
        <v>，2215087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92</v>
      </c>
      <c r="C7" s="7" t="s">
        <v>82</v>
      </c>
      <c r="D7" s="3">
        <v>164</v>
      </c>
      <c r="E7" t="str">
        <f>VLOOKUP(A7,HOP!A:L,12,0)</f>
        <v>164.00</v>
      </c>
      <c r="F7" t="str">
        <f>VLOOKUP(A7,HOP!A:C,3,0)</f>
        <v>2215259</v>
      </c>
      <c r="G7">
        <f t="shared" si="0"/>
        <v>0</v>
      </c>
      <c r="H7" t="str">
        <f t="shared" si="1"/>
        <v>，2215259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92</v>
      </c>
      <c r="C8" s="7" t="s">
        <v>82</v>
      </c>
      <c r="D8" s="3">
        <v>313</v>
      </c>
      <c r="E8" t="str">
        <f>VLOOKUP(A8,HOP!A:L,12,0)</f>
        <v>313.00</v>
      </c>
      <c r="F8" t="str">
        <f>VLOOKUP(A8,HOP!A:C,3,0)</f>
        <v>2202015</v>
      </c>
      <c r="G8">
        <f t="shared" si="0"/>
        <v>0</v>
      </c>
      <c r="H8" t="str">
        <f t="shared" si="1"/>
        <v>，2202015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81</v>
      </c>
      <c r="C9" s="7" t="s">
        <v>82</v>
      </c>
      <c r="D9" s="3">
        <v>6382</v>
      </c>
      <c r="E9" t="str">
        <f>VLOOKUP(A9,HOP!A:L,12,0)</f>
        <v>6382.00</v>
      </c>
      <c r="F9" t="str">
        <f>VLOOKUP(A9,HOP!A:C,3,0)</f>
        <v>2212006</v>
      </c>
      <c r="G9">
        <f t="shared" si="0"/>
        <v>0</v>
      </c>
      <c r="H9" t="str">
        <f t="shared" si="1"/>
        <v>，2212006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80</v>
      </c>
      <c r="C10" s="7" t="s">
        <v>82</v>
      </c>
      <c r="D10" s="3">
        <v>498</v>
      </c>
      <c r="E10" t="str">
        <f>VLOOKUP(A10,HOP!A:L,12,0)</f>
        <v>498.00</v>
      </c>
      <c r="F10" t="str">
        <f>VLOOKUP(A10,HOP!A:C,3,0)</f>
        <v>2212824</v>
      </c>
      <c r="G10">
        <f t="shared" si="0"/>
        <v>0</v>
      </c>
      <c r="H10" t="str">
        <f t="shared" si="1"/>
        <v>，2212824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81</v>
      </c>
      <c r="C11" s="7" t="s">
        <v>82</v>
      </c>
      <c r="D11" s="3">
        <v>648</v>
      </c>
      <c r="E11" t="str">
        <f>VLOOKUP(A11,HOP!A:L,12,0)</f>
        <v>648.00</v>
      </c>
      <c r="F11" t="str">
        <f>VLOOKUP(A11,HOP!A:C,3,0)</f>
        <v>2213246</v>
      </c>
      <c r="G11">
        <f t="shared" si="0"/>
        <v>0</v>
      </c>
      <c r="H11" t="str">
        <f t="shared" si="1"/>
        <v>，2213246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92</v>
      </c>
      <c r="C12" s="7" t="s">
        <v>82</v>
      </c>
      <c r="D12" s="3">
        <v>296</v>
      </c>
      <c r="E12" t="str">
        <f>VLOOKUP(A12,HOP!A:L,12,0)</f>
        <v>296.00</v>
      </c>
      <c r="F12" t="str">
        <f>VLOOKUP(A12,HOP!A:C,3,0)</f>
        <v>2215039</v>
      </c>
      <c r="G12">
        <f t="shared" si="0"/>
        <v>0</v>
      </c>
      <c r="H12" t="str">
        <f t="shared" si="1"/>
        <v>，2215039</v>
      </c>
      <c r="I12" t="str">
        <f>VLOOKUP(A12,HOP!A:T,20,0)</f>
        <v>直连</v>
      </c>
    </row>
    <row r="13" ht="14.25" hidden="1" customHeight="1" spans="1:9">
      <c r="A13" s="6" t="s">
        <v>172</v>
      </c>
      <c r="B13" s="7" t="s">
        <v>92</v>
      </c>
      <c r="C13" s="7" t="s">
        <v>82</v>
      </c>
      <c r="D13" s="3">
        <v>125</v>
      </c>
      <c r="E13" t="str">
        <f>VLOOKUP(A13,HOP!A:L,12,0)</f>
        <v>125.00</v>
      </c>
      <c r="F13" t="str">
        <f>VLOOKUP(A13,HOP!A:C,3,0)</f>
        <v>2214687</v>
      </c>
      <c r="G13">
        <f t="shared" si="0"/>
        <v>0</v>
      </c>
      <c r="H13" t="str">
        <f t="shared" si="1"/>
        <v>，2214687</v>
      </c>
      <c r="I13" t="str">
        <f>VLOOKUP(A13,HOP!A:T,20,0)</f>
        <v>直连</v>
      </c>
    </row>
    <row r="14" ht="14.25" hidden="1" customHeight="1" spans="1:9">
      <c r="A14" s="6" t="s">
        <v>180</v>
      </c>
      <c r="B14" s="7" t="s">
        <v>92</v>
      </c>
      <c r="C14" s="7" t="s">
        <v>82</v>
      </c>
      <c r="D14" s="3">
        <v>118</v>
      </c>
      <c r="E14" t="str">
        <f>VLOOKUP(A14,HOP!A:L,12,0)</f>
        <v>118.00</v>
      </c>
      <c r="F14" t="str">
        <f>VLOOKUP(A14,HOP!A:C,3,0)</f>
        <v>2214838</v>
      </c>
      <c r="G14">
        <f t="shared" si="0"/>
        <v>0</v>
      </c>
      <c r="H14" t="str">
        <f t="shared" si="1"/>
        <v>，2214838</v>
      </c>
      <c r="I14" t="str">
        <f>VLOOKUP(A14,HOP!A:T,20,0)</f>
        <v>直连</v>
      </c>
    </row>
    <row r="15" ht="14.25" hidden="1" customHeight="1" spans="1:9">
      <c r="A15" s="6" t="s">
        <v>188</v>
      </c>
      <c r="B15" s="7" t="s">
        <v>92</v>
      </c>
      <c r="C15" s="7" t="s">
        <v>82</v>
      </c>
      <c r="D15" s="3">
        <v>717</v>
      </c>
      <c r="E15" t="str">
        <f>VLOOKUP(A15,HOP!A:L,12,0)</f>
        <v>717.00</v>
      </c>
      <c r="F15" t="str">
        <f>VLOOKUP(A15,HOP!A:C,3,0)</f>
        <v>2214891</v>
      </c>
      <c r="G15">
        <f t="shared" si="0"/>
        <v>0</v>
      </c>
      <c r="H15" t="str">
        <f t="shared" si="1"/>
        <v>，2214891</v>
      </c>
      <c r="I15" t="str">
        <f>VLOOKUP(A15,HOP!A:T,20,0)</f>
        <v>直连</v>
      </c>
    </row>
    <row r="16" ht="14.25" hidden="1" customHeight="1" spans="1:9">
      <c r="A16" s="43" t="s">
        <v>196</v>
      </c>
      <c r="B16" s="7" t="s">
        <v>200</v>
      </c>
      <c r="C16" s="7" t="s">
        <v>201</v>
      </c>
      <c r="D16" s="3">
        <v>62</v>
      </c>
      <c r="E16">
        <v>62</v>
      </c>
      <c r="F16">
        <v>2213889</v>
      </c>
      <c r="G16">
        <f t="shared" si="0"/>
        <v>0</v>
      </c>
      <c r="H16" t="str">
        <f t="shared" si="1"/>
        <v>，2213889</v>
      </c>
      <c r="I16" t="e">
        <f>VLOOKUP(A16,HOP!A:T,20,0)</f>
        <v>#N/A</v>
      </c>
    </row>
    <row r="17" ht="14.25" hidden="1" customHeight="1" spans="1:9">
      <c r="A17" s="6" t="s">
        <v>207</v>
      </c>
      <c r="B17" s="7" t="s">
        <v>92</v>
      </c>
      <c r="C17" s="7" t="s">
        <v>82</v>
      </c>
      <c r="D17" s="3">
        <v>151</v>
      </c>
      <c r="E17" t="str">
        <f>VLOOKUP(A17,HOP!A:L,12,0)</f>
        <v>151.00</v>
      </c>
      <c r="F17" t="str">
        <f>VLOOKUP(A17,HOP!A:C,3,0)</f>
        <v>2214757</v>
      </c>
      <c r="G17">
        <f t="shared" si="0"/>
        <v>0</v>
      </c>
      <c r="H17" t="str">
        <f t="shared" si="1"/>
        <v>，2214757</v>
      </c>
      <c r="I17" t="str">
        <f>VLOOKUP(A17,HOP!A:T,20,0)</f>
        <v>直连</v>
      </c>
    </row>
    <row r="18" ht="14.25" customHeight="1" spans="1:10">
      <c r="A18" s="43" t="s">
        <v>212</v>
      </c>
      <c r="B18" s="7" t="s">
        <v>217</v>
      </c>
      <c r="C18" s="7" t="s">
        <v>218</v>
      </c>
      <c r="D18" s="3">
        <v>120.34</v>
      </c>
      <c r="E18">
        <v>136</v>
      </c>
      <c r="F18">
        <v>2175259</v>
      </c>
      <c r="G18">
        <f t="shared" si="0"/>
        <v>-15.66</v>
      </c>
      <c r="H18" t="str">
        <f t="shared" si="1"/>
        <v>，2175259</v>
      </c>
      <c r="I18" t="e">
        <f>VLOOKUP(A18,HOP!A:T,20,0)</f>
        <v>#N/A</v>
      </c>
      <c r="J18" t="s">
        <v>675</v>
      </c>
    </row>
    <row r="19" ht="14.25" customHeight="1" spans="1:10">
      <c r="A19" s="43" t="s">
        <v>226</v>
      </c>
      <c r="B19" s="7" t="s">
        <v>82</v>
      </c>
      <c r="C19" s="7" t="s">
        <v>230</v>
      </c>
      <c r="D19" s="3">
        <v>2092.2</v>
      </c>
      <c r="E19">
        <v>2073</v>
      </c>
      <c r="F19">
        <v>2213472</v>
      </c>
      <c r="G19">
        <f t="shared" si="0"/>
        <v>19.1999999999998</v>
      </c>
      <c r="H19" t="str">
        <f t="shared" si="1"/>
        <v>，2213472</v>
      </c>
      <c r="I19" t="e">
        <f>VLOOKUP(A19,HOP!A:T,20,0)</f>
        <v>#N/A</v>
      </c>
      <c r="J19" t="s">
        <v>676</v>
      </c>
    </row>
    <row r="20" ht="14.25" customHeight="1" spans="1:10">
      <c r="A20" s="43" t="s">
        <v>238</v>
      </c>
      <c r="B20" s="7" t="s">
        <v>243</v>
      </c>
      <c r="C20" s="7" t="s">
        <v>244</v>
      </c>
      <c r="D20" s="3">
        <v>73.11</v>
      </c>
      <c r="E20">
        <v>76</v>
      </c>
      <c r="F20">
        <v>2195049</v>
      </c>
      <c r="G20">
        <f t="shared" si="0"/>
        <v>-2.89</v>
      </c>
      <c r="H20" t="str">
        <f t="shared" si="1"/>
        <v>，2195049</v>
      </c>
      <c r="I20" t="e">
        <f>VLOOKUP(A20,HOP!A:T,20,0)</f>
        <v>#N/A</v>
      </c>
      <c r="J20" s="5" t="s">
        <v>677</v>
      </c>
    </row>
    <row r="21" ht="14.25" customHeight="1" spans="1:10">
      <c r="A21" s="43" t="s">
        <v>252</v>
      </c>
      <c r="B21" s="7" t="s">
        <v>244</v>
      </c>
      <c r="C21" s="7" t="s">
        <v>257</v>
      </c>
      <c r="D21" s="3">
        <v>92.6</v>
      </c>
      <c r="E21">
        <v>130</v>
      </c>
      <c r="F21">
        <v>2206460</v>
      </c>
      <c r="G21">
        <f t="shared" si="0"/>
        <v>-37.4</v>
      </c>
      <c r="H21" t="str">
        <f t="shared" si="1"/>
        <v>，2206460</v>
      </c>
      <c r="I21" t="e">
        <f>VLOOKUP(A21,HOP!A:T,20,0)</f>
        <v>#N/A</v>
      </c>
      <c r="J21" s="5" t="s">
        <v>678</v>
      </c>
    </row>
    <row r="22" ht="14.25" hidden="1" customHeight="1" spans="1:9">
      <c r="A22" s="6" t="s">
        <v>263</v>
      </c>
      <c r="B22" s="7" t="s">
        <v>82</v>
      </c>
      <c r="C22" s="7" t="s">
        <v>267</v>
      </c>
      <c r="D22" s="3">
        <v>2918</v>
      </c>
      <c r="E22" t="str">
        <f>VLOOKUP(A22,HOP!A:L,12,0)</f>
        <v>2918.00</v>
      </c>
      <c r="F22" t="str">
        <f>VLOOKUP(A22,HOP!A:C,3,0)</f>
        <v>2215307</v>
      </c>
      <c r="G22">
        <f t="shared" si="0"/>
        <v>0</v>
      </c>
      <c r="H22" t="str">
        <f t="shared" si="1"/>
        <v>，2215307</v>
      </c>
      <c r="I22" t="str">
        <f>VLOOKUP(A22,HOP!A:T,20,0)</f>
        <v>直连</v>
      </c>
    </row>
    <row r="23" ht="14.25" hidden="1" customHeight="1" spans="1:9">
      <c r="A23" s="6" t="s">
        <v>272</v>
      </c>
      <c r="B23" s="7" t="s">
        <v>82</v>
      </c>
      <c r="C23" s="7" t="s">
        <v>267</v>
      </c>
      <c r="D23" s="3">
        <v>147</v>
      </c>
      <c r="E23" t="str">
        <f>VLOOKUP(A23,HOP!A:L,12,0)</f>
        <v>147.00</v>
      </c>
      <c r="F23" t="str">
        <f>VLOOKUP(A23,HOP!A:C,3,0)</f>
        <v>2215719</v>
      </c>
      <c r="G23">
        <f t="shared" si="0"/>
        <v>0</v>
      </c>
      <c r="H23" t="str">
        <f t="shared" si="1"/>
        <v>，2215719</v>
      </c>
      <c r="I23" t="str">
        <f>VLOOKUP(A23,HOP!A:T,20,0)</f>
        <v>直连</v>
      </c>
    </row>
    <row r="24" ht="14.25" hidden="1" customHeight="1" spans="1:9">
      <c r="A24" s="6" t="s">
        <v>278</v>
      </c>
      <c r="B24" s="7" t="s">
        <v>82</v>
      </c>
      <c r="C24" s="7" t="s">
        <v>267</v>
      </c>
      <c r="D24" s="3">
        <v>120</v>
      </c>
      <c r="E24" t="str">
        <f>VLOOKUP(A24,HOP!A:L,12,0)</f>
        <v>120.00</v>
      </c>
      <c r="F24" t="str">
        <f>VLOOKUP(A24,HOP!A:C,3,0)</f>
        <v>2215692</v>
      </c>
      <c r="G24">
        <f t="shared" si="0"/>
        <v>0</v>
      </c>
      <c r="H24" t="str">
        <f t="shared" si="1"/>
        <v>，2215692</v>
      </c>
      <c r="I24" t="str">
        <f>VLOOKUP(A24,HOP!A:T,20,0)</f>
        <v>直连</v>
      </c>
    </row>
    <row r="25" ht="14.25" hidden="1" customHeight="1" spans="1:9">
      <c r="A25" s="6" t="s">
        <v>286</v>
      </c>
      <c r="B25" s="7" t="s">
        <v>82</v>
      </c>
      <c r="C25" s="7" t="s">
        <v>267</v>
      </c>
      <c r="D25" s="3">
        <v>173</v>
      </c>
      <c r="E25" t="str">
        <f>VLOOKUP(A25,HOP!A:L,12,0)</f>
        <v>173.00</v>
      </c>
      <c r="F25" t="str">
        <f>VLOOKUP(A25,HOP!A:C,3,0)</f>
        <v>2215924</v>
      </c>
      <c r="G25">
        <f t="shared" si="0"/>
        <v>0</v>
      </c>
      <c r="H25" t="str">
        <f t="shared" si="1"/>
        <v>，2215924</v>
      </c>
      <c r="I25" t="str">
        <f>VLOOKUP(A25,HOP!A:T,20,0)</f>
        <v>直连</v>
      </c>
    </row>
    <row r="26" ht="14.25" hidden="1" customHeight="1" spans="1:9">
      <c r="A26" s="6" t="s">
        <v>294</v>
      </c>
      <c r="B26" s="7" t="s">
        <v>82</v>
      </c>
      <c r="C26" s="7" t="s">
        <v>267</v>
      </c>
      <c r="D26" s="3">
        <v>1060</v>
      </c>
      <c r="E26" t="str">
        <f>VLOOKUP(A26,HOP!A:L,12,0)</f>
        <v>1060.00</v>
      </c>
      <c r="F26" t="str">
        <f>VLOOKUP(A26,HOP!A:C,3,0)</f>
        <v>2215390</v>
      </c>
      <c r="G26">
        <f t="shared" si="0"/>
        <v>0</v>
      </c>
      <c r="H26" t="str">
        <f t="shared" si="1"/>
        <v>，2215390</v>
      </c>
      <c r="I26" t="str">
        <f>VLOOKUP(A26,HOP!A:T,20,0)</f>
        <v>直连</v>
      </c>
    </row>
    <row r="27" ht="14.25" hidden="1" customHeight="1" spans="1:9">
      <c r="A27" s="6" t="s">
        <v>302</v>
      </c>
      <c r="B27" s="7" t="s">
        <v>82</v>
      </c>
      <c r="C27" s="7" t="s">
        <v>267</v>
      </c>
      <c r="D27" s="3">
        <v>199</v>
      </c>
      <c r="E27" t="str">
        <f>VLOOKUP(A27,HOP!A:L,12,0)</f>
        <v>199.00</v>
      </c>
      <c r="F27" t="str">
        <f>VLOOKUP(A27,HOP!A:C,3,0)</f>
        <v>2215726</v>
      </c>
      <c r="G27">
        <f t="shared" si="0"/>
        <v>0</v>
      </c>
      <c r="H27" t="str">
        <f t="shared" si="1"/>
        <v>，2215726</v>
      </c>
      <c r="I27" t="str">
        <f>VLOOKUP(A27,HOP!A:T,20,0)</f>
        <v>直连</v>
      </c>
    </row>
    <row r="28" ht="14.25" hidden="1" customHeight="1" spans="1:9">
      <c r="A28" s="6" t="s">
        <v>309</v>
      </c>
      <c r="B28" s="7" t="s">
        <v>82</v>
      </c>
      <c r="C28" s="7" t="s">
        <v>267</v>
      </c>
      <c r="D28" s="3">
        <v>449</v>
      </c>
      <c r="E28" t="str">
        <f>VLOOKUP(A28,HOP!A:L,12,0)</f>
        <v>449.00</v>
      </c>
      <c r="F28" t="str">
        <f>VLOOKUP(A28,HOP!A:C,3,0)</f>
        <v>2215806</v>
      </c>
      <c r="G28">
        <f t="shared" si="0"/>
        <v>0</v>
      </c>
      <c r="H28" t="str">
        <f t="shared" si="1"/>
        <v>，2215806</v>
      </c>
      <c r="I28" t="str">
        <f>VLOOKUP(A28,HOP!A:T,20,0)</f>
        <v>直连</v>
      </c>
    </row>
    <row r="29" ht="14.25" hidden="1" customHeight="1" spans="1:9">
      <c r="A29" s="6" t="s">
        <v>317</v>
      </c>
      <c r="B29" s="7" t="s">
        <v>92</v>
      </c>
      <c r="C29" s="7" t="s">
        <v>267</v>
      </c>
      <c r="D29" s="3">
        <v>364</v>
      </c>
      <c r="E29" t="str">
        <f>VLOOKUP(A29,HOP!A:L,12,0)</f>
        <v>364.00</v>
      </c>
      <c r="F29" t="str">
        <f>VLOOKUP(A29,HOP!A:C,3,0)</f>
        <v>2215056</v>
      </c>
      <c r="G29">
        <f t="shared" si="0"/>
        <v>0</v>
      </c>
      <c r="H29" t="str">
        <f t="shared" si="1"/>
        <v>，2215056</v>
      </c>
      <c r="I29" t="str">
        <f>VLOOKUP(A29,HOP!A:T,20,0)</f>
        <v>直连</v>
      </c>
    </row>
    <row r="30" ht="14.25" hidden="1" customHeight="1" spans="1:9">
      <c r="A30" s="6" t="s">
        <v>325</v>
      </c>
      <c r="B30" s="7" t="s">
        <v>82</v>
      </c>
      <c r="C30" s="7" t="s">
        <v>267</v>
      </c>
      <c r="D30" s="3">
        <v>147</v>
      </c>
      <c r="E30" t="str">
        <f>VLOOKUP(A30,HOP!A:L,12,0)</f>
        <v>147.00</v>
      </c>
      <c r="F30" t="str">
        <f>VLOOKUP(A30,HOP!A:C,3,0)</f>
        <v>2215685</v>
      </c>
      <c r="G30">
        <f t="shared" si="0"/>
        <v>0</v>
      </c>
      <c r="H30" t="str">
        <f t="shared" si="1"/>
        <v>，2215685</v>
      </c>
      <c r="I30" t="str">
        <f>VLOOKUP(A30,HOP!A:T,20,0)</f>
        <v>直连</v>
      </c>
    </row>
    <row r="31" ht="14.25" hidden="1" customHeight="1" spans="1:9">
      <c r="A31" s="6" t="s">
        <v>329</v>
      </c>
      <c r="B31" s="7" t="s">
        <v>82</v>
      </c>
      <c r="C31" s="7" t="s">
        <v>267</v>
      </c>
      <c r="D31" s="3">
        <v>122</v>
      </c>
      <c r="E31" t="str">
        <f>VLOOKUP(A31,HOP!A:L,12,0)</f>
        <v>122.00</v>
      </c>
      <c r="F31" t="str">
        <f>VLOOKUP(A31,HOP!A:C,3,0)</f>
        <v>2215696</v>
      </c>
      <c r="G31">
        <f t="shared" si="0"/>
        <v>0</v>
      </c>
      <c r="H31" t="str">
        <f t="shared" si="1"/>
        <v>，2215696</v>
      </c>
      <c r="I31" t="str">
        <f>VLOOKUP(A31,HOP!A:T,20,0)</f>
        <v>直连</v>
      </c>
    </row>
    <row r="32" ht="14.25" hidden="1" customHeight="1" spans="1:9">
      <c r="A32" s="6" t="s">
        <v>335</v>
      </c>
      <c r="B32" s="7" t="s">
        <v>82</v>
      </c>
      <c r="C32" s="7" t="s">
        <v>267</v>
      </c>
      <c r="D32" s="3">
        <v>236</v>
      </c>
      <c r="E32" t="str">
        <f>VLOOKUP(A32,HOP!A:L,12,0)</f>
        <v>236.00</v>
      </c>
      <c r="F32" t="str">
        <f>VLOOKUP(A32,HOP!A:C,3,0)</f>
        <v>2215882</v>
      </c>
      <c r="G32">
        <f t="shared" si="0"/>
        <v>0</v>
      </c>
      <c r="H32" t="str">
        <f t="shared" si="1"/>
        <v>，2215882</v>
      </c>
      <c r="I32" t="str">
        <f>VLOOKUP(A32,HOP!A:T,20,0)</f>
        <v>直连</v>
      </c>
    </row>
    <row r="33" ht="14.25" hidden="1" customHeight="1" spans="1:9">
      <c r="A33" s="6" t="s">
        <v>343</v>
      </c>
      <c r="B33" s="7" t="s">
        <v>82</v>
      </c>
      <c r="C33" s="7" t="s">
        <v>267</v>
      </c>
      <c r="D33" s="3">
        <v>129</v>
      </c>
      <c r="E33" t="str">
        <f>VLOOKUP(A33,HOP!A:L,12,0)</f>
        <v>129.00</v>
      </c>
      <c r="F33" t="str">
        <f>VLOOKUP(A33,HOP!A:C,3,0)</f>
        <v>2215820</v>
      </c>
      <c r="G33">
        <f t="shared" si="0"/>
        <v>0</v>
      </c>
      <c r="H33" t="str">
        <f t="shared" si="1"/>
        <v>，2215820</v>
      </c>
      <c r="I33" t="str">
        <f>VLOOKUP(A33,HOP!A:T,20,0)</f>
        <v>直连</v>
      </c>
    </row>
    <row r="34" ht="14.25" hidden="1" customHeight="1" spans="1:9">
      <c r="A34" s="6" t="s">
        <v>351</v>
      </c>
      <c r="B34" s="7" t="s">
        <v>82</v>
      </c>
      <c r="C34" s="7" t="s">
        <v>267</v>
      </c>
      <c r="D34" s="3">
        <v>138</v>
      </c>
      <c r="E34" t="str">
        <f>VLOOKUP(A34,HOP!A:L,12,0)</f>
        <v>138.00</v>
      </c>
      <c r="F34" t="str">
        <f>VLOOKUP(A34,HOP!A:C,3,0)</f>
        <v>2212586</v>
      </c>
      <c r="G34">
        <f t="shared" si="0"/>
        <v>0</v>
      </c>
      <c r="H34" t="str">
        <f t="shared" si="1"/>
        <v>，2212586</v>
      </c>
      <c r="I34" t="str">
        <f>VLOOKUP(A34,HOP!A:T,20,0)</f>
        <v>直连</v>
      </c>
    </row>
    <row r="35" ht="14.25" hidden="1" customHeight="1" spans="1:9">
      <c r="A35" s="6" t="s">
        <v>357</v>
      </c>
      <c r="B35" s="7" t="s">
        <v>92</v>
      </c>
      <c r="C35" s="7" t="s">
        <v>267</v>
      </c>
      <c r="D35" s="3">
        <v>304</v>
      </c>
      <c r="E35" t="str">
        <f>VLOOKUP(A35,HOP!A:L,12,0)</f>
        <v>304.00</v>
      </c>
      <c r="F35" t="str">
        <f>VLOOKUP(A35,HOP!A:C,3,0)</f>
        <v>2214577</v>
      </c>
      <c r="G35">
        <f t="shared" ref="G35:G66" si="2">D35-E35</f>
        <v>0</v>
      </c>
      <c r="H35" t="str">
        <f t="shared" ref="H35:H66" si="3">$H$1&amp;F35</f>
        <v>，2214577</v>
      </c>
      <c r="I35" t="str">
        <f>VLOOKUP(A35,HOP!A:T,20,0)</f>
        <v>直连</v>
      </c>
    </row>
    <row r="36" ht="14.25" hidden="1" customHeight="1" spans="1:9">
      <c r="A36" s="6" t="s">
        <v>363</v>
      </c>
      <c r="B36" s="7" t="s">
        <v>82</v>
      </c>
      <c r="C36" s="7" t="s">
        <v>267</v>
      </c>
      <c r="D36" s="3">
        <v>550</v>
      </c>
      <c r="E36" t="str">
        <f>VLOOKUP(A36,HOP!A:L,12,0)</f>
        <v>550.00</v>
      </c>
      <c r="F36" t="str">
        <f>VLOOKUP(A36,HOP!A:C,3,0)</f>
        <v>2214725</v>
      </c>
      <c r="G36">
        <f t="shared" si="2"/>
        <v>0</v>
      </c>
      <c r="H36" t="str">
        <f t="shared" si="3"/>
        <v>，2214725</v>
      </c>
      <c r="I36" t="str">
        <f>VLOOKUP(A36,HOP!A:T,20,0)</f>
        <v>直连</v>
      </c>
    </row>
    <row r="37" ht="14.25" hidden="1" customHeight="1" spans="1:9">
      <c r="A37" s="6" t="s">
        <v>371</v>
      </c>
      <c r="B37" s="7" t="s">
        <v>82</v>
      </c>
      <c r="C37" s="7" t="s">
        <v>267</v>
      </c>
      <c r="D37" s="3">
        <v>236</v>
      </c>
      <c r="E37" t="str">
        <f>VLOOKUP(A37,HOP!A:L,12,0)</f>
        <v>236.00</v>
      </c>
      <c r="F37" t="str">
        <f>VLOOKUP(A37,HOP!A:C,3,0)</f>
        <v>2214181</v>
      </c>
      <c r="G37">
        <f t="shared" si="2"/>
        <v>0</v>
      </c>
      <c r="H37" t="str">
        <f t="shared" si="3"/>
        <v>，2214181</v>
      </c>
      <c r="I37" t="str">
        <f>VLOOKUP(A37,HOP!A:T,20,0)</f>
        <v>直连</v>
      </c>
    </row>
    <row r="38" ht="14.25" hidden="1" customHeight="1" spans="1:9">
      <c r="A38" s="6" t="s">
        <v>375</v>
      </c>
      <c r="B38" s="7" t="s">
        <v>82</v>
      </c>
      <c r="C38" s="7" t="s">
        <v>267</v>
      </c>
      <c r="D38" s="3">
        <v>556</v>
      </c>
      <c r="E38" t="str">
        <f>VLOOKUP(A38,HOP!A:L,12,0)</f>
        <v>556.00</v>
      </c>
      <c r="F38" t="str">
        <f>VLOOKUP(A38,HOP!A:C,3,0)</f>
        <v>2204932</v>
      </c>
      <c r="G38">
        <f t="shared" si="2"/>
        <v>0</v>
      </c>
      <c r="H38" t="str">
        <f t="shared" si="3"/>
        <v>，2204932</v>
      </c>
      <c r="I38" t="str">
        <f>VLOOKUP(A38,HOP!A:T,20,0)</f>
        <v>直连</v>
      </c>
    </row>
    <row r="39" ht="14.25" hidden="1" customHeight="1" spans="1:9">
      <c r="A39" s="6" t="s">
        <v>384</v>
      </c>
      <c r="B39" s="7" t="s">
        <v>82</v>
      </c>
      <c r="C39" s="7" t="s">
        <v>267</v>
      </c>
      <c r="D39" s="3">
        <v>206</v>
      </c>
      <c r="E39" t="str">
        <f>VLOOKUP(A39,HOP!A:L,12,0)</f>
        <v>206.00</v>
      </c>
      <c r="F39" t="str">
        <f>VLOOKUP(A39,HOP!A:C,3,0)</f>
        <v>2215005</v>
      </c>
      <c r="G39">
        <f t="shared" si="2"/>
        <v>0</v>
      </c>
      <c r="H39" t="str">
        <f t="shared" si="3"/>
        <v>，2215005</v>
      </c>
      <c r="I39" t="str">
        <f>VLOOKUP(A39,HOP!A:T,20,0)</f>
        <v>直连</v>
      </c>
    </row>
    <row r="40" ht="14.25" hidden="1" customHeight="1" spans="1:9">
      <c r="A40" s="6" t="s">
        <v>390</v>
      </c>
      <c r="B40" s="7" t="s">
        <v>82</v>
      </c>
      <c r="C40" s="7" t="s">
        <v>267</v>
      </c>
      <c r="D40" s="3">
        <v>122</v>
      </c>
      <c r="E40" t="str">
        <f>VLOOKUP(A40,HOP!A:L,12,0)</f>
        <v>122.00</v>
      </c>
      <c r="F40" t="str">
        <f>VLOOKUP(A40,HOP!A:C,3,0)</f>
        <v>2215815</v>
      </c>
      <c r="G40">
        <f t="shared" si="2"/>
        <v>0</v>
      </c>
      <c r="H40" t="str">
        <f t="shared" si="3"/>
        <v>，2215815</v>
      </c>
      <c r="I40" t="str">
        <f>VLOOKUP(A40,HOP!A:T,20,0)</f>
        <v>直连</v>
      </c>
    </row>
    <row r="41" ht="14.25" hidden="1" customHeight="1" spans="1:9">
      <c r="A41" s="6" t="s">
        <v>394</v>
      </c>
      <c r="B41" s="7" t="s">
        <v>82</v>
      </c>
      <c r="C41" s="7" t="s">
        <v>267</v>
      </c>
      <c r="D41" s="3">
        <v>449</v>
      </c>
      <c r="E41" t="str">
        <f>VLOOKUP(A41,HOP!A:L,12,0)</f>
        <v>449.00</v>
      </c>
      <c r="F41" t="str">
        <f>VLOOKUP(A41,HOP!A:C,3,0)</f>
        <v>2215805</v>
      </c>
      <c r="G41">
        <f t="shared" si="2"/>
        <v>0</v>
      </c>
      <c r="H41" t="str">
        <f t="shared" si="3"/>
        <v>，2215805</v>
      </c>
      <c r="I41" t="str">
        <f>VLOOKUP(A41,HOP!A:T,20,0)</f>
        <v>直连</v>
      </c>
    </row>
    <row r="42" ht="14.25" hidden="1" customHeight="1" spans="1:9">
      <c r="A42" s="6" t="s">
        <v>396</v>
      </c>
      <c r="B42" s="7" t="s">
        <v>92</v>
      </c>
      <c r="C42" s="7" t="s">
        <v>267</v>
      </c>
      <c r="D42" s="3">
        <v>478</v>
      </c>
      <c r="E42" t="str">
        <f>VLOOKUP(A42,HOP!A:L,12,0)</f>
        <v>478.00</v>
      </c>
      <c r="F42" t="str">
        <f>VLOOKUP(A42,HOP!A:C,3,0)</f>
        <v>2215097</v>
      </c>
      <c r="G42">
        <f t="shared" si="2"/>
        <v>0</v>
      </c>
      <c r="H42" t="str">
        <f t="shared" si="3"/>
        <v>，2215097</v>
      </c>
      <c r="I42" t="str">
        <f>VLOOKUP(A42,HOP!A:T,20,0)</f>
        <v>直连</v>
      </c>
    </row>
    <row r="43" ht="14.25" hidden="1" customHeight="1" spans="1:9">
      <c r="A43" s="6" t="s">
        <v>402</v>
      </c>
      <c r="B43" s="7" t="s">
        <v>82</v>
      </c>
      <c r="C43" s="7" t="s">
        <v>267</v>
      </c>
      <c r="D43" s="3">
        <v>147</v>
      </c>
      <c r="E43" t="str">
        <f>VLOOKUP(A43,HOP!A:L,12,0)</f>
        <v>147.00</v>
      </c>
      <c r="F43" t="str">
        <f>VLOOKUP(A43,HOP!A:C,3,0)</f>
        <v>2215577</v>
      </c>
      <c r="G43">
        <f t="shared" si="2"/>
        <v>0</v>
      </c>
      <c r="H43" t="str">
        <f t="shared" si="3"/>
        <v>，2215577</v>
      </c>
      <c r="I43" t="str">
        <f>VLOOKUP(A43,HOP!A:T,20,0)</f>
        <v>直连</v>
      </c>
    </row>
    <row r="44" ht="14.25" hidden="1" customHeight="1" spans="1:9">
      <c r="A44" s="6" t="s">
        <v>404</v>
      </c>
      <c r="B44" s="7" t="s">
        <v>82</v>
      </c>
      <c r="C44" s="7" t="s">
        <v>267</v>
      </c>
      <c r="D44" s="3">
        <v>264</v>
      </c>
      <c r="E44" t="str">
        <f>VLOOKUP(A44,HOP!A:L,12,0)</f>
        <v>264.00</v>
      </c>
      <c r="F44" t="str">
        <f>VLOOKUP(A44,HOP!A:C,3,0)</f>
        <v>2215164</v>
      </c>
      <c r="G44">
        <f t="shared" si="2"/>
        <v>0</v>
      </c>
      <c r="H44" t="str">
        <f t="shared" si="3"/>
        <v>，2215164</v>
      </c>
      <c r="I44" t="str">
        <f>VLOOKUP(A44,HOP!A:T,20,0)</f>
        <v>直连</v>
      </c>
    </row>
    <row r="45" ht="14.25" hidden="1" customHeight="1" spans="1:9">
      <c r="A45" s="6" t="s">
        <v>411</v>
      </c>
      <c r="B45" s="7" t="s">
        <v>82</v>
      </c>
      <c r="C45" s="7" t="s">
        <v>267</v>
      </c>
      <c r="D45" s="3">
        <v>395</v>
      </c>
      <c r="E45" t="str">
        <f>VLOOKUP(A45,HOP!A:L,12,0)</f>
        <v>395.00</v>
      </c>
      <c r="F45" t="str">
        <f>VLOOKUP(A45,HOP!A:C,3,0)</f>
        <v>2215204</v>
      </c>
      <c r="G45">
        <f t="shared" si="2"/>
        <v>0</v>
      </c>
      <c r="H45" t="str">
        <f t="shared" si="3"/>
        <v>，2215204</v>
      </c>
      <c r="I45" t="str">
        <f>VLOOKUP(A45,HOP!A:T,20,0)</f>
        <v>直连</v>
      </c>
    </row>
    <row r="46" ht="14.25" hidden="1" customHeight="1" spans="1:9">
      <c r="A46" s="6" t="s">
        <v>419</v>
      </c>
      <c r="B46" s="7" t="s">
        <v>92</v>
      </c>
      <c r="C46" s="7" t="s">
        <v>267</v>
      </c>
      <c r="D46" s="3">
        <v>460</v>
      </c>
      <c r="E46" t="str">
        <f>VLOOKUP(A46,HOP!A:L,12,0)</f>
        <v>460.00</v>
      </c>
      <c r="F46" t="str">
        <f>VLOOKUP(A46,HOP!A:C,3,0)</f>
        <v>2215372</v>
      </c>
      <c r="G46">
        <f t="shared" si="2"/>
        <v>0</v>
      </c>
      <c r="H46" t="str">
        <f t="shared" si="3"/>
        <v>，2215372</v>
      </c>
      <c r="I46" t="str">
        <f>VLOOKUP(A46,HOP!A:T,20,0)</f>
        <v>直连</v>
      </c>
    </row>
    <row r="47" ht="14.25" hidden="1" customHeight="1" spans="1:9">
      <c r="A47" s="6" t="s">
        <v>427</v>
      </c>
      <c r="B47" s="7" t="s">
        <v>82</v>
      </c>
      <c r="C47" s="7" t="s">
        <v>267</v>
      </c>
      <c r="D47" s="3">
        <v>206</v>
      </c>
      <c r="E47" t="str">
        <f>VLOOKUP(A47,HOP!A:L,12,0)</f>
        <v>206.00</v>
      </c>
      <c r="F47" t="str">
        <f>VLOOKUP(A47,HOP!A:C,3,0)</f>
        <v>2215711</v>
      </c>
      <c r="G47">
        <f t="shared" si="2"/>
        <v>0</v>
      </c>
      <c r="H47" t="str">
        <f t="shared" si="3"/>
        <v>，2215711</v>
      </c>
      <c r="I47" t="str">
        <f>VLOOKUP(A47,HOP!A:T,20,0)</f>
        <v>直连</v>
      </c>
    </row>
    <row r="48" ht="14.25" hidden="1" customHeight="1" spans="1:9">
      <c r="A48" s="6" t="s">
        <v>432</v>
      </c>
      <c r="B48" s="7" t="s">
        <v>82</v>
      </c>
      <c r="C48" s="7" t="s">
        <v>267</v>
      </c>
      <c r="D48" s="3">
        <v>199</v>
      </c>
      <c r="E48" t="str">
        <f>VLOOKUP(A48,HOP!A:L,12,0)</f>
        <v>199.00</v>
      </c>
      <c r="F48" t="str">
        <f>VLOOKUP(A48,HOP!A:C,3,0)</f>
        <v>2215741</v>
      </c>
      <c r="G48">
        <f t="shared" si="2"/>
        <v>0</v>
      </c>
      <c r="H48" t="str">
        <f t="shared" si="3"/>
        <v>，2215741</v>
      </c>
      <c r="I48" t="str">
        <f>VLOOKUP(A48,HOP!A:T,20,0)</f>
        <v>直连</v>
      </c>
    </row>
    <row r="49" ht="14.25" hidden="1" customHeight="1" spans="1:9">
      <c r="A49" s="6" t="s">
        <v>436</v>
      </c>
      <c r="B49" s="7" t="s">
        <v>82</v>
      </c>
      <c r="C49" s="7" t="s">
        <v>267</v>
      </c>
      <c r="D49" s="3">
        <v>155</v>
      </c>
      <c r="E49" t="str">
        <f>VLOOKUP(A49,HOP!A:L,12,0)</f>
        <v>155.00</v>
      </c>
      <c r="F49" t="str">
        <f>VLOOKUP(A49,HOP!A:C,3,0)</f>
        <v>2215959</v>
      </c>
      <c r="G49">
        <f t="shared" si="2"/>
        <v>0</v>
      </c>
      <c r="H49" t="str">
        <f t="shared" si="3"/>
        <v>，2215959</v>
      </c>
      <c r="I49" t="str">
        <f>VLOOKUP(A49,HOP!A:T,20,0)</f>
        <v>直连</v>
      </c>
    </row>
    <row r="50" ht="14.25" hidden="1" customHeight="1" spans="1:9">
      <c r="A50" s="6" t="s">
        <v>444</v>
      </c>
      <c r="B50" s="7" t="s">
        <v>82</v>
      </c>
      <c r="C50" s="7" t="s">
        <v>267</v>
      </c>
      <c r="D50" s="3">
        <v>144</v>
      </c>
      <c r="E50" t="str">
        <f>VLOOKUP(A50,HOP!A:L,12,0)</f>
        <v>144.00</v>
      </c>
      <c r="F50" t="str">
        <f>VLOOKUP(A50,HOP!A:C,3,0)</f>
        <v>2215948</v>
      </c>
      <c r="G50">
        <f t="shared" si="2"/>
        <v>0</v>
      </c>
      <c r="H50" t="str">
        <f t="shared" si="3"/>
        <v>，2215948</v>
      </c>
      <c r="I50" t="str">
        <f>VLOOKUP(A50,HOP!A:T,20,0)</f>
        <v>直连</v>
      </c>
    </row>
    <row r="51" ht="14.25" hidden="1" customHeight="1" spans="1:9">
      <c r="A51" s="6" t="s">
        <v>450</v>
      </c>
      <c r="B51" s="7" t="s">
        <v>82</v>
      </c>
      <c r="C51" s="7" t="s">
        <v>267</v>
      </c>
      <c r="D51" s="3">
        <v>320</v>
      </c>
      <c r="E51" t="str">
        <f>VLOOKUP(A51,HOP!A:L,12,0)</f>
        <v>320.00</v>
      </c>
      <c r="F51" t="str">
        <f>VLOOKUP(A51,HOP!A:C,3,0)</f>
        <v>2215920</v>
      </c>
      <c r="G51">
        <f t="shared" si="2"/>
        <v>0</v>
      </c>
      <c r="H51" t="str">
        <f t="shared" si="3"/>
        <v>，2215920</v>
      </c>
      <c r="I51" t="str">
        <f>VLOOKUP(A51,HOP!A:T,20,0)</f>
        <v>直连</v>
      </c>
    </row>
    <row r="52" ht="14.25" hidden="1" customHeight="1" spans="1:9">
      <c r="A52" s="6" t="s">
        <v>457</v>
      </c>
      <c r="B52" s="7" t="s">
        <v>82</v>
      </c>
      <c r="C52" s="7" t="s">
        <v>267</v>
      </c>
      <c r="D52" s="3">
        <v>387</v>
      </c>
      <c r="E52" t="str">
        <f>VLOOKUP(A52,HOP!A:L,12,0)</f>
        <v>387.00</v>
      </c>
      <c r="F52" t="str">
        <f>VLOOKUP(A52,HOP!A:C,3,0)</f>
        <v>2215973</v>
      </c>
      <c r="G52">
        <f t="shared" si="2"/>
        <v>0</v>
      </c>
      <c r="H52" t="str">
        <f t="shared" si="3"/>
        <v>，2215973</v>
      </c>
      <c r="I52" t="str">
        <f>VLOOKUP(A52,HOP!A:T,20,0)</f>
        <v>直连</v>
      </c>
    </row>
    <row r="53" ht="14.25" hidden="1" customHeight="1" spans="1:9">
      <c r="A53" s="6" t="s">
        <v>465</v>
      </c>
      <c r="B53" s="7" t="s">
        <v>82</v>
      </c>
      <c r="C53" s="7" t="s">
        <v>267</v>
      </c>
      <c r="D53" s="3">
        <v>166</v>
      </c>
      <c r="E53" t="str">
        <f>VLOOKUP(A53,HOP!A:L,12,0)</f>
        <v>166.00</v>
      </c>
      <c r="F53" t="str">
        <f>VLOOKUP(A53,HOP!A:C,3,0)</f>
        <v>2215944</v>
      </c>
      <c r="G53">
        <f t="shared" si="2"/>
        <v>0</v>
      </c>
      <c r="H53" t="str">
        <f t="shared" si="3"/>
        <v>，2215944</v>
      </c>
      <c r="I53" t="str">
        <f>VLOOKUP(A53,HOP!A:T,20,0)</f>
        <v>直连</v>
      </c>
    </row>
    <row r="54" ht="14.25" hidden="1" customHeight="1" spans="1:9">
      <c r="A54" s="6" t="s">
        <v>470</v>
      </c>
      <c r="B54" s="7" t="s">
        <v>82</v>
      </c>
      <c r="C54" s="7" t="s">
        <v>267</v>
      </c>
      <c r="D54" s="3">
        <v>112</v>
      </c>
      <c r="E54" t="str">
        <f>VLOOKUP(A54,HOP!A:L,12,0)</f>
        <v>112.00</v>
      </c>
      <c r="F54" t="str">
        <f>VLOOKUP(A54,HOP!A:C,3,0)</f>
        <v>2215423</v>
      </c>
      <c r="G54">
        <f t="shared" si="2"/>
        <v>0</v>
      </c>
      <c r="H54" t="str">
        <f t="shared" si="3"/>
        <v>，2215423</v>
      </c>
      <c r="I54" t="str">
        <f>VLOOKUP(A54,HOP!A:T,20,0)</f>
        <v>直连</v>
      </c>
    </row>
    <row r="55" ht="14.25" hidden="1" customHeight="1" spans="1:9">
      <c r="A55" s="6" t="s">
        <v>476</v>
      </c>
      <c r="B55" s="7" t="s">
        <v>82</v>
      </c>
      <c r="C55" s="7" t="s">
        <v>267</v>
      </c>
      <c r="D55" s="3">
        <v>205</v>
      </c>
      <c r="E55" t="str">
        <f>VLOOKUP(A55,HOP!A:L,12,0)</f>
        <v>205.00</v>
      </c>
      <c r="F55" t="str">
        <f>VLOOKUP(A55,HOP!A:C,3,0)</f>
        <v>2215842</v>
      </c>
      <c r="G55">
        <f t="shared" si="2"/>
        <v>0</v>
      </c>
      <c r="H55" t="str">
        <f t="shared" si="3"/>
        <v>，2215842</v>
      </c>
      <c r="I55" t="str">
        <f>VLOOKUP(A55,HOP!A:T,20,0)</f>
        <v>直连</v>
      </c>
    </row>
    <row r="56" ht="14.25" hidden="1" customHeight="1" spans="1:9">
      <c r="A56" s="6" t="s">
        <v>482</v>
      </c>
      <c r="B56" s="7" t="s">
        <v>82</v>
      </c>
      <c r="C56" s="7" t="s">
        <v>267</v>
      </c>
      <c r="D56" s="3">
        <v>206</v>
      </c>
      <c r="E56" t="str">
        <f>VLOOKUP(A56,HOP!A:L,12,0)</f>
        <v>206.00</v>
      </c>
      <c r="F56" t="str">
        <f>VLOOKUP(A56,HOP!A:C,3,0)</f>
        <v>2215681</v>
      </c>
      <c r="G56">
        <f t="shared" si="2"/>
        <v>0</v>
      </c>
      <c r="H56" t="str">
        <f t="shared" si="3"/>
        <v>，2215681</v>
      </c>
      <c r="I56" t="str">
        <f>VLOOKUP(A56,HOP!A:T,20,0)</f>
        <v>直连</v>
      </c>
    </row>
    <row r="57" ht="14.25" hidden="1" customHeight="1" spans="1:9">
      <c r="A57" s="6" t="s">
        <v>484</v>
      </c>
      <c r="B57" s="7" t="s">
        <v>82</v>
      </c>
      <c r="C57" s="7" t="s">
        <v>267</v>
      </c>
      <c r="D57" s="3">
        <v>164</v>
      </c>
      <c r="E57" t="str">
        <f>VLOOKUP(A57,HOP!A:L,12,0)</f>
        <v>164.00</v>
      </c>
      <c r="F57" t="str">
        <f>VLOOKUP(A57,HOP!A:C,3,0)</f>
        <v>2215339</v>
      </c>
      <c r="G57">
        <f t="shared" si="2"/>
        <v>0</v>
      </c>
      <c r="H57" t="str">
        <f t="shared" si="3"/>
        <v>，2215339</v>
      </c>
      <c r="I57" t="str">
        <f>VLOOKUP(A57,HOP!A:T,20,0)</f>
        <v>直连</v>
      </c>
    </row>
    <row r="58" ht="14.25" hidden="1" customHeight="1" spans="1:9">
      <c r="A58" s="6" t="s">
        <v>488</v>
      </c>
      <c r="B58" s="7" t="s">
        <v>82</v>
      </c>
      <c r="C58" s="7" t="s">
        <v>267</v>
      </c>
      <c r="D58" s="3">
        <v>156</v>
      </c>
      <c r="E58" t="str">
        <f>VLOOKUP(A58,HOP!A:L,12,0)</f>
        <v>156.00</v>
      </c>
      <c r="F58" t="str">
        <f>VLOOKUP(A58,HOP!A:C,3,0)</f>
        <v>2215682</v>
      </c>
      <c r="G58">
        <f t="shared" si="2"/>
        <v>0</v>
      </c>
      <c r="H58" t="str">
        <f t="shared" si="3"/>
        <v>，2215682</v>
      </c>
      <c r="I58" t="str">
        <f>VLOOKUP(A58,HOP!A:T,20,0)</f>
        <v>直连</v>
      </c>
    </row>
    <row r="59" ht="14.25" hidden="1" customHeight="1" spans="1:9">
      <c r="A59" s="6" t="s">
        <v>495</v>
      </c>
      <c r="B59" s="7" t="s">
        <v>82</v>
      </c>
      <c r="C59" s="7" t="s">
        <v>267</v>
      </c>
      <c r="D59" s="3">
        <v>147</v>
      </c>
      <c r="E59" t="str">
        <f>VLOOKUP(A59,HOP!A:L,12,0)</f>
        <v>147.00</v>
      </c>
      <c r="F59" t="str">
        <f>VLOOKUP(A59,HOP!A:C,3,0)</f>
        <v>2215998</v>
      </c>
      <c r="G59">
        <f t="shared" si="2"/>
        <v>0</v>
      </c>
      <c r="H59" t="str">
        <f t="shared" si="3"/>
        <v>，2215998</v>
      </c>
      <c r="I59" t="str">
        <f>VLOOKUP(A59,HOP!A:T,20,0)</f>
        <v>直连</v>
      </c>
    </row>
    <row r="60" ht="14.25" hidden="1" customHeight="1" spans="1:9">
      <c r="A60" s="6" t="s">
        <v>499</v>
      </c>
      <c r="B60" s="7" t="s">
        <v>92</v>
      </c>
      <c r="C60" s="7" t="s">
        <v>267</v>
      </c>
      <c r="D60" s="3">
        <v>216</v>
      </c>
      <c r="E60" t="str">
        <f>VLOOKUP(A60,HOP!A:L,12,0)</f>
        <v>216.00</v>
      </c>
      <c r="F60" t="str">
        <f>VLOOKUP(A60,HOP!A:C,3,0)</f>
        <v>2214922</v>
      </c>
      <c r="G60">
        <f t="shared" si="2"/>
        <v>0</v>
      </c>
      <c r="H60" t="str">
        <f t="shared" si="3"/>
        <v>，2214922</v>
      </c>
      <c r="I60" t="str">
        <f>VLOOKUP(A60,HOP!A:T,20,0)</f>
        <v>直连</v>
      </c>
    </row>
    <row r="61" ht="14.25" hidden="1" customHeight="1" spans="1:9">
      <c r="A61" s="6" t="s">
        <v>507</v>
      </c>
      <c r="B61" s="7" t="s">
        <v>82</v>
      </c>
      <c r="C61" s="7" t="s">
        <v>267</v>
      </c>
      <c r="D61" s="3">
        <v>122</v>
      </c>
      <c r="E61" t="str">
        <f>VLOOKUP(A61,HOP!A:L,12,0)</f>
        <v>122.00</v>
      </c>
      <c r="F61" t="str">
        <f>VLOOKUP(A61,HOP!A:C,3,0)</f>
        <v>2215701</v>
      </c>
      <c r="G61">
        <f t="shared" si="2"/>
        <v>0</v>
      </c>
      <c r="H61" t="str">
        <f t="shared" si="3"/>
        <v>，2215701</v>
      </c>
      <c r="I61" t="str">
        <f>VLOOKUP(A61,HOP!A:T,20,0)</f>
        <v>直连</v>
      </c>
    </row>
    <row r="62" ht="14.25" hidden="1" customHeight="1" spans="1:9">
      <c r="A62" s="6" t="s">
        <v>511</v>
      </c>
      <c r="B62" s="7" t="s">
        <v>82</v>
      </c>
      <c r="C62" s="7" t="s">
        <v>267</v>
      </c>
      <c r="D62" s="3">
        <v>188</v>
      </c>
      <c r="E62" t="str">
        <f>VLOOKUP(A62,HOP!A:L,12,0)</f>
        <v>188.00</v>
      </c>
      <c r="F62" t="str">
        <f>VLOOKUP(A62,HOP!A:C,3,0)</f>
        <v>2215921</v>
      </c>
      <c r="G62">
        <f t="shared" si="2"/>
        <v>0</v>
      </c>
      <c r="H62" t="str">
        <f t="shared" si="3"/>
        <v>，2215921</v>
      </c>
      <c r="I62" t="str">
        <f>VLOOKUP(A62,HOP!A:T,20,0)</f>
        <v>直连</v>
      </c>
    </row>
    <row r="63" ht="14.25" hidden="1" customHeight="1" spans="1:9">
      <c r="A63" s="6" t="s">
        <v>518</v>
      </c>
      <c r="B63" s="7" t="s">
        <v>522</v>
      </c>
      <c r="C63" s="7" t="s">
        <v>267</v>
      </c>
      <c r="D63" s="3">
        <v>2308</v>
      </c>
      <c r="E63" t="str">
        <f>VLOOKUP(A63,HOP!A:L,12,0)</f>
        <v>2308.00</v>
      </c>
      <c r="F63" t="str">
        <f>VLOOKUP(A63,HOP!A:C,3,0)</f>
        <v>2202242</v>
      </c>
      <c r="G63">
        <f t="shared" si="2"/>
        <v>0</v>
      </c>
      <c r="H63" t="str">
        <f t="shared" si="3"/>
        <v>，2202242</v>
      </c>
      <c r="I63" t="str">
        <f>VLOOKUP(A63,HOP!A:T,20,0)</f>
        <v>直连</v>
      </c>
    </row>
    <row r="64" ht="14.25" hidden="1" customHeight="1" spans="1:9">
      <c r="A64" s="6" t="s">
        <v>527</v>
      </c>
      <c r="B64" s="7" t="s">
        <v>92</v>
      </c>
      <c r="C64" s="7" t="s">
        <v>267</v>
      </c>
      <c r="D64" s="3">
        <v>976</v>
      </c>
      <c r="E64" t="str">
        <f>VLOOKUP(A64,HOP!A:L,12,0)</f>
        <v>976.00</v>
      </c>
      <c r="F64" t="str">
        <f>VLOOKUP(A64,HOP!A:C,3,0)</f>
        <v>2214448</v>
      </c>
      <c r="G64">
        <f t="shared" si="2"/>
        <v>0</v>
      </c>
      <c r="H64" t="str">
        <f t="shared" si="3"/>
        <v>，2214448</v>
      </c>
      <c r="I64" t="str">
        <f>VLOOKUP(A64,HOP!A:T,20,0)</f>
        <v>直连</v>
      </c>
    </row>
    <row r="65" ht="14.25" hidden="1" customHeight="1" spans="1:9">
      <c r="A65" s="6" t="s">
        <v>535</v>
      </c>
      <c r="B65" s="7" t="s">
        <v>92</v>
      </c>
      <c r="C65" s="7" t="s">
        <v>267</v>
      </c>
      <c r="D65" s="3">
        <v>1156</v>
      </c>
      <c r="E65" t="str">
        <f>VLOOKUP(A65,HOP!A:L,12,0)</f>
        <v>1156.00</v>
      </c>
      <c r="F65" t="str">
        <f>VLOOKUP(A65,HOP!A:C,3,0)</f>
        <v>2213716</v>
      </c>
      <c r="G65">
        <f t="shared" si="2"/>
        <v>0</v>
      </c>
      <c r="H65" t="str">
        <f t="shared" si="3"/>
        <v>，2213716</v>
      </c>
      <c r="I65" t="str">
        <f>VLOOKUP(A65,HOP!A:T,20,0)</f>
        <v>直连</v>
      </c>
    </row>
    <row r="66" ht="14.25" hidden="1" customHeight="1" spans="1:9">
      <c r="A66" s="6" t="s">
        <v>542</v>
      </c>
      <c r="B66" s="7" t="s">
        <v>82</v>
      </c>
      <c r="C66" s="7" t="s">
        <v>267</v>
      </c>
      <c r="D66" s="3">
        <v>157</v>
      </c>
      <c r="E66" t="str">
        <f>VLOOKUP(A66,HOP!A:L,12,0)</f>
        <v>157.00</v>
      </c>
      <c r="F66" t="str">
        <f>VLOOKUP(A66,HOP!A:C,3,0)</f>
        <v>2215631</v>
      </c>
      <c r="G66">
        <f t="shared" si="2"/>
        <v>0</v>
      </c>
      <c r="H66" t="str">
        <f t="shared" si="3"/>
        <v>，2215631</v>
      </c>
      <c r="I66" t="str">
        <f>VLOOKUP(A66,HOP!A:T,20,0)</f>
        <v>直连</v>
      </c>
    </row>
    <row r="67" ht="14.25" hidden="1" customHeight="1" spans="1:9">
      <c r="A67" s="6" t="s">
        <v>548</v>
      </c>
      <c r="B67" s="7" t="s">
        <v>82</v>
      </c>
      <c r="C67" s="7" t="s">
        <v>267</v>
      </c>
      <c r="D67" s="3">
        <v>101</v>
      </c>
      <c r="E67" t="str">
        <f>VLOOKUP(A67,HOP!A:L,12,0)</f>
        <v>101.00</v>
      </c>
      <c r="F67" t="str">
        <f>VLOOKUP(A67,HOP!A:C,3,0)</f>
        <v>2215689</v>
      </c>
      <c r="G67">
        <f t="shared" ref="G67:G86" si="4">D67-E67</f>
        <v>0</v>
      </c>
      <c r="H67" t="str">
        <f t="shared" ref="H67:H86" si="5">$H$1&amp;F67</f>
        <v>，2215689</v>
      </c>
      <c r="I67" t="str">
        <f>VLOOKUP(A67,HOP!A:T,20,0)</f>
        <v>直连</v>
      </c>
    </row>
    <row r="68" ht="14.25" hidden="1" customHeight="1" spans="1:9">
      <c r="A68" s="6" t="s">
        <v>556</v>
      </c>
      <c r="B68" s="7" t="s">
        <v>82</v>
      </c>
      <c r="C68" s="7" t="s">
        <v>267</v>
      </c>
      <c r="D68" s="3">
        <v>117</v>
      </c>
      <c r="E68" t="str">
        <f>VLOOKUP(A68,HOP!A:L,12,0)</f>
        <v>117.00</v>
      </c>
      <c r="F68" t="str">
        <f>VLOOKUP(A68,HOP!A:C,3,0)</f>
        <v>2215812</v>
      </c>
      <c r="G68">
        <f t="shared" si="4"/>
        <v>0</v>
      </c>
      <c r="H68" t="str">
        <f t="shared" si="5"/>
        <v>，2215812</v>
      </c>
      <c r="I68" t="str">
        <f>VLOOKUP(A68,HOP!A:T,20,0)</f>
        <v>直连</v>
      </c>
    </row>
    <row r="69" ht="14.25" hidden="1" customHeight="1" spans="1:9">
      <c r="A69" s="6" t="s">
        <v>561</v>
      </c>
      <c r="B69" s="7" t="s">
        <v>82</v>
      </c>
      <c r="C69" s="7" t="s">
        <v>267</v>
      </c>
      <c r="D69" s="3">
        <v>138</v>
      </c>
      <c r="E69" t="str">
        <f>VLOOKUP(A69,HOP!A:L,12,0)</f>
        <v>138.00</v>
      </c>
      <c r="F69" t="str">
        <f>VLOOKUP(A69,HOP!A:C,3,0)</f>
        <v>2215970</v>
      </c>
      <c r="G69">
        <f t="shared" si="4"/>
        <v>0</v>
      </c>
      <c r="H69" t="str">
        <f t="shared" si="5"/>
        <v>，2215970</v>
      </c>
      <c r="I69" t="str">
        <f>VLOOKUP(A69,HOP!A:T,20,0)</f>
        <v>直连</v>
      </c>
    </row>
    <row r="70" ht="14.25" hidden="1" customHeight="1" spans="1:9">
      <c r="A70" s="6" t="s">
        <v>565</v>
      </c>
      <c r="B70" s="7" t="s">
        <v>82</v>
      </c>
      <c r="C70" s="7" t="s">
        <v>267</v>
      </c>
      <c r="D70" s="3">
        <v>208</v>
      </c>
      <c r="E70" t="str">
        <f>VLOOKUP(A70,HOP!A:L,12,0)</f>
        <v>208.00</v>
      </c>
      <c r="F70" t="str">
        <f>VLOOKUP(A70,HOP!A:C,3,0)</f>
        <v>2215602</v>
      </c>
      <c r="G70">
        <f t="shared" si="4"/>
        <v>0</v>
      </c>
      <c r="H70" t="str">
        <f t="shared" si="5"/>
        <v>，2215602</v>
      </c>
      <c r="I70" t="str">
        <f>VLOOKUP(A70,HOP!A:T,20,0)</f>
        <v>直连</v>
      </c>
    </row>
    <row r="71" ht="14.25" hidden="1" customHeight="1" spans="1:9">
      <c r="A71" s="6" t="s">
        <v>572</v>
      </c>
      <c r="B71" s="7" t="s">
        <v>82</v>
      </c>
      <c r="C71" s="7" t="s">
        <v>267</v>
      </c>
      <c r="D71" s="3">
        <v>148</v>
      </c>
      <c r="E71" t="str">
        <f>VLOOKUP(A71,HOP!A:L,12,0)</f>
        <v>148.00</v>
      </c>
      <c r="F71" t="str">
        <f>VLOOKUP(A71,HOP!A:C,3,0)</f>
        <v>2215839</v>
      </c>
      <c r="G71">
        <f t="shared" si="4"/>
        <v>0</v>
      </c>
      <c r="H71" t="str">
        <f t="shared" si="5"/>
        <v>，2215839</v>
      </c>
      <c r="I71" t="str">
        <f>VLOOKUP(A71,HOP!A:T,20,0)</f>
        <v>直连</v>
      </c>
    </row>
    <row r="72" ht="14.25" hidden="1" customHeight="1" spans="1:9">
      <c r="A72" s="6" t="s">
        <v>578</v>
      </c>
      <c r="B72" s="7" t="s">
        <v>92</v>
      </c>
      <c r="C72" s="7" t="s">
        <v>267</v>
      </c>
      <c r="D72" s="3">
        <v>404</v>
      </c>
      <c r="E72" t="str">
        <f>VLOOKUP(A72,HOP!A:L,12,0)</f>
        <v>404.00</v>
      </c>
      <c r="F72" t="str">
        <f>VLOOKUP(A72,HOP!A:C,3,0)</f>
        <v>2214423</v>
      </c>
      <c r="G72">
        <f t="shared" si="4"/>
        <v>0</v>
      </c>
      <c r="H72" t="str">
        <f t="shared" si="5"/>
        <v>，2214423</v>
      </c>
      <c r="I72" t="str">
        <f>VLOOKUP(A72,HOP!A:T,20,0)</f>
        <v>直连</v>
      </c>
    </row>
    <row r="73" ht="14.25" hidden="1" customHeight="1" spans="1:9">
      <c r="A73" s="6" t="s">
        <v>586</v>
      </c>
      <c r="B73" s="7" t="s">
        <v>82</v>
      </c>
      <c r="C73" s="7" t="s">
        <v>267</v>
      </c>
      <c r="D73" s="3">
        <v>112</v>
      </c>
      <c r="E73" t="str">
        <f>VLOOKUP(A73,HOP!A:L,12,0)</f>
        <v>112.00</v>
      </c>
      <c r="F73" t="str">
        <f>VLOOKUP(A73,HOP!A:C,3,0)</f>
        <v>2215716</v>
      </c>
      <c r="G73">
        <f t="shared" si="4"/>
        <v>0</v>
      </c>
      <c r="H73" t="str">
        <f t="shared" si="5"/>
        <v>，2215716</v>
      </c>
      <c r="I73" t="str">
        <f>VLOOKUP(A73,HOP!A:T,20,0)</f>
        <v>直连</v>
      </c>
    </row>
    <row r="74" ht="14.25" hidden="1" customHeight="1" spans="1:9">
      <c r="A74" s="6" t="s">
        <v>591</v>
      </c>
      <c r="B74" s="7" t="s">
        <v>82</v>
      </c>
      <c r="C74" s="7" t="s">
        <v>267</v>
      </c>
      <c r="D74" s="3">
        <v>207</v>
      </c>
      <c r="E74" t="str">
        <f>VLOOKUP(A74,HOP!A:L,12,0)</f>
        <v>207.00</v>
      </c>
      <c r="F74" t="str">
        <f>VLOOKUP(A74,HOP!A:C,3,0)</f>
        <v>2215889</v>
      </c>
      <c r="G74">
        <f t="shared" si="4"/>
        <v>0</v>
      </c>
      <c r="H74" t="str">
        <f t="shared" si="5"/>
        <v>，2215889</v>
      </c>
      <c r="I74" t="str">
        <f>VLOOKUP(A74,HOP!A:T,20,0)</f>
        <v>直连</v>
      </c>
    </row>
    <row r="75" ht="14.25" hidden="1" customHeight="1" spans="1:9">
      <c r="A75" s="6" t="s">
        <v>598</v>
      </c>
      <c r="B75" s="7" t="s">
        <v>82</v>
      </c>
      <c r="C75" s="7" t="s">
        <v>267</v>
      </c>
      <c r="D75" s="3">
        <v>221</v>
      </c>
      <c r="E75" t="str">
        <f>VLOOKUP(A75,HOP!A:L,12,0)</f>
        <v>221.00</v>
      </c>
      <c r="F75" t="str">
        <f>VLOOKUP(A75,HOP!A:C,3,0)</f>
        <v>2204526</v>
      </c>
      <c r="G75">
        <f t="shared" si="4"/>
        <v>0</v>
      </c>
      <c r="H75" t="str">
        <f t="shared" si="5"/>
        <v>，2204526</v>
      </c>
      <c r="I75" t="str">
        <f>VLOOKUP(A75,HOP!A:T,20,0)</f>
        <v>直连</v>
      </c>
    </row>
    <row r="76" ht="14.25" hidden="1" customHeight="1" spans="1:9">
      <c r="A76" s="6" t="s">
        <v>606</v>
      </c>
      <c r="B76" s="7" t="s">
        <v>81</v>
      </c>
      <c r="C76" s="7" t="s">
        <v>267</v>
      </c>
      <c r="D76" s="3">
        <v>1836</v>
      </c>
      <c r="E76" t="str">
        <f>VLOOKUP(A76,HOP!A:L,12,0)</f>
        <v>1836.00</v>
      </c>
      <c r="F76" t="str">
        <f>VLOOKUP(A76,HOP!A:C,3,0)</f>
        <v>2206270</v>
      </c>
      <c r="G76">
        <f t="shared" si="4"/>
        <v>0</v>
      </c>
      <c r="H76" t="str">
        <f t="shared" si="5"/>
        <v>，2206270</v>
      </c>
      <c r="I76" t="str">
        <f>VLOOKUP(A76,HOP!A:T,20,0)</f>
        <v>直连</v>
      </c>
    </row>
    <row r="77" ht="14.25" hidden="1" customHeight="1" spans="1:9">
      <c r="A77" s="6" t="s">
        <v>613</v>
      </c>
      <c r="B77" s="7" t="s">
        <v>82</v>
      </c>
      <c r="C77" s="7" t="s">
        <v>267</v>
      </c>
      <c r="D77" s="3">
        <v>375</v>
      </c>
      <c r="E77" t="str">
        <f>VLOOKUP(A77,HOP!A:L,12,0)</f>
        <v>375.00</v>
      </c>
      <c r="F77" t="str">
        <f>VLOOKUP(A77,HOP!A:C,3,0)</f>
        <v>2213536</v>
      </c>
      <c r="G77">
        <f t="shared" si="4"/>
        <v>0</v>
      </c>
      <c r="H77" t="str">
        <f t="shared" si="5"/>
        <v>，2213536</v>
      </c>
      <c r="I77" t="str">
        <f>VLOOKUP(A77,HOP!A:T,20,0)</f>
        <v>直连</v>
      </c>
    </row>
    <row r="78" ht="14.25" hidden="1" customHeight="1" spans="1:9">
      <c r="A78" s="6" t="s">
        <v>621</v>
      </c>
      <c r="B78" s="7" t="s">
        <v>82</v>
      </c>
      <c r="C78" s="7" t="s">
        <v>267</v>
      </c>
      <c r="D78" s="3">
        <v>296</v>
      </c>
      <c r="E78" t="str">
        <f>VLOOKUP(A78,HOP!A:L,12,0)</f>
        <v>296.00</v>
      </c>
      <c r="F78" t="str">
        <f>VLOOKUP(A78,HOP!A:C,3,0)</f>
        <v>2215040</v>
      </c>
      <c r="G78">
        <f t="shared" si="4"/>
        <v>0</v>
      </c>
      <c r="H78" t="str">
        <f t="shared" si="5"/>
        <v>，2215040</v>
      </c>
      <c r="I78" t="str">
        <f>VLOOKUP(A78,HOP!A:T,20,0)</f>
        <v>直连</v>
      </c>
    </row>
    <row r="79" ht="14.25" hidden="1" customHeight="1" spans="1:9">
      <c r="A79" s="6" t="s">
        <v>622</v>
      </c>
      <c r="B79" s="7" t="s">
        <v>81</v>
      </c>
      <c r="C79" s="7" t="s">
        <v>267</v>
      </c>
      <c r="D79" s="3">
        <v>456</v>
      </c>
      <c r="E79" t="str">
        <f>VLOOKUP(A79,HOP!A:L,12,0)</f>
        <v>456.00</v>
      </c>
      <c r="F79" t="str">
        <f>VLOOKUP(A79,HOP!A:C,3,0)</f>
        <v>2214540</v>
      </c>
      <c r="G79">
        <f t="shared" si="4"/>
        <v>0</v>
      </c>
      <c r="H79" t="str">
        <f t="shared" si="5"/>
        <v>，2214540</v>
      </c>
      <c r="I79" t="str">
        <f>VLOOKUP(A79,HOP!A:T,20,0)</f>
        <v>直连</v>
      </c>
    </row>
    <row r="80" ht="14.25" hidden="1" customHeight="1" spans="1:9">
      <c r="A80" s="6" t="s">
        <v>630</v>
      </c>
      <c r="B80" s="7" t="s">
        <v>82</v>
      </c>
      <c r="C80" s="7" t="s">
        <v>267</v>
      </c>
      <c r="D80" s="3">
        <v>118</v>
      </c>
      <c r="E80" t="str">
        <f>VLOOKUP(A80,HOP!A:L,12,0)</f>
        <v>118.00</v>
      </c>
      <c r="F80" t="str">
        <f>VLOOKUP(A80,HOP!A:C,3,0)</f>
        <v>2214825</v>
      </c>
      <c r="G80">
        <f t="shared" si="4"/>
        <v>0</v>
      </c>
      <c r="H80" t="str">
        <f t="shared" si="5"/>
        <v>，2214825</v>
      </c>
      <c r="I80" t="str">
        <f>VLOOKUP(A80,HOP!A:T,20,0)</f>
        <v>直连</v>
      </c>
    </row>
    <row r="81" ht="14.25" hidden="1" customHeight="1" spans="1:9">
      <c r="A81" s="6" t="s">
        <v>631</v>
      </c>
      <c r="B81" s="7" t="s">
        <v>82</v>
      </c>
      <c r="C81" s="7" t="s">
        <v>267</v>
      </c>
      <c r="D81" s="3">
        <v>582</v>
      </c>
      <c r="E81" t="str">
        <f>VLOOKUP(A81,HOP!A:L,12,0)</f>
        <v>582.00</v>
      </c>
      <c r="F81" t="str">
        <f>VLOOKUP(A81,HOP!A:C,3,0)</f>
        <v>2215790</v>
      </c>
      <c r="G81">
        <f t="shared" si="4"/>
        <v>0</v>
      </c>
      <c r="H81" t="str">
        <f t="shared" si="5"/>
        <v>，2215790</v>
      </c>
      <c r="I81" t="str">
        <f>VLOOKUP(A81,HOP!A:T,20,0)</f>
        <v>直连</v>
      </c>
    </row>
    <row r="82" ht="14.25" hidden="1" customHeight="1" spans="1:9">
      <c r="A82" s="6" t="s">
        <v>637</v>
      </c>
      <c r="B82" s="7" t="s">
        <v>82</v>
      </c>
      <c r="C82" s="7" t="s">
        <v>267</v>
      </c>
      <c r="D82" s="3">
        <v>229</v>
      </c>
      <c r="E82" t="str">
        <f>VLOOKUP(A82,HOP!A:L,12,0)</f>
        <v>229.00</v>
      </c>
      <c r="F82" t="str">
        <f>VLOOKUP(A82,HOP!A:C,3,0)</f>
        <v>2215667</v>
      </c>
      <c r="G82">
        <f t="shared" si="4"/>
        <v>0</v>
      </c>
      <c r="H82" t="str">
        <f t="shared" si="5"/>
        <v>，2215667</v>
      </c>
      <c r="I82" t="str">
        <f>VLOOKUP(A82,HOP!A:T,20,0)</f>
        <v>直连</v>
      </c>
    </row>
    <row r="83" ht="14.25" hidden="1" customHeight="1" spans="1:9">
      <c r="A83" s="6" t="s">
        <v>643</v>
      </c>
      <c r="B83" s="7" t="s">
        <v>82</v>
      </c>
      <c r="C83" s="7" t="s">
        <v>267</v>
      </c>
      <c r="D83" s="3">
        <v>166</v>
      </c>
      <c r="E83" t="str">
        <f>VLOOKUP(A83,HOP!A:L,12,0)</f>
        <v>166.00</v>
      </c>
      <c r="F83" t="str">
        <f>VLOOKUP(A83,HOP!A:C,3,0)</f>
        <v>2215870</v>
      </c>
      <c r="G83">
        <f t="shared" si="4"/>
        <v>0</v>
      </c>
      <c r="H83" t="str">
        <f t="shared" si="5"/>
        <v>，2215870</v>
      </c>
      <c r="I83" t="str">
        <f>VLOOKUP(A83,HOP!A:T,20,0)</f>
        <v>直连</v>
      </c>
    </row>
    <row r="84" ht="14.25" hidden="1" customHeight="1" spans="1:9">
      <c r="A84" s="6" t="s">
        <v>647</v>
      </c>
      <c r="B84" s="7" t="s">
        <v>82</v>
      </c>
      <c r="C84" s="7" t="s">
        <v>267</v>
      </c>
      <c r="D84" s="3">
        <v>147</v>
      </c>
      <c r="E84" t="str">
        <f>VLOOKUP(A84,HOP!A:L,12,0)</f>
        <v>147.00</v>
      </c>
      <c r="F84" t="str">
        <f>VLOOKUP(A84,HOP!A:C,3,0)</f>
        <v>2215773</v>
      </c>
      <c r="G84">
        <f t="shared" si="4"/>
        <v>0</v>
      </c>
      <c r="H84" t="str">
        <f t="shared" si="5"/>
        <v>，2215773</v>
      </c>
      <c r="I84" t="str">
        <f>VLOOKUP(A84,HOP!A:T,20,0)</f>
        <v>直连</v>
      </c>
    </row>
    <row r="85" ht="14.25" hidden="1" customHeight="1" spans="1:9">
      <c r="A85" s="6" t="s">
        <v>652</v>
      </c>
      <c r="B85" s="7" t="s">
        <v>82</v>
      </c>
      <c r="C85" s="7" t="s">
        <v>267</v>
      </c>
      <c r="D85" s="3">
        <v>106</v>
      </c>
      <c r="E85" t="str">
        <f>VLOOKUP(A85,HOP!A:L,12,0)</f>
        <v>106.00</v>
      </c>
      <c r="F85" t="str">
        <f>VLOOKUP(A85,HOP!A:C,3,0)</f>
        <v>2214928</v>
      </c>
      <c r="G85">
        <f t="shared" si="4"/>
        <v>0</v>
      </c>
      <c r="H85" t="str">
        <f t="shared" si="5"/>
        <v>，2214928</v>
      </c>
      <c r="I85" t="str">
        <f>VLOOKUP(A85,HOP!A:T,20,0)</f>
        <v>直连</v>
      </c>
    </row>
    <row r="86" spans="1:14">
      <c r="A86" s="44" t="s">
        <v>669</v>
      </c>
      <c r="D86" s="8">
        <v>-347</v>
      </c>
      <c r="E86" t="e">
        <f>VLOOKUP(A86,HOP!A:L,12,0)</f>
        <v>#N/A</v>
      </c>
      <c r="F86">
        <v>2176233</v>
      </c>
      <c r="G86" t="e">
        <f t="shared" si="4"/>
        <v>#N/A</v>
      </c>
      <c r="H86" t="str">
        <f t="shared" si="5"/>
        <v>，2176233</v>
      </c>
      <c r="I86" t="e">
        <f>VLOOKUP(A86,HOP!A:T,20,0)</f>
        <v>#N/A</v>
      </c>
      <c r="J86" t="s">
        <v>679</v>
      </c>
      <c r="N86" s="5" t="s">
        <v>680</v>
      </c>
    </row>
    <row r="88" spans="4:4">
      <c r="D88" s="3">
        <f>SUM(D2:D87)</f>
        <v>36945.25</v>
      </c>
    </row>
    <row r="89" ht="14.25" spans="4:4">
      <c r="D89" s="9" t="s">
        <v>24</v>
      </c>
    </row>
    <row r="92" spans="1:1">
      <c r="A92" t="s">
        <v>681</v>
      </c>
    </row>
    <row r="93" spans="1:1">
      <c r="A93" t="s">
        <v>682</v>
      </c>
    </row>
    <row r="94" spans="1:1">
      <c r="A94" t="s">
        <v>683</v>
      </c>
    </row>
    <row r="95" spans="1:1">
      <c r="A95" s="5" t="s">
        <v>684</v>
      </c>
    </row>
  </sheetData>
  <autoFilter ref="A1:I86">
    <filterColumn colId="6">
      <filters>
        <filter val="#N/A"/>
        <filter val="19.2"/>
        <filter val="-37.4"/>
        <filter val="-15.66"/>
        <filter val="-2.8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685</v>
      </c>
      <c r="B1" s="2" t="s">
        <v>686</v>
      </c>
      <c r="C1" s="2" t="s">
        <v>687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688</v>
      </c>
      <c r="I1" s="2" t="s">
        <v>689</v>
      </c>
      <c r="J1" s="2" t="s">
        <v>690</v>
      </c>
      <c r="K1" s="2" t="s">
        <v>691</v>
      </c>
      <c r="L1" s="2" t="s">
        <v>692</v>
      </c>
      <c r="M1" s="2" t="s">
        <v>693</v>
      </c>
      <c r="N1" s="2" t="s">
        <v>694</v>
      </c>
      <c r="O1" s="2" t="s">
        <v>695</v>
      </c>
      <c r="P1" s="2" t="s">
        <v>696</v>
      </c>
      <c r="Q1" s="2" t="s">
        <v>697</v>
      </c>
      <c r="R1" s="2" t="s">
        <v>698</v>
      </c>
      <c r="S1" s="2" t="s">
        <v>699</v>
      </c>
      <c r="T1" s="2" t="s">
        <v>700</v>
      </c>
    </row>
    <row r="2" s="1" customFormat="1" spans="1:20">
      <c r="A2" s="1" t="s">
        <v>701</v>
      </c>
      <c r="B2" s="1" t="s">
        <v>702</v>
      </c>
      <c r="C2" s="1" t="s">
        <v>703</v>
      </c>
      <c r="D2" s="1" t="s">
        <v>704</v>
      </c>
      <c r="E2" s="1" t="s">
        <v>705</v>
      </c>
      <c r="F2" s="1" t="s">
        <v>81</v>
      </c>
      <c r="G2" s="1" t="s">
        <v>267</v>
      </c>
      <c r="H2" s="1" t="s">
        <v>706</v>
      </c>
      <c r="I2" s="1" t="s">
        <v>707</v>
      </c>
      <c r="J2" s="1" t="s">
        <v>708</v>
      </c>
      <c r="K2" s="1" t="s">
        <v>707</v>
      </c>
      <c r="L2" s="1" t="s">
        <v>707</v>
      </c>
      <c r="M2" s="1" t="s">
        <v>709</v>
      </c>
      <c r="N2" s="1" t="s">
        <v>709</v>
      </c>
      <c r="O2" s="1" t="s">
        <v>707</v>
      </c>
      <c r="P2" s="1" t="s">
        <v>710</v>
      </c>
      <c r="Q2" s="1" t="s">
        <v>711</v>
      </c>
      <c r="R2" s="1" t="s">
        <v>74</v>
      </c>
      <c r="S2" s="1" t="s">
        <v>712</v>
      </c>
      <c r="T2" s="1" t="s">
        <v>713</v>
      </c>
    </row>
    <row r="3" s="1" customFormat="1" spans="1:20">
      <c r="A3" s="1" t="s">
        <v>714</v>
      </c>
      <c r="B3" s="1" t="s">
        <v>715</v>
      </c>
      <c r="C3" s="1" t="s">
        <v>716</v>
      </c>
      <c r="D3" s="1" t="s">
        <v>717</v>
      </c>
      <c r="E3" s="1" t="s">
        <v>718</v>
      </c>
      <c r="F3" s="1" t="s">
        <v>81</v>
      </c>
      <c r="G3" s="1" t="s">
        <v>267</v>
      </c>
      <c r="H3" s="1" t="s">
        <v>706</v>
      </c>
      <c r="I3" s="1" t="s">
        <v>719</v>
      </c>
      <c r="J3" s="1" t="s">
        <v>708</v>
      </c>
      <c r="K3" s="1" t="s">
        <v>719</v>
      </c>
      <c r="L3" s="1" t="s">
        <v>707</v>
      </c>
      <c r="M3" s="1" t="s">
        <v>720</v>
      </c>
      <c r="N3" s="1" t="s">
        <v>720</v>
      </c>
      <c r="O3" s="1" t="s">
        <v>707</v>
      </c>
      <c r="P3" s="1" t="s">
        <v>710</v>
      </c>
      <c r="Q3" s="1" t="s">
        <v>721</v>
      </c>
      <c r="R3" s="1" t="s">
        <v>74</v>
      </c>
      <c r="S3" s="1" t="s">
        <v>712</v>
      </c>
      <c r="T3" s="1" t="s">
        <v>722</v>
      </c>
    </row>
    <row r="4" s="1" customFormat="1" spans="1:20">
      <c r="A4" s="1" t="s">
        <v>723</v>
      </c>
      <c r="B4" s="1" t="s">
        <v>724</v>
      </c>
      <c r="C4" s="1" t="s">
        <v>725</v>
      </c>
      <c r="D4" s="1" t="s">
        <v>726</v>
      </c>
      <c r="E4" s="1" t="s">
        <v>727</v>
      </c>
      <c r="F4" s="1" t="s">
        <v>81</v>
      </c>
      <c r="G4" s="1" t="s">
        <v>267</v>
      </c>
      <c r="H4" s="1" t="s">
        <v>706</v>
      </c>
      <c r="I4" s="1" t="s">
        <v>707</v>
      </c>
      <c r="J4" s="1" t="s">
        <v>708</v>
      </c>
      <c r="K4" s="1" t="s">
        <v>707</v>
      </c>
      <c r="L4" s="1" t="s">
        <v>707</v>
      </c>
      <c r="M4" s="1" t="s">
        <v>709</v>
      </c>
      <c r="N4" s="1" t="s">
        <v>709</v>
      </c>
      <c r="O4" s="1" t="s">
        <v>707</v>
      </c>
      <c r="P4" s="1" t="s">
        <v>710</v>
      </c>
      <c r="Q4" s="1" t="s">
        <v>728</v>
      </c>
      <c r="R4" s="1" t="s">
        <v>74</v>
      </c>
      <c r="S4" s="1" t="s">
        <v>712</v>
      </c>
      <c r="T4" s="1" t="s">
        <v>713</v>
      </c>
    </row>
    <row r="5" s="1" customFormat="1" spans="1:20">
      <c r="A5" s="1" t="s">
        <v>729</v>
      </c>
      <c r="B5" s="1" t="s">
        <v>242</v>
      </c>
      <c r="C5" s="1" t="s">
        <v>730</v>
      </c>
      <c r="D5" s="1" t="s">
        <v>731</v>
      </c>
      <c r="E5" s="1" t="s">
        <v>732</v>
      </c>
      <c r="F5" s="1" t="s">
        <v>81</v>
      </c>
      <c r="G5" s="1" t="s">
        <v>82</v>
      </c>
      <c r="H5" s="1" t="s">
        <v>706</v>
      </c>
      <c r="I5" s="1" t="s">
        <v>733</v>
      </c>
      <c r="J5" s="1" t="s">
        <v>708</v>
      </c>
      <c r="K5" s="1" t="s">
        <v>733</v>
      </c>
      <c r="L5" s="1" t="s">
        <v>707</v>
      </c>
      <c r="M5" s="1" t="s">
        <v>734</v>
      </c>
      <c r="N5" s="1" t="s">
        <v>734</v>
      </c>
      <c r="O5" s="1" t="s">
        <v>707</v>
      </c>
      <c r="P5" s="1" t="s">
        <v>710</v>
      </c>
      <c r="Q5" s="1" t="s">
        <v>735</v>
      </c>
      <c r="R5" s="1" t="s">
        <v>74</v>
      </c>
      <c r="S5" s="1" t="s">
        <v>712</v>
      </c>
      <c r="T5" s="1" t="s">
        <v>713</v>
      </c>
    </row>
    <row r="6" s="1" customFormat="1" spans="1:20">
      <c r="A6" s="1" t="s">
        <v>736</v>
      </c>
      <c r="B6" s="1" t="s">
        <v>737</v>
      </c>
      <c r="C6" s="1" t="s">
        <v>738</v>
      </c>
      <c r="D6" s="1" t="s">
        <v>739</v>
      </c>
      <c r="E6" s="1" t="s">
        <v>740</v>
      </c>
      <c r="F6" s="1" t="s">
        <v>151</v>
      </c>
      <c r="G6" s="1" t="s">
        <v>267</v>
      </c>
      <c r="H6" s="1" t="s">
        <v>706</v>
      </c>
      <c r="I6" s="1" t="s">
        <v>707</v>
      </c>
      <c r="J6" s="1" t="s">
        <v>708</v>
      </c>
      <c r="K6" s="1" t="s">
        <v>707</v>
      </c>
      <c r="L6" s="1" t="s">
        <v>707</v>
      </c>
      <c r="M6" s="1" t="s">
        <v>709</v>
      </c>
      <c r="N6" s="1" t="s">
        <v>709</v>
      </c>
      <c r="O6" s="1" t="s">
        <v>707</v>
      </c>
      <c r="P6" s="1" t="s">
        <v>710</v>
      </c>
      <c r="Q6" s="1" t="s">
        <v>741</v>
      </c>
      <c r="R6" s="1" t="s">
        <v>74</v>
      </c>
      <c r="S6" s="1" t="s">
        <v>712</v>
      </c>
      <c r="T6" s="1" t="s">
        <v>713</v>
      </c>
    </row>
    <row r="7" s="1" customFormat="1" spans="1:20">
      <c r="A7" s="1" t="s">
        <v>742</v>
      </c>
      <c r="B7" s="1" t="s">
        <v>737</v>
      </c>
      <c r="C7" s="1" t="s">
        <v>743</v>
      </c>
      <c r="D7" s="1" t="s">
        <v>744</v>
      </c>
      <c r="E7" s="1" t="s">
        <v>745</v>
      </c>
      <c r="F7" s="1" t="s">
        <v>82</v>
      </c>
      <c r="G7" s="1" t="s">
        <v>267</v>
      </c>
      <c r="H7" s="1" t="s">
        <v>706</v>
      </c>
      <c r="I7" s="1" t="s">
        <v>707</v>
      </c>
      <c r="J7" s="1" t="s">
        <v>708</v>
      </c>
      <c r="K7" s="1" t="s">
        <v>707</v>
      </c>
      <c r="L7" s="1" t="s">
        <v>707</v>
      </c>
      <c r="M7" s="1" t="s">
        <v>709</v>
      </c>
      <c r="N7" s="1" t="s">
        <v>709</v>
      </c>
      <c r="O7" s="1" t="s">
        <v>707</v>
      </c>
      <c r="P7" s="1" t="s">
        <v>710</v>
      </c>
      <c r="Q7" s="1" t="s">
        <v>746</v>
      </c>
      <c r="R7" s="1" t="s">
        <v>74</v>
      </c>
      <c r="S7" s="1" t="s">
        <v>712</v>
      </c>
      <c r="T7" s="1" t="s">
        <v>713</v>
      </c>
    </row>
    <row r="8" s="1" customFormat="1" spans="1:20">
      <c r="A8" s="1" t="s">
        <v>129</v>
      </c>
      <c r="B8" s="1" t="s">
        <v>133</v>
      </c>
      <c r="C8" s="1" t="s">
        <v>747</v>
      </c>
      <c r="D8" s="1" t="s">
        <v>748</v>
      </c>
      <c r="E8" s="1" t="s">
        <v>132</v>
      </c>
      <c r="F8" s="1" t="s">
        <v>92</v>
      </c>
      <c r="G8" s="1" t="s">
        <v>82</v>
      </c>
      <c r="H8" s="1" t="s">
        <v>706</v>
      </c>
      <c r="I8" s="1" t="s">
        <v>749</v>
      </c>
      <c r="J8" s="1" t="s">
        <v>708</v>
      </c>
      <c r="K8" s="1" t="s">
        <v>749</v>
      </c>
      <c r="L8" s="1" t="s">
        <v>749</v>
      </c>
      <c r="M8" s="1" t="s">
        <v>709</v>
      </c>
      <c r="N8" s="1" t="s">
        <v>709</v>
      </c>
      <c r="O8" s="1" t="s">
        <v>707</v>
      </c>
      <c r="P8" s="1" t="s">
        <v>710</v>
      </c>
      <c r="Q8" s="1" t="s">
        <v>750</v>
      </c>
      <c r="R8" s="1" t="s">
        <v>74</v>
      </c>
      <c r="S8" s="1" t="s">
        <v>712</v>
      </c>
      <c r="T8" s="1" t="s">
        <v>713</v>
      </c>
    </row>
    <row r="9" s="1" customFormat="1" spans="1:20">
      <c r="A9" s="1" t="s">
        <v>518</v>
      </c>
      <c r="B9" s="1" t="s">
        <v>133</v>
      </c>
      <c r="C9" s="1" t="s">
        <v>751</v>
      </c>
      <c r="D9" s="1" t="s">
        <v>520</v>
      </c>
      <c r="E9" s="1" t="s">
        <v>521</v>
      </c>
      <c r="F9" s="1" t="s">
        <v>522</v>
      </c>
      <c r="G9" s="1" t="s">
        <v>267</v>
      </c>
      <c r="H9" s="1" t="s">
        <v>706</v>
      </c>
      <c r="I9" s="1" t="s">
        <v>752</v>
      </c>
      <c r="J9" s="1" t="s">
        <v>708</v>
      </c>
      <c r="K9" s="1" t="s">
        <v>752</v>
      </c>
      <c r="L9" s="1" t="s">
        <v>752</v>
      </c>
      <c r="M9" s="1" t="s">
        <v>709</v>
      </c>
      <c r="N9" s="1" t="s">
        <v>709</v>
      </c>
      <c r="O9" s="1" t="s">
        <v>707</v>
      </c>
      <c r="P9" s="1" t="s">
        <v>710</v>
      </c>
      <c r="Q9" s="1" t="s">
        <v>753</v>
      </c>
      <c r="R9" s="1" t="s">
        <v>74</v>
      </c>
      <c r="S9" s="1" t="s">
        <v>712</v>
      </c>
      <c r="T9" s="1" t="s">
        <v>713</v>
      </c>
    </row>
    <row r="10" s="1" customFormat="1" spans="1:20">
      <c r="A10" s="1" t="s">
        <v>754</v>
      </c>
      <c r="B10" s="1" t="s">
        <v>755</v>
      </c>
      <c r="C10" s="1" t="s">
        <v>756</v>
      </c>
      <c r="D10" s="1" t="s">
        <v>757</v>
      </c>
      <c r="E10" s="1" t="s">
        <v>758</v>
      </c>
      <c r="F10" s="1" t="s">
        <v>82</v>
      </c>
      <c r="G10" s="1" t="s">
        <v>267</v>
      </c>
      <c r="H10" s="1" t="s">
        <v>706</v>
      </c>
      <c r="I10" s="1" t="s">
        <v>707</v>
      </c>
      <c r="J10" s="1" t="s">
        <v>708</v>
      </c>
      <c r="K10" s="1" t="s">
        <v>707</v>
      </c>
      <c r="L10" s="1" t="s">
        <v>707</v>
      </c>
      <c r="M10" s="1" t="s">
        <v>709</v>
      </c>
      <c r="N10" s="1" t="s">
        <v>709</v>
      </c>
      <c r="O10" s="1" t="s">
        <v>707</v>
      </c>
      <c r="P10" s="1" t="s">
        <v>710</v>
      </c>
      <c r="Q10" s="1" t="s">
        <v>759</v>
      </c>
      <c r="R10" s="1" t="s">
        <v>74</v>
      </c>
      <c r="S10" s="1" t="s">
        <v>712</v>
      </c>
      <c r="T10" s="1" t="s">
        <v>713</v>
      </c>
    </row>
    <row r="11" s="1" customFormat="1" spans="1:20">
      <c r="A11" s="1" t="s">
        <v>760</v>
      </c>
      <c r="B11" s="1" t="s">
        <v>755</v>
      </c>
      <c r="C11" s="1" t="s">
        <v>761</v>
      </c>
      <c r="D11" s="1" t="s">
        <v>762</v>
      </c>
      <c r="E11" s="1" t="s">
        <v>763</v>
      </c>
      <c r="F11" s="1" t="s">
        <v>92</v>
      </c>
      <c r="G11" s="1" t="s">
        <v>267</v>
      </c>
      <c r="H11" s="1" t="s">
        <v>706</v>
      </c>
      <c r="I11" s="1" t="s">
        <v>707</v>
      </c>
      <c r="J11" s="1" t="s">
        <v>708</v>
      </c>
      <c r="K11" s="1" t="s">
        <v>707</v>
      </c>
      <c r="L11" s="1" t="s">
        <v>707</v>
      </c>
      <c r="M11" s="1" t="s">
        <v>709</v>
      </c>
      <c r="N11" s="1" t="s">
        <v>709</v>
      </c>
      <c r="O11" s="1" t="s">
        <v>707</v>
      </c>
      <c r="P11" s="1" t="s">
        <v>710</v>
      </c>
      <c r="Q11" s="1" t="s">
        <v>764</v>
      </c>
      <c r="R11" s="1" t="s">
        <v>74</v>
      </c>
      <c r="S11" s="1" t="s">
        <v>712</v>
      </c>
      <c r="T11" s="1" t="s">
        <v>713</v>
      </c>
    </row>
    <row r="12" s="1" customFormat="1" spans="1:20">
      <c r="A12" s="1" t="s">
        <v>765</v>
      </c>
      <c r="B12" s="1" t="s">
        <v>755</v>
      </c>
      <c r="C12" s="1" t="s">
        <v>766</v>
      </c>
      <c r="D12" s="1" t="s">
        <v>398</v>
      </c>
      <c r="E12" s="1" t="s">
        <v>767</v>
      </c>
      <c r="F12" s="1" t="s">
        <v>82</v>
      </c>
      <c r="G12" s="1" t="s">
        <v>267</v>
      </c>
      <c r="H12" s="1" t="s">
        <v>706</v>
      </c>
      <c r="I12" s="1" t="s">
        <v>707</v>
      </c>
      <c r="J12" s="1" t="s">
        <v>708</v>
      </c>
      <c r="K12" s="1" t="s">
        <v>707</v>
      </c>
      <c r="L12" s="1" t="s">
        <v>707</v>
      </c>
      <c r="M12" s="1" t="s">
        <v>709</v>
      </c>
      <c r="N12" s="1" t="s">
        <v>709</v>
      </c>
      <c r="O12" s="1" t="s">
        <v>707</v>
      </c>
      <c r="P12" s="1" t="s">
        <v>710</v>
      </c>
      <c r="Q12" s="1" t="s">
        <v>768</v>
      </c>
      <c r="R12" s="1" t="s">
        <v>74</v>
      </c>
      <c r="S12" s="1" t="s">
        <v>712</v>
      </c>
      <c r="T12" s="1" t="s">
        <v>713</v>
      </c>
    </row>
    <row r="13" s="1" customFormat="1" spans="1:20">
      <c r="A13" s="1" t="s">
        <v>769</v>
      </c>
      <c r="B13" s="1" t="s">
        <v>755</v>
      </c>
      <c r="C13" s="1" t="s">
        <v>770</v>
      </c>
      <c r="D13" s="1" t="s">
        <v>398</v>
      </c>
      <c r="E13" s="1" t="s">
        <v>771</v>
      </c>
      <c r="F13" s="1" t="s">
        <v>81</v>
      </c>
      <c r="G13" s="1" t="s">
        <v>82</v>
      </c>
      <c r="H13" s="1" t="s">
        <v>706</v>
      </c>
      <c r="I13" s="1" t="s">
        <v>707</v>
      </c>
      <c r="J13" s="1" t="s">
        <v>708</v>
      </c>
      <c r="K13" s="1" t="s">
        <v>707</v>
      </c>
      <c r="L13" s="1" t="s">
        <v>707</v>
      </c>
      <c r="M13" s="1" t="s">
        <v>709</v>
      </c>
      <c r="N13" s="1" t="s">
        <v>709</v>
      </c>
      <c r="O13" s="1" t="s">
        <v>707</v>
      </c>
      <c r="P13" s="1" t="s">
        <v>710</v>
      </c>
      <c r="Q13" s="1" t="s">
        <v>772</v>
      </c>
      <c r="R13" s="1" t="s">
        <v>74</v>
      </c>
      <c r="S13" s="1" t="s">
        <v>712</v>
      </c>
      <c r="T13" s="1" t="s">
        <v>713</v>
      </c>
    </row>
    <row r="14" s="1" customFormat="1" spans="1:20">
      <c r="A14" s="1" t="s">
        <v>773</v>
      </c>
      <c r="B14" s="1" t="s">
        <v>755</v>
      </c>
      <c r="C14" s="1" t="s">
        <v>774</v>
      </c>
      <c r="D14" s="1" t="s">
        <v>398</v>
      </c>
      <c r="E14" s="1" t="s">
        <v>775</v>
      </c>
      <c r="F14" s="1" t="s">
        <v>81</v>
      </c>
      <c r="G14" s="1" t="s">
        <v>82</v>
      </c>
      <c r="H14" s="1" t="s">
        <v>706</v>
      </c>
      <c r="I14" s="1" t="s">
        <v>707</v>
      </c>
      <c r="J14" s="1" t="s">
        <v>708</v>
      </c>
      <c r="K14" s="1" t="s">
        <v>707</v>
      </c>
      <c r="L14" s="1" t="s">
        <v>707</v>
      </c>
      <c r="M14" s="1" t="s">
        <v>709</v>
      </c>
      <c r="N14" s="1" t="s">
        <v>709</v>
      </c>
      <c r="O14" s="1" t="s">
        <v>707</v>
      </c>
      <c r="P14" s="1" t="s">
        <v>710</v>
      </c>
      <c r="Q14" s="1" t="s">
        <v>776</v>
      </c>
      <c r="R14" s="1" t="s">
        <v>74</v>
      </c>
      <c r="S14" s="1" t="s">
        <v>712</v>
      </c>
      <c r="T14" s="1" t="s">
        <v>713</v>
      </c>
    </row>
    <row r="15" s="1" customFormat="1" spans="1:20">
      <c r="A15" s="1" t="s">
        <v>777</v>
      </c>
      <c r="B15" s="1" t="s">
        <v>755</v>
      </c>
      <c r="C15" s="1" t="s">
        <v>778</v>
      </c>
      <c r="D15" s="1" t="s">
        <v>779</v>
      </c>
      <c r="E15" s="1" t="s">
        <v>780</v>
      </c>
      <c r="F15" s="1" t="s">
        <v>151</v>
      </c>
      <c r="G15" s="1" t="s">
        <v>82</v>
      </c>
      <c r="H15" s="1" t="s">
        <v>706</v>
      </c>
      <c r="I15" s="1" t="s">
        <v>707</v>
      </c>
      <c r="J15" s="1" t="s">
        <v>708</v>
      </c>
      <c r="K15" s="1" t="s">
        <v>707</v>
      </c>
      <c r="L15" s="1" t="s">
        <v>707</v>
      </c>
      <c r="M15" s="1" t="s">
        <v>709</v>
      </c>
      <c r="N15" s="1" t="s">
        <v>709</v>
      </c>
      <c r="O15" s="1" t="s">
        <v>707</v>
      </c>
      <c r="P15" s="1" t="s">
        <v>710</v>
      </c>
      <c r="Q15" s="1" t="s">
        <v>781</v>
      </c>
      <c r="R15" s="1" t="s">
        <v>74</v>
      </c>
      <c r="S15" s="1" t="s">
        <v>712</v>
      </c>
      <c r="T15" s="1" t="s">
        <v>713</v>
      </c>
    </row>
    <row r="16" s="1" customFormat="1" spans="1:20">
      <c r="A16" s="1" t="s">
        <v>782</v>
      </c>
      <c r="B16" s="1" t="s">
        <v>755</v>
      </c>
      <c r="C16" s="1" t="s">
        <v>783</v>
      </c>
      <c r="D16" s="1" t="s">
        <v>784</v>
      </c>
      <c r="E16" s="1" t="s">
        <v>785</v>
      </c>
      <c r="F16" s="1" t="s">
        <v>80</v>
      </c>
      <c r="G16" s="1" t="s">
        <v>82</v>
      </c>
      <c r="H16" s="1" t="s">
        <v>706</v>
      </c>
      <c r="I16" s="1" t="s">
        <v>707</v>
      </c>
      <c r="J16" s="1" t="s">
        <v>708</v>
      </c>
      <c r="K16" s="1" t="s">
        <v>707</v>
      </c>
      <c r="L16" s="1" t="s">
        <v>707</v>
      </c>
      <c r="M16" s="1" t="s">
        <v>709</v>
      </c>
      <c r="N16" s="1" t="s">
        <v>709</v>
      </c>
      <c r="O16" s="1" t="s">
        <v>707</v>
      </c>
      <c r="P16" s="1" t="s">
        <v>710</v>
      </c>
      <c r="Q16" s="1" t="s">
        <v>786</v>
      </c>
      <c r="R16" s="1" t="s">
        <v>74</v>
      </c>
      <c r="S16" s="1" t="s">
        <v>712</v>
      </c>
      <c r="T16" s="1" t="s">
        <v>713</v>
      </c>
    </row>
    <row r="17" s="1" customFormat="1" spans="1:20">
      <c r="A17" s="1" t="s">
        <v>787</v>
      </c>
      <c r="B17" s="1" t="s">
        <v>602</v>
      </c>
      <c r="C17" s="1" t="s">
        <v>788</v>
      </c>
      <c r="D17" s="1" t="s">
        <v>789</v>
      </c>
      <c r="E17" s="1" t="s">
        <v>790</v>
      </c>
      <c r="F17" s="1" t="s">
        <v>92</v>
      </c>
      <c r="G17" s="1" t="s">
        <v>82</v>
      </c>
      <c r="H17" s="1" t="s">
        <v>706</v>
      </c>
      <c r="I17" s="1" t="s">
        <v>707</v>
      </c>
      <c r="J17" s="1" t="s">
        <v>708</v>
      </c>
      <c r="K17" s="1" t="s">
        <v>707</v>
      </c>
      <c r="L17" s="1" t="s">
        <v>707</v>
      </c>
      <c r="M17" s="1" t="s">
        <v>709</v>
      </c>
      <c r="N17" s="1" t="s">
        <v>709</v>
      </c>
      <c r="O17" s="1" t="s">
        <v>707</v>
      </c>
      <c r="P17" s="1" t="s">
        <v>710</v>
      </c>
      <c r="Q17" s="1" t="s">
        <v>791</v>
      </c>
      <c r="R17" s="1" t="s">
        <v>74</v>
      </c>
      <c r="S17" s="1" t="s">
        <v>712</v>
      </c>
      <c r="T17" s="1" t="s">
        <v>722</v>
      </c>
    </row>
    <row r="18" s="1" customFormat="1" spans="1:20">
      <c r="A18" s="1" t="s">
        <v>598</v>
      </c>
      <c r="B18" s="1" t="s">
        <v>602</v>
      </c>
      <c r="C18" s="1" t="s">
        <v>792</v>
      </c>
      <c r="D18" s="1" t="s">
        <v>600</v>
      </c>
      <c r="E18" s="1" t="s">
        <v>601</v>
      </c>
      <c r="F18" s="1" t="s">
        <v>82</v>
      </c>
      <c r="G18" s="1" t="s">
        <v>267</v>
      </c>
      <c r="H18" s="1" t="s">
        <v>706</v>
      </c>
      <c r="I18" s="1" t="s">
        <v>793</v>
      </c>
      <c r="J18" s="1" t="s">
        <v>708</v>
      </c>
      <c r="K18" s="1" t="s">
        <v>793</v>
      </c>
      <c r="L18" s="1" t="s">
        <v>793</v>
      </c>
      <c r="M18" s="1" t="s">
        <v>709</v>
      </c>
      <c r="N18" s="1" t="s">
        <v>709</v>
      </c>
      <c r="O18" s="1" t="s">
        <v>707</v>
      </c>
      <c r="P18" s="1" t="s">
        <v>710</v>
      </c>
      <c r="Q18" s="1" t="s">
        <v>794</v>
      </c>
      <c r="R18" s="1" t="s">
        <v>74</v>
      </c>
      <c r="S18" s="1" t="s">
        <v>712</v>
      </c>
      <c r="T18" s="1" t="s">
        <v>713</v>
      </c>
    </row>
    <row r="19" s="1" customFormat="1" spans="1:20">
      <c r="A19" s="1" t="s">
        <v>375</v>
      </c>
      <c r="B19" s="1" t="s">
        <v>379</v>
      </c>
      <c r="C19" s="1" t="s">
        <v>795</v>
      </c>
      <c r="D19" s="1" t="s">
        <v>796</v>
      </c>
      <c r="E19" s="1" t="s">
        <v>797</v>
      </c>
      <c r="F19" s="1" t="s">
        <v>82</v>
      </c>
      <c r="G19" s="1" t="s">
        <v>267</v>
      </c>
      <c r="H19" s="1" t="s">
        <v>706</v>
      </c>
      <c r="I19" s="1" t="s">
        <v>798</v>
      </c>
      <c r="J19" s="1" t="s">
        <v>708</v>
      </c>
      <c r="K19" s="1" t="s">
        <v>798</v>
      </c>
      <c r="L19" s="1" t="s">
        <v>798</v>
      </c>
      <c r="M19" s="1" t="s">
        <v>709</v>
      </c>
      <c r="N19" s="1" t="s">
        <v>709</v>
      </c>
      <c r="O19" s="1" t="s">
        <v>707</v>
      </c>
      <c r="P19" s="1" t="s">
        <v>710</v>
      </c>
      <c r="Q19" s="1" t="s">
        <v>799</v>
      </c>
      <c r="R19" s="1" t="s">
        <v>74</v>
      </c>
      <c r="S19" s="1" t="s">
        <v>712</v>
      </c>
      <c r="T19" s="1" t="s">
        <v>713</v>
      </c>
    </row>
    <row r="20" s="1" customFormat="1" spans="1:20">
      <c r="A20" s="1" t="s">
        <v>606</v>
      </c>
      <c r="B20" s="1" t="s">
        <v>256</v>
      </c>
      <c r="C20" s="1" t="s">
        <v>800</v>
      </c>
      <c r="D20" s="1" t="s">
        <v>608</v>
      </c>
      <c r="E20" s="1" t="s">
        <v>609</v>
      </c>
      <c r="F20" s="1" t="s">
        <v>81</v>
      </c>
      <c r="G20" s="1" t="s">
        <v>267</v>
      </c>
      <c r="H20" s="1" t="s">
        <v>706</v>
      </c>
      <c r="I20" s="1" t="s">
        <v>801</v>
      </c>
      <c r="J20" s="1" t="s">
        <v>708</v>
      </c>
      <c r="K20" s="1" t="s">
        <v>801</v>
      </c>
      <c r="L20" s="1" t="s">
        <v>801</v>
      </c>
      <c r="M20" s="1" t="s">
        <v>709</v>
      </c>
      <c r="N20" s="1" t="s">
        <v>709</v>
      </c>
      <c r="O20" s="1" t="s">
        <v>707</v>
      </c>
      <c r="P20" s="1" t="s">
        <v>710</v>
      </c>
      <c r="Q20" s="1" t="s">
        <v>802</v>
      </c>
      <c r="R20" s="1" t="s">
        <v>74</v>
      </c>
      <c r="S20" s="1" t="s">
        <v>712</v>
      </c>
      <c r="T20" s="1" t="s">
        <v>713</v>
      </c>
    </row>
    <row r="21" s="1" customFormat="1" spans="1:20">
      <c r="A21" s="1" t="s">
        <v>803</v>
      </c>
      <c r="B21" s="1" t="s">
        <v>256</v>
      </c>
      <c r="C21" s="1" t="s">
        <v>804</v>
      </c>
      <c r="D21" s="1" t="s">
        <v>805</v>
      </c>
      <c r="E21" s="1" t="s">
        <v>806</v>
      </c>
      <c r="F21" s="1" t="s">
        <v>82</v>
      </c>
      <c r="G21" s="1" t="s">
        <v>267</v>
      </c>
      <c r="H21" s="1" t="s">
        <v>706</v>
      </c>
      <c r="I21" s="1" t="s">
        <v>707</v>
      </c>
      <c r="J21" s="1" t="s">
        <v>708</v>
      </c>
      <c r="K21" s="1" t="s">
        <v>707</v>
      </c>
      <c r="L21" s="1" t="s">
        <v>707</v>
      </c>
      <c r="M21" s="1" t="s">
        <v>709</v>
      </c>
      <c r="N21" s="1" t="s">
        <v>709</v>
      </c>
      <c r="O21" s="1" t="s">
        <v>707</v>
      </c>
      <c r="P21" s="1" t="s">
        <v>710</v>
      </c>
      <c r="Q21" s="1" t="s">
        <v>807</v>
      </c>
      <c r="R21" s="1" t="s">
        <v>74</v>
      </c>
      <c r="S21" s="1" t="s">
        <v>712</v>
      </c>
      <c r="T21" s="1" t="s">
        <v>713</v>
      </c>
    </row>
    <row r="22" s="1" customFormat="1" spans="1:20">
      <c r="A22" s="1" t="s">
        <v>808</v>
      </c>
      <c r="B22" s="1" t="s">
        <v>809</v>
      </c>
      <c r="C22" s="1" t="s">
        <v>810</v>
      </c>
      <c r="D22" s="1" t="s">
        <v>811</v>
      </c>
      <c r="E22" s="1" t="s">
        <v>812</v>
      </c>
      <c r="F22" s="1" t="s">
        <v>92</v>
      </c>
      <c r="G22" s="1" t="s">
        <v>82</v>
      </c>
      <c r="H22" s="1" t="s">
        <v>706</v>
      </c>
      <c r="I22" s="1" t="s">
        <v>707</v>
      </c>
      <c r="J22" s="1" t="s">
        <v>708</v>
      </c>
      <c r="K22" s="1" t="s">
        <v>707</v>
      </c>
      <c r="L22" s="1" t="s">
        <v>707</v>
      </c>
      <c r="M22" s="1" t="s">
        <v>709</v>
      </c>
      <c r="N22" s="1" t="s">
        <v>709</v>
      </c>
      <c r="O22" s="1" t="s">
        <v>707</v>
      </c>
      <c r="P22" s="1" t="s">
        <v>710</v>
      </c>
      <c r="Q22" s="1" t="s">
        <v>813</v>
      </c>
      <c r="R22" s="1" t="s">
        <v>74</v>
      </c>
      <c r="S22" s="1" t="s">
        <v>712</v>
      </c>
      <c r="T22" s="1" t="s">
        <v>722</v>
      </c>
    </row>
    <row r="23" s="1" customFormat="1" spans="1:20">
      <c r="A23" s="1" t="s">
        <v>814</v>
      </c>
      <c r="B23" s="1" t="s">
        <v>809</v>
      </c>
      <c r="C23" s="1" t="s">
        <v>815</v>
      </c>
      <c r="D23" s="1" t="s">
        <v>816</v>
      </c>
      <c r="E23" s="1" t="s">
        <v>817</v>
      </c>
      <c r="F23" s="1" t="s">
        <v>80</v>
      </c>
      <c r="G23" s="1" t="s">
        <v>82</v>
      </c>
      <c r="H23" s="1" t="s">
        <v>706</v>
      </c>
      <c r="I23" s="1" t="s">
        <v>707</v>
      </c>
      <c r="J23" s="1" t="s">
        <v>708</v>
      </c>
      <c r="K23" s="1" t="s">
        <v>707</v>
      </c>
      <c r="L23" s="1" t="s">
        <v>707</v>
      </c>
      <c r="M23" s="1" t="s">
        <v>709</v>
      </c>
      <c r="N23" s="1" t="s">
        <v>709</v>
      </c>
      <c r="O23" s="1" t="s">
        <v>707</v>
      </c>
      <c r="P23" s="1" t="s">
        <v>710</v>
      </c>
      <c r="Q23" s="1" t="s">
        <v>818</v>
      </c>
      <c r="R23" s="1" t="s">
        <v>74</v>
      </c>
      <c r="S23" s="1" t="s">
        <v>712</v>
      </c>
      <c r="T23" s="1" t="s">
        <v>713</v>
      </c>
    </row>
    <row r="24" s="1" customFormat="1" spans="1:20">
      <c r="A24" s="1" t="s">
        <v>819</v>
      </c>
      <c r="B24" s="1" t="s">
        <v>142</v>
      </c>
      <c r="C24" s="1" t="s">
        <v>820</v>
      </c>
      <c r="D24" s="1" t="s">
        <v>537</v>
      </c>
      <c r="E24" s="1" t="s">
        <v>821</v>
      </c>
      <c r="F24" s="1" t="s">
        <v>92</v>
      </c>
      <c r="G24" s="1" t="s">
        <v>82</v>
      </c>
      <c r="H24" s="1" t="s">
        <v>706</v>
      </c>
      <c r="I24" s="1" t="s">
        <v>707</v>
      </c>
      <c r="J24" s="1" t="s">
        <v>708</v>
      </c>
      <c r="K24" s="1" t="s">
        <v>707</v>
      </c>
      <c r="L24" s="1" t="s">
        <v>707</v>
      </c>
      <c r="M24" s="1" t="s">
        <v>709</v>
      </c>
      <c r="N24" s="1" t="s">
        <v>709</v>
      </c>
      <c r="O24" s="1" t="s">
        <v>707</v>
      </c>
      <c r="P24" s="1" t="s">
        <v>710</v>
      </c>
      <c r="Q24" s="1" t="s">
        <v>822</v>
      </c>
      <c r="R24" s="1" t="s">
        <v>74</v>
      </c>
      <c r="S24" s="1" t="s">
        <v>712</v>
      </c>
      <c r="T24" s="1" t="s">
        <v>713</v>
      </c>
    </row>
    <row r="25" s="1" customFormat="1" spans="1:20">
      <c r="A25" s="1" t="s">
        <v>138</v>
      </c>
      <c r="B25" s="1" t="s">
        <v>142</v>
      </c>
      <c r="C25" s="1" t="s">
        <v>823</v>
      </c>
      <c r="D25" s="1" t="s">
        <v>140</v>
      </c>
      <c r="E25" s="1" t="s">
        <v>141</v>
      </c>
      <c r="F25" s="1" t="s">
        <v>81</v>
      </c>
      <c r="G25" s="1" t="s">
        <v>82</v>
      </c>
      <c r="H25" s="1" t="s">
        <v>706</v>
      </c>
      <c r="I25" s="1" t="s">
        <v>824</v>
      </c>
      <c r="J25" s="1" t="s">
        <v>708</v>
      </c>
      <c r="K25" s="1" t="s">
        <v>824</v>
      </c>
      <c r="L25" s="1" t="s">
        <v>824</v>
      </c>
      <c r="M25" s="1" t="s">
        <v>709</v>
      </c>
      <c r="N25" s="1" t="s">
        <v>709</v>
      </c>
      <c r="O25" s="1" t="s">
        <v>707</v>
      </c>
      <c r="P25" s="1" t="s">
        <v>710</v>
      </c>
      <c r="Q25" s="1" t="s">
        <v>825</v>
      </c>
      <c r="R25" s="1" t="s">
        <v>74</v>
      </c>
      <c r="S25" s="1" t="s">
        <v>712</v>
      </c>
      <c r="T25" s="1" t="s">
        <v>713</v>
      </c>
    </row>
    <row r="26" s="1" customFormat="1" spans="1:20">
      <c r="A26" s="1" t="s">
        <v>351</v>
      </c>
      <c r="B26" s="1" t="s">
        <v>151</v>
      </c>
      <c r="C26" s="1" t="s">
        <v>826</v>
      </c>
      <c r="D26" s="1" t="s">
        <v>827</v>
      </c>
      <c r="E26" s="1" t="s">
        <v>354</v>
      </c>
      <c r="F26" s="1" t="s">
        <v>82</v>
      </c>
      <c r="G26" s="1" t="s">
        <v>267</v>
      </c>
      <c r="H26" s="1" t="s">
        <v>706</v>
      </c>
      <c r="I26" s="1" t="s">
        <v>828</v>
      </c>
      <c r="J26" s="1" t="s">
        <v>708</v>
      </c>
      <c r="K26" s="1" t="s">
        <v>828</v>
      </c>
      <c r="L26" s="1" t="s">
        <v>828</v>
      </c>
      <c r="M26" s="1" t="s">
        <v>709</v>
      </c>
      <c r="N26" s="1" t="s">
        <v>709</v>
      </c>
      <c r="O26" s="1" t="s">
        <v>707</v>
      </c>
      <c r="P26" s="1" t="s">
        <v>710</v>
      </c>
      <c r="Q26" s="1" t="s">
        <v>829</v>
      </c>
      <c r="R26" s="1" t="s">
        <v>74</v>
      </c>
      <c r="S26" s="1" t="s">
        <v>712</v>
      </c>
      <c r="T26" s="1" t="s">
        <v>713</v>
      </c>
    </row>
    <row r="27" s="1" customFormat="1" spans="1:20">
      <c r="A27" s="1" t="s">
        <v>147</v>
      </c>
      <c r="B27" s="1" t="s">
        <v>151</v>
      </c>
      <c r="C27" s="1" t="s">
        <v>830</v>
      </c>
      <c r="D27" s="1" t="s">
        <v>149</v>
      </c>
      <c r="E27" s="1" t="s">
        <v>150</v>
      </c>
      <c r="F27" s="1" t="s">
        <v>80</v>
      </c>
      <c r="G27" s="1" t="s">
        <v>82</v>
      </c>
      <c r="H27" s="1" t="s">
        <v>706</v>
      </c>
      <c r="I27" s="1" t="s">
        <v>831</v>
      </c>
      <c r="J27" s="1" t="s">
        <v>708</v>
      </c>
      <c r="K27" s="1" t="s">
        <v>831</v>
      </c>
      <c r="L27" s="1" t="s">
        <v>831</v>
      </c>
      <c r="M27" s="1" t="s">
        <v>709</v>
      </c>
      <c r="N27" s="1" t="s">
        <v>709</v>
      </c>
      <c r="O27" s="1" t="s">
        <v>707</v>
      </c>
      <c r="P27" s="1" t="s">
        <v>710</v>
      </c>
      <c r="Q27" s="1" t="s">
        <v>832</v>
      </c>
      <c r="R27" s="1" t="s">
        <v>74</v>
      </c>
      <c r="S27" s="1" t="s">
        <v>712</v>
      </c>
      <c r="T27" s="1" t="s">
        <v>713</v>
      </c>
    </row>
    <row r="28" s="1" customFormat="1" spans="1:20">
      <c r="A28" s="1" t="s">
        <v>156</v>
      </c>
      <c r="B28" s="1" t="s">
        <v>80</v>
      </c>
      <c r="C28" s="1" t="s">
        <v>833</v>
      </c>
      <c r="D28" s="1" t="s">
        <v>834</v>
      </c>
      <c r="E28" s="1" t="s">
        <v>159</v>
      </c>
      <c r="F28" s="1" t="s">
        <v>81</v>
      </c>
      <c r="G28" s="1" t="s">
        <v>82</v>
      </c>
      <c r="H28" s="1" t="s">
        <v>706</v>
      </c>
      <c r="I28" s="1" t="s">
        <v>835</v>
      </c>
      <c r="J28" s="1" t="s">
        <v>708</v>
      </c>
      <c r="K28" s="1" t="s">
        <v>835</v>
      </c>
      <c r="L28" s="1" t="s">
        <v>835</v>
      </c>
      <c r="M28" s="1" t="s">
        <v>709</v>
      </c>
      <c r="N28" s="1" t="s">
        <v>709</v>
      </c>
      <c r="O28" s="1" t="s">
        <v>707</v>
      </c>
      <c r="P28" s="1" t="s">
        <v>710</v>
      </c>
      <c r="Q28" s="1" t="s">
        <v>836</v>
      </c>
      <c r="R28" s="1" t="s">
        <v>74</v>
      </c>
      <c r="S28" s="1" t="s">
        <v>712</v>
      </c>
      <c r="T28" s="1" t="s">
        <v>713</v>
      </c>
    </row>
    <row r="29" s="1" customFormat="1" spans="1:20">
      <c r="A29" s="1" t="s">
        <v>613</v>
      </c>
      <c r="B29" s="1" t="s">
        <v>80</v>
      </c>
      <c r="C29" s="1" t="s">
        <v>837</v>
      </c>
      <c r="D29" s="1" t="s">
        <v>615</v>
      </c>
      <c r="E29" s="1" t="s">
        <v>616</v>
      </c>
      <c r="F29" s="1" t="s">
        <v>82</v>
      </c>
      <c r="G29" s="1" t="s">
        <v>267</v>
      </c>
      <c r="H29" s="1" t="s">
        <v>706</v>
      </c>
      <c r="I29" s="1" t="s">
        <v>838</v>
      </c>
      <c r="J29" s="1" t="s">
        <v>708</v>
      </c>
      <c r="K29" s="1" t="s">
        <v>838</v>
      </c>
      <c r="L29" s="1" t="s">
        <v>838</v>
      </c>
      <c r="M29" s="1" t="s">
        <v>709</v>
      </c>
      <c r="N29" s="1" t="s">
        <v>709</v>
      </c>
      <c r="O29" s="1" t="s">
        <v>707</v>
      </c>
      <c r="P29" s="1" t="s">
        <v>710</v>
      </c>
      <c r="Q29" s="1" t="s">
        <v>839</v>
      </c>
      <c r="R29" s="1" t="s">
        <v>74</v>
      </c>
      <c r="S29" s="1" t="s">
        <v>712</v>
      </c>
      <c r="T29" s="1" t="s">
        <v>713</v>
      </c>
    </row>
    <row r="30" s="1" customFormat="1" spans="1:20">
      <c r="A30" s="1" t="s">
        <v>535</v>
      </c>
      <c r="B30" s="1" t="s">
        <v>80</v>
      </c>
      <c r="C30" s="1" t="s">
        <v>840</v>
      </c>
      <c r="D30" s="1" t="s">
        <v>537</v>
      </c>
      <c r="E30" s="1" t="s">
        <v>841</v>
      </c>
      <c r="F30" s="1" t="s">
        <v>92</v>
      </c>
      <c r="G30" s="1" t="s">
        <v>267</v>
      </c>
      <c r="H30" s="1" t="s">
        <v>706</v>
      </c>
      <c r="I30" s="1" t="s">
        <v>842</v>
      </c>
      <c r="J30" s="1" t="s">
        <v>708</v>
      </c>
      <c r="K30" s="1" t="s">
        <v>842</v>
      </c>
      <c r="L30" s="1" t="s">
        <v>842</v>
      </c>
      <c r="M30" s="1" t="s">
        <v>709</v>
      </c>
      <c r="N30" s="1" t="s">
        <v>709</v>
      </c>
      <c r="O30" s="1" t="s">
        <v>707</v>
      </c>
      <c r="P30" s="1" t="s">
        <v>710</v>
      </c>
      <c r="Q30" s="1" t="s">
        <v>843</v>
      </c>
      <c r="R30" s="1" t="s">
        <v>74</v>
      </c>
      <c r="S30" s="1" t="s">
        <v>712</v>
      </c>
      <c r="T30" s="1" t="s">
        <v>713</v>
      </c>
    </row>
    <row r="31" s="1" customFormat="1" spans="1:20">
      <c r="A31" s="1" t="s">
        <v>72</v>
      </c>
      <c r="B31" s="1" t="s">
        <v>80</v>
      </c>
      <c r="C31" s="1" t="s">
        <v>844</v>
      </c>
      <c r="D31" s="1" t="s">
        <v>77</v>
      </c>
      <c r="E31" s="1" t="s">
        <v>79</v>
      </c>
      <c r="F31" s="1" t="s">
        <v>81</v>
      </c>
      <c r="G31" s="1" t="s">
        <v>82</v>
      </c>
      <c r="H31" s="1" t="s">
        <v>706</v>
      </c>
      <c r="I31" s="1" t="s">
        <v>845</v>
      </c>
      <c r="J31" s="1" t="s">
        <v>708</v>
      </c>
      <c r="K31" s="1" t="s">
        <v>845</v>
      </c>
      <c r="L31" s="1" t="s">
        <v>845</v>
      </c>
      <c r="M31" s="1" t="s">
        <v>709</v>
      </c>
      <c r="N31" s="1" t="s">
        <v>709</v>
      </c>
      <c r="O31" s="1" t="s">
        <v>707</v>
      </c>
      <c r="P31" s="1" t="s">
        <v>710</v>
      </c>
      <c r="Q31" s="1" t="s">
        <v>846</v>
      </c>
      <c r="R31" s="1" t="s">
        <v>74</v>
      </c>
      <c r="S31" s="1" t="s">
        <v>712</v>
      </c>
      <c r="T31" s="1" t="s">
        <v>713</v>
      </c>
    </row>
    <row r="32" s="1" customFormat="1" spans="1:20">
      <c r="A32" s="1" t="s">
        <v>847</v>
      </c>
      <c r="B32" s="1" t="s">
        <v>81</v>
      </c>
      <c r="C32" s="1" t="s">
        <v>848</v>
      </c>
      <c r="D32" s="1" t="s">
        <v>849</v>
      </c>
      <c r="E32" s="1" t="s">
        <v>850</v>
      </c>
      <c r="F32" s="1" t="s">
        <v>82</v>
      </c>
      <c r="G32" s="1" t="s">
        <v>267</v>
      </c>
      <c r="H32" s="1" t="s">
        <v>706</v>
      </c>
      <c r="I32" s="1" t="s">
        <v>707</v>
      </c>
      <c r="J32" s="1" t="s">
        <v>708</v>
      </c>
      <c r="K32" s="1" t="s">
        <v>707</v>
      </c>
      <c r="L32" s="1" t="s">
        <v>707</v>
      </c>
      <c r="M32" s="1" t="s">
        <v>709</v>
      </c>
      <c r="N32" s="1" t="s">
        <v>709</v>
      </c>
      <c r="O32" s="1" t="s">
        <v>707</v>
      </c>
      <c r="P32" s="1" t="s">
        <v>710</v>
      </c>
      <c r="Q32" s="1" t="s">
        <v>851</v>
      </c>
      <c r="R32" s="1" t="s">
        <v>74</v>
      </c>
      <c r="S32" s="1" t="s">
        <v>712</v>
      </c>
      <c r="T32" s="1" t="s">
        <v>713</v>
      </c>
    </row>
    <row r="33" s="1" customFormat="1" spans="1:20">
      <c r="A33" s="1" t="s">
        <v>371</v>
      </c>
      <c r="B33" s="1" t="s">
        <v>81</v>
      </c>
      <c r="C33" s="1" t="s">
        <v>852</v>
      </c>
      <c r="D33" s="1" t="s">
        <v>373</v>
      </c>
      <c r="E33" s="1" t="s">
        <v>374</v>
      </c>
      <c r="F33" s="1" t="s">
        <v>82</v>
      </c>
      <c r="G33" s="1" t="s">
        <v>267</v>
      </c>
      <c r="H33" s="1" t="s">
        <v>706</v>
      </c>
      <c r="I33" s="1" t="s">
        <v>853</v>
      </c>
      <c r="J33" s="1" t="s">
        <v>708</v>
      </c>
      <c r="K33" s="1" t="s">
        <v>853</v>
      </c>
      <c r="L33" s="1" t="s">
        <v>853</v>
      </c>
      <c r="M33" s="1" t="s">
        <v>709</v>
      </c>
      <c r="N33" s="1" t="s">
        <v>709</v>
      </c>
      <c r="O33" s="1" t="s">
        <v>707</v>
      </c>
      <c r="P33" s="1" t="s">
        <v>710</v>
      </c>
      <c r="Q33" s="1" t="s">
        <v>854</v>
      </c>
      <c r="R33" s="1" t="s">
        <v>74</v>
      </c>
      <c r="S33" s="1" t="s">
        <v>712</v>
      </c>
      <c r="T33" s="1" t="s">
        <v>713</v>
      </c>
    </row>
    <row r="34" s="1" customFormat="1" spans="1:20">
      <c r="A34" s="1" t="s">
        <v>855</v>
      </c>
      <c r="B34" s="1" t="s">
        <v>81</v>
      </c>
      <c r="C34" s="1" t="s">
        <v>856</v>
      </c>
      <c r="D34" s="1" t="s">
        <v>857</v>
      </c>
      <c r="E34" s="1" t="s">
        <v>858</v>
      </c>
      <c r="F34" s="1" t="s">
        <v>81</v>
      </c>
      <c r="G34" s="1" t="s">
        <v>267</v>
      </c>
      <c r="H34" s="1" t="s">
        <v>706</v>
      </c>
      <c r="I34" s="1" t="s">
        <v>707</v>
      </c>
      <c r="J34" s="1" t="s">
        <v>708</v>
      </c>
      <c r="K34" s="1" t="s">
        <v>707</v>
      </c>
      <c r="L34" s="1" t="s">
        <v>707</v>
      </c>
      <c r="M34" s="1" t="s">
        <v>709</v>
      </c>
      <c r="N34" s="1" t="s">
        <v>709</v>
      </c>
      <c r="O34" s="1" t="s">
        <v>707</v>
      </c>
      <c r="P34" s="1" t="s">
        <v>710</v>
      </c>
      <c r="Q34" s="1" t="s">
        <v>859</v>
      </c>
      <c r="R34" s="1" t="s">
        <v>74</v>
      </c>
      <c r="S34" s="1" t="s">
        <v>712</v>
      </c>
      <c r="T34" s="1" t="s">
        <v>713</v>
      </c>
    </row>
    <row r="35" s="1" customFormat="1" spans="1:20">
      <c r="A35" s="1" t="s">
        <v>860</v>
      </c>
      <c r="B35" s="1" t="s">
        <v>81</v>
      </c>
      <c r="C35" s="1" t="s">
        <v>861</v>
      </c>
      <c r="D35" s="1" t="s">
        <v>608</v>
      </c>
      <c r="E35" s="1" t="s">
        <v>862</v>
      </c>
      <c r="F35" s="1" t="s">
        <v>82</v>
      </c>
      <c r="G35" s="1" t="s">
        <v>267</v>
      </c>
      <c r="H35" s="1" t="s">
        <v>706</v>
      </c>
      <c r="I35" s="1" t="s">
        <v>707</v>
      </c>
      <c r="J35" s="1" t="s">
        <v>708</v>
      </c>
      <c r="K35" s="1" t="s">
        <v>707</v>
      </c>
      <c r="L35" s="1" t="s">
        <v>707</v>
      </c>
      <c r="M35" s="1" t="s">
        <v>709</v>
      </c>
      <c r="N35" s="1" t="s">
        <v>709</v>
      </c>
      <c r="O35" s="1" t="s">
        <v>707</v>
      </c>
      <c r="P35" s="1" t="s">
        <v>710</v>
      </c>
      <c r="Q35" s="1" t="s">
        <v>863</v>
      </c>
      <c r="R35" s="1" t="s">
        <v>74</v>
      </c>
      <c r="S35" s="1" t="s">
        <v>712</v>
      </c>
      <c r="T35" s="1" t="s">
        <v>713</v>
      </c>
    </row>
    <row r="36" s="1" customFormat="1" spans="1:20">
      <c r="A36" s="1" t="s">
        <v>578</v>
      </c>
      <c r="B36" s="1" t="s">
        <v>81</v>
      </c>
      <c r="C36" s="1" t="s">
        <v>864</v>
      </c>
      <c r="D36" s="1" t="s">
        <v>865</v>
      </c>
      <c r="E36" s="1" t="s">
        <v>866</v>
      </c>
      <c r="F36" s="1" t="s">
        <v>92</v>
      </c>
      <c r="G36" s="1" t="s">
        <v>267</v>
      </c>
      <c r="H36" s="1" t="s">
        <v>706</v>
      </c>
      <c r="I36" s="1" t="s">
        <v>867</v>
      </c>
      <c r="J36" s="1" t="s">
        <v>708</v>
      </c>
      <c r="K36" s="1" t="s">
        <v>867</v>
      </c>
      <c r="L36" s="1" t="s">
        <v>867</v>
      </c>
      <c r="M36" s="1" t="s">
        <v>709</v>
      </c>
      <c r="N36" s="1" t="s">
        <v>709</v>
      </c>
      <c r="O36" s="1" t="s">
        <v>707</v>
      </c>
      <c r="P36" s="1" t="s">
        <v>710</v>
      </c>
      <c r="Q36" s="1" t="s">
        <v>868</v>
      </c>
      <c r="R36" s="1" t="s">
        <v>74</v>
      </c>
      <c r="S36" s="1" t="s">
        <v>712</v>
      </c>
      <c r="T36" s="1" t="s">
        <v>713</v>
      </c>
    </row>
    <row r="37" s="1" customFormat="1" spans="1:20">
      <c r="A37" s="1" t="s">
        <v>869</v>
      </c>
      <c r="B37" s="1" t="s">
        <v>81</v>
      </c>
      <c r="C37" s="1" t="s">
        <v>870</v>
      </c>
      <c r="D37" s="1" t="s">
        <v>871</v>
      </c>
      <c r="E37" s="1" t="s">
        <v>872</v>
      </c>
      <c r="F37" s="1" t="s">
        <v>92</v>
      </c>
      <c r="G37" s="1" t="s">
        <v>82</v>
      </c>
      <c r="H37" s="1" t="s">
        <v>706</v>
      </c>
      <c r="I37" s="1" t="s">
        <v>873</v>
      </c>
      <c r="J37" s="1" t="s">
        <v>708</v>
      </c>
      <c r="K37" s="1" t="s">
        <v>873</v>
      </c>
      <c r="L37" s="1" t="s">
        <v>873</v>
      </c>
      <c r="M37" s="1" t="s">
        <v>709</v>
      </c>
      <c r="N37" s="1" t="s">
        <v>709</v>
      </c>
      <c r="O37" s="1" t="s">
        <v>707</v>
      </c>
      <c r="P37" s="1" t="s">
        <v>710</v>
      </c>
      <c r="Q37" s="1" t="s">
        <v>874</v>
      </c>
      <c r="R37" s="1" t="s">
        <v>74</v>
      </c>
      <c r="S37" s="1" t="s">
        <v>712</v>
      </c>
      <c r="T37" s="1" t="s">
        <v>713</v>
      </c>
    </row>
    <row r="38" s="1" customFormat="1" spans="1:20">
      <c r="A38" s="1" t="s">
        <v>527</v>
      </c>
      <c r="B38" s="1" t="s">
        <v>81</v>
      </c>
      <c r="C38" s="1" t="s">
        <v>875</v>
      </c>
      <c r="D38" s="1" t="s">
        <v>529</v>
      </c>
      <c r="E38" s="1" t="s">
        <v>876</v>
      </c>
      <c r="F38" s="1" t="s">
        <v>92</v>
      </c>
      <c r="G38" s="1" t="s">
        <v>267</v>
      </c>
      <c r="H38" s="1" t="s">
        <v>706</v>
      </c>
      <c r="I38" s="1" t="s">
        <v>877</v>
      </c>
      <c r="J38" s="1" t="s">
        <v>708</v>
      </c>
      <c r="K38" s="1" t="s">
        <v>877</v>
      </c>
      <c r="L38" s="1" t="s">
        <v>877</v>
      </c>
      <c r="M38" s="1" t="s">
        <v>709</v>
      </c>
      <c r="N38" s="1" t="s">
        <v>709</v>
      </c>
      <c r="O38" s="1" t="s">
        <v>707</v>
      </c>
      <c r="P38" s="1" t="s">
        <v>710</v>
      </c>
      <c r="Q38" s="1" t="s">
        <v>878</v>
      </c>
      <c r="R38" s="1" t="s">
        <v>74</v>
      </c>
      <c r="S38" s="1" t="s">
        <v>712</v>
      </c>
      <c r="T38" s="1" t="s">
        <v>713</v>
      </c>
    </row>
    <row r="39" s="1" customFormat="1" spans="1:20">
      <c r="A39" s="1" t="s">
        <v>622</v>
      </c>
      <c r="B39" s="1" t="s">
        <v>81</v>
      </c>
      <c r="C39" s="1" t="s">
        <v>879</v>
      </c>
      <c r="D39" s="1" t="s">
        <v>880</v>
      </c>
      <c r="E39" s="1" t="s">
        <v>625</v>
      </c>
      <c r="F39" s="1" t="s">
        <v>81</v>
      </c>
      <c r="G39" s="1" t="s">
        <v>267</v>
      </c>
      <c r="H39" s="1" t="s">
        <v>706</v>
      </c>
      <c r="I39" s="1" t="s">
        <v>881</v>
      </c>
      <c r="J39" s="1" t="s">
        <v>708</v>
      </c>
      <c r="K39" s="1" t="s">
        <v>881</v>
      </c>
      <c r="L39" s="1" t="s">
        <v>881</v>
      </c>
      <c r="M39" s="1" t="s">
        <v>709</v>
      </c>
      <c r="N39" s="1" t="s">
        <v>709</v>
      </c>
      <c r="O39" s="1" t="s">
        <v>707</v>
      </c>
      <c r="P39" s="1" t="s">
        <v>710</v>
      </c>
      <c r="Q39" s="1" t="s">
        <v>882</v>
      </c>
      <c r="R39" s="1" t="s">
        <v>74</v>
      </c>
      <c r="S39" s="1" t="s">
        <v>712</v>
      </c>
      <c r="T39" s="1" t="s">
        <v>713</v>
      </c>
    </row>
    <row r="40" s="1" customFormat="1" spans="1:20">
      <c r="A40" s="1" t="s">
        <v>357</v>
      </c>
      <c r="B40" s="1" t="s">
        <v>81</v>
      </c>
      <c r="C40" s="1" t="s">
        <v>883</v>
      </c>
      <c r="D40" s="1" t="s">
        <v>359</v>
      </c>
      <c r="E40" s="1" t="s">
        <v>360</v>
      </c>
      <c r="F40" s="1" t="s">
        <v>92</v>
      </c>
      <c r="G40" s="1" t="s">
        <v>267</v>
      </c>
      <c r="H40" s="1" t="s">
        <v>706</v>
      </c>
      <c r="I40" s="1" t="s">
        <v>884</v>
      </c>
      <c r="J40" s="1" t="s">
        <v>708</v>
      </c>
      <c r="K40" s="1" t="s">
        <v>884</v>
      </c>
      <c r="L40" s="1" t="s">
        <v>884</v>
      </c>
      <c r="M40" s="1" t="s">
        <v>709</v>
      </c>
      <c r="N40" s="1" t="s">
        <v>709</v>
      </c>
      <c r="O40" s="1" t="s">
        <v>707</v>
      </c>
      <c r="P40" s="1" t="s">
        <v>710</v>
      </c>
      <c r="Q40" s="1" t="s">
        <v>885</v>
      </c>
      <c r="R40" s="1" t="s">
        <v>74</v>
      </c>
      <c r="S40" s="1" t="s">
        <v>712</v>
      </c>
      <c r="T40" s="1" t="s">
        <v>713</v>
      </c>
    </row>
    <row r="41" s="1" customFormat="1" spans="1:20">
      <c r="A41" s="1" t="s">
        <v>172</v>
      </c>
      <c r="B41" s="1" t="s">
        <v>81</v>
      </c>
      <c r="C41" s="1" t="s">
        <v>886</v>
      </c>
      <c r="D41" s="1" t="s">
        <v>174</v>
      </c>
      <c r="E41" s="1" t="s">
        <v>175</v>
      </c>
      <c r="F41" s="1" t="s">
        <v>92</v>
      </c>
      <c r="G41" s="1" t="s">
        <v>82</v>
      </c>
      <c r="H41" s="1" t="s">
        <v>706</v>
      </c>
      <c r="I41" s="1" t="s">
        <v>887</v>
      </c>
      <c r="J41" s="1" t="s">
        <v>708</v>
      </c>
      <c r="K41" s="1" t="s">
        <v>887</v>
      </c>
      <c r="L41" s="1" t="s">
        <v>887</v>
      </c>
      <c r="M41" s="1" t="s">
        <v>709</v>
      </c>
      <c r="N41" s="1" t="s">
        <v>709</v>
      </c>
      <c r="O41" s="1" t="s">
        <v>707</v>
      </c>
      <c r="P41" s="1" t="s">
        <v>710</v>
      </c>
      <c r="Q41" s="1" t="s">
        <v>888</v>
      </c>
      <c r="R41" s="1" t="s">
        <v>74</v>
      </c>
      <c r="S41" s="1" t="s">
        <v>712</v>
      </c>
      <c r="T41" s="1" t="s">
        <v>713</v>
      </c>
    </row>
    <row r="42" s="1" customFormat="1" spans="1:20">
      <c r="A42" s="1" t="s">
        <v>363</v>
      </c>
      <c r="B42" s="1" t="s">
        <v>81</v>
      </c>
      <c r="C42" s="1" t="s">
        <v>889</v>
      </c>
      <c r="D42" s="1" t="s">
        <v>365</v>
      </c>
      <c r="E42" s="1" t="s">
        <v>366</v>
      </c>
      <c r="F42" s="1" t="s">
        <v>82</v>
      </c>
      <c r="G42" s="1" t="s">
        <v>267</v>
      </c>
      <c r="H42" s="1" t="s">
        <v>706</v>
      </c>
      <c r="I42" s="1" t="s">
        <v>890</v>
      </c>
      <c r="J42" s="1" t="s">
        <v>708</v>
      </c>
      <c r="K42" s="1" t="s">
        <v>890</v>
      </c>
      <c r="L42" s="1" t="s">
        <v>890</v>
      </c>
      <c r="M42" s="1" t="s">
        <v>709</v>
      </c>
      <c r="N42" s="1" t="s">
        <v>709</v>
      </c>
      <c r="O42" s="1" t="s">
        <v>707</v>
      </c>
      <c r="P42" s="1" t="s">
        <v>710</v>
      </c>
      <c r="Q42" s="1" t="s">
        <v>891</v>
      </c>
      <c r="R42" s="1" t="s">
        <v>74</v>
      </c>
      <c r="S42" s="1" t="s">
        <v>712</v>
      </c>
      <c r="T42" s="1" t="s">
        <v>713</v>
      </c>
    </row>
    <row r="43" s="1" customFormat="1" spans="1:20">
      <c r="A43" s="1" t="s">
        <v>105</v>
      </c>
      <c r="B43" s="1" t="s">
        <v>81</v>
      </c>
      <c r="C43" s="1" t="s">
        <v>892</v>
      </c>
      <c r="D43" s="1" t="s">
        <v>107</v>
      </c>
      <c r="E43" s="1" t="s">
        <v>108</v>
      </c>
      <c r="F43" s="1" t="s">
        <v>81</v>
      </c>
      <c r="G43" s="1" t="s">
        <v>82</v>
      </c>
      <c r="H43" s="1" t="s">
        <v>706</v>
      </c>
      <c r="I43" s="1" t="s">
        <v>893</v>
      </c>
      <c r="J43" s="1" t="s">
        <v>708</v>
      </c>
      <c r="K43" s="1" t="s">
        <v>893</v>
      </c>
      <c r="L43" s="1" t="s">
        <v>893</v>
      </c>
      <c r="M43" s="1" t="s">
        <v>709</v>
      </c>
      <c r="N43" s="1" t="s">
        <v>709</v>
      </c>
      <c r="O43" s="1" t="s">
        <v>707</v>
      </c>
      <c r="P43" s="1" t="s">
        <v>710</v>
      </c>
      <c r="Q43" s="1" t="s">
        <v>894</v>
      </c>
      <c r="R43" s="1" t="s">
        <v>74</v>
      </c>
      <c r="S43" s="1" t="s">
        <v>712</v>
      </c>
      <c r="T43" s="1" t="s">
        <v>713</v>
      </c>
    </row>
    <row r="44" s="1" customFormat="1" spans="1:20">
      <c r="A44" s="1" t="s">
        <v>207</v>
      </c>
      <c r="B44" s="1" t="s">
        <v>81</v>
      </c>
      <c r="C44" s="1" t="s">
        <v>895</v>
      </c>
      <c r="D44" s="1" t="s">
        <v>896</v>
      </c>
      <c r="E44" s="1" t="s">
        <v>210</v>
      </c>
      <c r="F44" s="1" t="s">
        <v>92</v>
      </c>
      <c r="G44" s="1" t="s">
        <v>82</v>
      </c>
      <c r="H44" s="1" t="s">
        <v>706</v>
      </c>
      <c r="I44" s="1" t="s">
        <v>897</v>
      </c>
      <c r="J44" s="1" t="s">
        <v>708</v>
      </c>
      <c r="K44" s="1" t="s">
        <v>897</v>
      </c>
      <c r="L44" s="1" t="s">
        <v>897</v>
      </c>
      <c r="M44" s="1" t="s">
        <v>709</v>
      </c>
      <c r="N44" s="1" t="s">
        <v>709</v>
      </c>
      <c r="O44" s="1" t="s">
        <v>707</v>
      </c>
      <c r="P44" s="1" t="s">
        <v>710</v>
      </c>
      <c r="Q44" s="1" t="s">
        <v>898</v>
      </c>
      <c r="R44" s="1" t="s">
        <v>74</v>
      </c>
      <c r="S44" s="1" t="s">
        <v>712</v>
      </c>
      <c r="T44" s="1" t="s">
        <v>713</v>
      </c>
    </row>
    <row r="45" s="1" customFormat="1" spans="1:20">
      <c r="A45" s="1" t="s">
        <v>630</v>
      </c>
      <c r="B45" s="1" t="s">
        <v>81</v>
      </c>
      <c r="C45" s="1" t="s">
        <v>899</v>
      </c>
      <c r="D45" s="1" t="s">
        <v>900</v>
      </c>
      <c r="E45" s="1" t="s">
        <v>183</v>
      </c>
      <c r="F45" s="1" t="s">
        <v>82</v>
      </c>
      <c r="G45" s="1" t="s">
        <v>267</v>
      </c>
      <c r="H45" s="1" t="s">
        <v>706</v>
      </c>
      <c r="I45" s="1" t="s">
        <v>901</v>
      </c>
      <c r="J45" s="1" t="s">
        <v>708</v>
      </c>
      <c r="K45" s="1" t="s">
        <v>901</v>
      </c>
      <c r="L45" s="1" t="s">
        <v>901</v>
      </c>
      <c r="M45" s="1" t="s">
        <v>709</v>
      </c>
      <c r="N45" s="1" t="s">
        <v>709</v>
      </c>
      <c r="O45" s="1" t="s">
        <v>707</v>
      </c>
      <c r="P45" s="1" t="s">
        <v>710</v>
      </c>
      <c r="Q45" s="1" t="s">
        <v>902</v>
      </c>
      <c r="R45" s="1" t="s">
        <v>74</v>
      </c>
      <c r="S45" s="1" t="s">
        <v>712</v>
      </c>
      <c r="T45" s="1" t="s">
        <v>713</v>
      </c>
    </row>
    <row r="46" s="1" customFormat="1" spans="1:20">
      <c r="A46" s="1" t="s">
        <v>180</v>
      </c>
      <c r="B46" s="1" t="s">
        <v>81</v>
      </c>
      <c r="C46" s="1" t="s">
        <v>903</v>
      </c>
      <c r="D46" s="1" t="s">
        <v>900</v>
      </c>
      <c r="E46" s="1" t="s">
        <v>183</v>
      </c>
      <c r="F46" s="1" t="s">
        <v>92</v>
      </c>
      <c r="G46" s="1" t="s">
        <v>82</v>
      </c>
      <c r="H46" s="1" t="s">
        <v>706</v>
      </c>
      <c r="I46" s="1" t="s">
        <v>901</v>
      </c>
      <c r="J46" s="1" t="s">
        <v>708</v>
      </c>
      <c r="K46" s="1" t="s">
        <v>901</v>
      </c>
      <c r="L46" s="1" t="s">
        <v>901</v>
      </c>
      <c r="M46" s="1" t="s">
        <v>709</v>
      </c>
      <c r="N46" s="1" t="s">
        <v>709</v>
      </c>
      <c r="O46" s="1" t="s">
        <v>707</v>
      </c>
      <c r="P46" s="1" t="s">
        <v>710</v>
      </c>
      <c r="Q46" s="1" t="s">
        <v>904</v>
      </c>
      <c r="R46" s="1" t="s">
        <v>74</v>
      </c>
      <c r="S46" s="1" t="s">
        <v>712</v>
      </c>
      <c r="T46" s="1" t="s">
        <v>713</v>
      </c>
    </row>
    <row r="47" s="1" customFormat="1" spans="1:20">
      <c r="A47" s="1" t="s">
        <v>88</v>
      </c>
      <c r="B47" s="1" t="s">
        <v>81</v>
      </c>
      <c r="C47" s="1" t="s">
        <v>905</v>
      </c>
      <c r="D47" s="1" t="s">
        <v>90</v>
      </c>
      <c r="E47" s="1" t="s">
        <v>91</v>
      </c>
      <c r="F47" s="1" t="s">
        <v>92</v>
      </c>
      <c r="G47" s="1" t="s">
        <v>82</v>
      </c>
      <c r="H47" s="1" t="s">
        <v>706</v>
      </c>
      <c r="I47" s="1" t="s">
        <v>906</v>
      </c>
      <c r="J47" s="1" t="s">
        <v>708</v>
      </c>
      <c r="K47" s="1" t="s">
        <v>906</v>
      </c>
      <c r="L47" s="1" t="s">
        <v>906</v>
      </c>
      <c r="M47" s="1" t="s">
        <v>709</v>
      </c>
      <c r="N47" s="1" t="s">
        <v>709</v>
      </c>
      <c r="O47" s="1" t="s">
        <v>707</v>
      </c>
      <c r="P47" s="1" t="s">
        <v>710</v>
      </c>
      <c r="Q47" s="1" t="s">
        <v>907</v>
      </c>
      <c r="R47" s="1" t="s">
        <v>74</v>
      </c>
      <c r="S47" s="1" t="s">
        <v>712</v>
      </c>
      <c r="T47" s="1" t="s">
        <v>713</v>
      </c>
    </row>
    <row r="48" s="1" customFormat="1" spans="1:20">
      <c r="A48" s="1" t="s">
        <v>188</v>
      </c>
      <c r="B48" s="1" t="s">
        <v>81</v>
      </c>
      <c r="C48" s="1" t="s">
        <v>908</v>
      </c>
      <c r="D48" s="1" t="s">
        <v>190</v>
      </c>
      <c r="E48" s="1" t="s">
        <v>191</v>
      </c>
      <c r="F48" s="1" t="s">
        <v>92</v>
      </c>
      <c r="G48" s="1" t="s">
        <v>82</v>
      </c>
      <c r="H48" s="1" t="s">
        <v>706</v>
      </c>
      <c r="I48" s="1" t="s">
        <v>909</v>
      </c>
      <c r="J48" s="1" t="s">
        <v>708</v>
      </c>
      <c r="K48" s="1" t="s">
        <v>909</v>
      </c>
      <c r="L48" s="1" t="s">
        <v>909</v>
      </c>
      <c r="M48" s="1" t="s">
        <v>709</v>
      </c>
      <c r="N48" s="1" t="s">
        <v>709</v>
      </c>
      <c r="O48" s="1" t="s">
        <v>707</v>
      </c>
      <c r="P48" s="1" t="s">
        <v>710</v>
      </c>
      <c r="Q48" s="1" t="s">
        <v>910</v>
      </c>
      <c r="R48" s="1" t="s">
        <v>74</v>
      </c>
      <c r="S48" s="1" t="s">
        <v>712</v>
      </c>
      <c r="T48" s="1" t="s">
        <v>713</v>
      </c>
    </row>
    <row r="49" s="1" customFormat="1" spans="1:20">
      <c r="A49" s="1" t="s">
        <v>499</v>
      </c>
      <c r="B49" s="1" t="s">
        <v>81</v>
      </c>
      <c r="C49" s="1" t="s">
        <v>911</v>
      </c>
      <c r="D49" s="1" t="s">
        <v>501</v>
      </c>
      <c r="E49" s="1" t="s">
        <v>502</v>
      </c>
      <c r="F49" s="1" t="s">
        <v>92</v>
      </c>
      <c r="G49" s="1" t="s">
        <v>267</v>
      </c>
      <c r="H49" s="1" t="s">
        <v>706</v>
      </c>
      <c r="I49" s="1" t="s">
        <v>912</v>
      </c>
      <c r="J49" s="1" t="s">
        <v>708</v>
      </c>
      <c r="K49" s="1" t="s">
        <v>912</v>
      </c>
      <c r="L49" s="1" t="s">
        <v>912</v>
      </c>
      <c r="M49" s="1" t="s">
        <v>709</v>
      </c>
      <c r="N49" s="1" t="s">
        <v>709</v>
      </c>
      <c r="O49" s="1" t="s">
        <v>707</v>
      </c>
      <c r="P49" s="1" t="s">
        <v>710</v>
      </c>
      <c r="Q49" s="1" t="s">
        <v>913</v>
      </c>
      <c r="R49" s="1" t="s">
        <v>74</v>
      </c>
      <c r="S49" s="1" t="s">
        <v>712</v>
      </c>
      <c r="T49" s="1" t="s">
        <v>713</v>
      </c>
    </row>
    <row r="50" s="1" customFormat="1" spans="1:20">
      <c r="A50" s="1" t="s">
        <v>914</v>
      </c>
      <c r="B50" s="1" t="s">
        <v>81</v>
      </c>
      <c r="C50" s="1" t="s">
        <v>915</v>
      </c>
      <c r="D50" s="1" t="s">
        <v>916</v>
      </c>
      <c r="E50" s="1" t="s">
        <v>917</v>
      </c>
      <c r="F50" s="1" t="s">
        <v>92</v>
      </c>
      <c r="G50" s="1" t="s">
        <v>82</v>
      </c>
      <c r="H50" s="1" t="s">
        <v>706</v>
      </c>
      <c r="I50" s="1" t="s">
        <v>707</v>
      </c>
      <c r="J50" s="1" t="s">
        <v>708</v>
      </c>
      <c r="K50" s="1" t="s">
        <v>707</v>
      </c>
      <c r="L50" s="1" t="s">
        <v>707</v>
      </c>
      <c r="M50" s="1" t="s">
        <v>709</v>
      </c>
      <c r="N50" s="1" t="s">
        <v>709</v>
      </c>
      <c r="O50" s="1" t="s">
        <v>707</v>
      </c>
      <c r="P50" s="1" t="s">
        <v>710</v>
      </c>
      <c r="Q50" s="1" t="s">
        <v>918</v>
      </c>
      <c r="R50" s="1" t="s">
        <v>74</v>
      </c>
      <c r="S50" s="1" t="s">
        <v>712</v>
      </c>
      <c r="T50" s="1" t="s">
        <v>713</v>
      </c>
    </row>
    <row r="51" s="1" customFormat="1" spans="1:20">
      <c r="A51" s="1" t="s">
        <v>652</v>
      </c>
      <c r="B51" s="1" t="s">
        <v>81</v>
      </c>
      <c r="C51" s="1" t="s">
        <v>919</v>
      </c>
      <c r="D51" s="1" t="s">
        <v>654</v>
      </c>
      <c r="E51" s="1" t="s">
        <v>655</v>
      </c>
      <c r="F51" s="1" t="s">
        <v>82</v>
      </c>
      <c r="G51" s="1" t="s">
        <v>267</v>
      </c>
      <c r="H51" s="1" t="s">
        <v>706</v>
      </c>
      <c r="I51" s="1" t="s">
        <v>920</v>
      </c>
      <c r="J51" s="1" t="s">
        <v>708</v>
      </c>
      <c r="K51" s="1" t="s">
        <v>920</v>
      </c>
      <c r="L51" s="1" t="s">
        <v>920</v>
      </c>
      <c r="M51" s="1" t="s">
        <v>709</v>
      </c>
      <c r="N51" s="1" t="s">
        <v>709</v>
      </c>
      <c r="O51" s="1" t="s">
        <v>707</v>
      </c>
      <c r="P51" s="1" t="s">
        <v>710</v>
      </c>
      <c r="Q51" s="1" t="s">
        <v>921</v>
      </c>
      <c r="R51" s="1" t="s">
        <v>74</v>
      </c>
      <c r="S51" s="1" t="s">
        <v>712</v>
      </c>
      <c r="T51" s="1" t="s">
        <v>713</v>
      </c>
    </row>
    <row r="52" s="1" customFormat="1" spans="1:20">
      <c r="A52" s="1" t="s">
        <v>97</v>
      </c>
      <c r="B52" s="1" t="s">
        <v>92</v>
      </c>
      <c r="C52" s="1" t="s">
        <v>922</v>
      </c>
      <c r="D52" s="1" t="s">
        <v>99</v>
      </c>
      <c r="E52" s="1" t="s">
        <v>100</v>
      </c>
      <c r="F52" s="1" t="s">
        <v>92</v>
      </c>
      <c r="G52" s="1" t="s">
        <v>82</v>
      </c>
      <c r="H52" s="1" t="s">
        <v>706</v>
      </c>
      <c r="I52" s="1" t="s">
        <v>897</v>
      </c>
      <c r="J52" s="1" t="s">
        <v>708</v>
      </c>
      <c r="K52" s="1" t="s">
        <v>897</v>
      </c>
      <c r="L52" s="1" t="s">
        <v>897</v>
      </c>
      <c r="M52" s="1" t="s">
        <v>709</v>
      </c>
      <c r="N52" s="1" t="s">
        <v>709</v>
      </c>
      <c r="O52" s="1" t="s">
        <v>707</v>
      </c>
      <c r="P52" s="1" t="s">
        <v>710</v>
      </c>
      <c r="Q52" s="1" t="s">
        <v>923</v>
      </c>
      <c r="R52" s="1" t="s">
        <v>74</v>
      </c>
      <c r="S52" s="1" t="s">
        <v>712</v>
      </c>
      <c r="T52" s="1" t="s">
        <v>713</v>
      </c>
    </row>
    <row r="53" s="1" customFormat="1" spans="1:20">
      <c r="A53" s="1" t="s">
        <v>924</v>
      </c>
      <c r="B53" s="1" t="s">
        <v>92</v>
      </c>
      <c r="C53" s="1" t="s">
        <v>925</v>
      </c>
      <c r="D53" s="1" t="s">
        <v>926</v>
      </c>
      <c r="E53" s="1" t="s">
        <v>927</v>
      </c>
      <c r="F53" s="1" t="s">
        <v>82</v>
      </c>
      <c r="G53" s="1" t="s">
        <v>267</v>
      </c>
      <c r="H53" s="1" t="s">
        <v>706</v>
      </c>
      <c r="I53" s="1" t="s">
        <v>707</v>
      </c>
      <c r="J53" s="1" t="s">
        <v>708</v>
      </c>
      <c r="K53" s="1" t="s">
        <v>707</v>
      </c>
      <c r="L53" s="1" t="s">
        <v>707</v>
      </c>
      <c r="M53" s="1" t="s">
        <v>709</v>
      </c>
      <c r="N53" s="1" t="s">
        <v>709</v>
      </c>
      <c r="O53" s="1" t="s">
        <v>707</v>
      </c>
      <c r="P53" s="1" t="s">
        <v>710</v>
      </c>
      <c r="Q53" s="1" t="s">
        <v>928</v>
      </c>
      <c r="R53" s="1" t="s">
        <v>74</v>
      </c>
      <c r="S53" s="1" t="s">
        <v>712</v>
      </c>
      <c r="T53" s="1" t="s">
        <v>713</v>
      </c>
    </row>
    <row r="54" s="1" customFormat="1" spans="1:20">
      <c r="A54" s="1" t="s">
        <v>384</v>
      </c>
      <c r="B54" s="1" t="s">
        <v>92</v>
      </c>
      <c r="C54" s="1" t="s">
        <v>929</v>
      </c>
      <c r="D54" s="1" t="s">
        <v>386</v>
      </c>
      <c r="E54" s="1" t="s">
        <v>387</v>
      </c>
      <c r="F54" s="1" t="s">
        <v>82</v>
      </c>
      <c r="G54" s="1" t="s">
        <v>267</v>
      </c>
      <c r="H54" s="1" t="s">
        <v>706</v>
      </c>
      <c r="I54" s="1" t="s">
        <v>893</v>
      </c>
      <c r="J54" s="1" t="s">
        <v>708</v>
      </c>
      <c r="K54" s="1" t="s">
        <v>893</v>
      </c>
      <c r="L54" s="1" t="s">
        <v>893</v>
      </c>
      <c r="M54" s="1" t="s">
        <v>709</v>
      </c>
      <c r="N54" s="1" t="s">
        <v>709</v>
      </c>
      <c r="O54" s="1" t="s">
        <v>707</v>
      </c>
      <c r="P54" s="1" t="s">
        <v>710</v>
      </c>
      <c r="Q54" s="1" t="s">
        <v>930</v>
      </c>
      <c r="R54" s="1" t="s">
        <v>74</v>
      </c>
      <c r="S54" s="1" t="s">
        <v>712</v>
      </c>
      <c r="T54" s="1" t="s">
        <v>713</v>
      </c>
    </row>
    <row r="55" s="1" customFormat="1" spans="1:20">
      <c r="A55" s="1" t="s">
        <v>164</v>
      </c>
      <c r="B55" s="1" t="s">
        <v>92</v>
      </c>
      <c r="C55" s="1" t="s">
        <v>931</v>
      </c>
      <c r="D55" s="1" t="s">
        <v>932</v>
      </c>
      <c r="E55" s="1" t="s">
        <v>933</v>
      </c>
      <c r="F55" s="1" t="s">
        <v>92</v>
      </c>
      <c r="G55" s="1" t="s">
        <v>82</v>
      </c>
      <c r="H55" s="1" t="s">
        <v>706</v>
      </c>
      <c r="I55" s="1" t="s">
        <v>934</v>
      </c>
      <c r="J55" s="1" t="s">
        <v>708</v>
      </c>
      <c r="K55" s="1" t="s">
        <v>934</v>
      </c>
      <c r="L55" s="1" t="s">
        <v>934</v>
      </c>
      <c r="M55" s="1" t="s">
        <v>709</v>
      </c>
      <c r="N55" s="1" t="s">
        <v>709</v>
      </c>
      <c r="O55" s="1" t="s">
        <v>707</v>
      </c>
      <c r="P55" s="1" t="s">
        <v>710</v>
      </c>
      <c r="Q55" s="1" t="s">
        <v>935</v>
      </c>
      <c r="R55" s="1" t="s">
        <v>74</v>
      </c>
      <c r="S55" s="1" t="s">
        <v>712</v>
      </c>
      <c r="T55" s="1" t="s">
        <v>713</v>
      </c>
    </row>
    <row r="56" s="1" customFormat="1" spans="1:20">
      <c r="A56" s="1" t="s">
        <v>621</v>
      </c>
      <c r="B56" s="1" t="s">
        <v>92</v>
      </c>
      <c r="C56" s="1" t="s">
        <v>936</v>
      </c>
      <c r="D56" s="1" t="s">
        <v>932</v>
      </c>
      <c r="E56" s="1" t="s">
        <v>933</v>
      </c>
      <c r="F56" s="1" t="s">
        <v>82</v>
      </c>
      <c r="G56" s="1" t="s">
        <v>267</v>
      </c>
      <c r="H56" s="1" t="s">
        <v>706</v>
      </c>
      <c r="I56" s="1" t="s">
        <v>934</v>
      </c>
      <c r="J56" s="1" t="s">
        <v>708</v>
      </c>
      <c r="K56" s="1" t="s">
        <v>934</v>
      </c>
      <c r="L56" s="1" t="s">
        <v>934</v>
      </c>
      <c r="M56" s="1" t="s">
        <v>709</v>
      </c>
      <c r="N56" s="1" t="s">
        <v>709</v>
      </c>
      <c r="O56" s="1" t="s">
        <v>707</v>
      </c>
      <c r="P56" s="1" t="s">
        <v>710</v>
      </c>
      <c r="Q56" s="1" t="s">
        <v>937</v>
      </c>
      <c r="R56" s="1" t="s">
        <v>74</v>
      </c>
      <c r="S56" s="1" t="s">
        <v>712</v>
      </c>
      <c r="T56" s="1" t="s">
        <v>713</v>
      </c>
    </row>
    <row r="57" s="1" customFormat="1" spans="1:20">
      <c r="A57" s="1" t="s">
        <v>317</v>
      </c>
      <c r="B57" s="1" t="s">
        <v>92</v>
      </c>
      <c r="C57" s="1" t="s">
        <v>938</v>
      </c>
      <c r="D57" s="1" t="s">
        <v>319</v>
      </c>
      <c r="E57" s="1" t="s">
        <v>320</v>
      </c>
      <c r="F57" s="1" t="s">
        <v>92</v>
      </c>
      <c r="G57" s="1" t="s">
        <v>267</v>
      </c>
      <c r="H57" s="1" t="s">
        <v>706</v>
      </c>
      <c r="I57" s="1" t="s">
        <v>939</v>
      </c>
      <c r="J57" s="1" t="s">
        <v>708</v>
      </c>
      <c r="K57" s="1" t="s">
        <v>939</v>
      </c>
      <c r="L57" s="1" t="s">
        <v>939</v>
      </c>
      <c r="M57" s="1" t="s">
        <v>709</v>
      </c>
      <c r="N57" s="1" t="s">
        <v>709</v>
      </c>
      <c r="O57" s="1" t="s">
        <v>707</v>
      </c>
      <c r="P57" s="1" t="s">
        <v>710</v>
      </c>
      <c r="Q57" s="1" t="s">
        <v>940</v>
      </c>
      <c r="R57" s="1" t="s">
        <v>74</v>
      </c>
      <c r="S57" s="1" t="s">
        <v>712</v>
      </c>
      <c r="T57" s="1" t="s">
        <v>713</v>
      </c>
    </row>
    <row r="58" s="1" customFormat="1" spans="1:20">
      <c r="A58" s="1" t="s">
        <v>113</v>
      </c>
      <c r="B58" s="1" t="s">
        <v>92</v>
      </c>
      <c r="C58" s="1" t="s">
        <v>941</v>
      </c>
      <c r="D58" s="1" t="s">
        <v>115</v>
      </c>
      <c r="E58" s="1" t="s">
        <v>116</v>
      </c>
      <c r="F58" s="1" t="s">
        <v>92</v>
      </c>
      <c r="G58" s="1" t="s">
        <v>82</v>
      </c>
      <c r="H58" s="1" t="s">
        <v>706</v>
      </c>
      <c r="I58" s="1" t="s">
        <v>942</v>
      </c>
      <c r="J58" s="1" t="s">
        <v>708</v>
      </c>
      <c r="K58" s="1" t="s">
        <v>942</v>
      </c>
      <c r="L58" s="1" t="s">
        <v>942</v>
      </c>
      <c r="M58" s="1" t="s">
        <v>709</v>
      </c>
      <c r="N58" s="1" t="s">
        <v>709</v>
      </c>
      <c r="O58" s="1" t="s">
        <v>707</v>
      </c>
      <c r="P58" s="1" t="s">
        <v>710</v>
      </c>
      <c r="Q58" s="1" t="s">
        <v>943</v>
      </c>
      <c r="R58" s="1" t="s">
        <v>74</v>
      </c>
      <c r="S58" s="1" t="s">
        <v>712</v>
      </c>
      <c r="T58" s="1" t="s">
        <v>713</v>
      </c>
    </row>
    <row r="59" s="1" customFormat="1" spans="1:20">
      <c r="A59" s="1" t="s">
        <v>396</v>
      </c>
      <c r="B59" s="1" t="s">
        <v>92</v>
      </c>
      <c r="C59" s="1" t="s">
        <v>944</v>
      </c>
      <c r="D59" s="1" t="s">
        <v>398</v>
      </c>
      <c r="E59" s="1" t="s">
        <v>399</v>
      </c>
      <c r="F59" s="1" t="s">
        <v>92</v>
      </c>
      <c r="G59" s="1" t="s">
        <v>267</v>
      </c>
      <c r="H59" s="1" t="s">
        <v>706</v>
      </c>
      <c r="I59" s="1" t="s">
        <v>945</v>
      </c>
      <c r="J59" s="1" t="s">
        <v>708</v>
      </c>
      <c r="K59" s="1" t="s">
        <v>945</v>
      </c>
      <c r="L59" s="1" t="s">
        <v>945</v>
      </c>
      <c r="M59" s="1" t="s">
        <v>709</v>
      </c>
      <c r="N59" s="1" t="s">
        <v>709</v>
      </c>
      <c r="O59" s="1" t="s">
        <v>707</v>
      </c>
      <c r="P59" s="1" t="s">
        <v>710</v>
      </c>
      <c r="Q59" s="1" t="s">
        <v>946</v>
      </c>
      <c r="R59" s="1" t="s">
        <v>74</v>
      </c>
      <c r="S59" s="1" t="s">
        <v>712</v>
      </c>
      <c r="T59" s="1" t="s">
        <v>713</v>
      </c>
    </row>
    <row r="60" s="1" customFormat="1" spans="1:20">
      <c r="A60" s="1" t="s">
        <v>404</v>
      </c>
      <c r="B60" s="1" t="s">
        <v>92</v>
      </c>
      <c r="C60" s="1" t="s">
        <v>947</v>
      </c>
      <c r="D60" s="1" t="s">
        <v>948</v>
      </c>
      <c r="E60" s="1" t="s">
        <v>407</v>
      </c>
      <c r="F60" s="1" t="s">
        <v>82</v>
      </c>
      <c r="G60" s="1" t="s">
        <v>267</v>
      </c>
      <c r="H60" s="1" t="s">
        <v>706</v>
      </c>
      <c r="I60" s="1" t="s">
        <v>949</v>
      </c>
      <c r="J60" s="1" t="s">
        <v>708</v>
      </c>
      <c r="K60" s="1" t="s">
        <v>949</v>
      </c>
      <c r="L60" s="1" t="s">
        <v>949</v>
      </c>
      <c r="M60" s="1" t="s">
        <v>709</v>
      </c>
      <c r="N60" s="1" t="s">
        <v>709</v>
      </c>
      <c r="O60" s="1" t="s">
        <v>707</v>
      </c>
      <c r="P60" s="1" t="s">
        <v>710</v>
      </c>
      <c r="Q60" s="1" t="s">
        <v>950</v>
      </c>
      <c r="R60" s="1" t="s">
        <v>74</v>
      </c>
      <c r="S60" s="1" t="s">
        <v>712</v>
      </c>
      <c r="T60" s="1" t="s">
        <v>713</v>
      </c>
    </row>
    <row r="61" s="1" customFormat="1" spans="1:20">
      <c r="A61" s="1" t="s">
        <v>411</v>
      </c>
      <c r="B61" s="1" t="s">
        <v>92</v>
      </c>
      <c r="C61" s="1" t="s">
        <v>951</v>
      </c>
      <c r="D61" s="1" t="s">
        <v>413</v>
      </c>
      <c r="E61" s="1" t="s">
        <v>414</v>
      </c>
      <c r="F61" s="1" t="s">
        <v>82</v>
      </c>
      <c r="G61" s="1" t="s">
        <v>267</v>
      </c>
      <c r="H61" s="1" t="s">
        <v>706</v>
      </c>
      <c r="I61" s="1" t="s">
        <v>952</v>
      </c>
      <c r="J61" s="1" t="s">
        <v>708</v>
      </c>
      <c r="K61" s="1" t="s">
        <v>952</v>
      </c>
      <c r="L61" s="1" t="s">
        <v>952</v>
      </c>
      <c r="M61" s="1" t="s">
        <v>709</v>
      </c>
      <c r="N61" s="1" t="s">
        <v>709</v>
      </c>
      <c r="O61" s="1" t="s">
        <v>707</v>
      </c>
      <c r="P61" s="1" t="s">
        <v>710</v>
      </c>
      <c r="Q61" s="1" t="s">
        <v>953</v>
      </c>
      <c r="R61" s="1" t="s">
        <v>74</v>
      </c>
      <c r="S61" s="1" t="s">
        <v>712</v>
      </c>
      <c r="T61" s="1" t="s">
        <v>713</v>
      </c>
    </row>
    <row r="62" s="1" customFormat="1" spans="1:20">
      <c r="A62" s="1" t="s">
        <v>954</v>
      </c>
      <c r="B62" s="1" t="s">
        <v>92</v>
      </c>
      <c r="C62" s="1" t="s">
        <v>955</v>
      </c>
      <c r="D62" s="1" t="s">
        <v>956</v>
      </c>
      <c r="E62" s="1" t="s">
        <v>957</v>
      </c>
      <c r="F62" s="1" t="s">
        <v>92</v>
      </c>
      <c r="G62" s="1" t="s">
        <v>82</v>
      </c>
      <c r="H62" s="1" t="s">
        <v>706</v>
      </c>
      <c r="I62" s="1" t="s">
        <v>707</v>
      </c>
      <c r="J62" s="1" t="s">
        <v>708</v>
      </c>
      <c r="K62" s="1" t="s">
        <v>707</v>
      </c>
      <c r="L62" s="1" t="s">
        <v>707</v>
      </c>
      <c r="M62" s="1" t="s">
        <v>709</v>
      </c>
      <c r="N62" s="1" t="s">
        <v>709</v>
      </c>
      <c r="O62" s="1" t="s">
        <v>707</v>
      </c>
      <c r="P62" s="1" t="s">
        <v>710</v>
      </c>
      <c r="Q62" s="1" t="s">
        <v>958</v>
      </c>
      <c r="R62" s="1" t="s">
        <v>74</v>
      </c>
      <c r="S62" s="1" t="s">
        <v>712</v>
      </c>
      <c r="T62" s="1" t="s">
        <v>713</v>
      </c>
    </row>
    <row r="63" s="1" customFormat="1" spans="1:20">
      <c r="A63" s="1" t="s">
        <v>121</v>
      </c>
      <c r="B63" s="1" t="s">
        <v>92</v>
      </c>
      <c r="C63" s="1" t="s">
        <v>959</v>
      </c>
      <c r="D63" s="1" t="s">
        <v>123</v>
      </c>
      <c r="E63" s="1" t="s">
        <v>124</v>
      </c>
      <c r="F63" s="1" t="s">
        <v>92</v>
      </c>
      <c r="G63" s="1" t="s">
        <v>82</v>
      </c>
      <c r="H63" s="1" t="s">
        <v>706</v>
      </c>
      <c r="I63" s="1" t="s">
        <v>960</v>
      </c>
      <c r="J63" s="1" t="s">
        <v>708</v>
      </c>
      <c r="K63" s="1" t="s">
        <v>960</v>
      </c>
      <c r="L63" s="1" t="s">
        <v>960</v>
      </c>
      <c r="M63" s="1" t="s">
        <v>709</v>
      </c>
      <c r="N63" s="1" t="s">
        <v>709</v>
      </c>
      <c r="O63" s="1" t="s">
        <v>707</v>
      </c>
      <c r="P63" s="1" t="s">
        <v>710</v>
      </c>
      <c r="Q63" s="1" t="s">
        <v>961</v>
      </c>
      <c r="R63" s="1" t="s">
        <v>74</v>
      </c>
      <c r="S63" s="1" t="s">
        <v>712</v>
      </c>
      <c r="T63" s="1" t="s">
        <v>713</v>
      </c>
    </row>
    <row r="64" s="1" customFormat="1" spans="1:20">
      <c r="A64" s="1" t="s">
        <v>263</v>
      </c>
      <c r="B64" s="1" t="s">
        <v>92</v>
      </c>
      <c r="C64" s="1" t="s">
        <v>962</v>
      </c>
      <c r="D64" s="1" t="s">
        <v>265</v>
      </c>
      <c r="E64" s="1" t="s">
        <v>963</v>
      </c>
      <c r="F64" s="1" t="s">
        <v>82</v>
      </c>
      <c r="G64" s="1" t="s">
        <v>267</v>
      </c>
      <c r="H64" s="1" t="s">
        <v>706</v>
      </c>
      <c r="I64" s="1" t="s">
        <v>964</v>
      </c>
      <c r="J64" s="1" t="s">
        <v>708</v>
      </c>
      <c r="K64" s="1" t="s">
        <v>964</v>
      </c>
      <c r="L64" s="1" t="s">
        <v>964</v>
      </c>
      <c r="M64" s="1" t="s">
        <v>709</v>
      </c>
      <c r="N64" s="1" t="s">
        <v>709</v>
      </c>
      <c r="O64" s="1" t="s">
        <v>707</v>
      </c>
      <c r="P64" s="1" t="s">
        <v>710</v>
      </c>
      <c r="Q64" s="1" t="s">
        <v>965</v>
      </c>
      <c r="R64" s="1" t="s">
        <v>74</v>
      </c>
      <c r="S64" s="1" t="s">
        <v>712</v>
      </c>
      <c r="T64" s="1" t="s">
        <v>713</v>
      </c>
    </row>
    <row r="65" s="1" customFormat="1" spans="1:20">
      <c r="A65" s="1" t="s">
        <v>484</v>
      </c>
      <c r="B65" s="1" t="s">
        <v>92</v>
      </c>
      <c r="C65" s="1" t="s">
        <v>966</v>
      </c>
      <c r="D65" s="1" t="s">
        <v>967</v>
      </c>
      <c r="E65" s="1" t="s">
        <v>487</v>
      </c>
      <c r="F65" s="1" t="s">
        <v>82</v>
      </c>
      <c r="G65" s="1" t="s">
        <v>267</v>
      </c>
      <c r="H65" s="1" t="s">
        <v>706</v>
      </c>
      <c r="I65" s="1" t="s">
        <v>960</v>
      </c>
      <c r="J65" s="1" t="s">
        <v>708</v>
      </c>
      <c r="K65" s="1" t="s">
        <v>960</v>
      </c>
      <c r="L65" s="1" t="s">
        <v>960</v>
      </c>
      <c r="M65" s="1" t="s">
        <v>709</v>
      </c>
      <c r="N65" s="1" t="s">
        <v>709</v>
      </c>
      <c r="O65" s="1" t="s">
        <v>707</v>
      </c>
      <c r="P65" s="1" t="s">
        <v>710</v>
      </c>
      <c r="Q65" s="1" t="s">
        <v>968</v>
      </c>
      <c r="R65" s="1" t="s">
        <v>74</v>
      </c>
      <c r="S65" s="1" t="s">
        <v>712</v>
      </c>
      <c r="T65" s="1" t="s">
        <v>713</v>
      </c>
    </row>
    <row r="66" s="1" customFormat="1" spans="1:20">
      <c r="A66" s="1" t="s">
        <v>419</v>
      </c>
      <c r="B66" s="1" t="s">
        <v>92</v>
      </c>
      <c r="C66" s="1" t="s">
        <v>969</v>
      </c>
      <c r="D66" s="1" t="s">
        <v>421</v>
      </c>
      <c r="E66" s="1" t="s">
        <v>422</v>
      </c>
      <c r="F66" s="1" t="s">
        <v>92</v>
      </c>
      <c r="G66" s="1" t="s">
        <v>267</v>
      </c>
      <c r="H66" s="1" t="s">
        <v>706</v>
      </c>
      <c r="I66" s="1" t="s">
        <v>970</v>
      </c>
      <c r="J66" s="1" t="s">
        <v>708</v>
      </c>
      <c r="K66" s="1" t="s">
        <v>970</v>
      </c>
      <c r="L66" s="1" t="s">
        <v>970</v>
      </c>
      <c r="M66" s="1" t="s">
        <v>709</v>
      </c>
      <c r="N66" s="1" t="s">
        <v>709</v>
      </c>
      <c r="O66" s="1" t="s">
        <v>707</v>
      </c>
      <c r="P66" s="1" t="s">
        <v>710</v>
      </c>
      <c r="Q66" s="1" t="s">
        <v>971</v>
      </c>
      <c r="R66" s="1" t="s">
        <v>74</v>
      </c>
      <c r="S66" s="1" t="s">
        <v>712</v>
      </c>
      <c r="T66" s="1" t="s">
        <v>713</v>
      </c>
    </row>
    <row r="67" s="1" customFormat="1" spans="1:20">
      <c r="A67" s="1" t="s">
        <v>294</v>
      </c>
      <c r="B67" s="1" t="s">
        <v>92</v>
      </c>
      <c r="C67" s="1" t="s">
        <v>972</v>
      </c>
      <c r="D67" s="1" t="s">
        <v>296</v>
      </c>
      <c r="E67" s="1" t="s">
        <v>297</v>
      </c>
      <c r="F67" s="1" t="s">
        <v>82</v>
      </c>
      <c r="G67" s="1" t="s">
        <v>267</v>
      </c>
      <c r="H67" s="1" t="s">
        <v>706</v>
      </c>
      <c r="I67" s="1" t="s">
        <v>973</v>
      </c>
      <c r="J67" s="1" t="s">
        <v>708</v>
      </c>
      <c r="K67" s="1" t="s">
        <v>973</v>
      </c>
      <c r="L67" s="1" t="s">
        <v>973</v>
      </c>
      <c r="M67" s="1" t="s">
        <v>709</v>
      </c>
      <c r="N67" s="1" t="s">
        <v>709</v>
      </c>
      <c r="O67" s="1" t="s">
        <v>707</v>
      </c>
      <c r="P67" s="1" t="s">
        <v>710</v>
      </c>
      <c r="Q67" s="1" t="s">
        <v>974</v>
      </c>
      <c r="R67" s="1" t="s">
        <v>74</v>
      </c>
      <c r="S67" s="1" t="s">
        <v>712</v>
      </c>
      <c r="T67" s="1" t="s">
        <v>713</v>
      </c>
    </row>
    <row r="68" s="1" customFormat="1" spans="1:20">
      <c r="A68" s="1" t="s">
        <v>470</v>
      </c>
      <c r="B68" s="1" t="s">
        <v>92</v>
      </c>
      <c r="C68" s="1" t="s">
        <v>975</v>
      </c>
      <c r="D68" s="1" t="s">
        <v>976</v>
      </c>
      <c r="E68" s="1" t="s">
        <v>473</v>
      </c>
      <c r="F68" s="1" t="s">
        <v>82</v>
      </c>
      <c r="G68" s="1" t="s">
        <v>267</v>
      </c>
      <c r="H68" s="1" t="s">
        <v>706</v>
      </c>
      <c r="I68" s="1" t="s">
        <v>977</v>
      </c>
      <c r="J68" s="1" t="s">
        <v>708</v>
      </c>
      <c r="K68" s="1" t="s">
        <v>977</v>
      </c>
      <c r="L68" s="1" t="s">
        <v>977</v>
      </c>
      <c r="M68" s="1" t="s">
        <v>709</v>
      </c>
      <c r="N68" s="1" t="s">
        <v>709</v>
      </c>
      <c r="O68" s="1" t="s">
        <v>707</v>
      </c>
      <c r="P68" s="1" t="s">
        <v>710</v>
      </c>
      <c r="Q68" s="1" t="s">
        <v>978</v>
      </c>
      <c r="R68" s="1" t="s">
        <v>74</v>
      </c>
      <c r="S68" s="1" t="s">
        <v>712</v>
      </c>
      <c r="T68" s="1" t="s">
        <v>713</v>
      </c>
    </row>
    <row r="69" s="1" customFormat="1" spans="1:20">
      <c r="A69" s="1" t="s">
        <v>402</v>
      </c>
      <c r="B69" s="1" t="s">
        <v>82</v>
      </c>
      <c r="C69" s="1" t="s">
        <v>979</v>
      </c>
      <c r="D69" s="1" t="s">
        <v>980</v>
      </c>
      <c r="E69" s="1" t="s">
        <v>403</v>
      </c>
      <c r="F69" s="1" t="s">
        <v>82</v>
      </c>
      <c r="G69" s="1" t="s">
        <v>267</v>
      </c>
      <c r="H69" s="1" t="s">
        <v>706</v>
      </c>
      <c r="I69" s="1" t="s">
        <v>981</v>
      </c>
      <c r="J69" s="1" t="s">
        <v>708</v>
      </c>
      <c r="K69" s="1" t="s">
        <v>981</v>
      </c>
      <c r="L69" s="1" t="s">
        <v>981</v>
      </c>
      <c r="M69" s="1" t="s">
        <v>709</v>
      </c>
      <c r="N69" s="1" t="s">
        <v>709</v>
      </c>
      <c r="O69" s="1" t="s">
        <v>707</v>
      </c>
      <c r="P69" s="1" t="s">
        <v>710</v>
      </c>
      <c r="Q69" s="1" t="s">
        <v>982</v>
      </c>
      <c r="R69" s="1" t="s">
        <v>74</v>
      </c>
      <c r="S69" s="1" t="s">
        <v>712</v>
      </c>
      <c r="T69" s="1" t="s">
        <v>713</v>
      </c>
    </row>
    <row r="70" s="1" customFormat="1" spans="1:20">
      <c r="A70" s="1" t="s">
        <v>565</v>
      </c>
      <c r="B70" s="1" t="s">
        <v>82</v>
      </c>
      <c r="C70" s="1" t="s">
        <v>983</v>
      </c>
      <c r="D70" s="1" t="s">
        <v>984</v>
      </c>
      <c r="E70" s="1" t="s">
        <v>568</v>
      </c>
      <c r="F70" s="1" t="s">
        <v>82</v>
      </c>
      <c r="G70" s="1" t="s">
        <v>267</v>
      </c>
      <c r="H70" s="1" t="s">
        <v>706</v>
      </c>
      <c r="I70" s="1" t="s">
        <v>985</v>
      </c>
      <c r="J70" s="1" t="s">
        <v>708</v>
      </c>
      <c r="K70" s="1" t="s">
        <v>985</v>
      </c>
      <c r="L70" s="1" t="s">
        <v>985</v>
      </c>
      <c r="M70" s="1" t="s">
        <v>709</v>
      </c>
      <c r="N70" s="1" t="s">
        <v>709</v>
      </c>
      <c r="O70" s="1" t="s">
        <v>707</v>
      </c>
      <c r="P70" s="1" t="s">
        <v>710</v>
      </c>
      <c r="Q70" s="1" t="s">
        <v>986</v>
      </c>
      <c r="R70" s="1" t="s">
        <v>74</v>
      </c>
      <c r="S70" s="1" t="s">
        <v>712</v>
      </c>
      <c r="T70" s="1" t="s">
        <v>713</v>
      </c>
    </row>
    <row r="71" s="1" customFormat="1" spans="1:20">
      <c r="A71" s="1" t="s">
        <v>542</v>
      </c>
      <c r="B71" s="1" t="s">
        <v>82</v>
      </c>
      <c r="C71" s="1" t="s">
        <v>987</v>
      </c>
      <c r="D71" s="1" t="s">
        <v>544</v>
      </c>
      <c r="E71" s="1" t="s">
        <v>545</v>
      </c>
      <c r="F71" s="1" t="s">
        <v>82</v>
      </c>
      <c r="G71" s="1" t="s">
        <v>267</v>
      </c>
      <c r="H71" s="1" t="s">
        <v>706</v>
      </c>
      <c r="I71" s="1" t="s">
        <v>988</v>
      </c>
      <c r="J71" s="1" t="s">
        <v>708</v>
      </c>
      <c r="K71" s="1" t="s">
        <v>988</v>
      </c>
      <c r="L71" s="1" t="s">
        <v>988</v>
      </c>
      <c r="M71" s="1" t="s">
        <v>709</v>
      </c>
      <c r="N71" s="1" t="s">
        <v>709</v>
      </c>
      <c r="O71" s="1" t="s">
        <v>707</v>
      </c>
      <c r="P71" s="1" t="s">
        <v>710</v>
      </c>
      <c r="Q71" s="1" t="s">
        <v>989</v>
      </c>
      <c r="R71" s="1" t="s">
        <v>74</v>
      </c>
      <c r="S71" s="1" t="s">
        <v>712</v>
      </c>
      <c r="T71" s="1" t="s">
        <v>713</v>
      </c>
    </row>
    <row r="72" s="1" customFormat="1" spans="1:20">
      <c r="A72" s="1" t="s">
        <v>637</v>
      </c>
      <c r="B72" s="1" t="s">
        <v>82</v>
      </c>
      <c r="C72" s="1" t="s">
        <v>990</v>
      </c>
      <c r="D72" s="1" t="s">
        <v>639</v>
      </c>
      <c r="E72" s="1" t="s">
        <v>640</v>
      </c>
      <c r="F72" s="1" t="s">
        <v>82</v>
      </c>
      <c r="G72" s="1" t="s">
        <v>267</v>
      </c>
      <c r="H72" s="1" t="s">
        <v>706</v>
      </c>
      <c r="I72" s="1" t="s">
        <v>991</v>
      </c>
      <c r="J72" s="1" t="s">
        <v>708</v>
      </c>
      <c r="K72" s="1" t="s">
        <v>991</v>
      </c>
      <c r="L72" s="1" t="s">
        <v>991</v>
      </c>
      <c r="M72" s="1" t="s">
        <v>709</v>
      </c>
      <c r="N72" s="1" t="s">
        <v>709</v>
      </c>
      <c r="O72" s="1" t="s">
        <v>707</v>
      </c>
      <c r="P72" s="1" t="s">
        <v>710</v>
      </c>
      <c r="Q72" s="1" t="s">
        <v>992</v>
      </c>
      <c r="R72" s="1" t="s">
        <v>74</v>
      </c>
      <c r="S72" s="1" t="s">
        <v>712</v>
      </c>
      <c r="T72" s="1" t="s">
        <v>713</v>
      </c>
    </row>
    <row r="73" s="1" customFormat="1" spans="1:20">
      <c r="A73" s="1" t="s">
        <v>482</v>
      </c>
      <c r="B73" s="1" t="s">
        <v>82</v>
      </c>
      <c r="C73" s="1" t="s">
        <v>993</v>
      </c>
      <c r="D73" s="1" t="s">
        <v>386</v>
      </c>
      <c r="E73" s="1" t="s">
        <v>483</v>
      </c>
      <c r="F73" s="1" t="s">
        <v>82</v>
      </c>
      <c r="G73" s="1" t="s">
        <v>267</v>
      </c>
      <c r="H73" s="1" t="s">
        <v>706</v>
      </c>
      <c r="I73" s="1" t="s">
        <v>893</v>
      </c>
      <c r="J73" s="1" t="s">
        <v>708</v>
      </c>
      <c r="K73" s="1" t="s">
        <v>893</v>
      </c>
      <c r="L73" s="1" t="s">
        <v>893</v>
      </c>
      <c r="M73" s="1" t="s">
        <v>709</v>
      </c>
      <c r="N73" s="1" t="s">
        <v>709</v>
      </c>
      <c r="O73" s="1" t="s">
        <v>707</v>
      </c>
      <c r="P73" s="1" t="s">
        <v>710</v>
      </c>
      <c r="Q73" s="1" t="s">
        <v>994</v>
      </c>
      <c r="R73" s="1" t="s">
        <v>74</v>
      </c>
      <c r="S73" s="1" t="s">
        <v>712</v>
      </c>
      <c r="T73" s="1" t="s">
        <v>713</v>
      </c>
    </row>
    <row r="74" s="1" customFormat="1" spans="1:20">
      <c r="A74" s="1" t="s">
        <v>488</v>
      </c>
      <c r="B74" s="1" t="s">
        <v>82</v>
      </c>
      <c r="C74" s="1" t="s">
        <v>995</v>
      </c>
      <c r="D74" s="1" t="s">
        <v>490</v>
      </c>
      <c r="E74" s="1" t="s">
        <v>491</v>
      </c>
      <c r="F74" s="1" t="s">
        <v>82</v>
      </c>
      <c r="G74" s="1" t="s">
        <v>267</v>
      </c>
      <c r="H74" s="1" t="s">
        <v>706</v>
      </c>
      <c r="I74" s="1" t="s">
        <v>996</v>
      </c>
      <c r="J74" s="1" t="s">
        <v>708</v>
      </c>
      <c r="K74" s="1" t="s">
        <v>996</v>
      </c>
      <c r="L74" s="1" t="s">
        <v>996</v>
      </c>
      <c r="M74" s="1" t="s">
        <v>709</v>
      </c>
      <c r="N74" s="1" t="s">
        <v>709</v>
      </c>
      <c r="O74" s="1" t="s">
        <v>707</v>
      </c>
      <c r="P74" s="1" t="s">
        <v>710</v>
      </c>
      <c r="Q74" s="1" t="s">
        <v>997</v>
      </c>
      <c r="R74" s="1" t="s">
        <v>74</v>
      </c>
      <c r="S74" s="1" t="s">
        <v>712</v>
      </c>
      <c r="T74" s="1" t="s">
        <v>713</v>
      </c>
    </row>
    <row r="75" s="1" customFormat="1" spans="1:20">
      <c r="A75" s="1" t="s">
        <v>325</v>
      </c>
      <c r="B75" s="1" t="s">
        <v>82</v>
      </c>
      <c r="C75" s="1" t="s">
        <v>998</v>
      </c>
      <c r="D75" s="1" t="s">
        <v>327</v>
      </c>
      <c r="E75" s="1" t="s">
        <v>328</v>
      </c>
      <c r="F75" s="1" t="s">
        <v>82</v>
      </c>
      <c r="G75" s="1" t="s">
        <v>267</v>
      </c>
      <c r="H75" s="1" t="s">
        <v>706</v>
      </c>
      <c r="I75" s="1" t="s">
        <v>981</v>
      </c>
      <c r="J75" s="1" t="s">
        <v>708</v>
      </c>
      <c r="K75" s="1" t="s">
        <v>981</v>
      </c>
      <c r="L75" s="1" t="s">
        <v>981</v>
      </c>
      <c r="M75" s="1" t="s">
        <v>709</v>
      </c>
      <c r="N75" s="1" t="s">
        <v>709</v>
      </c>
      <c r="O75" s="1" t="s">
        <v>707</v>
      </c>
      <c r="P75" s="1" t="s">
        <v>710</v>
      </c>
      <c r="Q75" s="1" t="s">
        <v>999</v>
      </c>
      <c r="R75" s="1" t="s">
        <v>74</v>
      </c>
      <c r="S75" s="1" t="s">
        <v>712</v>
      </c>
      <c r="T75" s="1" t="s">
        <v>713</v>
      </c>
    </row>
    <row r="76" s="1" customFormat="1" spans="1:20">
      <c r="A76" s="1" t="s">
        <v>548</v>
      </c>
      <c r="B76" s="1" t="s">
        <v>82</v>
      </c>
      <c r="C76" s="1" t="s">
        <v>1000</v>
      </c>
      <c r="D76" s="1" t="s">
        <v>550</v>
      </c>
      <c r="E76" s="1" t="s">
        <v>551</v>
      </c>
      <c r="F76" s="1" t="s">
        <v>82</v>
      </c>
      <c r="G76" s="1" t="s">
        <v>267</v>
      </c>
      <c r="H76" s="1" t="s">
        <v>706</v>
      </c>
      <c r="I76" s="1" t="s">
        <v>1001</v>
      </c>
      <c r="J76" s="1" t="s">
        <v>708</v>
      </c>
      <c r="K76" s="1" t="s">
        <v>1001</v>
      </c>
      <c r="L76" s="1" t="s">
        <v>1001</v>
      </c>
      <c r="M76" s="1" t="s">
        <v>709</v>
      </c>
      <c r="N76" s="1" t="s">
        <v>709</v>
      </c>
      <c r="O76" s="1" t="s">
        <v>707</v>
      </c>
      <c r="P76" s="1" t="s">
        <v>710</v>
      </c>
      <c r="Q76" s="1" t="s">
        <v>1002</v>
      </c>
      <c r="R76" s="1" t="s">
        <v>74</v>
      </c>
      <c r="S76" s="1" t="s">
        <v>712</v>
      </c>
      <c r="T76" s="1" t="s">
        <v>713</v>
      </c>
    </row>
    <row r="77" s="1" customFormat="1" spans="1:20">
      <c r="A77" s="1" t="s">
        <v>278</v>
      </c>
      <c r="B77" s="1" t="s">
        <v>82</v>
      </c>
      <c r="C77" s="1" t="s">
        <v>1003</v>
      </c>
      <c r="D77" s="1" t="s">
        <v>1004</v>
      </c>
      <c r="E77" s="1" t="s">
        <v>281</v>
      </c>
      <c r="F77" s="1" t="s">
        <v>82</v>
      </c>
      <c r="G77" s="1" t="s">
        <v>267</v>
      </c>
      <c r="H77" s="1" t="s">
        <v>706</v>
      </c>
      <c r="I77" s="1" t="s">
        <v>1005</v>
      </c>
      <c r="J77" s="1" t="s">
        <v>708</v>
      </c>
      <c r="K77" s="1" t="s">
        <v>1005</v>
      </c>
      <c r="L77" s="1" t="s">
        <v>1005</v>
      </c>
      <c r="M77" s="1" t="s">
        <v>709</v>
      </c>
      <c r="N77" s="1" t="s">
        <v>709</v>
      </c>
      <c r="O77" s="1" t="s">
        <v>707</v>
      </c>
      <c r="P77" s="1" t="s">
        <v>710</v>
      </c>
      <c r="Q77" s="1" t="s">
        <v>1006</v>
      </c>
      <c r="R77" s="1" t="s">
        <v>74</v>
      </c>
      <c r="S77" s="1" t="s">
        <v>712</v>
      </c>
      <c r="T77" s="1" t="s">
        <v>713</v>
      </c>
    </row>
    <row r="78" s="1" customFormat="1" spans="1:20">
      <c r="A78" s="1" t="s">
        <v>329</v>
      </c>
      <c r="B78" s="1" t="s">
        <v>82</v>
      </c>
      <c r="C78" s="1" t="s">
        <v>1007</v>
      </c>
      <c r="D78" s="1" t="s">
        <v>331</v>
      </c>
      <c r="E78" s="1" t="s">
        <v>332</v>
      </c>
      <c r="F78" s="1" t="s">
        <v>82</v>
      </c>
      <c r="G78" s="1" t="s">
        <v>267</v>
      </c>
      <c r="H78" s="1" t="s">
        <v>706</v>
      </c>
      <c r="I78" s="1" t="s">
        <v>1008</v>
      </c>
      <c r="J78" s="1" t="s">
        <v>708</v>
      </c>
      <c r="K78" s="1" t="s">
        <v>1008</v>
      </c>
      <c r="L78" s="1" t="s">
        <v>1008</v>
      </c>
      <c r="M78" s="1" t="s">
        <v>709</v>
      </c>
      <c r="N78" s="1" t="s">
        <v>709</v>
      </c>
      <c r="O78" s="1" t="s">
        <v>707</v>
      </c>
      <c r="P78" s="1" t="s">
        <v>710</v>
      </c>
      <c r="Q78" s="1" t="s">
        <v>1009</v>
      </c>
      <c r="R78" s="1" t="s">
        <v>74</v>
      </c>
      <c r="S78" s="1" t="s">
        <v>712</v>
      </c>
      <c r="T78" s="1" t="s">
        <v>713</v>
      </c>
    </row>
    <row r="79" s="1" customFormat="1" spans="1:20">
      <c r="A79" s="1" t="s">
        <v>507</v>
      </c>
      <c r="B79" s="1" t="s">
        <v>82</v>
      </c>
      <c r="C79" s="1" t="s">
        <v>1010</v>
      </c>
      <c r="D79" s="1" t="s">
        <v>509</v>
      </c>
      <c r="E79" s="1" t="s">
        <v>510</v>
      </c>
      <c r="F79" s="1" t="s">
        <v>82</v>
      </c>
      <c r="G79" s="1" t="s">
        <v>267</v>
      </c>
      <c r="H79" s="1" t="s">
        <v>706</v>
      </c>
      <c r="I79" s="1" t="s">
        <v>1008</v>
      </c>
      <c r="J79" s="1" t="s">
        <v>708</v>
      </c>
      <c r="K79" s="1" t="s">
        <v>1008</v>
      </c>
      <c r="L79" s="1" t="s">
        <v>1008</v>
      </c>
      <c r="M79" s="1" t="s">
        <v>709</v>
      </c>
      <c r="N79" s="1" t="s">
        <v>709</v>
      </c>
      <c r="O79" s="1" t="s">
        <v>707</v>
      </c>
      <c r="P79" s="1" t="s">
        <v>710</v>
      </c>
      <c r="Q79" s="1" t="s">
        <v>1011</v>
      </c>
      <c r="R79" s="1" t="s">
        <v>74</v>
      </c>
      <c r="S79" s="1" t="s">
        <v>712</v>
      </c>
      <c r="T79" s="1" t="s">
        <v>713</v>
      </c>
    </row>
    <row r="80" s="1" customFormat="1" spans="1:20">
      <c r="A80" s="1" t="s">
        <v>427</v>
      </c>
      <c r="B80" s="1" t="s">
        <v>82</v>
      </c>
      <c r="C80" s="1" t="s">
        <v>1012</v>
      </c>
      <c r="D80" s="1" t="s">
        <v>1013</v>
      </c>
      <c r="E80" s="1" t="s">
        <v>430</v>
      </c>
      <c r="F80" s="1" t="s">
        <v>82</v>
      </c>
      <c r="G80" s="1" t="s">
        <v>267</v>
      </c>
      <c r="H80" s="1" t="s">
        <v>706</v>
      </c>
      <c r="I80" s="1" t="s">
        <v>893</v>
      </c>
      <c r="J80" s="1" t="s">
        <v>708</v>
      </c>
      <c r="K80" s="1" t="s">
        <v>893</v>
      </c>
      <c r="L80" s="1" t="s">
        <v>893</v>
      </c>
      <c r="M80" s="1" t="s">
        <v>709</v>
      </c>
      <c r="N80" s="1" t="s">
        <v>709</v>
      </c>
      <c r="O80" s="1" t="s">
        <v>707</v>
      </c>
      <c r="P80" s="1" t="s">
        <v>710</v>
      </c>
      <c r="Q80" s="1" t="s">
        <v>1014</v>
      </c>
      <c r="R80" s="1" t="s">
        <v>74</v>
      </c>
      <c r="S80" s="1" t="s">
        <v>712</v>
      </c>
      <c r="T80" s="1" t="s">
        <v>713</v>
      </c>
    </row>
    <row r="81" s="1" customFormat="1" spans="1:20">
      <c r="A81" s="1" t="s">
        <v>586</v>
      </c>
      <c r="B81" s="1" t="s">
        <v>82</v>
      </c>
      <c r="C81" s="1" t="s">
        <v>1015</v>
      </c>
      <c r="D81" s="1" t="s">
        <v>588</v>
      </c>
      <c r="E81" s="1" t="s">
        <v>589</v>
      </c>
      <c r="F81" s="1" t="s">
        <v>82</v>
      </c>
      <c r="G81" s="1" t="s">
        <v>267</v>
      </c>
      <c r="H81" s="1" t="s">
        <v>706</v>
      </c>
      <c r="I81" s="1" t="s">
        <v>977</v>
      </c>
      <c r="J81" s="1" t="s">
        <v>708</v>
      </c>
      <c r="K81" s="1" t="s">
        <v>977</v>
      </c>
      <c r="L81" s="1" t="s">
        <v>977</v>
      </c>
      <c r="M81" s="1" t="s">
        <v>709</v>
      </c>
      <c r="N81" s="1" t="s">
        <v>709</v>
      </c>
      <c r="O81" s="1" t="s">
        <v>707</v>
      </c>
      <c r="P81" s="1" t="s">
        <v>710</v>
      </c>
      <c r="Q81" s="1" t="s">
        <v>1016</v>
      </c>
      <c r="R81" s="1" t="s">
        <v>74</v>
      </c>
      <c r="S81" s="1" t="s">
        <v>712</v>
      </c>
      <c r="T81" s="1" t="s">
        <v>713</v>
      </c>
    </row>
    <row r="82" s="1" customFormat="1" spans="1:20">
      <c r="A82" s="1" t="s">
        <v>272</v>
      </c>
      <c r="B82" s="1" t="s">
        <v>82</v>
      </c>
      <c r="C82" s="1" t="s">
        <v>1017</v>
      </c>
      <c r="D82" s="1" t="s">
        <v>980</v>
      </c>
      <c r="E82" s="1" t="s">
        <v>275</v>
      </c>
      <c r="F82" s="1" t="s">
        <v>82</v>
      </c>
      <c r="G82" s="1" t="s">
        <v>267</v>
      </c>
      <c r="H82" s="1" t="s">
        <v>706</v>
      </c>
      <c r="I82" s="1" t="s">
        <v>981</v>
      </c>
      <c r="J82" s="1" t="s">
        <v>708</v>
      </c>
      <c r="K82" s="1" t="s">
        <v>981</v>
      </c>
      <c r="L82" s="1" t="s">
        <v>981</v>
      </c>
      <c r="M82" s="1" t="s">
        <v>709</v>
      </c>
      <c r="N82" s="1" t="s">
        <v>709</v>
      </c>
      <c r="O82" s="1" t="s">
        <v>707</v>
      </c>
      <c r="P82" s="1" t="s">
        <v>710</v>
      </c>
      <c r="Q82" s="1" t="s">
        <v>1018</v>
      </c>
      <c r="R82" s="1" t="s">
        <v>74</v>
      </c>
      <c r="S82" s="1" t="s">
        <v>712</v>
      </c>
      <c r="T82" s="1" t="s">
        <v>713</v>
      </c>
    </row>
    <row r="83" s="1" customFormat="1" spans="1:20">
      <c r="A83" s="1" t="s">
        <v>302</v>
      </c>
      <c r="B83" s="1" t="s">
        <v>82</v>
      </c>
      <c r="C83" s="1" t="s">
        <v>1019</v>
      </c>
      <c r="D83" s="1" t="s">
        <v>304</v>
      </c>
      <c r="E83" s="1" t="s">
        <v>305</v>
      </c>
      <c r="F83" s="1" t="s">
        <v>82</v>
      </c>
      <c r="G83" s="1" t="s">
        <v>267</v>
      </c>
      <c r="H83" s="1" t="s">
        <v>706</v>
      </c>
      <c r="I83" s="1" t="s">
        <v>1020</v>
      </c>
      <c r="J83" s="1" t="s">
        <v>708</v>
      </c>
      <c r="K83" s="1" t="s">
        <v>1020</v>
      </c>
      <c r="L83" s="1" t="s">
        <v>1020</v>
      </c>
      <c r="M83" s="1" t="s">
        <v>709</v>
      </c>
      <c r="N83" s="1" t="s">
        <v>709</v>
      </c>
      <c r="O83" s="1" t="s">
        <v>707</v>
      </c>
      <c r="P83" s="1" t="s">
        <v>710</v>
      </c>
      <c r="Q83" s="1" t="s">
        <v>1021</v>
      </c>
      <c r="R83" s="1" t="s">
        <v>74</v>
      </c>
      <c r="S83" s="1" t="s">
        <v>712</v>
      </c>
      <c r="T83" s="1" t="s">
        <v>713</v>
      </c>
    </row>
    <row r="84" s="1" customFormat="1" spans="1:20">
      <c r="A84" s="1" t="s">
        <v>432</v>
      </c>
      <c r="B84" s="1" t="s">
        <v>82</v>
      </c>
      <c r="C84" s="1" t="s">
        <v>1022</v>
      </c>
      <c r="D84" s="1" t="s">
        <v>434</v>
      </c>
      <c r="E84" s="1" t="s">
        <v>435</v>
      </c>
      <c r="F84" s="1" t="s">
        <v>82</v>
      </c>
      <c r="G84" s="1" t="s">
        <v>267</v>
      </c>
      <c r="H84" s="1" t="s">
        <v>706</v>
      </c>
      <c r="I84" s="1" t="s">
        <v>1020</v>
      </c>
      <c r="J84" s="1" t="s">
        <v>708</v>
      </c>
      <c r="K84" s="1" t="s">
        <v>1020</v>
      </c>
      <c r="L84" s="1" t="s">
        <v>1020</v>
      </c>
      <c r="M84" s="1" t="s">
        <v>709</v>
      </c>
      <c r="N84" s="1" t="s">
        <v>709</v>
      </c>
      <c r="O84" s="1" t="s">
        <v>707</v>
      </c>
      <c r="P84" s="1" t="s">
        <v>710</v>
      </c>
      <c r="Q84" s="1" t="s">
        <v>1023</v>
      </c>
      <c r="R84" s="1" t="s">
        <v>74</v>
      </c>
      <c r="S84" s="1" t="s">
        <v>712</v>
      </c>
      <c r="T84" s="1" t="s">
        <v>713</v>
      </c>
    </row>
    <row r="85" s="1" customFormat="1" spans="1:20">
      <c r="A85" s="1" t="s">
        <v>647</v>
      </c>
      <c r="B85" s="1" t="s">
        <v>82</v>
      </c>
      <c r="C85" s="1" t="s">
        <v>1024</v>
      </c>
      <c r="D85" s="1" t="s">
        <v>649</v>
      </c>
      <c r="E85" s="1" t="s">
        <v>650</v>
      </c>
      <c r="F85" s="1" t="s">
        <v>82</v>
      </c>
      <c r="G85" s="1" t="s">
        <v>267</v>
      </c>
      <c r="H85" s="1" t="s">
        <v>706</v>
      </c>
      <c r="I85" s="1" t="s">
        <v>981</v>
      </c>
      <c r="J85" s="1" t="s">
        <v>708</v>
      </c>
      <c r="K85" s="1" t="s">
        <v>981</v>
      </c>
      <c r="L85" s="1" t="s">
        <v>981</v>
      </c>
      <c r="M85" s="1" t="s">
        <v>709</v>
      </c>
      <c r="N85" s="1" t="s">
        <v>709</v>
      </c>
      <c r="O85" s="1" t="s">
        <v>707</v>
      </c>
      <c r="P85" s="1" t="s">
        <v>710</v>
      </c>
      <c r="Q85" s="1" t="s">
        <v>1025</v>
      </c>
      <c r="R85" s="1" t="s">
        <v>74</v>
      </c>
      <c r="S85" s="1" t="s">
        <v>712</v>
      </c>
      <c r="T85" s="1" t="s">
        <v>713</v>
      </c>
    </row>
    <row r="86" s="1" customFormat="1" spans="1:20">
      <c r="A86" s="1" t="s">
        <v>631</v>
      </c>
      <c r="B86" s="1" t="s">
        <v>82</v>
      </c>
      <c r="C86" s="1" t="s">
        <v>1026</v>
      </c>
      <c r="D86" s="1" t="s">
        <v>608</v>
      </c>
      <c r="E86" s="1" t="s">
        <v>632</v>
      </c>
      <c r="F86" s="1" t="s">
        <v>82</v>
      </c>
      <c r="G86" s="1" t="s">
        <v>267</v>
      </c>
      <c r="H86" s="1" t="s">
        <v>706</v>
      </c>
      <c r="I86" s="1" t="s">
        <v>1027</v>
      </c>
      <c r="J86" s="1" t="s">
        <v>708</v>
      </c>
      <c r="K86" s="1" t="s">
        <v>1027</v>
      </c>
      <c r="L86" s="1" t="s">
        <v>1027</v>
      </c>
      <c r="M86" s="1" t="s">
        <v>709</v>
      </c>
      <c r="N86" s="1" t="s">
        <v>709</v>
      </c>
      <c r="O86" s="1" t="s">
        <v>707</v>
      </c>
      <c r="P86" s="1" t="s">
        <v>710</v>
      </c>
      <c r="Q86" s="1" t="s">
        <v>1028</v>
      </c>
      <c r="R86" s="1" t="s">
        <v>74</v>
      </c>
      <c r="S86" s="1" t="s">
        <v>712</v>
      </c>
      <c r="T86" s="1" t="s">
        <v>713</v>
      </c>
    </row>
    <row r="87" s="1" customFormat="1" spans="1:20">
      <c r="A87" s="1" t="s">
        <v>1029</v>
      </c>
      <c r="B87" s="1" t="s">
        <v>82</v>
      </c>
      <c r="C87" s="1" t="s">
        <v>1030</v>
      </c>
      <c r="D87" s="1" t="s">
        <v>1031</v>
      </c>
      <c r="E87" s="1" t="s">
        <v>1032</v>
      </c>
      <c r="F87" s="1" t="s">
        <v>82</v>
      </c>
      <c r="G87" s="1" t="s">
        <v>267</v>
      </c>
      <c r="H87" s="1" t="s">
        <v>706</v>
      </c>
      <c r="I87" s="1" t="s">
        <v>707</v>
      </c>
      <c r="J87" s="1" t="s">
        <v>708</v>
      </c>
      <c r="K87" s="1" t="s">
        <v>707</v>
      </c>
      <c r="L87" s="1" t="s">
        <v>707</v>
      </c>
      <c r="M87" s="1" t="s">
        <v>709</v>
      </c>
      <c r="N87" s="1" t="s">
        <v>709</v>
      </c>
      <c r="O87" s="1" t="s">
        <v>707</v>
      </c>
      <c r="P87" s="1" t="s">
        <v>710</v>
      </c>
      <c r="Q87" s="1" t="s">
        <v>1033</v>
      </c>
      <c r="R87" s="1" t="s">
        <v>74</v>
      </c>
      <c r="S87" s="1" t="s">
        <v>712</v>
      </c>
      <c r="T87" s="1" t="s">
        <v>713</v>
      </c>
    </row>
    <row r="88" s="1" customFormat="1" spans="1:20">
      <c r="A88" s="1" t="s">
        <v>394</v>
      </c>
      <c r="B88" s="1" t="s">
        <v>82</v>
      </c>
      <c r="C88" s="1" t="s">
        <v>1034</v>
      </c>
      <c r="D88" s="1" t="s">
        <v>311</v>
      </c>
      <c r="E88" s="1" t="s">
        <v>395</v>
      </c>
      <c r="F88" s="1" t="s">
        <v>82</v>
      </c>
      <c r="G88" s="1" t="s">
        <v>267</v>
      </c>
      <c r="H88" s="1" t="s">
        <v>706</v>
      </c>
      <c r="I88" s="1" t="s">
        <v>1035</v>
      </c>
      <c r="J88" s="1" t="s">
        <v>708</v>
      </c>
      <c r="K88" s="1" t="s">
        <v>1035</v>
      </c>
      <c r="L88" s="1" t="s">
        <v>1035</v>
      </c>
      <c r="M88" s="1" t="s">
        <v>709</v>
      </c>
      <c r="N88" s="1" t="s">
        <v>709</v>
      </c>
      <c r="O88" s="1" t="s">
        <v>707</v>
      </c>
      <c r="P88" s="1" t="s">
        <v>710</v>
      </c>
      <c r="Q88" s="1" t="s">
        <v>1036</v>
      </c>
      <c r="R88" s="1" t="s">
        <v>74</v>
      </c>
      <c r="S88" s="1" t="s">
        <v>712</v>
      </c>
      <c r="T88" s="1" t="s">
        <v>713</v>
      </c>
    </row>
    <row r="89" s="1" customFormat="1" spans="1:20">
      <c r="A89" s="1" t="s">
        <v>309</v>
      </c>
      <c r="B89" s="1" t="s">
        <v>82</v>
      </c>
      <c r="C89" s="1" t="s">
        <v>1037</v>
      </c>
      <c r="D89" s="1" t="s">
        <v>311</v>
      </c>
      <c r="E89" s="1" t="s">
        <v>312</v>
      </c>
      <c r="F89" s="1" t="s">
        <v>82</v>
      </c>
      <c r="G89" s="1" t="s">
        <v>267</v>
      </c>
      <c r="H89" s="1" t="s">
        <v>706</v>
      </c>
      <c r="I89" s="1" t="s">
        <v>1035</v>
      </c>
      <c r="J89" s="1" t="s">
        <v>708</v>
      </c>
      <c r="K89" s="1" t="s">
        <v>1035</v>
      </c>
      <c r="L89" s="1" t="s">
        <v>1035</v>
      </c>
      <c r="M89" s="1" t="s">
        <v>709</v>
      </c>
      <c r="N89" s="1" t="s">
        <v>709</v>
      </c>
      <c r="O89" s="1" t="s">
        <v>707</v>
      </c>
      <c r="P89" s="1" t="s">
        <v>710</v>
      </c>
      <c r="Q89" s="1" t="s">
        <v>1038</v>
      </c>
      <c r="R89" s="1" t="s">
        <v>74</v>
      </c>
      <c r="S89" s="1" t="s">
        <v>712</v>
      </c>
      <c r="T89" s="1" t="s">
        <v>713</v>
      </c>
    </row>
    <row r="90" s="1" customFormat="1" spans="1:20">
      <c r="A90" s="1" t="s">
        <v>556</v>
      </c>
      <c r="B90" s="1" t="s">
        <v>82</v>
      </c>
      <c r="C90" s="1" t="s">
        <v>1039</v>
      </c>
      <c r="D90" s="1" t="s">
        <v>558</v>
      </c>
      <c r="E90" s="1" t="s">
        <v>559</v>
      </c>
      <c r="F90" s="1" t="s">
        <v>82</v>
      </c>
      <c r="G90" s="1" t="s">
        <v>267</v>
      </c>
      <c r="H90" s="1" t="s">
        <v>706</v>
      </c>
      <c r="I90" s="1" t="s">
        <v>1040</v>
      </c>
      <c r="J90" s="1" t="s">
        <v>708</v>
      </c>
      <c r="K90" s="1" t="s">
        <v>1040</v>
      </c>
      <c r="L90" s="1" t="s">
        <v>1040</v>
      </c>
      <c r="M90" s="1" t="s">
        <v>709</v>
      </c>
      <c r="N90" s="1" t="s">
        <v>709</v>
      </c>
      <c r="O90" s="1" t="s">
        <v>707</v>
      </c>
      <c r="P90" s="1" t="s">
        <v>710</v>
      </c>
      <c r="Q90" s="1" t="s">
        <v>1041</v>
      </c>
      <c r="R90" s="1" t="s">
        <v>74</v>
      </c>
      <c r="S90" s="1" t="s">
        <v>712</v>
      </c>
      <c r="T90" s="1" t="s">
        <v>713</v>
      </c>
    </row>
    <row r="91" s="1" customFormat="1" spans="1:20">
      <c r="A91" s="1" t="s">
        <v>390</v>
      </c>
      <c r="B91" s="1" t="s">
        <v>82</v>
      </c>
      <c r="C91" s="1" t="s">
        <v>1042</v>
      </c>
      <c r="D91" s="1" t="s">
        <v>1043</v>
      </c>
      <c r="E91" s="1" t="s">
        <v>393</v>
      </c>
      <c r="F91" s="1" t="s">
        <v>82</v>
      </c>
      <c r="G91" s="1" t="s">
        <v>267</v>
      </c>
      <c r="H91" s="1" t="s">
        <v>706</v>
      </c>
      <c r="I91" s="1" t="s">
        <v>1008</v>
      </c>
      <c r="J91" s="1" t="s">
        <v>708</v>
      </c>
      <c r="K91" s="1" t="s">
        <v>1008</v>
      </c>
      <c r="L91" s="1" t="s">
        <v>1008</v>
      </c>
      <c r="M91" s="1" t="s">
        <v>709</v>
      </c>
      <c r="N91" s="1" t="s">
        <v>709</v>
      </c>
      <c r="O91" s="1" t="s">
        <v>707</v>
      </c>
      <c r="P91" s="1" t="s">
        <v>710</v>
      </c>
      <c r="Q91" s="1" t="s">
        <v>1044</v>
      </c>
      <c r="R91" s="1" t="s">
        <v>74</v>
      </c>
      <c r="S91" s="1" t="s">
        <v>712</v>
      </c>
      <c r="T91" s="1" t="s">
        <v>713</v>
      </c>
    </row>
    <row r="92" s="1" customFormat="1" spans="1:20">
      <c r="A92" s="1" t="s">
        <v>343</v>
      </c>
      <c r="B92" s="1" t="s">
        <v>82</v>
      </c>
      <c r="C92" s="1" t="s">
        <v>1045</v>
      </c>
      <c r="D92" s="1" t="s">
        <v>1046</v>
      </c>
      <c r="E92" s="1" t="s">
        <v>346</v>
      </c>
      <c r="F92" s="1" t="s">
        <v>82</v>
      </c>
      <c r="G92" s="1" t="s">
        <v>267</v>
      </c>
      <c r="H92" s="1" t="s">
        <v>706</v>
      </c>
      <c r="I92" s="1" t="s">
        <v>1047</v>
      </c>
      <c r="J92" s="1" t="s">
        <v>708</v>
      </c>
      <c r="K92" s="1" t="s">
        <v>1047</v>
      </c>
      <c r="L92" s="1" t="s">
        <v>1047</v>
      </c>
      <c r="M92" s="1" t="s">
        <v>709</v>
      </c>
      <c r="N92" s="1" t="s">
        <v>709</v>
      </c>
      <c r="O92" s="1" t="s">
        <v>707</v>
      </c>
      <c r="P92" s="1" t="s">
        <v>710</v>
      </c>
      <c r="Q92" s="1" t="s">
        <v>1048</v>
      </c>
      <c r="R92" s="1" t="s">
        <v>74</v>
      </c>
      <c r="S92" s="1" t="s">
        <v>712</v>
      </c>
      <c r="T92" s="1" t="s">
        <v>713</v>
      </c>
    </row>
    <row r="93" s="1" customFormat="1" spans="1:20">
      <c r="A93" s="1" t="s">
        <v>572</v>
      </c>
      <c r="B93" s="1" t="s">
        <v>82</v>
      </c>
      <c r="C93" s="1" t="s">
        <v>1049</v>
      </c>
      <c r="D93" s="1" t="s">
        <v>1050</v>
      </c>
      <c r="E93" s="1" t="s">
        <v>575</v>
      </c>
      <c r="F93" s="1" t="s">
        <v>82</v>
      </c>
      <c r="G93" s="1" t="s">
        <v>267</v>
      </c>
      <c r="H93" s="1" t="s">
        <v>706</v>
      </c>
      <c r="I93" s="1" t="s">
        <v>1051</v>
      </c>
      <c r="J93" s="1" t="s">
        <v>708</v>
      </c>
      <c r="K93" s="1" t="s">
        <v>1051</v>
      </c>
      <c r="L93" s="1" t="s">
        <v>1051</v>
      </c>
      <c r="M93" s="1" t="s">
        <v>709</v>
      </c>
      <c r="N93" s="1" t="s">
        <v>709</v>
      </c>
      <c r="O93" s="1" t="s">
        <v>707</v>
      </c>
      <c r="P93" s="1" t="s">
        <v>710</v>
      </c>
      <c r="Q93" s="1" t="s">
        <v>1052</v>
      </c>
      <c r="R93" s="1" t="s">
        <v>74</v>
      </c>
      <c r="S93" s="1" t="s">
        <v>712</v>
      </c>
      <c r="T93" s="1" t="s">
        <v>713</v>
      </c>
    </row>
    <row r="94" s="1" customFormat="1" spans="1:20">
      <c r="A94" s="1" t="s">
        <v>476</v>
      </c>
      <c r="B94" s="1" t="s">
        <v>82</v>
      </c>
      <c r="C94" s="1" t="s">
        <v>1053</v>
      </c>
      <c r="D94" s="1" t="s">
        <v>478</v>
      </c>
      <c r="E94" s="1" t="s">
        <v>479</v>
      </c>
      <c r="F94" s="1" t="s">
        <v>82</v>
      </c>
      <c r="G94" s="1" t="s">
        <v>267</v>
      </c>
      <c r="H94" s="1" t="s">
        <v>706</v>
      </c>
      <c r="I94" s="1" t="s">
        <v>1054</v>
      </c>
      <c r="J94" s="1" t="s">
        <v>708</v>
      </c>
      <c r="K94" s="1" t="s">
        <v>1054</v>
      </c>
      <c r="L94" s="1" t="s">
        <v>1054</v>
      </c>
      <c r="M94" s="1" t="s">
        <v>709</v>
      </c>
      <c r="N94" s="1" t="s">
        <v>709</v>
      </c>
      <c r="O94" s="1" t="s">
        <v>707</v>
      </c>
      <c r="P94" s="1" t="s">
        <v>710</v>
      </c>
      <c r="Q94" s="1" t="s">
        <v>1055</v>
      </c>
      <c r="R94" s="1" t="s">
        <v>74</v>
      </c>
      <c r="S94" s="1" t="s">
        <v>712</v>
      </c>
      <c r="T94" s="1" t="s">
        <v>713</v>
      </c>
    </row>
    <row r="95" s="1" customFormat="1" spans="1:20">
      <c r="A95" s="1" t="s">
        <v>643</v>
      </c>
      <c r="B95" s="1" t="s">
        <v>82</v>
      </c>
      <c r="C95" s="1" t="s">
        <v>1056</v>
      </c>
      <c r="D95" s="1" t="s">
        <v>645</v>
      </c>
      <c r="E95" s="1" t="s">
        <v>646</v>
      </c>
      <c r="F95" s="1" t="s">
        <v>82</v>
      </c>
      <c r="G95" s="1" t="s">
        <v>267</v>
      </c>
      <c r="H95" s="1" t="s">
        <v>706</v>
      </c>
      <c r="I95" s="1" t="s">
        <v>1057</v>
      </c>
      <c r="J95" s="1" t="s">
        <v>708</v>
      </c>
      <c r="K95" s="1" t="s">
        <v>1057</v>
      </c>
      <c r="L95" s="1" t="s">
        <v>1057</v>
      </c>
      <c r="M95" s="1" t="s">
        <v>709</v>
      </c>
      <c r="N95" s="1" t="s">
        <v>709</v>
      </c>
      <c r="O95" s="1" t="s">
        <v>707</v>
      </c>
      <c r="P95" s="1" t="s">
        <v>710</v>
      </c>
      <c r="Q95" s="1" t="s">
        <v>1058</v>
      </c>
      <c r="R95" s="1" t="s">
        <v>74</v>
      </c>
      <c r="S95" s="1" t="s">
        <v>712</v>
      </c>
      <c r="T95" s="1" t="s">
        <v>713</v>
      </c>
    </row>
    <row r="96" s="1" customFormat="1" spans="1:20">
      <c r="A96" s="1" t="s">
        <v>335</v>
      </c>
      <c r="B96" s="1" t="s">
        <v>82</v>
      </c>
      <c r="C96" s="1" t="s">
        <v>1059</v>
      </c>
      <c r="D96" s="1" t="s">
        <v>337</v>
      </c>
      <c r="E96" s="1" t="s">
        <v>338</v>
      </c>
      <c r="F96" s="1" t="s">
        <v>82</v>
      </c>
      <c r="G96" s="1" t="s">
        <v>267</v>
      </c>
      <c r="H96" s="1" t="s">
        <v>706</v>
      </c>
      <c r="I96" s="1" t="s">
        <v>853</v>
      </c>
      <c r="J96" s="1" t="s">
        <v>708</v>
      </c>
      <c r="K96" s="1" t="s">
        <v>853</v>
      </c>
      <c r="L96" s="1" t="s">
        <v>853</v>
      </c>
      <c r="M96" s="1" t="s">
        <v>709</v>
      </c>
      <c r="N96" s="1" t="s">
        <v>709</v>
      </c>
      <c r="O96" s="1" t="s">
        <v>707</v>
      </c>
      <c r="P96" s="1" t="s">
        <v>710</v>
      </c>
      <c r="Q96" s="1" t="s">
        <v>1060</v>
      </c>
      <c r="R96" s="1" t="s">
        <v>74</v>
      </c>
      <c r="S96" s="1" t="s">
        <v>712</v>
      </c>
      <c r="T96" s="1" t="s">
        <v>713</v>
      </c>
    </row>
    <row r="97" s="1" customFormat="1" spans="1:20">
      <c r="A97" s="1" t="s">
        <v>591</v>
      </c>
      <c r="B97" s="1" t="s">
        <v>82</v>
      </c>
      <c r="C97" s="1" t="s">
        <v>1061</v>
      </c>
      <c r="D97" s="1" t="s">
        <v>1062</v>
      </c>
      <c r="E97" s="1" t="s">
        <v>594</v>
      </c>
      <c r="F97" s="1" t="s">
        <v>82</v>
      </c>
      <c r="G97" s="1" t="s">
        <v>267</v>
      </c>
      <c r="H97" s="1" t="s">
        <v>706</v>
      </c>
      <c r="I97" s="1" t="s">
        <v>1063</v>
      </c>
      <c r="J97" s="1" t="s">
        <v>708</v>
      </c>
      <c r="K97" s="1" t="s">
        <v>1063</v>
      </c>
      <c r="L97" s="1" t="s">
        <v>1063</v>
      </c>
      <c r="M97" s="1" t="s">
        <v>709</v>
      </c>
      <c r="N97" s="1" t="s">
        <v>709</v>
      </c>
      <c r="O97" s="1" t="s">
        <v>707</v>
      </c>
      <c r="P97" s="1" t="s">
        <v>710</v>
      </c>
      <c r="Q97" s="1" t="s">
        <v>1064</v>
      </c>
      <c r="R97" s="1" t="s">
        <v>74</v>
      </c>
      <c r="S97" s="1" t="s">
        <v>712</v>
      </c>
      <c r="T97" s="1" t="s">
        <v>713</v>
      </c>
    </row>
    <row r="98" s="1" customFormat="1" spans="1:20">
      <c r="A98" s="1" t="s">
        <v>450</v>
      </c>
      <c r="B98" s="1" t="s">
        <v>82</v>
      </c>
      <c r="C98" s="1" t="s">
        <v>1065</v>
      </c>
      <c r="D98" s="1" t="s">
        <v>452</v>
      </c>
      <c r="E98" s="1" t="s">
        <v>1066</v>
      </c>
      <c r="F98" s="1" t="s">
        <v>82</v>
      </c>
      <c r="G98" s="1" t="s">
        <v>267</v>
      </c>
      <c r="H98" s="1" t="s">
        <v>706</v>
      </c>
      <c r="I98" s="1" t="s">
        <v>1067</v>
      </c>
      <c r="J98" s="1" t="s">
        <v>708</v>
      </c>
      <c r="K98" s="1" t="s">
        <v>1067</v>
      </c>
      <c r="L98" s="1" t="s">
        <v>1067</v>
      </c>
      <c r="M98" s="1" t="s">
        <v>709</v>
      </c>
      <c r="N98" s="1" t="s">
        <v>709</v>
      </c>
      <c r="O98" s="1" t="s">
        <v>707</v>
      </c>
      <c r="P98" s="1" t="s">
        <v>710</v>
      </c>
      <c r="Q98" s="1" t="s">
        <v>1068</v>
      </c>
      <c r="R98" s="1" t="s">
        <v>74</v>
      </c>
      <c r="S98" s="1" t="s">
        <v>712</v>
      </c>
      <c r="T98" s="1" t="s">
        <v>713</v>
      </c>
    </row>
    <row r="99" s="1" customFormat="1" spans="1:20">
      <c r="A99" s="1" t="s">
        <v>511</v>
      </c>
      <c r="B99" s="1" t="s">
        <v>82</v>
      </c>
      <c r="C99" s="1" t="s">
        <v>1069</v>
      </c>
      <c r="D99" s="1" t="s">
        <v>513</v>
      </c>
      <c r="E99" s="1" t="s">
        <v>514</v>
      </c>
      <c r="F99" s="1" t="s">
        <v>82</v>
      </c>
      <c r="G99" s="1" t="s">
        <v>267</v>
      </c>
      <c r="H99" s="1" t="s">
        <v>706</v>
      </c>
      <c r="I99" s="1" t="s">
        <v>1070</v>
      </c>
      <c r="J99" s="1" t="s">
        <v>708</v>
      </c>
      <c r="K99" s="1" t="s">
        <v>1070</v>
      </c>
      <c r="L99" s="1" t="s">
        <v>1070</v>
      </c>
      <c r="M99" s="1" t="s">
        <v>709</v>
      </c>
      <c r="N99" s="1" t="s">
        <v>709</v>
      </c>
      <c r="O99" s="1" t="s">
        <v>707</v>
      </c>
      <c r="P99" s="1" t="s">
        <v>710</v>
      </c>
      <c r="Q99" s="1" t="s">
        <v>1071</v>
      </c>
      <c r="R99" s="1" t="s">
        <v>74</v>
      </c>
      <c r="S99" s="1" t="s">
        <v>712</v>
      </c>
      <c r="T99" s="1" t="s">
        <v>713</v>
      </c>
    </row>
    <row r="100" s="1" customFormat="1" spans="1:20">
      <c r="A100" s="1" t="s">
        <v>286</v>
      </c>
      <c r="B100" s="1" t="s">
        <v>82</v>
      </c>
      <c r="C100" s="1" t="s">
        <v>1072</v>
      </c>
      <c r="D100" s="1" t="s">
        <v>288</v>
      </c>
      <c r="E100" s="1" t="s">
        <v>289</v>
      </c>
      <c r="F100" s="1" t="s">
        <v>82</v>
      </c>
      <c r="G100" s="1" t="s">
        <v>267</v>
      </c>
      <c r="H100" s="1" t="s">
        <v>706</v>
      </c>
      <c r="I100" s="1" t="s">
        <v>1073</v>
      </c>
      <c r="J100" s="1" t="s">
        <v>708</v>
      </c>
      <c r="K100" s="1" t="s">
        <v>1073</v>
      </c>
      <c r="L100" s="1" t="s">
        <v>1073</v>
      </c>
      <c r="M100" s="1" t="s">
        <v>709</v>
      </c>
      <c r="N100" s="1" t="s">
        <v>709</v>
      </c>
      <c r="O100" s="1" t="s">
        <v>707</v>
      </c>
      <c r="P100" s="1" t="s">
        <v>710</v>
      </c>
      <c r="Q100" s="1" t="s">
        <v>1074</v>
      </c>
      <c r="R100" s="1" t="s">
        <v>74</v>
      </c>
      <c r="S100" s="1" t="s">
        <v>712</v>
      </c>
      <c r="T100" s="1" t="s">
        <v>713</v>
      </c>
    </row>
    <row r="101" s="1" customFormat="1" spans="1:20">
      <c r="A101" s="1" t="s">
        <v>465</v>
      </c>
      <c r="B101" s="1" t="s">
        <v>82</v>
      </c>
      <c r="C101" s="1" t="s">
        <v>1075</v>
      </c>
      <c r="D101" s="1" t="s">
        <v>467</v>
      </c>
      <c r="E101" s="1" t="s">
        <v>468</v>
      </c>
      <c r="F101" s="1" t="s">
        <v>82</v>
      </c>
      <c r="G101" s="1" t="s">
        <v>267</v>
      </c>
      <c r="H101" s="1" t="s">
        <v>706</v>
      </c>
      <c r="I101" s="1" t="s">
        <v>1057</v>
      </c>
      <c r="J101" s="1" t="s">
        <v>708</v>
      </c>
      <c r="K101" s="1" t="s">
        <v>1057</v>
      </c>
      <c r="L101" s="1" t="s">
        <v>1057</v>
      </c>
      <c r="M101" s="1" t="s">
        <v>709</v>
      </c>
      <c r="N101" s="1" t="s">
        <v>709</v>
      </c>
      <c r="O101" s="1" t="s">
        <v>707</v>
      </c>
      <c r="P101" s="1" t="s">
        <v>710</v>
      </c>
      <c r="Q101" s="1" t="s">
        <v>1076</v>
      </c>
      <c r="R101" s="1" t="s">
        <v>74</v>
      </c>
      <c r="S101" s="1" t="s">
        <v>712</v>
      </c>
      <c r="T101" s="1" t="s">
        <v>713</v>
      </c>
    </row>
    <row r="102" s="1" customFormat="1" spans="1:20">
      <c r="A102" s="1" t="s">
        <v>444</v>
      </c>
      <c r="B102" s="1" t="s">
        <v>82</v>
      </c>
      <c r="C102" s="1" t="s">
        <v>1077</v>
      </c>
      <c r="D102" s="1" t="s">
        <v>1078</v>
      </c>
      <c r="E102" s="1" t="s">
        <v>447</v>
      </c>
      <c r="F102" s="1" t="s">
        <v>82</v>
      </c>
      <c r="G102" s="1" t="s">
        <v>267</v>
      </c>
      <c r="H102" s="1" t="s">
        <v>706</v>
      </c>
      <c r="I102" s="1" t="s">
        <v>1079</v>
      </c>
      <c r="J102" s="1" t="s">
        <v>708</v>
      </c>
      <c r="K102" s="1" t="s">
        <v>1079</v>
      </c>
      <c r="L102" s="1" t="s">
        <v>1079</v>
      </c>
      <c r="M102" s="1" t="s">
        <v>709</v>
      </c>
      <c r="N102" s="1" t="s">
        <v>709</v>
      </c>
      <c r="O102" s="1" t="s">
        <v>707</v>
      </c>
      <c r="P102" s="1" t="s">
        <v>710</v>
      </c>
      <c r="Q102" s="1" t="s">
        <v>1080</v>
      </c>
      <c r="R102" s="1" t="s">
        <v>74</v>
      </c>
      <c r="S102" s="1" t="s">
        <v>712</v>
      </c>
      <c r="T102" s="1" t="s">
        <v>713</v>
      </c>
    </row>
    <row r="103" s="1" customFormat="1" spans="1:20">
      <c r="A103" s="1" t="s">
        <v>436</v>
      </c>
      <c r="B103" s="1" t="s">
        <v>82</v>
      </c>
      <c r="C103" s="1" t="s">
        <v>1081</v>
      </c>
      <c r="D103" s="1" t="s">
        <v>438</v>
      </c>
      <c r="E103" s="1" t="s">
        <v>439</v>
      </c>
      <c r="F103" s="1" t="s">
        <v>82</v>
      </c>
      <c r="G103" s="1" t="s">
        <v>267</v>
      </c>
      <c r="H103" s="1" t="s">
        <v>706</v>
      </c>
      <c r="I103" s="1" t="s">
        <v>1082</v>
      </c>
      <c r="J103" s="1" t="s">
        <v>708</v>
      </c>
      <c r="K103" s="1" t="s">
        <v>1082</v>
      </c>
      <c r="L103" s="1" t="s">
        <v>1082</v>
      </c>
      <c r="M103" s="1" t="s">
        <v>709</v>
      </c>
      <c r="N103" s="1" t="s">
        <v>709</v>
      </c>
      <c r="O103" s="1" t="s">
        <v>707</v>
      </c>
      <c r="P103" s="1" t="s">
        <v>710</v>
      </c>
      <c r="Q103" s="1" t="s">
        <v>1083</v>
      </c>
      <c r="R103" s="1" t="s">
        <v>74</v>
      </c>
      <c r="S103" s="1" t="s">
        <v>712</v>
      </c>
      <c r="T103" s="1" t="s">
        <v>713</v>
      </c>
    </row>
    <row r="104" s="1" customFormat="1" spans="1:20">
      <c r="A104" s="1" t="s">
        <v>561</v>
      </c>
      <c r="B104" s="1" t="s">
        <v>82</v>
      </c>
      <c r="C104" s="1" t="s">
        <v>1084</v>
      </c>
      <c r="D104" s="1" t="s">
        <v>563</v>
      </c>
      <c r="E104" s="1" t="s">
        <v>564</v>
      </c>
      <c r="F104" s="1" t="s">
        <v>82</v>
      </c>
      <c r="G104" s="1" t="s">
        <v>267</v>
      </c>
      <c r="H104" s="1" t="s">
        <v>706</v>
      </c>
      <c r="I104" s="1" t="s">
        <v>828</v>
      </c>
      <c r="J104" s="1" t="s">
        <v>708</v>
      </c>
      <c r="K104" s="1" t="s">
        <v>828</v>
      </c>
      <c r="L104" s="1" t="s">
        <v>828</v>
      </c>
      <c r="M104" s="1" t="s">
        <v>709</v>
      </c>
      <c r="N104" s="1" t="s">
        <v>709</v>
      </c>
      <c r="O104" s="1" t="s">
        <v>707</v>
      </c>
      <c r="P104" s="1" t="s">
        <v>710</v>
      </c>
      <c r="Q104" s="1" t="s">
        <v>1085</v>
      </c>
      <c r="R104" s="1" t="s">
        <v>74</v>
      </c>
      <c r="S104" s="1" t="s">
        <v>712</v>
      </c>
      <c r="T104" s="1" t="s">
        <v>713</v>
      </c>
    </row>
    <row r="105" s="1" customFormat="1" spans="1:20">
      <c r="A105" s="1" t="s">
        <v>457</v>
      </c>
      <c r="B105" s="1" t="s">
        <v>82</v>
      </c>
      <c r="C105" s="1" t="s">
        <v>1086</v>
      </c>
      <c r="D105" s="1" t="s">
        <v>459</v>
      </c>
      <c r="E105" s="1" t="s">
        <v>460</v>
      </c>
      <c r="F105" s="1" t="s">
        <v>82</v>
      </c>
      <c r="G105" s="1" t="s">
        <v>267</v>
      </c>
      <c r="H105" s="1" t="s">
        <v>706</v>
      </c>
      <c r="I105" s="1" t="s">
        <v>1087</v>
      </c>
      <c r="J105" s="1" t="s">
        <v>708</v>
      </c>
      <c r="K105" s="1" t="s">
        <v>1087</v>
      </c>
      <c r="L105" s="1" t="s">
        <v>1087</v>
      </c>
      <c r="M105" s="1" t="s">
        <v>709</v>
      </c>
      <c r="N105" s="1" t="s">
        <v>709</v>
      </c>
      <c r="O105" s="1" t="s">
        <v>707</v>
      </c>
      <c r="P105" s="1" t="s">
        <v>710</v>
      </c>
      <c r="Q105" s="1" t="s">
        <v>1088</v>
      </c>
      <c r="R105" s="1" t="s">
        <v>74</v>
      </c>
      <c r="S105" s="1" t="s">
        <v>712</v>
      </c>
      <c r="T105" s="1" t="s">
        <v>713</v>
      </c>
    </row>
    <row r="106" s="1" customFormat="1" spans="1:20">
      <c r="A106" s="1" t="s">
        <v>495</v>
      </c>
      <c r="B106" s="1" t="s">
        <v>82</v>
      </c>
      <c r="C106" s="1" t="s">
        <v>1089</v>
      </c>
      <c r="D106" s="1" t="s">
        <v>497</v>
      </c>
      <c r="E106" s="1" t="s">
        <v>498</v>
      </c>
      <c r="F106" s="1" t="s">
        <v>82</v>
      </c>
      <c r="G106" s="1" t="s">
        <v>267</v>
      </c>
      <c r="H106" s="1" t="s">
        <v>706</v>
      </c>
      <c r="I106" s="1" t="s">
        <v>981</v>
      </c>
      <c r="J106" s="1" t="s">
        <v>708</v>
      </c>
      <c r="K106" s="1" t="s">
        <v>981</v>
      </c>
      <c r="L106" s="1" t="s">
        <v>981</v>
      </c>
      <c r="M106" s="1" t="s">
        <v>709</v>
      </c>
      <c r="N106" s="1" t="s">
        <v>709</v>
      </c>
      <c r="O106" s="1" t="s">
        <v>707</v>
      </c>
      <c r="P106" s="1" t="s">
        <v>710</v>
      </c>
      <c r="Q106" s="1" t="s">
        <v>1090</v>
      </c>
      <c r="R106" s="1" t="s">
        <v>74</v>
      </c>
      <c r="S106" s="1" t="s">
        <v>712</v>
      </c>
      <c r="T106" s="1" t="s">
        <v>713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2021-08-04T02:15:49Z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0AD2B69CB04244F2B1429BADA2B1419C</vt:lpwstr>
  </property>
</Properties>
</file>