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对账!$1:$200</definedName>
  </definedNames>
  <calcPr calcId="144525"/>
</workbook>
</file>

<file path=xl/sharedStrings.xml><?xml version="1.0" encoding="utf-8"?>
<sst xmlns="http://schemas.openxmlformats.org/spreadsheetml/2006/main" count="5491" uniqueCount="1661">
  <si>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</si>
  <si>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</si>
  <si>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</si>
  <si>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</si>
  <si>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</si>
  <si>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</si>
  <si>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</si>
  <si>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</si>
  <si>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</si>
  <si>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</si>
  <si>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</si>
  <si>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</si>
  <si>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</si>
  <si>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</si>
  <si>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</si>
  <si>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</si>
  <si>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</si>
  <si>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</si>
  <si>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</si>
  <si>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</si>
  <si>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</si>
  <si>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</si>
  <si>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</si>
  <si>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</si>
  <si>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</si>
  <si>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</si>
  <si>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</si>
  <si>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[法兰克福]法兰克福机场喜来登酒店及会议中心(Sheraton Frankfurt Airport Hotel &amp; Conference Center)(55337565)</t>
  </si>
  <si>
    <t>标准特大床房&lt;不退款&gt;&lt;2人入住&gt;</t>
  </si>
  <si>
    <t>HKD</t>
  </si>
  <si>
    <t>Poensgen/David</t>
  </si>
  <si>
    <t>CA13030210809HKD-W</t>
  </si>
  <si>
    <t>未提现</t>
  </si>
  <si>
    <t>携程开票</t>
  </si>
  <si>
    <t>[奥兰多]奥兰多世界中心万豪酒店(Orlando World Center Marriott)(60513944)</t>
  </si>
  <si>
    <t>Perry/Janice Brodie</t>
  </si>
  <si>
    <t>[泽西市]泽西市纽波特威斯汀酒店(The Westin Jersey City Newport)(55680372)</t>
  </si>
  <si>
    <t>豪华特大床房带部分河景&lt;不退款&gt;&lt;2人入住&gt;</t>
  </si>
  <si>
    <t>Jones/David</t>
  </si>
  <si>
    <t>[奥兰多]万豪奥兰多环球影城费尔菲尔德套房酒店(Fairfield Inn and Suites by Marriott Orlando Near Universal Orlando)(55299512)</t>
  </si>
  <si>
    <t>2张大床房&lt;2人入住&gt;&lt;不退款&gt;&lt;早餐&gt;</t>
  </si>
  <si>
    <t>CIANELLI/ALDO</t>
  </si>
  <si>
    <t>[尼亚加拉瀑布]塞涅卡尼亚加拉度假赌场酒店(Seneca Niagara Resort &amp; Casino)(55270387)</t>
  </si>
  <si>
    <t>豪华特大床房&lt;不退款&gt;&lt;2人入住&gt;</t>
  </si>
  <si>
    <t>Rivers/Christine Ann</t>
  </si>
  <si>
    <t>[康达]圣胡安孔查万丽酒店(La Concha Renaissance San Juan Resort)(55733444)</t>
  </si>
  <si>
    <t>度假村景观海洋塔楼大床房&lt;不退款&gt;&lt;2人入住&gt;</t>
  </si>
  <si>
    <t>Kim/Daniel,Mendoza/Dana</t>
  </si>
  <si>
    <t>[都克金]老鹰岩礁度假酒店(Hawks Cay Resort)(70395143)</t>
  </si>
  <si>
    <t>鹰礁两张大床房&lt;不退款&gt;&lt;2人入住&gt;</t>
  </si>
  <si>
    <t>Hill/Trina Maurice</t>
  </si>
  <si>
    <t>[平昌郡]平昌郡阿尔卑希亚假日套房酒店(Holiday Inn &amp; Suites Alpensia Pyeongchang Suites, an IHG Hotel)(56140567)</t>
  </si>
  <si>
    <t>标准房&lt;不退款&gt;&lt;2人入住&gt;</t>
  </si>
  <si>
    <t>KIM/MEE KYUNG</t>
  </si>
  <si>
    <t>[圣路易斯]圣路易斯万豪大酒店(Marriott St. Louis Grand)(68027893)</t>
  </si>
  <si>
    <t>特大床房&lt;不退款&gt;&lt;2人入住&gt;</t>
  </si>
  <si>
    <t>ROSENBERG/LINDA JOY,DeFord/Lindy</t>
  </si>
  <si>
    <t>[坎皮卡福特]格兰维斯塔水疗集团酒店(Grupotel Gran Vista &amp; Spa)(75221207)</t>
  </si>
  <si>
    <t>特大床房&lt;2人入住&gt;&lt;不退款&gt;&lt;早餐&gt;</t>
  </si>
  <si>
    <t>mircea/marc</t>
  </si>
  <si>
    <t>[滨海加蒂夫]加的夫之海旅舍(Cardiff By The Sea Lodge)(70393587)</t>
  </si>
  <si>
    <t>客房1张大床&lt;不退款&gt;&lt;2人入住&gt;</t>
  </si>
  <si>
    <t>Brunette/Sandra</t>
  </si>
  <si>
    <t>[京都]京都格兰比亚酒店(HOTEL GRANVIA KYOTO)(55841730)</t>
  </si>
  <si>
    <t>标准大号床房&lt;2人入住&gt;&lt;不退款&gt;&lt;早餐&gt;</t>
  </si>
  <si>
    <t>HIBI/ATSUHIRO</t>
  </si>
  <si>
    <t>[巴黎]巴黎格兰德哈弗尔酒店(Grand Hôtel du Havre Paris)(55329269)</t>
  </si>
  <si>
    <t>经典房（双人床）&lt;不退款&gt;&lt;2人入住&gt;</t>
  </si>
  <si>
    <t>Bas/Georges,Bas/Georges</t>
  </si>
  <si>
    <t>[丽水]丽水马蒂厄酒店(Hotel Matthieu Yeosu)(55841841)</t>
  </si>
  <si>
    <t>商务双人房&lt;不退款&gt;&lt;2人入住&gt;</t>
  </si>
  <si>
    <t>KIM/SEHOON</t>
  </si>
  <si>
    <t>[威尼斯]威尼斯辉煌酒店 - 星际酒店集团(Splendid Venice – Starhotels Collezione)(55626186)</t>
  </si>
  <si>
    <t>奢华双人房/双床房&lt;2人入住&gt;&lt;不退款&gt;&lt;早餐&gt;</t>
  </si>
  <si>
    <t>Bashiri Nejad/Babak,Bashiri Nejad/Babak</t>
  </si>
  <si>
    <t>[巴尔哈柏]巴尔港瑞吉度假村(The St Regis Bal Harbour Resort)(55680589)</t>
  </si>
  <si>
    <t>豪华特大床房带海景&lt;不退款&gt;&lt;2人入住&gt;</t>
  </si>
  <si>
    <t>Medvedeva/Kristina</t>
  </si>
  <si>
    <t>[多伦多]多伦多市中心万怡酒店(Courtyard by Marriott Downtown Toronto)(55745118)</t>
  </si>
  <si>
    <t>两张大床房&lt;不退款&gt;&lt;2人入住&gt;</t>
  </si>
  <si>
    <t>Lou/TingLi,Xie/XiaoHan</t>
  </si>
  <si>
    <t>[蒂门多尔费尔斯特兰德]玛丽蒂姆提蒙多夫斯特瑞德海景酒店(Maritim Seehotel Timmendorfer Strand)(77368373)</t>
  </si>
  <si>
    <t>高级双人房&lt;2人入住&gt;&lt;不退款&gt;&lt;早餐&gt;</t>
  </si>
  <si>
    <t>Geissler/Roman,Schneider/Lea</t>
  </si>
  <si>
    <t>Payet/Amandine,Payet/Shainez</t>
  </si>
  <si>
    <t>取消</t>
  </si>
  <si>
    <t>阶梯</t>
  </si>
  <si>
    <t>[巴里]东方巴里 IH 酒店(IH Hotels Bari Oriente)(55932726)</t>
  </si>
  <si>
    <t>经典双人房&lt;2人入住&gt;&lt;不退款&gt;&lt;早餐&gt;</t>
  </si>
  <si>
    <t>CORNILLE/Theo,DUMAS/Pia</t>
  </si>
  <si>
    <t>[釜山]海云台1号K-旅馆(K-Guesthouse Haeundae 1)(55799470)</t>
  </si>
  <si>
    <t>标准双床房&lt;不退款&gt;&lt;2人入住&gt;</t>
  </si>
  <si>
    <t>Carino/Joy</t>
  </si>
  <si>
    <t>CARINO/CLARITA ALCANTARA,CARINO/JERLYN ALCANTARA</t>
  </si>
  <si>
    <t>[首尔]喜来登首尔多客福城市酒店(Sheraton Seoul D Cube City Hotel)(68026717)</t>
  </si>
  <si>
    <t>城景豪华特大床房&lt;不退款&gt;&lt;2人入住&gt;</t>
  </si>
  <si>
    <t>JEONG/BYEONGJIN</t>
  </si>
  <si>
    <t>[坦帕]坦帕西岸/机场万豪费尔菲尔德酒店(Fairfield Inn &amp; Suites by Marriott Tampa Westshore/Airport)(55841829)</t>
  </si>
  <si>
    <t>双大床房&lt;不退款&gt;&lt;2人入住&gt;</t>
  </si>
  <si>
    <t>Etienne/Claire</t>
  </si>
  <si>
    <t>[提夫顿]提夫顿万豪费尔菲尔德酒店(Fairfield Inn and Suites Tifton)(68027877)</t>
  </si>
  <si>
    <t>Frederick/Paul,Frederick/Gayle</t>
  </si>
  <si>
    <t>[圣胡安]波多黎各喜来登赌场酒店(Sheraton Puerto Rico Hotel &amp; Casino)(55312452)</t>
  </si>
  <si>
    <t>传统特大床房&lt;不退款&gt;&lt;2人入住&gt;</t>
  </si>
  <si>
    <t>Irizarry/Thomas Gerald</t>
  </si>
  <si>
    <t>[西归浦市]港景合作城市酒店(Co-op City Hotel Harborview)(68545232)</t>
  </si>
  <si>
    <t>海洋双人床房&lt;不退款&gt;&lt;2人入住&gt;</t>
  </si>
  <si>
    <t>KIM/YOUJEONG</t>
  </si>
  <si>
    <t>[莫里斯维尔]温德姆罗利德罕机场麦克罗特酒店(Microtel Inn by Wyndham Raleigh-Durham Airport)(70792197)</t>
  </si>
  <si>
    <t>客房（1张大床）&lt;2人入住&gt;&lt;不退款&gt;&lt;早餐&gt;</t>
  </si>
  <si>
    <t>Lewis/Judy,Lewis/Yitzhak</t>
  </si>
  <si>
    <t>[新加坡]新加坡圣淘沙湾 W 酒店 (Staycation Approved)(W Singapore – Sentosa Cove (Staycation Approved))(55666062)</t>
  </si>
  <si>
    <t>奇妙特大床房&lt;早餐&gt;&lt;不退款&gt;&lt;2人入住&gt;</t>
  </si>
  <si>
    <t>HE/XIHUI,LI/XIA</t>
  </si>
  <si>
    <t>Martinez/Sonia</t>
  </si>
  <si>
    <t>[纽约]曼哈顿金融区假日酒店(Holiday Inn Manhattan Financial District, an Ihg Hotel)(55465565)</t>
  </si>
  <si>
    <t>客房（1张特大床，听障无障碍）&lt;不退款&gt;&lt;2人入住&gt;</t>
  </si>
  <si>
    <t>Montalvo/Jorge,Pixley/Heather</t>
  </si>
  <si>
    <t>[东海市]江原道东海毕加索酒店(Picasso Donghae Gangwondo)(77366243)</t>
  </si>
  <si>
    <t>至尊豪华房&lt;2人入住&gt;&lt;不退款&gt;&lt;早餐&gt;</t>
  </si>
  <si>
    <t>Jin/xinyu</t>
  </si>
  <si>
    <t>海景家庭房&lt;不退款&gt;&lt;2人入住&gt;</t>
  </si>
  <si>
    <t>Hwang/donghyun</t>
  </si>
  <si>
    <t>[哈里法克斯]哈里法克斯万豪港湾酒店(Halifax Marriott Harbourfront Hotel)(68027970)</t>
  </si>
  <si>
    <t>海港景特大床房&lt;不退款&gt;&lt;2人入住&gt;</t>
  </si>
  <si>
    <t>Hazelwood/Tanya</t>
  </si>
  <si>
    <t>特大床客房&lt;不退款&gt;&lt;2人入住&gt;</t>
  </si>
  <si>
    <t>Besner/Normand</t>
  </si>
  <si>
    <t>[普吉岛]普吉岛西瑞湾威斯汀水疗度假酒店(SHA Plus+)(The Westin Siray Bay Resort &amp; Spa, Phuket(SHA Plus+))(55270327)</t>
  </si>
  <si>
    <t>海景特大床豪华房(直通泳池)&lt;2人入住&gt;&lt;不退款&gt;&lt;早餐&gt;</t>
  </si>
  <si>
    <t>CHANG/ERWINE,ZHANG/JINGJING</t>
  </si>
  <si>
    <t>[波士顿]科罗纳德酒店(The Colonnade Hotel)(55478224)</t>
  </si>
  <si>
    <t>高级特大床房&lt;不退款&gt;&lt;2人入住&gt;</t>
  </si>
  <si>
    <t>Count/Samuel</t>
  </si>
  <si>
    <t>[珊瑚角]码头村威斯汀岬珊瑚度假村(The Westin Cape Coral Resort at Marina Village)(68026853)</t>
  </si>
  <si>
    <t>滨海景豪华特大床房(带阳台)&lt;不退款&gt;&lt;2人入住&gt;</t>
  </si>
  <si>
    <t>Urbanski/Roxanne</t>
  </si>
  <si>
    <t>[纽约]纽约曼哈顿/世界贸易中心区万豪居家酒店(Residence Inn by Marriott New York Downtown Manhattan/World Trade Center Area)(55519669)</t>
  </si>
  <si>
    <t>特大床工作室房&lt;2人入住&gt;&lt;不退款&gt;&lt;早餐&gt;</t>
  </si>
  <si>
    <t>Herkenhoff/Benjamin Franklin</t>
  </si>
  <si>
    <t>[威斯敏斯特城]W伦敦酒店(W London)(55289867)</t>
  </si>
  <si>
    <t>奇妙特大床房&lt;2人入住&gt;&lt;不退款&gt;&lt;早餐&gt;</t>
  </si>
  <si>
    <t>Long/Ziyang,Zhang/Qiang</t>
  </si>
  <si>
    <t>sim/yeeji</t>
  </si>
  <si>
    <t>[安纳西]贝斯特韦斯特国际酒店(Best Western Hotel International)(55768629)</t>
  </si>
  <si>
    <t>舒适客房, 1 张双人床房&lt;早餐&gt;&lt;不退款&gt;&lt;2人入住&gt;</t>
  </si>
  <si>
    <t>Martin/Daniel</t>
  </si>
  <si>
    <t>[巴西利亚]巴西利亚阿尔沃拉达皇家郁金香酒店(Royal Tulip Brasília Alvorada)(55932653)</t>
  </si>
  <si>
    <t>高级特大床房&lt;2人入住&gt;&lt;不退款&gt;&lt;早餐&gt;</t>
  </si>
  <si>
    <t>Pereira de Oliveira/Marcelio,de Moura Oliveira/Regina Alves</t>
  </si>
  <si>
    <t>[芝加哥]芝加哥喜来登大酒店(Sheraton Grand Chicago)(55478291)</t>
  </si>
  <si>
    <t>河景两张双人床房&lt;不退款&gt;&lt;2人入住&gt;</t>
  </si>
  <si>
    <t>Morita/Connor</t>
  </si>
  <si>
    <t>[圣地亚哥]拉潘西奥尼酒店(La Pensione Hotel)(70393743)</t>
  </si>
  <si>
    <t>客房1张大床&lt;2人入住&gt;&lt;不退款&gt;&lt;早餐&gt;</t>
  </si>
  <si>
    <t>Anctil/Gerard Paul,Anctil/Frederika</t>
  </si>
  <si>
    <t>[大阪]大阪蜂巢旅馆(Osaka Guesthouse Hive)(55439159)</t>
  </si>
  <si>
    <t>2 People in 12-Bed Dormitory - Mixed&lt;不退款&gt;&lt;2人入住&gt;</t>
  </si>
  <si>
    <t>UEZONO/YUMIKA</t>
  </si>
  <si>
    <t>[阿纳海姆希尔斯]阿纳海姆希尔斯桔县万豪费尔菲尔德酒店(Fairfield Inn Anaheim Hills Orange County)(55380396)</t>
  </si>
  <si>
    <t>2张大床房&lt;不退款&gt;&lt;2人入住&gt;</t>
  </si>
  <si>
    <t>Cress/Daniel</t>
  </si>
  <si>
    <t>[大西洋城]海洋赌场度假村(Ocean Casino Resort)(55299406)</t>
  </si>
  <si>
    <t>Rivera/Marilyn</t>
  </si>
  <si>
    <t>[西归浦市]厄姆斯德酒店(Mstay Hotel)(55779580)</t>
  </si>
  <si>
    <t>无景观标准双人间&lt;不退款&gt;&lt;2人入住&gt;</t>
  </si>
  <si>
    <t>OH/DAEKEON,KIM/BOREUM</t>
  </si>
  <si>
    <t>[兰吉]普瑞米尔奥利伦吉经典酒店(Premiere Classe Rungis - Orly)(70794939)</t>
  </si>
  <si>
    <t>双人床房&lt;2人入住&gt;&lt;不退款&gt;&lt;早餐&gt;</t>
  </si>
  <si>
    <t>Jardin/Richard</t>
  </si>
  <si>
    <t>豪华双人床房&lt;不退款&gt;&lt;2人入住&gt;</t>
  </si>
  <si>
    <t>lim/seoyeon,back/hochel</t>
  </si>
  <si>
    <t>[雪城]雅乐轩锡拉丘兹内港酒店(Aloft Syracuse Inner Harbor)(55345862)</t>
  </si>
  <si>
    <t>客房（1张特大床）&lt;不退款&gt;&lt;2人入住&gt;</t>
  </si>
  <si>
    <t>Miserendino/Timothy Lee</t>
  </si>
  <si>
    <t>[普吉岛]普吉岛芭东福朋喜来登海滩度假酒店 (SHA Plus+)(Four Points by Sheraton Phuket Patong Beach Resort (SHA Plus+))(75220984)</t>
  </si>
  <si>
    <t>特大床房（可通往泳池）&lt;2人入住&gt;&lt;不退款&gt;&lt;早餐&gt;</t>
  </si>
  <si>
    <t>DANIELS/JAMES FRANCESCO</t>
  </si>
  <si>
    <t>[米尔布雷]旧金山机场雅乐轩酒店(Aloft San Francisco Airport)(55367627)</t>
  </si>
  <si>
    <t>FANG/YINGQI</t>
  </si>
  <si>
    <t>[迪拜]迪拜克里克万豪行政公寓(Marriott Executive Apartments Dubai Creek)(55862106)</t>
  </si>
  <si>
    <t>一卧特大床公寓房带城景&lt;不退款&gt;&lt;2人入住&gt;</t>
  </si>
  <si>
    <t>Xie/Feng,Pan/Huiru</t>
  </si>
  <si>
    <t>[桑迪斯普林斯]亚特兰大北市区威斯汀酒店(The Westin Atlanta Perimeter North)(68026101)</t>
  </si>
  <si>
    <t>SMITH/KENNETH N,WILLIAMS/GIANNI MOET</t>
  </si>
  <si>
    <t>[路易维尔]路易斯威尔市中心雅乐轩酒店(Aloft Louisville Downtown)(68026051)</t>
  </si>
  <si>
    <t>Clark/Scott</t>
  </si>
  <si>
    <t>[苏黎世]苏黎世喜来登酒店(Sheraton Zürich Hotel)(55281437)</t>
  </si>
  <si>
    <t>喜来登特大床房&lt;不退款&gt;&lt;2人入住&gt;</t>
  </si>
  <si>
    <t>Knaisch/Jan</t>
  </si>
  <si>
    <t>[新德里]德里国家首都辖区古尔冈艾美酒店(Le Meridien Gurgaon, Delhi NCR)(55414335)</t>
  </si>
  <si>
    <t>豪华特大床房&lt;2人入住&gt;&lt;不退款&gt;&lt;早餐&gt;</t>
  </si>
  <si>
    <t>SINGH/SAHINI</t>
  </si>
  <si>
    <t>[济州市]济州城市岛酒店(Urban Island Hotel)(55547453)</t>
  </si>
  <si>
    <t>park/taerie</t>
  </si>
  <si>
    <t>[曼谷]暹罗传统酒店(The Siam Heritage Hotel)(55491633)</t>
  </si>
  <si>
    <t>高级房&lt;不退款&gt;&lt;2人入住&gt;</t>
  </si>
  <si>
    <t>Manngam/Thanit</t>
  </si>
  <si>
    <t>[朱庇特]丘比特万豪费尔菲尔德旅馆&amp;套房酒店(Fairfield Inn &amp; Suites by Marriott Jupiter)(68027048)</t>
  </si>
  <si>
    <t>2张双人床房&lt;2人入住&gt;&lt;不退款&gt;&lt;早餐&gt;</t>
  </si>
  <si>
    <t>Bande/Valerie</t>
  </si>
  <si>
    <t>[伊斯坦布尔]伊斯坦布尔阿塔科尤喜来登酒店(Sheraton Istanbul Atakoy Hotel)(55707712)</t>
  </si>
  <si>
    <t>海景豪华特大床房&lt;不退款&gt;&lt;2人入住&gt;</t>
  </si>
  <si>
    <t>DUAN/RAN,YIN/SHIJUN</t>
  </si>
  <si>
    <t>[釜山]阿文特里釜山酒店(Aventree Hotel Busan)(55519775)</t>
  </si>
  <si>
    <t>豪华双床房&lt;不退款&gt;&lt;2人入住&gt;</t>
  </si>
  <si>
    <t>kim/yuna</t>
  </si>
  <si>
    <t>[伦敦]伦敦金丝雀码头万豪酒店(London Marriott Hotel Canary Wharf)(68028681)</t>
  </si>
  <si>
    <t>MOHAMMAD/ARUB</t>
  </si>
  <si>
    <t>尊贵房双床&lt;2人入住&gt;&lt;不退款&gt;&lt;早餐&gt;</t>
  </si>
  <si>
    <t>you/youngchul</t>
  </si>
  <si>
    <t>[拉斯维加斯]拉斯维加斯马戏团酒店度假村(Circus Circus Hotel and Resort)(60480200)</t>
  </si>
  <si>
    <t>天际塔楼两张大床房&lt;不退款&gt;&lt;2人入住&gt;</t>
  </si>
  <si>
    <t>Garcia/Janci Carolina</t>
  </si>
  <si>
    <t>[济州市]济州天山商务酒店(Jeju Skyhill Business Hotel)(55585904)</t>
  </si>
  <si>
    <t>Dang/PhuongHa</t>
  </si>
  <si>
    <t>[达拉斯]达拉斯维多利W酒店(W Dallas - Victory)(68027343)</t>
  </si>
  <si>
    <t>Nassar/Jehad</t>
  </si>
  <si>
    <t>特大床一室公寓&lt;2人入住&gt;&lt;不退款&gt;&lt;早餐&gt;</t>
  </si>
  <si>
    <t>Moran/Lauren Ashley</t>
  </si>
  <si>
    <t>[奇克托瓦加]水牛机场酒店(Buffalo Airport Hotel)(70392542)</t>
  </si>
  <si>
    <t>HOANG/NGOC THI,POUDYAL/GUNJAN</t>
  </si>
  <si>
    <t>标准双人间&lt;不退款&gt;&lt;2人入住&gt;</t>
  </si>
  <si>
    <t>Nguyen/Huong,Nguyen/Hang</t>
  </si>
  <si>
    <t>[图克斯伯里]波士顿图克斯伯里/安多弗万豪唐普雷斯酒店(TownePlace Suites Boston Tewksbury/Andover)(68026825)</t>
  </si>
  <si>
    <t>大号床工作室房带沙发床&lt;不退款&gt;&lt;2人入住&gt;</t>
  </si>
  <si>
    <t>Hunt/Brittany</t>
  </si>
  <si>
    <t>[檀香山]威基基海滩丽思卡尔顿酒店(The Ritz-Carlton Residences, Waikiki Beach)(55694756)</t>
  </si>
  <si>
    <t>海景特大床房带沙发床&lt;不退款&gt;&lt;2人入住&gt;</t>
  </si>
  <si>
    <t>Byun/Jiyoung</t>
  </si>
  <si>
    <t>豪华双人床房&lt;2人入住&gt;&lt;不退款&gt;&lt;早餐&gt;</t>
  </si>
  <si>
    <t>NGUYEN /  THI HUYEN</t>
  </si>
  <si>
    <t>[卡尔加里]卡尔加里Delta南部酒店(Delta Hotels by Marriott Calgary South)(68026785)</t>
  </si>
  <si>
    <t>双床房（Tower楼）&lt;2人入住&gt;&lt;不退款&gt;&lt;早餐&gt;</t>
  </si>
  <si>
    <t>Song/Dongyan</t>
  </si>
  <si>
    <t>[维也纳]维也纳万丽酒店 - 万豪生活酒店(Renaissance Wien Hotel)(55505463)</t>
  </si>
  <si>
    <t>尊贵特大床房&lt;不退款&gt;&lt;2人入住&gt;</t>
  </si>
  <si>
    <t>van den Hoek/Marcel,Simon/Jessica</t>
  </si>
  <si>
    <t>[阿纳海姆]阿纳海姆万豪费尔菲尔德酒店(Fairfield by Marriott Anaheim Resort)(55478487)</t>
  </si>
  <si>
    <t>主题两张大床房&lt;不退款&gt;&lt;2人入住&gt;</t>
  </si>
  <si>
    <t>hernie/vincencia</t>
  </si>
  <si>
    <t>[卡波圣卢卡斯]奎因塔德索尔索尔玛酒店(Hotel Quinta del Sol)(55720325)</t>
  </si>
  <si>
    <t>普通套房&lt;不退款&gt;&lt;2人入住&gt;</t>
  </si>
  <si>
    <t>RAMOS MATA/DELIA FABIOLA</t>
  </si>
  <si>
    <t>[万锦]多伦多东北/万锦市万怡酒店(Courtyard by Marriott Toronto Northeast/Markham)(55312363)</t>
  </si>
  <si>
    <t>Li/Peiyun,Lin/JIANYING</t>
  </si>
  <si>
    <t>[莫斯科]莫斯科阿尔巴特贝特尔酒店(Pentahotel Moscow, Arbat)(55626354)</t>
  </si>
  <si>
    <t>USTIMENKO/MARINA</t>
  </si>
  <si>
    <t>[莎阿南]莎阿南阿卡贝拉套房酒店(Acappella Suite Hotel, Shah Alam)(77366691)</t>
  </si>
  <si>
    <t>标准双床套房&lt;2人入住&gt;&lt;不退款&gt;&lt;早餐&gt;</t>
  </si>
  <si>
    <t>ZHAO/YONGHUI</t>
  </si>
  <si>
    <t>[休斯敦]休斯顿市中心艾美酒店(Le Méridien Houston Downtown)(68028543)</t>
  </si>
  <si>
    <t>salas/michael</t>
  </si>
  <si>
    <t>[法兰克福]法兰克福莱昂纳多皇家酒店(Leonardo Royal Hotel Frankfurt)(55598861)</t>
  </si>
  <si>
    <t>舒适房&lt;不退款&gt;&lt;2人入住&gt;</t>
  </si>
  <si>
    <t>Watermann/Janka</t>
  </si>
  <si>
    <t>Farase/Randolph</t>
  </si>
  <si>
    <t>[拉斯维加斯]四皇后赌场酒店(Four Queens Hotel and Casino)(68031229)</t>
  </si>
  <si>
    <t>尊贵房(南塔楼)&lt;不退款&gt;&lt;2人入住&gt;</t>
  </si>
  <si>
    <t>Howard/Wallace,Gay/Monika</t>
  </si>
  <si>
    <t>Barisone/Thomas</t>
  </si>
  <si>
    <t>[圣地亚哥]圣迭戈米森谷/酒店区万怡酒店(Courtyard by Marriott San Diego Mission Valley/Hotel Circle)(55337367)</t>
  </si>
  <si>
    <t>特大床房(带沙发床)&lt;不退款&gt;&lt;2人入住&gt;</t>
  </si>
  <si>
    <t>Mendoza/Daniel Lopez</t>
  </si>
  <si>
    <t>Kieffer/Jon Alan</t>
  </si>
  <si>
    <t>[伦敦]河岸滨傲途格精选酒店(Bankside Hotel, Autograph Collection)(55328761)</t>
  </si>
  <si>
    <t>客房普通特大床&lt;不退款&gt;&lt;2人入住&gt;</t>
  </si>
  <si>
    <t>Luo/Zelin,Zhang/Nan</t>
  </si>
  <si>
    <t>[木浦]木浦贵宾酒店(VIP Hotel Mokpo)(77372283)</t>
  </si>
  <si>
    <t>豪华房&lt;不退款&gt;&lt;2人入住&gt;</t>
  </si>
  <si>
    <t>Jung/Eunhye,Noh/Juhyun</t>
  </si>
  <si>
    <t>[韦尔瓦]维尔瓦万豪AC酒店(AC Hotel Huelva)(68026538)</t>
  </si>
  <si>
    <t>城景标准房（大床）&lt;2人入住&gt;&lt;不退款&gt;&lt;早餐&gt;</t>
  </si>
  <si>
    <t>Houshangi Ghannadi/Hengameh,Medina Buitrago/Cesar</t>
  </si>
  <si>
    <t>[高贵林]温哥华大都会行政酒店及会议中心(Executive Plaza Hotel &amp; Conference Centre, Metro Vancouver)(55599017)</t>
  </si>
  <si>
    <t>景观顶层房&lt;不退款&gt;&lt;2人入住&gt;</t>
  </si>
  <si>
    <t>Choi/Hyunjung</t>
  </si>
  <si>
    <t>[威尼斯]威尼斯梅斯特奥酒店(Ao Hotel Venezia Mestre)(55391280)</t>
  </si>
  <si>
    <t>双床房&lt;不退款&gt;&lt;2人入住&gt;</t>
  </si>
  <si>
    <t>Romeo Bertold/Garlati,Romeo Bertold/Garlati</t>
  </si>
  <si>
    <t>[济州市]济州岛梦想酒店(Reve Hotel Jeju)(55380444)</t>
  </si>
  <si>
    <t>KABIR/MOHAMMAD HUMAUN</t>
  </si>
  <si>
    <t>[艾哈迈达巴德]艾哈迈达巴德丽笙蓝标酒店(Radisson Blu Hotel Ahmedabad)(55337080)</t>
  </si>
  <si>
    <t>barai/sunil anupambhai</t>
  </si>
  <si>
    <t>[西归浦市]酒店肯尼西归浦(Hotel Kenny seogwipo)(55391121)</t>
  </si>
  <si>
    <t>KIM/SEONGJUN</t>
  </si>
  <si>
    <t>[伍德兰市]伍德兰斯水道万豪会议酒店(The Woodlands Waterway Marriott Hotel and Convention Center)(68028581)</t>
  </si>
  <si>
    <t>Dillard/Angela Denise</t>
  </si>
  <si>
    <t>[扎芬特姆]布鲁塞尔机场喜来登酒店(Sheraton Brussels Airport Hotel)(68026136)</t>
  </si>
  <si>
    <t>经典双床房&lt;不退款&gt;&lt;2人入住&gt;</t>
  </si>
  <si>
    <t>Klein/Harm Klaas</t>
  </si>
  <si>
    <t>[第比利斯]第比利希梅特奇宫殿喜来登大酒店(Sheraton Grand Tbilisi Metechi Palace)(68029179)</t>
  </si>
  <si>
    <t>行政大型特大床房&lt;不退款&gt;&lt;2人入住&gt;</t>
  </si>
  <si>
    <t>OU/SUNPING</t>
  </si>
  <si>
    <t>[温莎]温莎市中心喜来登福朋酒店(Four Points by Sheraton Windsor Downtown)(68028817)</t>
  </si>
  <si>
    <t>城景大号床房&lt;不退款&gt;&lt;2人入住&gt;</t>
  </si>
  <si>
    <t>Okoyo/Jahmen</t>
  </si>
  <si>
    <t>[莫斯科]莫斯科市中心万怡酒店(Courtyard by Marriott Moscow City Center)(56206313)</t>
  </si>
  <si>
    <t>标准特大床房&lt;2人入住&gt;&lt;不退款&gt;&lt;早餐&gt;</t>
  </si>
  <si>
    <t>MONGA/SAHEJ,SEWANI/ROSHNI</t>
  </si>
  <si>
    <t>[伊斯兰堡]伊斯兰堡万豪酒店(Islamabad Marriott Hotel)(68027803)</t>
  </si>
  <si>
    <t>Er/Sha</t>
  </si>
  <si>
    <t>[库克县]芝加哥洛斯酒店(Loews Chicago Hotel)(55491801)</t>
  </si>
  <si>
    <t>Safi/Mohammad</t>
  </si>
  <si>
    <t>[北伯根]速8北伯根酒店(Super 8 by Wyndham North Bergen NJ/NYC Area)(60480478)</t>
  </si>
  <si>
    <t>Miller/Justin</t>
  </si>
  <si>
    <t>[图克姆卡里]图克姆卡里费尔菲尔德万豪套房酒店(Fairfield Inn &amp; Suites by Marriott Tucumcari)(68028507)</t>
  </si>
  <si>
    <t>Warren/Marjorie</t>
  </si>
  <si>
    <t>[尼亚加拉瀑布]尼亚加拉瀑布喜来登酒店(Sheraton Niagara Falls)(55694738)</t>
  </si>
  <si>
    <t>客房, 1 张特大床&lt;不退款&gt;&lt;2人入住&gt;</t>
  </si>
  <si>
    <t>Adams/Rex</t>
  </si>
  <si>
    <t>[新加坡]新加坡京华酒店 (Staycation Approved)(Hotel Royal Singapore (Staycation Approved))(55465127)</t>
  </si>
  <si>
    <t>高级双人房&lt;不退款&gt;&lt;2人入住&gt;</t>
  </si>
  <si>
    <t>Hayrin/Nur roediah natashya</t>
  </si>
  <si>
    <t>[拉斯维加斯]金砖赌场酒店(Golden Nugget Hotel and Casino)(55666051)</t>
  </si>
  <si>
    <t>卡尔森塔楼豪华房（特大床）&lt;不退款&gt;&lt;2人入住&gt;</t>
  </si>
  <si>
    <t>Tran/Tina</t>
  </si>
  <si>
    <t>Beck/Patrick</t>
  </si>
  <si>
    <t>[科伦坡]科伦坡嘎拉达瑞酒店(The Galadari Hotel, Colombo)(55932683)</t>
  </si>
  <si>
    <t>Azim/Adam</t>
  </si>
  <si>
    <t>XU/HONGPING,Zhou/Qianqian</t>
  </si>
  <si>
    <t>[巴特洪堡]玛丽蒂姆巴特洪堡酒店(Maritim Hotel Bad Homburg)(55254491)</t>
  </si>
  <si>
    <t>舒适双床房&lt;2人入住&gt;&lt;不退款&gt;&lt;早餐&gt;</t>
  </si>
  <si>
    <t>Stellmach/Pia,Jentzen Stellmach/Monika</t>
  </si>
  <si>
    <t>[罗克波特]洛克波特万豪费尔菲尔德酒店(Fairfield Inn &amp; Suites Rockport)(68029206)</t>
  </si>
  <si>
    <t>Griffis/Susan</t>
  </si>
  <si>
    <t>Appleby/Sarah</t>
  </si>
  <si>
    <t>Babb/Cristian</t>
  </si>
  <si>
    <t>[奈良]乐活JR奈良站超级酒店(Super Hotel Lohas Jr Nara Eki)(55680343)</t>
  </si>
  <si>
    <t>单人间&lt;不退款&gt;&lt;2人入住&gt;</t>
  </si>
  <si>
    <t>KUDO/YUKI,KUDO/YUKI</t>
  </si>
  <si>
    <t>[首尔]露台 7 号酒店(Patio7 Hotel)(77366639)</t>
  </si>
  <si>
    <t>Uptown Studio&lt;不退款&gt;&lt;2人入住&gt;</t>
  </si>
  <si>
    <t>PARK/INDEOK</t>
  </si>
  <si>
    <t>[米兰]43号车站酒店(43 Station Hotel)(55465442)</t>
  </si>
  <si>
    <t>双人房&lt;不退款&gt;&lt;2人入住&gt;</t>
  </si>
  <si>
    <t>Cardenas Trigoso/Susana</t>
  </si>
  <si>
    <t>[洛杉矶]洛杉矶大道喜来登酒店(Sheraton Gateway Los Angeles Hotel)(55465300)</t>
  </si>
  <si>
    <t>LIU/XIAOCI</t>
  </si>
  <si>
    <t>[洛尔德卢-杜欧鲁]波尔图喜来登水疗酒店(Sheraton Porto Hotel &amp; Spa)(55254106)</t>
  </si>
  <si>
    <t>豪华大床房&lt;2人入住&gt;&lt;不退款&gt;&lt;早餐&gt;</t>
  </si>
  <si>
    <t>Reis Pfister/Nelia</t>
  </si>
  <si>
    <t>woo/Benjamin</t>
  </si>
  <si>
    <t>[芝加哥]常春藤精品酒店(Ivy Boutique Hotel)(55281066)</t>
  </si>
  <si>
    <t>大床一室房&lt;不退款&gt;&lt;2人入住&gt;</t>
  </si>
  <si>
    <t>Reed/Jamelia</t>
  </si>
  <si>
    <t>[金奈]金奈万豪酒店(Courtyard by Marriott Chennai)(60467053)</t>
  </si>
  <si>
    <t>krishnan/Gokul</t>
  </si>
  <si>
    <t>[沃斯利]金狐狸公园万豪酒店及乡村俱乐部(Worsley Park Marriott Hotel &amp; Country Club)(68026026)</t>
  </si>
  <si>
    <t>Consterdine/Janet,Richmond/Phillip</t>
  </si>
  <si>
    <t>[美因茨]美因茨万豪AC酒店(AC Hotel Mainz)(68028634)</t>
  </si>
  <si>
    <t>Sherzada/Mushtaba</t>
  </si>
  <si>
    <t>[路易维尔]路易斯威尔市区万怡酒店(Courtyard Louisville Downtown)(68026668)</t>
  </si>
  <si>
    <t>Houston/Katy</t>
  </si>
  <si>
    <t>Martinez/Jeanette</t>
  </si>
  <si>
    <t>[盐湖城]盐湖城水晶套房酒店 - 盐湖城(Crystal Inn Hotel &amp; Suites Salt Lake City)(55694425)</t>
  </si>
  <si>
    <t>双床房&lt;早餐&gt;&lt;不退款&gt;&lt;2人入住&gt;</t>
  </si>
  <si>
    <t>Luther/Christina Lorraine</t>
  </si>
  <si>
    <t>客房, 2 张大床&lt;不退款&gt;&lt;2人入住&gt;</t>
  </si>
  <si>
    <t>Chen/Yawen</t>
  </si>
  <si>
    <t>[苏瀑]苏福尔斯喜来登酒店&amp;会展中心(Sheraton Sioux Falls &amp; Convention Center)(68027279)</t>
  </si>
  <si>
    <t>Guest room, 1 King, Sofa bed&lt;不退款&gt;&lt;2人入住&gt;</t>
  </si>
  <si>
    <t>hofmann/Joseph dean</t>
  </si>
  <si>
    <t>[新德里]新德里航空城雅乐轩酒店(Aloft New Delhi Aerocity)(55403037)</t>
  </si>
  <si>
    <t>雅乐轩特大床房&lt;2人入住&gt;&lt;不退款&gt;&lt;早餐&gt;</t>
  </si>
  <si>
    <t>Kumar/Harshit</t>
  </si>
  <si>
    <t>[科勒尼]达拉斯普莱诺/克罗尼费尔菲尔德酒店(Fairfield Inn &amp; Suites Dallas Plano/The Colony)(68028199)</t>
  </si>
  <si>
    <t>特大床房&lt;早餐&gt;&lt;不退款&gt;&lt;2人入住&gt;</t>
  </si>
  <si>
    <t>Nnaji/Paul C.</t>
  </si>
  <si>
    <t>[大阪]多美迎PREMIUM酒店ー大阪难波（天然温泉）(dormy inn PREMIUM Namba（Natural Hot Spring）)(55639513)</t>
  </si>
  <si>
    <t>JENRAI/THANATCHA</t>
  </si>
  <si>
    <t>[厄森尤特]瑞斯酒店(World Point Reis Inn Hotel)(55680434)</t>
  </si>
  <si>
    <t>豪华双人房&lt;2人入住&gt;&lt;不退款&gt;&lt;早餐&gt;</t>
  </si>
  <si>
    <t>SELIMOGLU/YASIN</t>
  </si>
  <si>
    <t>LU/DANNY,WANG/LEYUN</t>
  </si>
  <si>
    <t>Mendy/Aissatou</t>
  </si>
  <si>
    <t>Ansari/Navid,Maani/Niloofar</t>
  </si>
  <si>
    <t>[釜山]欣欣酒店(Shin Shin Hotel)(55560528)</t>
  </si>
  <si>
    <t>小型套房&lt;2人入住&gt;&lt;不退款&gt;&lt;早餐&gt;</t>
  </si>
  <si>
    <t>KWON/dowan</t>
  </si>
  <si>
    <t>[仁川]金色郁金香仁川机场酒店&amp;套房(GOLDEN TULIP Incheon Airport Hotel &amp; Suites)(55707507)</t>
  </si>
  <si>
    <t>Kim/Yeeun</t>
  </si>
  <si>
    <t>[日惹]日惹KJ酒店(KJ Hotel Yogyakarta)(70391818)</t>
  </si>
  <si>
    <t>双人房高级&lt;不退款&gt;&lt;2人入住&gt;</t>
  </si>
  <si>
    <t>Yusuf/Muhammad</t>
  </si>
  <si>
    <t>退单</t>
  </si>
  <si>
    <t>[济州市]济州岛卡尔酒店(Kal Hotel Jeju)(55680422)</t>
  </si>
  <si>
    <t>PARK/JUNG HOON</t>
  </si>
  <si>
    <t>[埃文斯维尔]埃文斯维尔东万豪集团费尔菲尔德旅馆(Fairfield Inn by Marriott Evansville East)(68027442)</t>
  </si>
  <si>
    <t>Patton/David E,Patton/Michael</t>
  </si>
  <si>
    <t>[首尔]梨泰院皇冠大酒店(Itaewon Crown Hotel)(55391500)</t>
  </si>
  <si>
    <t>大床房&lt;不退款&gt;&lt;2人入住&gt;</t>
  </si>
  <si>
    <t>Choi/Wungnam</t>
  </si>
  <si>
    <t>[纽约]纽约市中心万豪 AC 酒店(AC Hotel by Marriott New York Downtown)(55560299)</t>
  </si>
  <si>
    <t>河景特大床房&lt;不退款&gt;&lt;2人入住&gt;</t>
  </si>
  <si>
    <t>ZHANG/XINYUAN</t>
  </si>
  <si>
    <t>[Klojen]维兹普莱姆巴苏吉拉玛特玛琅酒店(Whiz Prime Hotel Basuki Rahmat Malang)(77368527)</t>
  </si>
  <si>
    <t>高级双床房标准间&lt;2人入住&gt;&lt;不退款&gt;&lt;早餐&gt;</t>
  </si>
  <si>
    <t>Dzaki/Muhammad Itsna</t>
  </si>
  <si>
    <t>[克拉斯诺达尔]克拉斯诺达尔喜来登福朋酒店(Four Points by Sheraton Krasnodar)(68028993)</t>
  </si>
  <si>
    <t>XIONG/CAIHUI</t>
  </si>
  <si>
    <t>[济州市]济州岛一号酒店(Hotel the One Jeju Island)(55312483)</t>
  </si>
  <si>
    <t>豪华家庭房(双床)&lt;不退款&gt;&lt;2人入住&gt;</t>
  </si>
  <si>
    <t>park/minkyu</t>
  </si>
  <si>
    <t>[迪拜]阿尔巴沙玫瑰公园酒店(Rose Park Hotel Al Barsha)(55254172)</t>
  </si>
  <si>
    <t>豪华双床房&lt;2人入住&gt;&lt;不退款&gt;&lt;早餐&gt;</t>
  </si>
  <si>
    <t>Ning/hunglin</t>
  </si>
  <si>
    <t>[迪拜]迪拜绿色社区万豪酒店(Courtyard by Marriott Dubai, Green Community)(68027937)</t>
  </si>
  <si>
    <t>FAN/HUAFEI</t>
  </si>
  <si>
    <t>Sanmugam/hari prasanth</t>
  </si>
  <si>
    <t>调整</t>
  </si>
  <si>
    <t>[芬顿]圣路易斯芬顿唐普雷斯套房酒店(TownePlace Suites Saint Louis Fenton)(68027490)</t>
  </si>
  <si>
    <t>一张大床工作室沙发床&lt;2人入住&gt;&lt;不退款&gt;&lt;早餐&gt;</t>
  </si>
  <si>
    <t>Olson/William</t>
  </si>
  <si>
    <t>[科拉尔维尔]科拉尔维尔会议中心万豪酒店(Coralville Marriott Hotel and Conference Center)(68026213)</t>
  </si>
  <si>
    <t>Bowen/Lan</t>
  </si>
  <si>
    <t>Marin/Sarai</t>
  </si>
  <si>
    <t>[天安市]天安新罗酒店(Shilla Stay Cheonan)(60480295)</t>
  </si>
  <si>
    <t>标准家庭双床房&lt;2人入住&gt;&lt;不退款&gt;&lt;早餐&gt;</t>
  </si>
  <si>
    <t>Park/Hyunjoon</t>
  </si>
  <si>
    <t>[泗水]泗水福朋喜来登酒店(Four Points by Sheraton Surabaya)(55851740)</t>
  </si>
  <si>
    <t>尊贵特大床房&lt;早餐&gt;&lt;不退款&gt;&lt;2人入住&gt;</t>
  </si>
  <si>
    <t>RAHADIAN/IMAM</t>
  </si>
  <si>
    <t>[渥太华]渥太华万豪酒店(Ottawa Marriott Hotel)(68026802)</t>
  </si>
  <si>
    <t>Taillon/Sophie</t>
  </si>
  <si>
    <t>[阿森斯]阿森斯万豪费尔菲尔德酒店(Fairfield Inn &amp; Suites by Marriott Athens)(68026384)</t>
  </si>
  <si>
    <t>双床房&lt;2人入住&gt;&lt;不退款&gt;&lt;早餐&gt;</t>
  </si>
  <si>
    <t>Self/Robert</t>
  </si>
  <si>
    <t>[科尔玛]科尔玛中心恩特林登基里亚德饭店(Kyriad Colmar Centre - Unterlinden)(70788631)</t>
  </si>
  <si>
    <t>van der Spoel/Marjolein</t>
  </si>
  <si>
    <t>[阿布扎比]阿布扎比雅乐轩酒店(Aloft Abu Dhabi)(68026753)</t>
  </si>
  <si>
    <t>雅乐轩客房（1张特大床）&lt;2人入住&gt;&lt;不退款&gt;&lt;早餐&gt;</t>
  </si>
  <si>
    <t>Asharaf/Zahid Sinan</t>
  </si>
  <si>
    <t>[巨济市]海军上将酒店(Admiral Hotel)(77366184)</t>
  </si>
  <si>
    <t>双人间&lt;不退款&gt;&lt;2人入住&gt;</t>
  </si>
  <si>
    <t>Chun/Junghun</t>
  </si>
  <si>
    <t>[首尔]首尔K酒店(The-K Hotel Seoul)(55290253)</t>
  </si>
  <si>
    <t>heo/hwado</t>
  </si>
  <si>
    <t>[拉斯维加斯]Circa赌场酒店-仅限成人(Circa Resort &amp; Casino – Adults Only)(77280760)</t>
  </si>
  <si>
    <t>双特大床房&lt;不退款&gt;&lt;2人入住&gt;</t>
  </si>
  <si>
    <t>TAO/PENGYU,Wang/Jiaqi</t>
  </si>
  <si>
    <t>kim/hokee</t>
  </si>
  <si>
    <t>kim/yeong seo</t>
  </si>
  <si>
    <t>[克雷塔罗]奎雷塔罗约里奇拉万豪费尔菲尔德酒店(Fairfield Inn &amp; Suites Queretaro Juriquilla)(68027826)</t>
  </si>
  <si>
    <t>Bojorquez Espinoza/Carlos</t>
  </si>
  <si>
    <t>[乔治市]香格里拉集团槟城乔治城JEN酒店(JEN Penang Georgetown by Shangri-La)(68545457)</t>
  </si>
  <si>
    <t>豪华客房, 2 张单人床&lt;2人入住&gt;&lt;不退款&gt;&lt;早餐&gt;</t>
  </si>
  <si>
    <t>Veesulingam/Kayethri</t>
  </si>
  <si>
    <t>标准双床房&lt;1&gt;&lt;不退款&gt;&lt;2人入住&gt;</t>
  </si>
  <si>
    <t>[阿尔赫西拉斯]全球雷纳克里斯蒂娜酒店(Globales Reina Cristina)(55299829)</t>
  </si>
  <si>
    <t>Ocana Taboada/Nuria</t>
  </si>
  <si>
    <t>Muller/Thomas</t>
  </si>
  <si>
    <t>[拉斯维加斯]拉斯维加斯威尼斯人—帕拉佐皇宫度假酒店(The Palazzo at The Venetian®)(55426442)</t>
  </si>
  <si>
    <t>奢华特大床套房&lt;不退款&gt;&lt;2人入住&gt;</t>
  </si>
  <si>
    <t>Koceja/Brittany</t>
  </si>
  <si>
    <t>[埃德蒙顿]JW 万豪埃德蒙顿冰区酒店(JW Marriott Edmonton Ice District)(71608561)</t>
  </si>
  <si>
    <t>you/youngdoo</t>
  </si>
  <si>
    <t>[塔拉戈纳]塔拉戈纳万豪AC酒店(AC Hotel Tarragona)(68028003)</t>
  </si>
  <si>
    <t>大号床房&lt;不退款&gt;&lt;2人入住&gt;</t>
  </si>
  <si>
    <t>Urquizar/Alba</t>
  </si>
  <si>
    <t>[米德维勒]盐湖城米德维勒万豪费尔菲尔德酒店及套房(Fairfield Inn &amp; Suites by Marriott Salt Lake City Midvale)(68026242)</t>
  </si>
  <si>
    <t>Gantt/Spensir</t>
  </si>
  <si>
    <t>[釜山]帆布旅舍(Canvas Hostel)(55768682)</t>
  </si>
  <si>
    <t>三人房&lt;不退款&gt;&lt;2人入住&gt;</t>
  </si>
  <si>
    <t>LEE/BITNARA</t>
  </si>
  <si>
    <t>[代顿]代顿大学万豪酒店(Marriott at The University of Dayton)(68027366)</t>
  </si>
  <si>
    <t>TU/JUNHAO</t>
  </si>
  <si>
    <t>[仰光]仰光美利亚酒店(Melia Yangon)(55666238)</t>
  </si>
  <si>
    <t>甄选房&lt;不退款&gt;&lt;2人入住&gt;</t>
  </si>
  <si>
    <t>LUM/KWOK KEUNG</t>
  </si>
  <si>
    <t>[帕赛市]马尼拉喜来得大酒店(The Heritage Hotel Manila)(55320584)</t>
  </si>
  <si>
    <t>高级房（双床）&lt;不退款&gt;&lt;2人入住&gt;</t>
  </si>
  <si>
    <t>KAMIYA/JACKLEN</t>
  </si>
  <si>
    <t>[圣乔治]贝斯特韦斯特优质阿贝酒店(Best Western Plus Abbey Inn)(55321023)</t>
  </si>
  <si>
    <t>LIU/JI FEI</t>
  </si>
  <si>
    <t>[波苏埃洛-德阿拉尔孔]欧洲之星马德里酒店(Eurostars I-Hotel Madrid)(55733308)</t>
  </si>
  <si>
    <t>双人床房&lt;不退款&gt;&lt;2人入住&gt;</t>
  </si>
  <si>
    <t>SANCHEZ CASTRO/DAVID</t>
  </si>
  <si>
    <t>seow/Wei tat</t>
  </si>
  <si>
    <t>[雅加达]梅林恩公园酒店(Merlynn Park Hotel)(55452019)</t>
  </si>
  <si>
    <t>Bulgari套房&lt;2人入住&gt;&lt;不退款&gt;&lt;早餐&gt;</t>
  </si>
  <si>
    <t>Iqbal/Jiyad</t>
  </si>
  <si>
    <t>[纽约]阿维恩阿桑得连锁酒店(Avion Inn, Ascend Hotel Collection)(55872385)</t>
  </si>
  <si>
    <t>Caceres/Maria,Cobo/Freddy</t>
  </si>
  <si>
    <t>[高阳市]里奇酒店(Hotel Rich)(55414186)</t>
  </si>
  <si>
    <t>标准双人床房&lt;不退款&gt;&lt;2人入住&gt;</t>
  </si>
  <si>
    <t>Kim/Ara</t>
  </si>
  <si>
    <t>[首尔]首尔华美达安可酒店(Ramada Encore by Wyndham Seoul Magok)(55289840)</t>
  </si>
  <si>
    <t>kim/yoonbin</t>
  </si>
  <si>
    <t>[首尔]滨江酒店(The Riverside Hotel)(68031185)</t>
  </si>
  <si>
    <t>高级双人房, 城市景观&lt;不退款&gt;&lt;2人入住&gt;</t>
  </si>
  <si>
    <t>Kim/Jeongyo</t>
  </si>
  <si>
    <t>kim/hyunsoo</t>
  </si>
  <si>
    <t>[密西沙加]多伦多机场福朋喜来登酒店(Four Points by Sheraton Toronto Airport)(68028816)</t>
  </si>
  <si>
    <t>Huang/Jingjing</t>
  </si>
  <si>
    <t>[乌姆兰加]AHA 大闸酒店(Aha Gateway Hotel)(55290357)</t>
  </si>
  <si>
    <t>DE JAGER/JW,DE JAGER/JW</t>
  </si>
  <si>
    <t>[勒克瑙]勒克瑙万豪费尔菲尔德酒店(Fairfield by Marriott Lucknow)(68028028)</t>
  </si>
  <si>
    <t>Malik/Karan</t>
  </si>
  <si>
    <t>[尚勒乌尔法]桑利乌法希尔顿花园旅馆(Hilton Garden Inn Sanliurfa)(55346127)</t>
  </si>
  <si>
    <t>无障碍大床房&lt;不退款&gt;&lt;2人入住&gt;</t>
  </si>
  <si>
    <t>Shannoon/Mishaal</t>
  </si>
  <si>
    <t>，</t>
  </si>
  <si>
    <t>15619359445此单多收2382元待退回</t>
  </si>
  <si>
    <t>365043 HKD</t>
  </si>
  <si>
    <t>A210809111546481</t>
  </si>
  <si>
    <t>A210809111737925</t>
  </si>
  <si>
    <t>总计：365043HKD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</si>
  <si>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</si>
  <si>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</si>
  <si>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</si>
  <si>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</si>
  <si>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</si>
  <si>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</si>
  <si>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</si>
  <si>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</si>
  <si>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</si>
  <si>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</si>
  <si>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</si>
  <si>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</si>
  <si>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</si>
  <si>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</si>
  <si>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</si>
  <si>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</si>
  <si>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</si>
  <si>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2021-05-10</t>
  </si>
  <si>
    <t>2108828</t>
  </si>
  <si>
    <t>法兰克福机场喜来登酒店及会议中心</t>
  </si>
  <si>
    <t>Poensgen David</t>
  </si>
  <si>
    <t>2021-08-07</t>
  </si>
  <si>
    <t>2021-08-08</t>
  </si>
  <si>
    <t>退房日周结</t>
  </si>
  <si>
    <t>857.29</t>
  </si>
  <si>
    <t>1034.00</t>
  </si>
  <si>
    <t>0</t>
  </si>
  <si>
    <t>0.00</t>
  </si>
  <si>
    <t>携程汇智国际直连</t>
  </si>
  <si>
    <t>2021-05-10 22:24:20</t>
  </si>
  <si>
    <t>否</t>
  </si>
  <si>
    <t>汇智国际旅游发展有限公司</t>
  </si>
  <si>
    <t>直连</t>
  </si>
  <si>
    <t>2021-05-31</t>
  </si>
  <si>
    <t>2139611</t>
  </si>
  <si>
    <t>奥兰多世界中心万豪酒店</t>
  </si>
  <si>
    <t>Perry Janice Brodie</t>
  </si>
  <si>
    <t>2021-08-05</t>
  </si>
  <si>
    <t>2424.08</t>
  </si>
  <si>
    <t>2949.00</t>
  </si>
  <si>
    <t>2021-05-31 20:00:35</t>
  </si>
  <si>
    <t>2021-06-12</t>
  </si>
  <si>
    <t>2154713</t>
  </si>
  <si>
    <t>泽西市纽波特威斯汀酒店</t>
  </si>
  <si>
    <t>Jones David</t>
  </si>
  <si>
    <t>2021-07-30</t>
  </si>
  <si>
    <t>2021-08-02</t>
  </si>
  <si>
    <t>3407.66</t>
  </si>
  <si>
    <t>4126.00</t>
  </si>
  <si>
    <t>2021-06-12 08:18:10</t>
  </si>
  <si>
    <t>2155511</t>
  </si>
  <si>
    <t>万豪奥兰多环球影城万豪费尔菲尔德酒店</t>
  </si>
  <si>
    <t>CIANELLI ALDO</t>
  </si>
  <si>
    <t>2021-07-31</t>
  </si>
  <si>
    <t>2021-08-03</t>
  </si>
  <si>
    <t>2036.67</t>
  </si>
  <si>
    <t>2466.00</t>
  </si>
  <si>
    <t>2021-06-12 22:00:55</t>
  </si>
  <si>
    <t>2021-06-14</t>
  </si>
  <si>
    <t>2156736</t>
  </si>
  <si>
    <t>塞涅卡尼亚加拉度假酒店及赌场</t>
  </si>
  <si>
    <t>Rivers Christine Ann</t>
  </si>
  <si>
    <t>2021-08-06</t>
  </si>
  <si>
    <t>591.27</t>
  </si>
  <si>
    <t>716.00</t>
  </si>
  <si>
    <t>2021-06-14 05:03:07</t>
  </si>
  <si>
    <t>2021-06-17</t>
  </si>
  <si>
    <t>2159889</t>
  </si>
  <si>
    <t>圣胡安孔查万丽酒店</t>
  </si>
  <si>
    <t>Kim Daniel,Mendoza Dana</t>
  </si>
  <si>
    <t>2021-08-01</t>
  </si>
  <si>
    <t>8902.95</t>
  </si>
  <si>
    <t>10781.00</t>
  </si>
  <si>
    <t>2021-06-17 07:41:49</t>
  </si>
  <si>
    <t>2021-06-19</t>
  </si>
  <si>
    <t>2162229</t>
  </si>
  <si>
    <t>老鹰岩礁度假酒店</t>
  </si>
  <si>
    <t>Hill Trina Maurice</t>
  </si>
  <si>
    <t>2021-06-19 06:41:30</t>
  </si>
  <si>
    <t>2021-06-24</t>
  </si>
  <si>
    <t>2169906</t>
  </si>
  <si>
    <t>平昌郡阿尔卑希亚假日套房酒店</t>
  </si>
  <si>
    <t>KIM MEE KYUNG</t>
  </si>
  <si>
    <t>2431.01</t>
  </si>
  <si>
    <t>2910.00</t>
  </si>
  <si>
    <t>2021-06-24 12:22:45</t>
  </si>
  <si>
    <t>2021-06-25</t>
  </si>
  <si>
    <t>2171367</t>
  </si>
  <si>
    <t>圣路易斯万豪大酒店</t>
  </si>
  <si>
    <t>ROSENBERG LINDA JOY,DeFord Lindy</t>
  </si>
  <si>
    <t>1989.21</t>
  </si>
  <si>
    <t>2382.00</t>
  </si>
  <si>
    <t>-2382</t>
  </si>
  <si>
    <t>-1989</t>
  </si>
  <si>
    <t>2021-06-25 10:31:00</t>
  </si>
  <si>
    <t>2021-06-26</t>
  </si>
  <si>
    <t>2172728</t>
  </si>
  <si>
    <t>格兰维斯塔水疗集团酒店</t>
  </si>
  <si>
    <t>mircea marc</t>
  </si>
  <si>
    <t>2021-06-26 02:58:29</t>
  </si>
  <si>
    <t>2021-07-02</t>
  </si>
  <si>
    <t>2180417</t>
  </si>
  <si>
    <t>加的夫之海旅舍</t>
  </si>
  <si>
    <t>Brunette Sandra</t>
  </si>
  <si>
    <t>8063.51</t>
  </si>
  <si>
    <t>9665.00</t>
  </si>
  <si>
    <t>2021-07-02 07:17:56</t>
  </si>
  <si>
    <t>2021-07-03</t>
  </si>
  <si>
    <t>2181820</t>
  </si>
  <si>
    <t>京都格兰比亚大酒店</t>
  </si>
  <si>
    <t>HIBI ATSUHIRO</t>
  </si>
  <si>
    <t>926.13</t>
  </si>
  <si>
    <t>1109.00</t>
  </si>
  <si>
    <t>2021-07-03 08:18:44</t>
  </si>
  <si>
    <t>2021-07-04</t>
  </si>
  <si>
    <t>2183431</t>
  </si>
  <si>
    <t>巴黎格兰德哈弗尔酒店</t>
  </si>
  <si>
    <t>Bas Georges,Bas Georges</t>
  </si>
  <si>
    <t>2021-08-04</t>
  </si>
  <si>
    <t>414.31</t>
  </si>
  <si>
    <t>496.00</t>
  </si>
  <si>
    <t>2021-07-04 16:42:30</t>
  </si>
  <si>
    <t>2183556</t>
  </si>
  <si>
    <t>丽水马蒂厄酒店</t>
  </si>
  <si>
    <t>KIM SEHOON</t>
  </si>
  <si>
    <t>1526.93</t>
  </si>
  <si>
    <t>1828.00</t>
  </si>
  <si>
    <t>2021-07-04 19:23:50</t>
  </si>
  <si>
    <t>2021-07-05</t>
  </si>
  <si>
    <t>2183838</t>
  </si>
  <si>
    <t>威尼斯星际辉煌威尼斯酒店</t>
  </si>
  <si>
    <t>Bashiri Nejad Babak,Bashiri Nejad Babak</t>
  </si>
  <si>
    <t>2480.84</t>
  </si>
  <si>
    <t>2970.00</t>
  </si>
  <si>
    <t>2021-07-05 01:18:47</t>
  </si>
  <si>
    <t>2183945</t>
  </si>
  <si>
    <t>巴尔港瑞吉度假村</t>
  </si>
  <si>
    <t>Medvedeva Kristina</t>
  </si>
  <si>
    <t>16244.08</t>
  </si>
  <si>
    <t>19447.00</t>
  </si>
  <si>
    <t>2021-07-05 09:40:31</t>
  </si>
  <si>
    <t>2021-07-06</t>
  </si>
  <si>
    <t>2184886</t>
  </si>
  <si>
    <t>多伦多市中心万怡酒店</t>
  </si>
  <si>
    <t>Lou TingLi,Xie XiaoHan</t>
  </si>
  <si>
    <t>580.53</t>
  </si>
  <si>
    <t>695.00</t>
  </si>
  <si>
    <t>2021-07-06 01:05:01</t>
  </si>
  <si>
    <t>2184928</t>
  </si>
  <si>
    <t>蒂门多弗施特兰德玛丽蒂姆海景酒店</t>
  </si>
  <si>
    <t>Geissler Roman,Schneider Lea</t>
  </si>
  <si>
    <t>2021-07-06 05:00:36</t>
  </si>
  <si>
    <t>2021-07-07</t>
  </si>
  <si>
    <t>2186109</t>
  </si>
  <si>
    <t>Payet Amandine,Payet Shainez</t>
  </si>
  <si>
    <t>2021-07-07 03:52:43</t>
  </si>
  <si>
    <t>2021-07-09</t>
  </si>
  <si>
    <t>2188914</t>
  </si>
  <si>
    <t>东方酒店</t>
  </si>
  <si>
    <t>CORNILLE Theo,DUMAS Pia</t>
  </si>
  <si>
    <t>696.97</t>
  </si>
  <si>
    <t>833.00</t>
  </si>
  <si>
    <t>2021-07-09 05:58:47</t>
  </si>
  <si>
    <t>2021-07-10</t>
  </si>
  <si>
    <t>2191078</t>
  </si>
  <si>
    <t>K 旅馆 - 海云台 1 号</t>
  </si>
  <si>
    <t>Carino Joy</t>
  </si>
  <si>
    <t>621.61</t>
  </si>
  <si>
    <t>744.00</t>
  </si>
  <si>
    <t>2021-07-10 10:11:04</t>
  </si>
  <si>
    <t>2191085</t>
  </si>
  <si>
    <t>CARINO CLARITA ALCANTARA,CARINO JERLYN ALCANTARA</t>
  </si>
  <si>
    <t>2021-07-10 10:17:14</t>
  </si>
  <si>
    <t>2191246</t>
  </si>
  <si>
    <t>喜来登首尔多客福城市酒店</t>
  </si>
  <si>
    <t>JEONG BYEONGJIN</t>
  </si>
  <si>
    <t>944.12</t>
  </si>
  <si>
    <t>1130.00</t>
  </si>
  <si>
    <t>2021-07-10 12:12:01</t>
  </si>
  <si>
    <t>2021-07-11</t>
  </si>
  <si>
    <t>2192295</t>
  </si>
  <si>
    <t>坦帕西岸/机场万豪费尔菲尔德酒店</t>
  </si>
  <si>
    <t>Etienne Claire</t>
  </si>
  <si>
    <t>2406.53</t>
  </si>
  <si>
    <t>2880.00</t>
  </si>
  <si>
    <t>2021-07-11 01:25:40</t>
  </si>
  <si>
    <t>2193143</t>
  </si>
  <si>
    <t>提夫顿费尔菲尔德酒店</t>
  </si>
  <si>
    <t>Frederick Paul,Frederick Gayle</t>
  </si>
  <si>
    <t>1629.42</t>
  </si>
  <si>
    <t>1950.00</t>
  </si>
  <si>
    <t>2021-07-11 22:36:27</t>
  </si>
  <si>
    <t>2021-07-12</t>
  </si>
  <si>
    <t>2193502</t>
  </si>
  <si>
    <t>波多黎各喜来登赌场酒店</t>
  </si>
  <si>
    <t>Irizarry Thomas Gerald</t>
  </si>
  <si>
    <t>9437.27</t>
  </si>
  <si>
    <t>11294.00</t>
  </si>
  <si>
    <t>2021-07-12 11:41:29</t>
  </si>
  <si>
    <t>2194448</t>
  </si>
  <si>
    <t>港景合作城市酒店</t>
  </si>
  <si>
    <t>KIM YOUJEONG</t>
  </si>
  <si>
    <t>1373.73</t>
  </si>
  <si>
    <t>1644.00</t>
  </si>
  <si>
    <t>2021-07-12 23:21:41</t>
  </si>
  <si>
    <t>2021-07-13</t>
  </si>
  <si>
    <t>2194593</t>
  </si>
  <si>
    <t>温德姆罗利德罕机场麦克罗特酒店</t>
  </si>
  <si>
    <t>Lewis Judy,Lewis Yitzhak</t>
  </si>
  <si>
    <t>2812.79</t>
  </si>
  <si>
    <t>3367.00</t>
  </si>
  <si>
    <t>2021-07-13 06:15:22</t>
  </si>
  <si>
    <t>2194731</t>
  </si>
  <si>
    <t>新加坡圣淘沙湾W酒店</t>
  </si>
  <si>
    <t>HE XIHUI,LI XIA</t>
  </si>
  <si>
    <t>14169.20</t>
  </si>
  <si>
    <t>16960.98</t>
  </si>
  <si>
    <t>2021-07-13 09:45:29</t>
  </si>
  <si>
    <t>2195707</t>
  </si>
  <si>
    <t>Martinez Sonia</t>
  </si>
  <si>
    <t>13876.83</t>
  </si>
  <si>
    <t>16611.00</t>
  </si>
  <si>
    <t>9492.00</t>
  </si>
  <si>
    <t>-7118</t>
  </si>
  <si>
    <t>-5947</t>
  </si>
  <si>
    <t>2021-07-13 23:02:47</t>
  </si>
  <si>
    <t>2021-07-15</t>
  </si>
  <si>
    <t>2198198</t>
  </si>
  <si>
    <t>曼哈顿金融区假日酒店</t>
  </si>
  <si>
    <t>Montalvo Jorge,Pixley Heather</t>
  </si>
  <si>
    <t>3082.83</t>
  </si>
  <si>
    <t>3696.00</t>
  </si>
  <si>
    <t>2021-07-15 22:21:54</t>
  </si>
  <si>
    <t>2021-07-16</t>
  </si>
  <si>
    <t>2198809</t>
  </si>
  <si>
    <t>毕加索酒店</t>
  </si>
  <si>
    <t>Jin xinyu</t>
  </si>
  <si>
    <t>1528.27</t>
  </si>
  <si>
    <t>1834.00</t>
  </si>
  <si>
    <t>2021-07-16 13:23:50</t>
  </si>
  <si>
    <t>2021-07-17</t>
  </si>
  <si>
    <t>2200089</t>
  </si>
  <si>
    <t>Hwang donghyun</t>
  </si>
  <si>
    <t>422.76</t>
  </si>
  <si>
    <t>506.00</t>
  </si>
  <si>
    <t>2021-07-17 15:01:07</t>
  </si>
  <si>
    <t>2200514</t>
  </si>
  <si>
    <t>哈里法克斯万豪港湾酒店</t>
  </si>
  <si>
    <t>Hazelwood Tanya</t>
  </si>
  <si>
    <t>538.06</t>
  </si>
  <si>
    <t>644.00</t>
  </si>
  <si>
    <t>2021-07-17 21:03:11</t>
  </si>
  <si>
    <t>2200733</t>
  </si>
  <si>
    <t>Besner Normand</t>
  </si>
  <si>
    <t>1254.08</t>
  </si>
  <si>
    <t>1500.99</t>
  </si>
  <si>
    <t>-1500</t>
  </si>
  <si>
    <t>-1254</t>
  </si>
  <si>
    <t>2021-07-17 23:38:01</t>
  </si>
  <si>
    <t>2021-07-18</t>
  </si>
  <si>
    <t>2201299</t>
  </si>
  <si>
    <t>威斯汀普吉岛西瑞湾度假村及水疗中心</t>
  </si>
  <si>
    <t>CHANG ERWINE,ZHANG JINGJING</t>
  </si>
  <si>
    <t>2021-07-18 16:23:22</t>
  </si>
  <si>
    <t>2021-07-19</t>
  </si>
  <si>
    <t>2201653</t>
  </si>
  <si>
    <t>科罗纳德酒店</t>
  </si>
  <si>
    <t>Count Samuel</t>
  </si>
  <si>
    <t>4239.33</t>
  </si>
  <si>
    <t>5074.00</t>
  </si>
  <si>
    <t>2021-07-19 00:39:24</t>
  </si>
  <si>
    <t>2201688</t>
  </si>
  <si>
    <t>珊瑚角威斯汀滨海度假酒店</t>
  </si>
  <si>
    <t>Urbanski Roxanne</t>
  </si>
  <si>
    <t>3739.70</t>
  </si>
  <si>
    <t>4476.00</t>
  </si>
  <si>
    <t>2021-07-19 03:04:00</t>
  </si>
  <si>
    <t>2021-07-20</t>
  </si>
  <si>
    <t>2202576</t>
  </si>
  <si>
    <t>纽约曼哈顿/世界贸易中心区万豪居家客栈酒店</t>
  </si>
  <si>
    <t>Herkenhoff Benjamin Franklin</t>
  </si>
  <si>
    <t>6381.55</t>
  </si>
  <si>
    <t>7638.00</t>
  </si>
  <si>
    <t>2021-07-20 00:57:40</t>
  </si>
  <si>
    <t>2021-07-22</t>
  </si>
  <si>
    <t>2205031</t>
  </si>
  <si>
    <t>W伦敦莱切斯特广场酒店</t>
  </si>
  <si>
    <t>Long Ziyang,Zhang Qiang</t>
  </si>
  <si>
    <t>4305.34</t>
  </si>
  <si>
    <t>5166.00</t>
  </si>
  <si>
    <t>2021-07-22 11:39:13</t>
  </si>
  <si>
    <t>2205445</t>
  </si>
  <si>
    <t>sim yeeji</t>
  </si>
  <si>
    <t>853.40</t>
  </si>
  <si>
    <t>1024.00</t>
  </si>
  <si>
    <t>2021-07-22 18:07:49</t>
  </si>
  <si>
    <t>2205566</t>
  </si>
  <si>
    <t>贝斯特韦斯特国际酒店</t>
  </si>
  <si>
    <t>Martin Daniel</t>
  </si>
  <si>
    <t>2391.02</t>
  </si>
  <si>
    <t>2869.00</t>
  </si>
  <si>
    <t>2021-07-22 19:56:26</t>
  </si>
  <si>
    <t>2021-07-23</t>
  </si>
  <si>
    <t>2205900</t>
  </si>
  <si>
    <t>巴西利亚阿尔沃拉达皇家郁金香酒店</t>
  </si>
  <si>
    <t>Pereira de Oliveira Marcelio,de Moura Oliveira Regina Alves</t>
  </si>
  <si>
    <t>732.43</t>
  </si>
  <si>
    <t>878.00</t>
  </si>
  <si>
    <t>2021-07-23 02:36:27</t>
  </si>
  <si>
    <t>2205902</t>
  </si>
  <si>
    <t>芝加哥喜来登大酒店</t>
  </si>
  <si>
    <t>Morita Connor</t>
  </si>
  <si>
    <t>2936.38</t>
  </si>
  <si>
    <t>3520.00</t>
  </si>
  <si>
    <t>2021-07-23 02:40:01</t>
  </si>
  <si>
    <t>2205948</t>
  </si>
  <si>
    <t>拉潘西奥尼酒店</t>
  </si>
  <si>
    <t>Anctil Gerard Paul,Anctil Frederika</t>
  </si>
  <si>
    <t>2417.51</t>
  </si>
  <si>
    <t>2898.00</t>
  </si>
  <si>
    <t>2021-07-23 06:59:13</t>
  </si>
  <si>
    <t>2205973</t>
  </si>
  <si>
    <t>大阪蜂巢旅馆</t>
  </si>
  <si>
    <t>UEZONO YUMIKA</t>
  </si>
  <si>
    <t>130.14</t>
  </si>
  <si>
    <t>156.00</t>
  </si>
  <si>
    <t>2021-07-23 07:53:11</t>
  </si>
  <si>
    <t>2206009</t>
  </si>
  <si>
    <t>阿纳海姆希尔斯桔县费尔菲尔德酒店</t>
  </si>
  <si>
    <t>Cress Daniel</t>
  </si>
  <si>
    <t>4876.73</t>
  </si>
  <si>
    <t>5846.00</t>
  </si>
  <si>
    <t>2021-07-23 09:32:32</t>
  </si>
  <si>
    <t>2206632</t>
  </si>
  <si>
    <t>娱乐场海洋度假村</t>
  </si>
  <si>
    <t>Rivera Marilyn</t>
  </si>
  <si>
    <t>2379.14</t>
  </si>
  <si>
    <t>2852.00</t>
  </si>
  <si>
    <t>2021-07-23 19:07:52</t>
  </si>
  <si>
    <t>2021-07-24</t>
  </si>
  <si>
    <t>2207408</t>
  </si>
  <si>
    <t>济州岛M Stay住宿酒店</t>
  </si>
  <si>
    <t>OH DAEKEON,KIM BOREUM</t>
  </si>
  <si>
    <t>253.19</t>
  </si>
  <si>
    <t>303.00</t>
  </si>
  <si>
    <t>2021-07-24 13:26:59</t>
  </si>
  <si>
    <t>2207628</t>
  </si>
  <si>
    <t>普瑞米尔奥利伦吉经典酒店</t>
  </si>
  <si>
    <t>Jardin Richard</t>
  </si>
  <si>
    <t>379.36</t>
  </si>
  <si>
    <t>454.00</t>
  </si>
  <si>
    <t>2021-07-24 18:04:02</t>
  </si>
  <si>
    <t>2021-07-25</t>
  </si>
  <si>
    <t>2207977</t>
  </si>
  <si>
    <t>lim seoyeon,back hochel</t>
  </si>
  <si>
    <t>302.49</t>
  </si>
  <si>
    <t>362.00</t>
  </si>
  <si>
    <t>2021-07-25 00:18:45</t>
  </si>
  <si>
    <t>2208068</t>
  </si>
  <si>
    <t>雅乐轩锡拉丘兹内港酒店</t>
  </si>
  <si>
    <t>Miserendino Timothy Lee</t>
  </si>
  <si>
    <t>2849.40</t>
  </si>
  <si>
    <t>3410.00</t>
  </si>
  <si>
    <t>2021-07-25 06:43:13</t>
  </si>
  <si>
    <t>2208443</t>
  </si>
  <si>
    <t>普吉岛芭东福朋喜来登海滩度假酒店</t>
  </si>
  <si>
    <t>DANIELS JAMES FRANCESCO</t>
  </si>
  <si>
    <t>2021-07-26</t>
  </si>
  <si>
    <t>3363.29</t>
  </si>
  <si>
    <t>4025.00</t>
  </si>
  <si>
    <t>2021-07-25 17:11:46</t>
  </si>
  <si>
    <t>2208767</t>
  </si>
  <si>
    <t>旧金山机场雅乐轩酒店</t>
  </si>
  <si>
    <t>FANG YINGQI</t>
  </si>
  <si>
    <t>1741.39</t>
  </si>
  <si>
    <t>2084.00</t>
  </si>
  <si>
    <t>2021-07-26 00:28:30</t>
  </si>
  <si>
    <t>2208792</t>
  </si>
  <si>
    <t>迪拜克里克万豪行政公寓</t>
  </si>
  <si>
    <t>Xie Feng,Pan Huiru</t>
  </si>
  <si>
    <t>2262.80</t>
  </si>
  <si>
    <t>2708.00</t>
  </si>
  <si>
    <t>2021-07-26 01:54:24</t>
  </si>
  <si>
    <t>2208902</t>
  </si>
  <si>
    <t>亚特兰大北市区威斯汀酒店</t>
  </si>
  <si>
    <t>SMITH KENNETH N,WILLIAMS GIANNI MOET</t>
  </si>
  <si>
    <t>1766.46</t>
  </si>
  <si>
    <t>2114.00</t>
  </si>
  <si>
    <t>2021-07-26 09:16:44</t>
  </si>
  <si>
    <t>2209106</t>
  </si>
  <si>
    <t>路易斯威尔市中心雅乐轩酒店</t>
  </si>
  <si>
    <t>Clark Scott</t>
  </si>
  <si>
    <t>2361.41</t>
  </si>
  <si>
    <t>2826.00</t>
  </si>
  <si>
    <t>2021-07-26 13:36:09</t>
  </si>
  <si>
    <t>2209278</t>
  </si>
  <si>
    <t>苏黎世喜来登酒店</t>
  </si>
  <si>
    <t>Knaisch Jan</t>
  </si>
  <si>
    <t>973.47</t>
  </si>
  <si>
    <t>1165.00</t>
  </si>
  <si>
    <t>2021-07-26 17:41:02</t>
  </si>
  <si>
    <t>2209526</t>
  </si>
  <si>
    <t xml:space="preserve">古尔冈铂尔曼中央公园酒店  </t>
  </si>
  <si>
    <t>SINGH SAHINI</t>
  </si>
  <si>
    <t>1350.33</t>
  </si>
  <si>
    <t>1616.00</t>
  </si>
  <si>
    <t>2021-07-26 23:39:39</t>
  </si>
  <si>
    <t>2021-07-27</t>
  </si>
  <si>
    <t>2210093</t>
  </si>
  <si>
    <t>济州城市岛酒店</t>
  </si>
  <si>
    <t>park taerie</t>
  </si>
  <si>
    <t>218.74</t>
  </si>
  <si>
    <t>262.00</t>
  </si>
  <si>
    <t>2021-07-27 19:10:32</t>
  </si>
  <si>
    <t>2210390</t>
  </si>
  <si>
    <t>暹罗传统酒店</t>
  </si>
  <si>
    <t>Manngam Thanit</t>
  </si>
  <si>
    <t>2021-07-28</t>
  </si>
  <si>
    <t>438.32</t>
  </si>
  <si>
    <t>525.00</t>
  </si>
  <si>
    <t>2021-07-27 22:35:24</t>
  </si>
  <si>
    <t>2210555</t>
  </si>
  <si>
    <t>Fairfield Inn &amp; Suites West Palm Beach Jupiter</t>
  </si>
  <si>
    <t>Bande Valerie</t>
  </si>
  <si>
    <t>2021-07-29</t>
  </si>
  <si>
    <t>3151.26</t>
  </si>
  <si>
    <t>3760.00</t>
  </si>
  <si>
    <t>2021-07-28 01:45:18</t>
  </si>
  <si>
    <t>2210615</t>
  </si>
  <si>
    <t>伊斯坦布尔阿塔科尤喜来登酒店</t>
  </si>
  <si>
    <t>DUAN RAN,YIN SHIJUN</t>
  </si>
  <si>
    <t>6181.86</t>
  </si>
  <si>
    <t>7376.04</t>
  </si>
  <si>
    <t>2021-07-28 04:55:29</t>
  </si>
  <si>
    <t>2211039</t>
  </si>
  <si>
    <t>阿文特里釜山酒店</t>
  </si>
  <si>
    <t>kim yuna</t>
  </si>
  <si>
    <t>303.39</t>
  </si>
  <si>
    <t>2021-07-28 13:03:14</t>
  </si>
  <si>
    <t>2211319</t>
  </si>
  <si>
    <t>伦敦金丝雀码头万豪酒店</t>
  </si>
  <si>
    <t>MOHAMMAD ARUB</t>
  </si>
  <si>
    <t>719.93</t>
  </si>
  <si>
    <t>859.00</t>
  </si>
  <si>
    <t>2021-07-28 17:25:39</t>
  </si>
  <si>
    <t>2212080</t>
  </si>
  <si>
    <t>you youngchul</t>
  </si>
  <si>
    <t>763.51</t>
  </si>
  <si>
    <t>911.00</t>
  </si>
  <si>
    <t>2021-07-28 22:13:13</t>
  </si>
  <si>
    <t>2212283</t>
  </si>
  <si>
    <t>拉斯维加斯马戏团酒店度假村</t>
  </si>
  <si>
    <t>Garcia Janci Carolina</t>
  </si>
  <si>
    <t>762.34</t>
  </si>
  <si>
    <t>912.00</t>
  </si>
  <si>
    <t>2021-07-29 01:50:46</t>
  </si>
  <si>
    <t>2212304</t>
  </si>
  <si>
    <t>济州天山商务酒店</t>
  </si>
  <si>
    <t>Dang PhuongHa</t>
  </si>
  <si>
    <t>120.37</t>
  </si>
  <si>
    <t>144.00</t>
  </si>
  <si>
    <t>2021-07-29 03:02:45</t>
  </si>
  <si>
    <t>2212326</t>
  </si>
  <si>
    <t>达拉斯维多利W酒店</t>
  </si>
  <si>
    <t>Nassar Jehad</t>
  </si>
  <si>
    <t>1471.18</t>
  </si>
  <si>
    <t>1760.00</t>
  </si>
  <si>
    <t>2021-07-29 04:31:36</t>
  </si>
  <si>
    <t>2212474</t>
  </si>
  <si>
    <t>Moran Lauren Ashley</t>
  </si>
  <si>
    <t>5865.51</t>
  </si>
  <si>
    <t>7017.00</t>
  </si>
  <si>
    <t>2021-07-29 09:24:20</t>
  </si>
  <si>
    <t>2212573</t>
  </si>
  <si>
    <t>布法罗国际机场假日酒店</t>
  </si>
  <si>
    <t>HOANG NGOC THI,POUDYAL GUNJAN</t>
  </si>
  <si>
    <t>525.78</t>
  </si>
  <si>
    <t>629.00</t>
  </si>
  <si>
    <t>2021-07-29 10:57:50</t>
  </si>
  <si>
    <t>2212684</t>
  </si>
  <si>
    <t>Nguyen Huong,Nguyen Hang</t>
  </si>
  <si>
    <t>361.11</t>
  </si>
  <si>
    <t>432.00</t>
  </si>
  <si>
    <t>2021-07-29 17:06:13</t>
  </si>
  <si>
    <t>2213045</t>
  </si>
  <si>
    <t>波士顿图克斯伯里/安多弗万豪唐普雷斯酒店</t>
  </si>
  <si>
    <t>Hunt Brittany</t>
  </si>
  <si>
    <t>3840.12</t>
  </si>
  <si>
    <t>4594.00</t>
  </si>
  <si>
    <t>2021-07-29 22:11:34</t>
  </si>
  <si>
    <t>2213146</t>
  </si>
  <si>
    <t>威基基海滩丽思卡尔顿酒店</t>
  </si>
  <si>
    <t>Byun Jiyoung</t>
  </si>
  <si>
    <t>12149.81</t>
  </si>
  <si>
    <t>14535.00</t>
  </si>
  <si>
    <t>2021-07-30 01:02:02</t>
  </si>
  <si>
    <t>2213194</t>
  </si>
  <si>
    <t>NGUYEN    THI HUYEN</t>
  </si>
  <si>
    <t>1258.44</t>
  </si>
  <si>
    <t>1512.00</t>
  </si>
  <si>
    <t>2021-07-30 05:06:12</t>
  </si>
  <si>
    <t>2213196</t>
  </si>
  <si>
    <t>卡尔加里Delta南部酒店</t>
  </si>
  <si>
    <t>Song Dongyan</t>
  </si>
  <si>
    <t>1965.06</t>
  </si>
  <si>
    <t>2361.00</t>
  </si>
  <si>
    <t>2021-07-30 04:48:06</t>
  </si>
  <si>
    <t>2213204</t>
  </si>
  <si>
    <t>维也纳万丽酒店 - 万豪生活酒店</t>
  </si>
  <si>
    <t>van den Hoek Marcel,Simon Jessica</t>
  </si>
  <si>
    <t>2559.32</t>
  </si>
  <si>
    <t>3075.00</t>
  </si>
  <si>
    <t>2021-07-30 05:30:43</t>
  </si>
  <si>
    <t>2213276</t>
  </si>
  <si>
    <t>阿纳海姆度假费尔菲尔德酒店</t>
  </si>
  <si>
    <t>hernie vincencia</t>
  </si>
  <si>
    <t>5868.55</t>
  </si>
  <si>
    <t>7051.00</t>
  </si>
  <si>
    <t>2021-07-30 09:36:55</t>
  </si>
  <si>
    <t>2213284</t>
  </si>
  <si>
    <t>奎因塔德索尔索尔玛酒店</t>
  </si>
  <si>
    <t>RAMOS MATA DELIA FABIOLA</t>
  </si>
  <si>
    <t>524.35</t>
  </si>
  <si>
    <t>630.00</t>
  </si>
  <si>
    <t>2021-07-30 09:56:01</t>
  </si>
  <si>
    <t>2213451</t>
  </si>
  <si>
    <t>多伦多东北/万锦市万怡酒店</t>
  </si>
  <si>
    <t>Li Peiyun,Lin JIANYING</t>
  </si>
  <si>
    <t>2426.15</t>
  </si>
  <si>
    <t>2915.00</t>
  </si>
  <si>
    <t>2021-07-30 14:02:41</t>
  </si>
  <si>
    <t>2213610</t>
  </si>
  <si>
    <t>莫斯科阿尔巴特贝特尔酒店</t>
  </si>
  <si>
    <t>USTIMENKO MARINA</t>
  </si>
  <si>
    <t>365.38</t>
  </si>
  <si>
    <t>439.00</t>
  </si>
  <si>
    <t>2021-07-30 19:08:12</t>
  </si>
  <si>
    <t>2213662</t>
  </si>
  <si>
    <t>阿卡佩拉套房酒店</t>
  </si>
  <si>
    <t>ZHAO YONGHUI</t>
  </si>
  <si>
    <t>739.08</t>
  </si>
  <si>
    <t>888.00</t>
  </si>
  <si>
    <t>2021-07-30 20:11:31</t>
  </si>
  <si>
    <t>2213788</t>
  </si>
  <si>
    <t>休斯顿市中心艾美酒店</t>
  </si>
  <si>
    <t>salas michael</t>
  </si>
  <si>
    <t>1233.47</t>
  </si>
  <si>
    <t>1482.00</t>
  </si>
  <si>
    <t>2021-07-30 21:55:24</t>
  </si>
  <si>
    <t>2213932</t>
  </si>
  <si>
    <t>法兰克福莱昂纳多皇家酒店</t>
  </si>
  <si>
    <t>Watermann Janka</t>
  </si>
  <si>
    <t>395.34</t>
  </si>
  <si>
    <t>475.00</t>
  </si>
  <si>
    <t>2021-07-31 01:07:30</t>
  </si>
  <si>
    <t>2213933</t>
  </si>
  <si>
    <t>Farase Randolph</t>
  </si>
  <si>
    <t>562.63</t>
  </si>
  <si>
    <t>676.00</t>
  </si>
  <si>
    <t>2021-07-31 01:08:15</t>
  </si>
  <si>
    <t>2213967</t>
  </si>
  <si>
    <t>四皇后赌场酒店</t>
  </si>
  <si>
    <t>Howard Wallace,Gay Monika</t>
  </si>
  <si>
    <t>2885.86</t>
  </si>
  <si>
    <t>3464.00</t>
  </si>
  <si>
    <t>2021-07-31 02:40:07</t>
  </si>
  <si>
    <t>2213974</t>
  </si>
  <si>
    <t>Barisone Thomas</t>
  </si>
  <si>
    <t>2304.35</t>
  </si>
  <si>
    <t>2766.00</t>
  </si>
  <si>
    <t>2021-07-31 03:08:16</t>
  </si>
  <si>
    <t>2213989</t>
  </si>
  <si>
    <t>圣迭戈米森谷/酒店区万怡酒店</t>
  </si>
  <si>
    <t>Mendoza Daniel Lopez</t>
  </si>
  <si>
    <t>1228.82</t>
  </si>
  <si>
    <t>1475.00</t>
  </si>
  <si>
    <t>2021-07-31 04:58:03</t>
  </si>
  <si>
    <t>2213991</t>
  </si>
  <si>
    <t>Kieffer Jon Alan</t>
  </si>
  <si>
    <t>422.38</t>
  </si>
  <si>
    <t>507.00</t>
  </si>
  <si>
    <t>2021-07-31 05:01:23</t>
  </si>
  <si>
    <t>2214066</t>
  </si>
  <si>
    <t>河岸滨傲途格精选酒店</t>
  </si>
  <si>
    <t>Luo Zelin,Zhang Nan</t>
  </si>
  <si>
    <t>2475.97</t>
  </si>
  <si>
    <t>2972.00</t>
  </si>
  <si>
    <t>2021-07-31 09:04:18</t>
  </si>
  <si>
    <t>2214089</t>
  </si>
  <si>
    <t>摩克波 VIP 酒店</t>
  </si>
  <si>
    <t>Jung Eunhye,Noh Juhyun</t>
  </si>
  <si>
    <t>375.73</t>
  </si>
  <si>
    <t>451.00</t>
  </si>
  <si>
    <t>2021-07-31 10:01:00</t>
  </si>
  <si>
    <t>2214271</t>
  </si>
  <si>
    <t>温哥华大都会行政酒店及会议中心</t>
  </si>
  <si>
    <t>Choi Hyunjung</t>
  </si>
  <si>
    <t>4290.47</t>
  </si>
  <si>
    <t>5150.00</t>
  </si>
  <si>
    <t>2021-07-31 13:33:29</t>
  </si>
  <si>
    <t>2214273</t>
  </si>
  <si>
    <t>维尔瓦万豪AC酒店</t>
  </si>
  <si>
    <t>Houshangi Ghannadi Hengameh,Medina Buitrago Cesar</t>
  </si>
  <si>
    <t>1504.58</t>
  </si>
  <si>
    <t>1806.00</t>
  </si>
  <si>
    <t>2021-07-31 13:31:26</t>
  </si>
  <si>
    <t>2214649</t>
  </si>
  <si>
    <t>威尼斯梅斯特A&amp;O酒店</t>
  </si>
  <si>
    <t>Romeo Bertold Garlati,Romeo Bertold Garlati</t>
  </si>
  <si>
    <t>264.09</t>
  </si>
  <si>
    <t>317.00</t>
  </si>
  <si>
    <t>2021-07-31 19:59:13</t>
  </si>
  <si>
    <t>2214650</t>
  </si>
  <si>
    <t>济州瑞沃商务酒店</t>
  </si>
  <si>
    <t>KABIR MOHAMMAD HUMAUN</t>
  </si>
  <si>
    <t>631.49</t>
  </si>
  <si>
    <t>758.00</t>
  </si>
  <si>
    <t>2021-07-31 20:08:18</t>
  </si>
  <si>
    <t>2214660</t>
  </si>
  <si>
    <t>艾哈迈达巴德丽笙蓝标酒店</t>
  </si>
  <si>
    <t>barai sunil anupambhai</t>
  </si>
  <si>
    <t>292.42</t>
  </si>
  <si>
    <t>351.00</t>
  </si>
  <si>
    <t>2021-07-31 20:13:35</t>
  </si>
  <si>
    <t>2214684</t>
  </si>
  <si>
    <t>2186.05</t>
  </si>
  <si>
    <t>2624.00</t>
  </si>
  <si>
    <t>2021-07-31 20:28:46</t>
  </si>
  <si>
    <t>2214729</t>
  </si>
  <si>
    <t>酒店肯尼西归浦</t>
  </si>
  <si>
    <t>KIM SEONGJUN</t>
  </si>
  <si>
    <t>471.53</t>
  </si>
  <si>
    <t>566.00</t>
  </si>
  <si>
    <t>2021-07-31 20:55:54</t>
  </si>
  <si>
    <t>2214958</t>
  </si>
  <si>
    <t>伍德兰斯水道万豪会议酒店</t>
  </si>
  <si>
    <t>Dillard Angela Denise</t>
  </si>
  <si>
    <t>935.57</t>
  </si>
  <si>
    <t>1123.00</t>
  </si>
  <si>
    <t>2021-08-01 00:59:16</t>
  </si>
  <si>
    <t>2214966</t>
  </si>
  <si>
    <t>布鲁塞尔机场喜来登酒店</t>
  </si>
  <si>
    <t>Klein Harm Klaas</t>
  </si>
  <si>
    <t>725.80</t>
  </si>
  <si>
    <t>871.00</t>
  </si>
  <si>
    <t>2021-08-01 01:35:48</t>
  </si>
  <si>
    <t>2214991</t>
  </si>
  <si>
    <t>第比利希梅特奇宫殿喜来登大酒店</t>
  </si>
  <si>
    <t>OU SUNPING</t>
  </si>
  <si>
    <t>3294.87</t>
  </si>
  <si>
    <t>3954.00</t>
  </si>
  <si>
    <t>2021-08-01 03:44:17</t>
  </si>
  <si>
    <t>2214992</t>
  </si>
  <si>
    <t>温莎市中心喜来登福朋酒店</t>
  </si>
  <si>
    <t>Okoyo Jahmen</t>
  </si>
  <si>
    <t>2348.24</t>
  </si>
  <si>
    <t>2818.00</t>
  </si>
  <si>
    <t>2021-08-01 03:45:02</t>
  </si>
  <si>
    <t>2214995</t>
  </si>
  <si>
    <t>莫斯科市中心万怡酒店</t>
  </si>
  <si>
    <t>MONGA SAHEJ,SEWANI ROSHNI</t>
  </si>
  <si>
    <t>2244.08</t>
  </si>
  <si>
    <t>2693.00</t>
  </si>
  <si>
    <t>2021-08-01 03:57:29</t>
  </si>
  <si>
    <t>2215004</t>
  </si>
  <si>
    <t>伊斯兰堡万豪酒店</t>
  </si>
  <si>
    <t>Er Sha</t>
  </si>
  <si>
    <t>788.30</t>
  </si>
  <si>
    <t>946.00</t>
  </si>
  <si>
    <t>2021-08-01 05:31:31</t>
  </si>
  <si>
    <t>2215021</t>
  </si>
  <si>
    <t>芝加哥洛斯酒店</t>
  </si>
  <si>
    <t>Safi Mohammad</t>
  </si>
  <si>
    <t>2968.21</t>
  </si>
  <si>
    <t>3562.00</t>
  </si>
  <si>
    <t>2021-08-01 07:58:03</t>
  </si>
  <si>
    <t>2215059</t>
  </si>
  <si>
    <t xml:space="preserve">速8北伯根酒店 </t>
  </si>
  <si>
    <t>Miller Justin</t>
  </si>
  <si>
    <t>512.48</t>
  </si>
  <si>
    <t>615.00</t>
  </si>
  <si>
    <t>2021-08-01 09:11:00</t>
  </si>
  <si>
    <t>2215093</t>
  </si>
  <si>
    <t>图克姆卡里费尔菲尔德万豪套房酒店</t>
  </si>
  <si>
    <t>Warren Marjorie</t>
  </si>
  <si>
    <t>869.13</t>
  </si>
  <si>
    <t>1043.00</t>
  </si>
  <si>
    <t>2021-08-01 10:34:26</t>
  </si>
  <si>
    <t>2215094</t>
  </si>
  <si>
    <t>尼亚加拉瀑布喜来登酒店</t>
  </si>
  <si>
    <t>Adams Rex</t>
  </si>
  <si>
    <t>1439.94</t>
  </si>
  <si>
    <t>1728.00</t>
  </si>
  <si>
    <t>2021-08-01 10:34:29</t>
  </si>
  <si>
    <t>2215147</t>
  </si>
  <si>
    <t>新加坡京华酒店</t>
  </si>
  <si>
    <t>Hayrin Nur roediah natashya</t>
  </si>
  <si>
    <t>428.32</t>
  </si>
  <si>
    <t>514.00</t>
  </si>
  <si>
    <t>2021-08-01 12:35:58</t>
  </si>
  <si>
    <t>2215151</t>
  </si>
  <si>
    <t>金砖酒店&amp;赌场</t>
  </si>
  <si>
    <t>Tran Tina</t>
  </si>
  <si>
    <t>487.48</t>
  </si>
  <si>
    <t>585.00</t>
  </si>
  <si>
    <t>2021-08-01 12:38:31</t>
  </si>
  <si>
    <t>2215190</t>
  </si>
  <si>
    <t>Beck Patrick</t>
  </si>
  <si>
    <t>301.65</t>
  </si>
  <si>
    <t>2021-08-01 13:54:36</t>
  </si>
  <si>
    <t>2215191</t>
  </si>
  <si>
    <t>科伦坡嘎拉达瑞酒店</t>
  </si>
  <si>
    <t>Azim Adam</t>
  </si>
  <si>
    <t>1049.96</t>
  </si>
  <si>
    <t>1260.00</t>
  </si>
  <si>
    <t>2021-08-01 13:55:17</t>
  </si>
  <si>
    <t>2215193</t>
  </si>
  <si>
    <t>XU HONGPING,Zhou Qianqian</t>
  </si>
  <si>
    <t>624.98</t>
  </si>
  <si>
    <t>750.00</t>
  </si>
  <si>
    <t>2021-08-01 13:58:34</t>
  </si>
  <si>
    <t>2215224</t>
  </si>
  <si>
    <t>玛丽蒂姆巴特洪堡酒店</t>
  </si>
  <si>
    <t>Stellmach Pia,Jentzen Stellmach Monika</t>
  </si>
  <si>
    <t>849.97</t>
  </si>
  <si>
    <t>1020.00</t>
  </si>
  <si>
    <t>2021-08-01 15:00:44</t>
  </si>
  <si>
    <t>2215241</t>
  </si>
  <si>
    <t>洛克波特费尔菲尔德套房酒店</t>
  </si>
  <si>
    <t>Griffis Susan</t>
  </si>
  <si>
    <t>739.14</t>
  </si>
  <si>
    <t>887.00</t>
  </si>
  <si>
    <t>2021-08-01 15:39:35</t>
  </si>
  <si>
    <t>2215249</t>
  </si>
  <si>
    <t>Appleby Sarah</t>
  </si>
  <si>
    <t>419.15</t>
  </si>
  <si>
    <t>503.00</t>
  </si>
  <si>
    <t>-503</t>
  </si>
  <si>
    <t>-419</t>
  </si>
  <si>
    <t>2021-08-01 15:55:20</t>
  </si>
  <si>
    <t>2215283</t>
  </si>
  <si>
    <t>Babb Cristian</t>
  </si>
  <si>
    <t>430.82</t>
  </si>
  <si>
    <t>517.00</t>
  </si>
  <si>
    <t>2021-08-01 17:27:12</t>
  </si>
  <si>
    <t>2215295</t>
  </si>
  <si>
    <t>露台 7 号酒店</t>
  </si>
  <si>
    <t>PARK INDEOK</t>
  </si>
  <si>
    <t>896.63</t>
  </si>
  <si>
    <t>1076.00</t>
  </si>
  <si>
    <t>2021-08-01 17:59:20</t>
  </si>
  <si>
    <t>2215325</t>
  </si>
  <si>
    <t>43号车站酒店</t>
  </si>
  <si>
    <t>Cardenas Trigoso Susana</t>
  </si>
  <si>
    <t>408.32</t>
  </si>
  <si>
    <t>490.00</t>
  </si>
  <si>
    <t>2021-08-01 18:49:52</t>
  </si>
  <si>
    <t>2215353</t>
  </si>
  <si>
    <t>洛杉矶大道喜来登酒店</t>
  </si>
  <si>
    <t>LIU XIAOCI</t>
  </si>
  <si>
    <t>839.13</t>
  </si>
  <si>
    <t>1007.00</t>
  </si>
  <si>
    <t>2021-08-01 19:36:20</t>
  </si>
  <si>
    <t>2215398</t>
  </si>
  <si>
    <t>波尔图喜来登水疗酒店</t>
  </si>
  <si>
    <t>Reis Pfister Nelia</t>
  </si>
  <si>
    <t>797.47</t>
  </si>
  <si>
    <t>957.00</t>
  </si>
  <si>
    <t>2021-08-01 20:56:32</t>
  </si>
  <si>
    <t>2215417</t>
  </si>
  <si>
    <t>woo Benjamin</t>
  </si>
  <si>
    <t>2021-08-01 21:28:40</t>
  </si>
  <si>
    <t>2215457</t>
  </si>
  <si>
    <t>芝加哥常春藤精品酒店</t>
  </si>
  <si>
    <t>Reed Jamelia</t>
  </si>
  <si>
    <t>1497.44</t>
  </si>
  <si>
    <t>1797.00</t>
  </si>
  <si>
    <t>2021-08-01 22:17:44</t>
  </si>
  <si>
    <t>2215461</t>
  </si>
  <si>
    <t>金奈万豪酒店</t>
  </si>
  <si>
    <t>krishnan Gokul</t>
  </si>
  <si>
    <t>265.82</t>
  </si>
  <si>
    <t>319.00</t>
  </si>
  <si>
    <t>2021-08-01 22:24:58</t>
  </si>
  <si>
    <t>2215477</t>
  </si>
  <si>
    <t>金狐狸公园万豪酒店及乡村俱乐部</t>
  </si>
  <si>
    <t>Consterdine Janet,Richmond Phillip</t>
  </si>
  <si>
    <t>655.81</t>
  </si>
  <si>
    <t>787.00</t>
  </si>
  <si>
    <t>2021-08-01 22:44:37</t>
  </si>
  <si>
    <t>2215492</t>
  </si>
  <si>
    <t>美因茨万豪AC酒店</t>
  </si>
  <si>
    <t>Sherzada Mushtaba</t>
  </si>
  <si>
    <t>682.47</t>
  </si>
  <si>
    <t>819.00</t>
  </si>
  <si>
    <t>2021-08-01 23:02:06</t>
  </si>
  <si>
    <t>2215550</t>
  </si>
  <si>
    <t>路易斯威尔市区万怡酒店</t>
  </si>
  <si>
    <t>Houston Katy</t>
  </si>
  <si>
    <t>600.81</t>
  </si>
  <si>
    <t>721.00</t>
  </si>
  <si>
    <t>2021-08-02 04:34:07</t>
  </si>
  <si>
    <t>2215561</t>
  </si>
  <si>
    <t>Martinez Jeanette</t>
  </si>
  <si>
    <t>1621.60</t>
  </si>
  <si>
    <t>1946.00</t>
  </si>
  <si>
    <t>2021-08-02 05:49:49</t>
  </si>
  <si>
    <t>2215650</t>
  </si>
  <si>
    <t>盐湖城水晶套房酒店 - 盐湖城</t>
  </si>
  <si>
    <t>Luther Christina Lorraine</t>
  </si>
  <si>
    <t>1129.95</t>
  </si>
  <si>
    <t>1356.00</t>
  </si>
  <si>
    <t>2021-08-02 11:20:47</t>
  </si>
  <si>
    <t>2215657</t>
  </si>
  <si>
    <t>Chen Yawen</t>
  </si>
  <si>
    <t>5473.11</t>
  </si>
  <si>
    <t>6568.00</t>
  </si>
  <si>
    <t>2021-08-02 11:20:40</t>
  </si>
  <si>
    <t>2215678</t>
  </si>
  <si>
    <t>苏福尔斯喜来登酒店&amp;会展中心</t>
  </si>
  <si>
    <t>hofmann Joseph dean</t>
  </si>
  <si>
    <t>1669.93</t>
  </si>
  <si>
    <t>2004.00</t>
  </si>
  <si>
    <t>2021-08-02 11:49:47</t>
  </si>
  <si>
    <t>2215759</t>
  </si>
  <si>
    <t>新德里航空城雅乐轩酒店</t>
  </si>
  <si>
    <t>Kumar Harshit</t>
  </si>
  <si>
    <t>280.82</t>
  </si>
  <si>
    <t>337.00</t>
  </si>
  <si>
    <t>2021-08-02 14:49:47</t>
  </si>
  <si>
    <t>2215770</t>
  </si>
  <si>
    <t>达拉斯普莱诺/克罗尼费尔菲尔德酒店</t>
  </si>
  <si>
    <t>Nnaji Paul C.</t>
  </si>
  <si>
    <t>559.98</t>
  </si>
  <si>
    <t>672.00</t>
  </si>
  <si>
    <t>2021-08-02 15:22:41</t>
  </si>
  <si>
    <t>2215778</t>
  </si>
  <si>
    <t>难波天然温泉多米尊贵酒店</t>
  </si>
  <si>
    <t>JENRAI THANATCHA</t>
  </si>
  <si>
    <t>320.82</t>
  </si>
  <si>
    <t>385.00</t>
  </si>
  <si>
    <t>2021-08-02 15:39:13</t>
  </si>
  <si>
    <t>2215800</t>
  </si>
  <si>
    <t>瑞斯酒店</t>
  </si>
  <si>
    <t>SELIMOGLU YASIN</t>
  </si>
  <si>
    <t>277.49</t>
  </si>
  <si>
    <t>333.00</t>
  </si>
  <si>
    <t>2021-08-02 16:37:40</t>
  </si>
  <si>
    <t>2215838</t>
  </si>
  <si>
    <t>LU DANNY,WANG LEYUN</t>
  </si>
  <si>
    <t>2021-08-02 17:59:09</t>
  </si>
  <si>
    <t>2215841</t>
  </si>
  <si>
    <t>Mendy Aissatou</t>
  </si>
  <si>
    <t>795.80</t>
  </si>
  <si>
    <t>955.00</t>
  </si>
  <si>
    <t>2021-08-02 18:04:23</t>
  </si>
  <si>
    <t>2215880</t>
  </si>
  <si>
    <t>Ansari Navid,Maani Niloofar</t>
  </si>
  <si>
    <t>439.15</t>
  </si>
  <si>
    <t>527.00</t>
  </si>
  <si>
    <t>2021-08-02 19:09:19</t>
  </si>
  <si>
    <t>2215984</t>
  </si>
  <si>
    <t>金色郁金香仁川机场酒店</t>
  </si>
  <si>
    <t>Kim Yeeun</t>
  </si>
  <si>
    <t>537.48</t>
  </si>
  <si>
    <t>645.00</t>
  </si>
  <si>
    <t>2021-08-02 22:08:07</t>
  </si>
  <si>
    <t>2216010</t>
  </si>
  <si>
    <t>日惹KJ酒店</t>
  </si>
  <si>
    <t>Yusuf Muhammad</t>
  </si>
  <si>
    <t>116.66</t>
  </si>
  <si>
    <t>140.00</t>
  </si>
  <si>
    <t>2021-08-02 22:39:12</t>
  </si>
  <si>
    <t>2216045</t>
  </si>
  <si>
    <t>济州岛卡尔酒店</t>
  </si>
  <si>
    <t>PARK JUNG HOON</t>
  </si>
  <si>
    <t>1409.94</t>
  </si>
  <si>
    <t>1692.00</t>
  </si>
  <si>
    <t>2021-08-03 00:26:46</t>
  </si>
  <si>
    <t>2216054</t>
  </si>
  <si>
    <t>埃文斯维尔东万豪集团费尔菲尔德旅馆</t>
  </si>
  <si>
    <t>Patton David E,Patton Michael</t>
  </si>
  <si>
    <t>568.31</t>
  </si>
  <si>
    <t>682.00</t>
  </si>
  <si>
    <t>2021-08-03 00:58:34</t>
  </si>
  <si>
    <t>2216278</t>
  </si>
  <si>
    <t>梨泰院皇冠大酒店</t>
  </si>
  <si>
    <t>Choi Wungnam</t>
  </si>
  <si>
    <t>249.87</t>
  </si>
  <si>
    <t>300.00</t>
  </si>
  <si>
    <t>2021-08-03 14:25:08</t>
  </si>
  <si>
    <t>2216291</t>
  </si>
  <si>
    <t>纽约市中心万豪 AC 酒店</t>
  </si>
  <si>
    <t>ZHANG XINYUAN</t>
  </si>
  <si>
    <t>1111.09</t>
  </si>
  <si>
    <t>1334.00</t>
  </si>
  <si>
    <t>2021-08-03 15:03:40</t>
  </si>
  <si>
    <t>2216300</t>
  </si>
  <si>
    <t>维兹普莱姆巴苏吉拉玛特玛琅酒店</t>
  </si>
  <si>
    <t>Dzaki Muhammad Itsna</t>
  </si>
  <si>
    <t>153.25</t>
  </si>
  <si>
    <t>184.00</t>
  </si>
  <si>
    <t>2021-08-03 15:47:49</t>
  </si>
  <si>
    <t>2216463</t>
  </si>
  <si>
    <t>克拉斯诺达尔喜来登福朋酒店</t>
  </si>
  <si>
    <t>XIONG CAIHUI</t>
  </si>
  <si>
    <t>716.29</t>
  </si>
  <si>
    <t>860.00</t>
  </si>
  <si>
    <t>2021-08-03 20:17:57</t>
  </si>
  <si>
    <t>2216498</t>
  </si>
  <si>
    <t>济州岛一号酒店</t>
  </si>
  <si>
    <t>park minkyu</t>
  </si>
  <si>
    <t>422.28</t>
  </si>
  <si>
    <t>2021-08-03 21:22:37</t>
  </si>
  <si>
    <t>2216569</t>
  </si>
  <si>
    <t>迪拜绿色社区万豪酒店</t>
  </si>
  <si>
    <t>FAN HUAFEI</t>
  </si>
  <si>
    <t>357.31</t>
  </si>
  <si>
    <t>429.00</t>
  </si>
  <si>
    <t>2021-08-03 22:37:16</t>
  </si>
  <si>
    <t>2216570</t>
  </si>
  <si>
    <t>阿尔巴沙玫瑰公园酒店</t>
  </si>
  <si>
    <t>Ning hunglin</t>
  </si>
  <si>
    <t>314.00</t>
  </si>
  <si>
    <t>377.00</t>
  </si>
  <si>
    <t>2021-08-03 22:37:26</t>
  </si>
  <si>
    <t>2216573</t>
  </si>
  <si>
    <t>Sanmugam hari prasanth</t>
  </si>
  <si>
    <t>428.94</t>
  </si>
  <si>
    <t>515.00</t>
  </si>
  <si>
    <t>2021-08-03 22:39:50</t>
  </si>
  <si>
    <t>2216734</t>
  </si>
  <si>
    <t>科拉尔维尔会议中心万豪酒店</t>
  </si>
  <si>
    <t>Bowen Lan</t>
  </si>
  <si>
    <t>720.89</t>
  </si>
  <si>
    <t>865.00</t>
  </si>
  <si>
    <t>2021-08-04 09:50:21</t>
  </si>
  <si>
    <t>2216747</t>
  </si>
  <si>
    <t>Marin Sarai</t>
  </si>
  <si>
    <t>3166.92</t>
  </si>
  <si>
    <t>3800.00</t>
  </si>
  <si>
    <t>2021-08-04 10:16:53</t>
  </si>
  <si>
    <t>2216904</t>
  </si>
  <si>
    <t>天安新罗酒店</t>
  </si>
  <si>
    <t>Park Hyunjoon</t>
  </si>
  <si>
    <t>928.41</t>
  </si>
  <si>
    <t>1114.00</t>
  </si>
  <si>
    <t>2021-08-04 15:18:31</t>
  </si>
  <si>
    <t>2216959</t>
  </si>
  <si>
    <t>泗水福朋喜来登酒店</t>
  </si>
  <si>
    <t>RAHADIAN IMAM</t>
  </si>
  <si>
    <t>862.57</t>
  </si>
  <si>
    <t>1035.00</t>
  </si>
  <si>
    <t>2021-08-04 16:35:02</t>
  </si>
  <si>
    <t>2217007</t>
  </si>
  <si>
    <t>渥太华万豪酒店</t>
  </si>
  <si>
    <t>Taillon Sophie</t>
  </si>
  <si>
    <t>635.05</t>
  </si>
  <si>
    <t>762.00</t>
  </si>
  <si>
    <t>2021-08-04 17:53:06</t>
  </si>
  <si>
    <t>2217139</t>
  </si>
  <si>
    <t>阿森斯万豪费尔菲尔德酒店</t>
  </si>
  <si>
    <t>Self Robert</t>
  </si>
  <si>
    <t>1022.58</t>
  </si>
  <si>
    <t>1227.00</t>
  </si>
  <si>
    <t>2021-08-04 21:38:27</t>
  </si>
  <si>
    <t>2217166</t>
  </si>
  <si>
    <t>科尔马中心基里亚德酒店 - 下林登</t>
  </si>
  <si>
    <t>van der Spoel Marjolein</t>
  </si>
  <si>
    <t>630.05</t>
  </si>
  <si>
    <t>756.00</t>
  </si>
  <si>
    <t>2021-08-04 22:21:11</t>
  </si>
  <si>
    <t>2217283</t>
  </si>
  <si>
    <t>阿布扎比雅乐轩酒店</t>
  </si>
  <si>
    <t>Asharaf Zahid Sinan</t>
  </si>
  <si>
    <t>542.35</t>
  </si>
  <si>
    <t>651.00</t>
  </si>
  <si>
    <t>2021-08-05 04:16:14</t>
  </si>
  <si>
    <t>2217364</t>
  </si>
  <si>
    <t>931.41</t>
  </si>
  <si>
    <t>1118.00</t>
  </si>
  <si>
    <t>2021-08-05 09:55:18</t>
  </si>
  <si>
    <t>2217396</t>
  </si>
  <si>
    <t>上将酒店</t>
  </si>
  <si>
    <t>Chun Junghun</t>
  </si>
  <si>
    <t>476.53</t>
  </si>
  <si>
    <t>572.00</t>
  </si>
  <si>
    <t>2021-08-05 10:38:34</t>
  </si>
  <si>
    <t>2217434</t>
  </si>
  <si>
    <t>K首尔酒店</t>
  </si>
  <si>
    <t>heo hwado</t>
  </si>
  <si>
    <t>663.98</t>
  </si>
  <si>
    <t>797.00</t>
  </si>
  <si>
    <t>2021-08-05 11:31:37</t>
  </si>
  <si>
    <t>2217440</t>
  </si>
  <si>
    <t>Circa赌场酒店-仅限成人</t>
  </si>
  <si>
    <t>TAO PENGYU,Wang Jiaqi</t>
  </si>
  <si>
    <t>919.74</t>
  </si>
  <si>
    <t>1104.00</t>
  </si>
  <si>
    <t>2021-08-05 11:43:53</t>
  </si>
  <si>
    <t>2217455</t>
  </si>
  <si>
    <t>kim hokee</t>
  </si>
  <si>
    <t>508.19</t>
  </si>
  <si>
    <t>610.00</t>
  </si>
  <si>
    <t>2021-08-05 12:28:00</t>
  </si>
  <si>
    <t>2217468</t>
  </si>
  <si>
    <t>kim yeong seo</t>
  </si>
  <si>
    <t>220.77</t>
  </si>
  <si>
    <t>265.00</t>
  </si>
  <si>
    <t>2021-08-05 12:40:34</t>
  </si>
  <si>
    <t>2217484</t>
  </si>
  <si>
    <t>奎雷塔罗约里奇拉费尔菲尔德酒店</t>
  </si>
  <si>
    <t>Bojorquez Espinoza Carlos</t>
  </si>
  <si>
    <t>279.92</t>
  </si>
  <si>
    <t>336.00</t>
  </si>
  <si>
    <t>2021-08-05 13:02:21</t>
  </si>
  <si>
    <t>2217521</t>
  </si>
  <si>
    <t>香格里拉集团槟城乔治城JEN酒店</t>
  </si>
  <si>
    <t>Veesulingam Kayethri</t>
  </si>
  <si>
    <t>388.22</t>
  </si>
  <si>
    <t>466.00</t>
  </si>
  <si>
    <t>2021-08-05 14:18:48</t>
  </si>
  <si>
    <t>2217547</t>
  </si>
  <si>
    <t>216.61</t>
  </si>
  <si>
    <t>260.00</t>
  </si>
  <si>
    <t>2021-08-05 14:54:59</t>
  </si>
  <si>
    <t>2217627</t>
  </si>
  <si>
    <t>全球雷纳克里斯蒂娜酒店</t>
  </si>
  <si>
    <t>Ocana Taboada Nuria</t>
  </si>
  <si>
    <t>914.74</t>
  </si>
  <si>
    <t>1098.00</t>
  </si>
  <si>
    <t>2021-08-05 17:33:44</t>
  </si>
  <si>
    <t>2217760</t>
  </si>
  <si>
    <t>Muller Thomas</t>
  </si>
  <si>
    <t>329.07</t>
  </si>
  <si>
    <t>395.00</t>
  </si>
  <si>
    <t>2021-08-05 21:04:38</t>
  </si>
  <si>
    <t>2217782</t>
  </si>
  <si>
    <t>拉斯维加斯威尼斯人—帕拉佐皇宫度假酒店</t>
  </si>
  <si>
    <t>Koceja Brittany</t>
  </si>
  <si>
    <t>623.99</t>
  </si>
  <si>
    <t>749.00</t>
  </si>
  <si>
    <t>2021-08-05 21:27:43</t>
  </si>
  <si>
    <t>2217930</t>
  </si>
  <si>
    <t>JW 万豪埃德蒙顿冰区酒店</t>
  </si>
  <si>
    <t>you youngdoo</t>
  </si>
  <si>
    <t>2324.89</t>
  </si>
  <si>
    <t>2793.00</t>
  </si>
  <si>
    <t>2021-08-06 03:18:23</t>
  </si>
  <si>
    <t>2217964</t>
  </si>
  <si>
    <t>塔拉戈纳万豪AC酒店</t>
  </si>
  <si>
    <t>Urquizar Alba</t>
  </si>
  <si>
    <t>581.85</t>
  </si>
  <si>
    <t>699.00</t>
  </si>
  <si>
    <t>2021-08-06 06:55:17</t>
  </si>
  <si>
    <t>2217973</t>
  </si>
  <si>
    <t>盐湖城米德维勒万豪费尔菲尔德酒店及套房</t>
  </si>
  <si>
    <t>Gantt Spensir</t>
  </si>
  <si>
    <t>845.72</t>
  </si>
  <si>
    <t>1016.00</t>
  </si>
  <si>
    <t>2021-08-06 07:25:49</t>
  </si>
  <si>
    <t>2218054</t>
  </si>
  <si>
    <t>代顿大学万豪酒店</t>
  </si>
  <si>
    <t>TU JUNHAO</t>
  </si>
  <si>
    <t>1217.80</t>
  </si>
  <si>
    <t>1463.00</t>
  </si>
  <si>
    <t>2021-08-06 11:14:41</t>
  </si>
  <si>
    <t>2218148</t>
  </si>
  <si>
    <t>仰光美利亚酒店</t>
  </si>
  <si>
    <t>LUM KWOK KEUNG</t>
  </si>
  <si>
    <t>655.93</t>
  </si>
  <si>
    <t>788.00</t>
  </si>
  <si>
    <t>2021-08-06 13:56:30</t>
  </si>
  <si>
    <t>2218255</t>
  </si>
  <si>
    <t>马尼拉喜来得酒店</t>
  </si>
  <si>
    <t>KAMIYA JACKLEN</t>
  </si>
  <si>
    <t>620.14</t>
  </si>
  <si>
    <t>745.00</t>
  </si>
  <si>
    <t>2021-08-06 17:28:50</t>
  </si>
  <si>
    <t>2218596</t>
  </si>
  <si>
    <t>贝斯特韦斯特阿比酒店</t>
  </si>
  <si>
    <t>LIU JI FEI</t>
  </si>
  <si>
    <t>815.70</t>
  </si>
  <si>
    <t>977.00</t>
  </si>
  <si>
    <t>2021-08-07 09:06:39</t>
  </si>
  <si>
    <t>2218607</t>
  </si>
  <si>
    <t>欧洲之星马德里酒店</t>
  </si>
  <si>
    <t>SANCHEZ CASTRO DAVID</t>
  </si>
  <si>
    <t>365.69</t>
  </si>
  <si>
    <t>438.00</t>
  </si>
  <si>
    <t>2021-08-07 09:23:48</t>
  </si>
  <si>
    <t>2218621</t>
  </si>
  <si>
    <t>seow Wei tat</t>
  </si>
  <si>
    <t>393.24</t>
  </si>
  <si>
    <t>471.00</t>
  </si>
  <si>
    <t>2021-08-07 10:04:30</t>
  </si>
  <si>
    <t>2218665</t>
  </si>
  <si>
    <t xml:space="preserve">拉瓜迪亚机场舒适酒店 </t>
  </si>
  <si>
    <t>Caceres Maria,Cobo Freddy</t>
  </si>
  <si>
    <t>1185.56</t>
  </si>
  <si>
    <t>1420.00</t>
  </si>
  <si>
    <t>2021-08-07 11:52:12</t>
  </si>
  <si>
    <t>2218678</t>
  </si>
  <si>
    <t>梅林恩公园酒店</t>
  </si>
  <si>
    <t>Iqbal Jiyad</t>
  </si>
  <si>
    <t>300.56</t>
  </si>
  <si>
    <t>360.00</t>
  </si>
  <si>
    <t>2021-08-07 11:50:24</t>
  </si>
  <si>
    <t>2218685</t>
  </si>
  <si>
    <t>里奇酒店</t>
  </si>
  <si>
    <t>Kim Ara</t>
  </si>
  <si>
    <t>502.61</t>
  </si>
  <si>
    <t>602.00</t>
  </si>
  <si>
    <t>2021-08-07 12:01:48</t>
  </si>
  <si>
    <t>2218710</t>
  </si>
  <si>
    <t>首尔华美达安可酒店</t>
  </si>
  <si>
    <t>kim yoonbin</t>
  </si>
  <si>
    <t>443.33</t>
  </si>
  <si>
    <t>531.00</t>
  </si>
  <si>
    <t>2021-08-07 12:59:54</t>
  </si>
  <si>
    <t>2218712</t>
  </si>
  <si>
    <t>滨江酒店</t>
  </si>
  <si>
    <t>Kim Jeongyo</t>
  </si>
  <si>
    <t>384.05</t>
  </si>
  <si>
    <t>460.00</t>
  </si>
  <si>
    <t>2021-08-07 13:08:02</t>
  </si>
  <si>
    <t>2218786</t>
  </si>
  <si>
    <t>kim hyunsoo</t>
  </si>
  <si>
    <t>2021-08-07 14:59:49</t>
  </si>
  <si>
    <t>2218813</t>
  </si>
  <si>
    <t>多伦多机场福朋喜来登酒店</t>
  </si>
  <si>
    <t>Huang Jingjing</t>
  </si>
  <si>
    <t>810.69</t>
  </si>
  <si>
    <t>971.00</t>
  </si>
  <si>
    <t>2021-08-07 15:43:08</t>
  </si>
  <si>
    <t>2218967</t>
  </si>
  <si>
    <t xml:space="preserve">AHA大闸酒店-乌姆兰加 </t>
  </si>
  <si>
    <t>DE JAGER JW,DE JAGER JW</t>
  </si>
  <si>
    <t>499.27</t>
  </si>
  <si>
    <t>598.00</t>
  </si>
  <si>
    <t>2021-08-07 21:07:51</t>
  </si>
  <si>
    <t>2219002</t>
  </si>
  <si>
    <t>勒克瑙费尔菲尔德酒店</t>
  </si>
  <si>
    <t>Malik Karan</t>
  </si>
  <si>
    <t>289.71</t>
  </si>
  <si>
    <t>347.00</t>
  </si>
  <si>
    <t>2021-08-07 21:44:32</t>
  </si>
  <si>
    <t>2219011</t>
  </si>
  <si>
    <t>桑利乌法希尔顿花园旅馆</t>
  </si>
  <si>
    <t>Shannoon Mishaal</t>
  </si>
  <si>
    <t>234.61</t>
  </si>
  <si>
    <t>281.00</t>
  </si>
  <si>
    <t>2021-08-07 21:59:51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</si>
</sst>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9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9" borderId="7" applyNumberFormat="0" applyFon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15181666824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44415</v>
      </c>
      <c r="G2" s="5">
        <v>44416</v>
      </c>
      <c r="H2" s="4">
        <v>1</v>
      </c>
      <c r="I2" s="4">
        <v>1</v>
      </c>
      <c r="J2" s="4">
        <v>1</v>
      </c>
      <c r="K2" s="4" t="s">
        <v>29</v>
      </c>
      <c r="L2" s="4">
        <v>1034</v>
      </c>
      <c r="M2" s="4">
        <v>1034</v>
      </c>
      <c r="N2" s="4" t="s">
        <v>30</v>
      </c>
      <c r="O2" s="4" t="s">
        <v>31</v>
      </c>
      <c r="P2" s="4" t="s">
        <v>32</v>
      </c>
      <c r="Q2" s="4">
        <v>0</v>
      </c>
      <c r="R2" s="6">
        <v>44326</v>
      </c>
      <c r="S2" s="5">
        <v>44417</v>
      </c>
      <c r="T2" s="4" t="s">
        <v>33</v>
      </c>
      <c r="U2" s="4">
        <v>1034</v>
      </c>
      <c r="V2" s="4">
        <v>0</v>
      </c>
      <c r="W2" s="4">
        <v>0</v>
      </c>
      <c r="X2" s="4">
        <v>2108828</v>
      </c>
    </row>
    <row r="3" s="4" customFormat="1" spans="1:24">
      <c r="A3" s="4">
        <v>15334279299</v>
      </c>
      <c r="B3" s="4" t="s">
        <v>25</v>
      </c>
      <c r="C3" s="4" t="s">
        <v>26</v>
      </c>
      <c r="D3" s="4" t="s">
        <v>34</v>
      </c>
      <c r="E3" s="4" t="s">
        <v>28</v>
      </c>
      <c r="F3" s="5">
        <v>44413</v>
      </c>
      <c r="G3" s="5">
        <v>44416</v>
      </c>
      <c r="H3" s="4">
        <v>1</v>
      </c>
      <c r="I3" s="4">
        <v>3</v>
      </c>
      <c r="J3" s="4">
        <v>3</v>
      </c>
      <c r="K3" s="4" t="s">
        <v>29</v>
      </c>
      <c r="L3" s="4">
        <v>2949</v>
      </c>
      <c r="M3" s="4">
        <v>2949</v>
      </c>
      <c r="N3" s="4" t="s">
        <v>35</v>
      </c>
      <c r="O3" s="4" t="s">
        <v>31</v>
      </c>
      <c r="P3" s="4" t="s">
        <v>32</v>
      </c>
      <c r="Q3" s="4">
        <v>0</v>
      </c>
      <c r="R3" s="6">
        <v>44347</v>
      </c>
      <c r="S3" s="5">
        <v>44417</v>
      </c>
      <c r="T3" s="4" t="s">
        <v>33</v>
      </c>
      <c r="U3" s="4">
        <v>2949</v>
      </c>
      <c r="V3" s="4">
        <v>0</v>
      </c>
      <c r="W3" s="4">
        <v>0</v>
      </c>
      <c r="X3" s="4">
        <v>2139611</v>
      </c>
    </row>
    <row r="4" s="4" customFormat="1" spans="1:23">
      <c r="A4" s="4">
        <v>15548396716</v>
      </c>
      <c r="B4" s="4" t="s">
        <v>25</v>
      </c>
      <c r="C4" s="4" t="s">
        <v>26</v>
      </c>
      <c r="D4" s="4" t="s">
        <v>36</v>
      </c>
      <c r="E4" s="4" t="s">
        <v>37</v>
      </c>
      <c r="F4" s="5">
        <v>44407</v>
      </c>
      <c r="G4" s="5">
        <v>44410</v>
      </c>
      <c r="H4" s="4">
        <v>1</v>
      </c>
      <c r="I4" s="4">
        <v>3</v>
      </c>
      <c r="J4" s="4">
        <v>3</v>
      </c>
      <c r="K4" s="4" t="s">
        <v>29</v>
      </c>
      <c r="L4" s="4">
        <v>4126</v>
      </c>
      <c r="M4" s="4">
        <v>4126</v>
      </c>
      <c r="N4" s="4" t="s">
        <v>38</v>
      </c>
      <c r="O4" s="4" t="s">
        <v>31</v>
      </c>
      <c r="P4" s="4" t="s">
        <v>32</v>
      </c>
      <c r="Q4" s="4">
        <v>0</v>
      </c>
      <c r="R4" s="6">
        <v>44359</v>
      </c>
      <c r="S4" s="5">
        <v>44417</v>
      </c>
      <c r="T4" s="4" t="s">
        <v>33</v>
      </c>
      <c r="U4" s="4">
        <v>4126</v>
      </c>
      <c r="V4" s="4">
        <v>0</v>
      </c>
      <c r="W4" s="4">
        <v>0</v>
      </c>
    </row>
    <row r="5" s="4" customFormat="1" spans="1:23">
      <c r="A5" s="4">
        <v>15549362466</v>
      </c>
      <c r="B5" s="4" t="s">
        <v>25</v>
      </c>
      <c r="C5" s="4" t="s">
        <v>26</v>
      </c>
      <c r="D5" s="4" t="s">
        <v>39</v>
      </c>
      <c r="E5" s="4" t="s">
        <v>40</v>
      </c>
      <c r="F5" s="5">
        <v>44408</v>
      </c>
      <c r="G5" s="5">
        <v>44411</v>
      </c>
      <c r="H5" s="4">
        <v>1</v>
      </c>
      <c r="I5" s="4">
        <v>3</v>
      </c>
      <c r="J5" s="4">
        <v>3</v>
      </c>
      <c r="K5" s="4" t="s">
        <v>29</v>
      </c>
      <c r="L5" s="4">
        <v>2466</v>
      </c>
      <c r="M5" s="4">
        <v>2466</v>
      </c>
      <c r="N5" s="4" t="s">
        <v>41</v>
      </c>
      <c r="O5" s="4" t="s">
        <v>31</v>
      </c>
      <c r="P5" s="4" t="s">
        <v>32</v>
      </c>
      <c r="Q5" s="4">
        <v>0</v>
      </c>
      <c r="R5" s="6">
        <v>44359</v>
      </c>
      <c r="S5" s="5">
        <v>44417</v>
      </c>
      <c r="T5" s="4" t="s">
        <v>33</v>
      </c>
      <c r="U5" s="4">
        <v>2466</v>
      </c>
      <c r="V5" s="4">
        <v>0</v>
      </c>
      <c r="W5" s="4">
        <v>0</v>
      </c>
    </row>
    <row r="6" s="4" customFormat="1" spans="1:23">
      <c r="A6" s="4">
        <v>15550699629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44413</v>
      </c>
      <c r="G6" s="5">
        <v>44414</v>
      </c>
      <c r="H6" s="4">
        <v>1</v>
      </c>
      <c r="I6" s="4">
        <v>1</v>
      </c>
      <c r="J6" s="4">
        <v>1</v>
      </c>
      <c r="K6" s="4" t="s">
        <v>29</v>
      </c>
      <c r="L6" s="4">
        <v>716</v>
      </c>
      <c r="M6" s="4">
        <v>716</v>
      </c>
      <c r="N6" s="4" t="s">
        <v>44</v>
      </c>
      <c r="O6" s="4" t="s">
        <v>31</v>
      </c>
      <c r="P6" s="4" t="s">
        <v>32</v>
      </c>
      <c r="Q6" s="4">
        <v>0</v>
      </c>
      <c r="R6" s="6">
        <v>44361</v>
      </c>
      <c r="S6" s="5">
        <v>44417</v>
      </c>
      <c r="T6" s="4" t="s">
        <v>33</v>
      </c>
      <c r="U6" s="4">
        <v>716</v>
      </c>
      <c r="V6" s="4">
        <v>0</v>
      </c>
      <c r="W6" s="4">
        <v>0</v>
      </c>
    </row>
    <row r="7" s="4" customFormat="1" spans="1:23">
      <c r="A7" s="4">
        <v>15557268696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44409</v>
      </c>
      <c r="G7" s="5">
        <v>44413</v>
      </c>
      <c r="H7" s="4">
        <v>1</v>
      </c>
      <c r="I7" s="4">
        <v>4</v>
      </c>
      <c r="J7" s="4">
        <v>4</v>
      </c>
      <c r="K7" s="4" t="s">
        <v>29</v>
      </c>
      <c r="L7" s="4">
        <v>10781</v>
      </c>
      <c r="M7" s="4">
        <v>10781</v>
      </c>
      <c r="N7" s="4" t="s">
        <v>47</v>
      </c>
      <c r="O7" s="4" t="s">
        <v>31</v>
      </c>
      <c r="P7" s="4" t="s">
        <v>32</v>
      </c>
      <c r="Q7" s="4">
        <v>0</v>
      </c>
      <c r="R7" s="6">
        <v>44364</v>
      </c>
      <c r="S7" s="5">
        <v>44417</v>
      </c>
      <c r="T7" s="4" t="s">
        <v>33</v>
      </c>
      <c r="U7" s="4">
        <v>10781</v>
      </c>
      <c r="V7" s="4">
        <v>0</v>
      </c>
      <c r="W7" s="4">
        <v>0</v>
      </c>
    </row>
    <row r="8" s="4" customFormat="1" spans="1:23">
      <c r="A8" s="4">
        <v>15574353560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44408</v>
      </c>
      <c r="G8" s="5">
        <v>44411</v>
      </c>
      <c r="H8" s="4">
        <v>1</v>
      </c>
      <c r="I8" s="4">
        <v>3</v>
      </c>
      <c r="J8" s="4">
        <v>3</v>
      </c>
      <c r="K8" s="4" t="s">
        <v>29</v>
      </c>
      <c r="L8" s="4">
        <v>12522</v>
      </c>
      <c r="M8" s="4">
        <v>12522</v>
      </c>
      <c r="N8" s="4" t="s">
        <v>50</v>
      </c>
      <c r="O8" s="4" t="s">
        <v>31</v>
      </c>
      <c r="P8" s="4" t="s">
        <v>32</v>
      </c>
      <c r="Q8" s="4">
        <v>0</v>
      </c>
      <c r="R8" s="6">
        <v>44366</v>
      </c>
      <c r="S8" s="5">
        <v>44417</v>
      </c>
      <c r="T8" s="4" t="s">
        <v>33</v>
      </c>
      <c r="U8" s="4">
        <v>12522</v>
      </c>
      <c r="V8" s="4">
        <v>0</v>
      </c>
      <c r="W8" s="4">
        <v>0</v>
      </c>
    </row>
    <row r="9" s="4" customFormat="1" spans="1:23">
      <c r="A9" s="4">
        <v>15612362521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44411</v>
      </c>
      <c r="G9" s="5">
        <v>44413</v>
      </c>
      <c r="H9" s="4">
        <v>1</v>
      </c>
      <c r="I9" s="4">
        <v>2</v>
      </c>
      <c r="J9" s="4">
        <v>2</v>
      </c>
      <c r="K9" s="4" t="s">
        <v>29</v>
      </c>
      <c r="L9" s="4">
        <v>2910</v>
      </c>
      <c r="M9" s="4">
        <v>2910</v>
      </c>
      <c r="N9" s="4" t="s">
        <v>53</v>
      </c>
      <c r="O9" s="4" t="s">
        <v>31</v>
      </c>
      <c r="P9" s="4" t="s">
        <v>32</v>
      </c>
      <c r="Q9" s="4">
        <v>0</v>
      </c>
      <c r="R9" s="6">
        <v>44371</v>
      </c>
      <c r="S9" s="5">
        <v>44417</v>
      </c>
      <c r="T9" s="4" t="s">
        <v>33</v>
      </c>
      <c r="U9" s="4">
        <v>2910</v>
      </c>
      <c r="V9" s="4">
        <v>0</v>
      </c>
      <c r="W9" s="4">
        <v>0</v>
      </c>
    </row>
    <row r="10" s="4" customFormat="1" spans="1:23">
      <c r="A10" s="4">
        <v>15619359445</v>
      </c>
      <c r="B10" s="4" t="s">
        <v>25</v>
      </c>
      <c r="C10" s="4" t="s">
        <v>26</v>
      </c>
      <c r="D10" s="4" t="s">
        <v>54</v>
      </c>
      <c r="E10" s="4" t="s">
        <v>55</v>
      </c>
      <c r="F10" s="5">
        <v>44410</v>
      </c>
      <c r="G10" s="5">
        <v>44413</v>
      </c>
      <c r="H10" s="4">
        <v>1</v>
      </c>
      <c r="I10" s="4">
        <v>3</v>
      </c>
      <c r="J10" s="4">
        <v>3</v>
      </c>
      <c r="K10" s="4" t="s">
        <v>29</v>
      </c>
      <c r="L10" s="4">
        <v>2382</v>
      </c>
      <c r="M10" s="4">
        <v>2382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44372</v>
      </c>
      <c r="S10" s="5">
        <v>44417</v>
      </c>
      <c r="T10" s="4" t="s">
        <v>33</v>
      </c>
      <c r="U10" s="4">
        <v>2382</v>
      </c>
      <c r="V10" s="4">
        <v>0</v>
      </c>
      <c r="W10" s="4">
        <v>0</v>
      </c>
    </row>
    <row r="11" s="4" customFormat="1" spans="1:23">
      <c r="A11" s="4">
        <v>15627312407</v>
      </c>
      <c r="B11" s="4" t="s">
        <v>25</v>
      </c>
      <c r="C11" s="4" t="s">
        <v>26</v>
      </c>
      <c r="D11" s="4" t="s">
        <v>57</v>
      </c>
      <c r="E11" s="4" t="s">
        <v>58</v>
      </c>
      <c r="F11" s="5">
        <v>44407</v>
      </c>
      <c r="G11" s="5">
        <v>44411</v>
      </c>
      <c r="H11" s="4">
        <v>1</v>
      </c>
      <c r="I11" s="4">
        <v>4</v>
      </c>
      <c r="J11" s="4">
        <v>4</v>
      </c>
      <c r="K11" s="4" t="s">
        <v>29</v>
      </c>
      <c r="L11" s="4">
        <v>3060</v>
      </c>
      <c r="M11" s="4">
        <v>3060</v>
      </c>
      <c r="N11" s="4" t="s">
        <v>59</v>
      </c>
      <c r="O11" s="4" t="s">
        <v>31</v>
      </c>
      <c r="P11" s="4" t="s">
        <v>32</v>
      </c>
      <c r="Q11" s="4">
        <v>0</v>
      </c>
      <c r="R11" s="6">
        <v>44373</v>
      </c>
      <c r="S11" s="5">
        <v>44417</v>
      </c>
      <c r="T11" s="4" t="s">
        <v>33</v>
      </c>
      <c r="U11" s="4">
        <v>3060</v>
      </c>
      <c r="V11" s="4">
        <v>0</v>
      </c>
      <c r="W11" s="4">
        <v>0</v>
      </c>
    </row>
    <row r="12" s="4" customFormat="1" spans="1:24">
      <c r="A12" s="4">
        <v>15672626476</v>
      </c>
      <c r="B12" s="4" t="s">
        <v>25</v>
      </c>
      <c r="C12" s="4" t="s">
        <v>26</v>
      </c>
      <c r="D12" s="4" t="s">
        <v>60</v>
      </c>
      <c r="E12" s="4" t="s">
        <v>61</v>
      </c>
      <c r="F12" s="5">
        <v>44409</v>
      </c>
      <c r="G12" s="5">
        <v>44414</v>
      </c>
      <c r="H12" s="4">
        <v>1</v>
      </c>
      <c r="I12" s="4">
        <v>5</v>
      </c>
      <c r="J12" s="4">
        <v>5</v>
      </c>
      <c r="K12" s="4" t="s">
        <v>29</v>
      </c>
      <c r="L12" s="4">
        <v>9665</v>
      </c>
      <c r="M12" s="4">
        <v>9665</v>
      </c>
      <c r="N12" s="4" t="s">
        <v>62</v>
      </c>
      <c r="O12" s="4" t="s">
        <v>31</v>
      </c>
      <c r="P12" s="4" t="s">
        <v>32</v>
      </c>
      <c r="Q12" s="4">
        <v>0</v>
      </c>
      <c r="R12" s="6">
        <v>44379</v>
      </c>
      <c r="S12" s="5">
        <v>44417</v>
      </c>
      <c r="T12" s="4" t="s">
        <v>33</v>
      </c>
      <c r="U12" s="4">
        <v>9665</v>
      </c>
      <c r="V12" s="4">
        <v>0</v>
      </c>
      <c r="W12" s="4">
        <v>0</v>
      </c>
      <c r="X12" s="4">
        <v>2180417</v>
      </c>
    </row>
    <row r="13" s="4" customFormat="1" spans="1:24">
      <c r="A13" s="4">
        <v>15684309505</v>
      </c>
      <c r="B13" s="4" t="s">
        <v>25</v>
      </c>
      <c r="C13" s="4" t="s">
        <v>26</v>
      </c>
      <c r="D13" s="4" t="s">
        <v>63</v>
      </c>
      <c r="E13" s="4" t="s">
        <v>64</v>
      </c>
      <c r="F13" s="5">
        <v>44414</v>
      </c>
      <c r="G13" s="5">
        <v>44415</v>
      </c>
      <c r="H13" s="4">
        <v>1</v>
      </c>
      <c r="I13" s="4">
        <v>1</v>
      </c>
      <c r="J13" s="4">
        <v>1</v>
      </c>
      <c r="K13" s="4" t="s">
        <v>29</v>
      </c>
      <c r="L13" s="4">
        <v>1109</v>
      </c>
      <c r="M13" s="4">
        <v>1109</v>
      </c>
      <c r="N13" s="4" t="s">
        <v>65</v>
      </c>
      <c r="O13" s="4" t="s">
        <v>31</v>
      </c>
      <c r="P13" s="4" t="s">
        <v>32</v>
      </c>
      <c r="Q13" s="4">
        <v>0</v>
      </c>
      <c r="R13" s="6">
        <v>44380</v>
      </c>
      <c r="S13" s="5">
        <v>44417</v>
      </c>
      <c r="T13" s="4" t="s">
        <v>33</v>
      </c>
      <c r="U13" s="4">
        <v>1109</v>
      </c>
      <c r="V13" s="4">
        <v>0</v>
      </c>
      <c r="W13" s="4">
        <v>0</v>
      </c>
      <c r="X13" s="4">
        <v>2181820</v>
      </c>
    </row>
    <row r="14" s="4" customFormat="1" spans="1:24">
      <c r="A14" s="4">
        <v>15697859639</v>
      </c>
      <c r="B14" s="4" t="s">
        <v>25</v>
      </c>
      <c r="C14" s="4" t="s">
        <v>26</v>
      </c>
      <c r="D14" s="4" t="s">
        <v>66</v>
      </c>
      <c r="E14" s="4" t="s">
        <v>67</v>
      </c>
      <c r="F14" s="5">
        <v>44412</v>
      </c>
      <c r="G14" s="5">
        <v>44413</v>
      </c>
      <c r="H14" s="4">
        <v>1</v>
      </c>
      <c r="I14" s="4">
        <v>1</v>
      </c>
      <c r="J14" s="4">
        <v>1</v>
      </c>
      <c r="K14" s="4" t="s">
        <v>29</v>
      </c>
      <c r="L14" s="4">
        <v>496</v>
      </c>
      <c r="M14" s="4">
        <v>496</v>
      </c>
      <c r="N14" s="4" t="s">
        <v>68</v>
      </c>
      <c r="O14" s="4" t="s">
        <v>31</v>
      </c>
      <c r="P14" s="4" t="s">
        <v>32</v>
      </c>
      <c r="Q14" s="4">
        <v>0</v>
      </c>
      <c r="R14" s="6">
        <v>44381</v>
      </c>
      <c r="S14" s="5">
        <v>44417</v>
      </c>
      <c r="T14" s="4" t="s">
        <v>33</v>
      </c>
      <c r="U14" s="4">
        <v>496</v>
      </c>
      <c r="V14" s="4">
        <v>0</v>
      </c>
      <c r="W14" s="4">
        <v>0</v>
      </c>
      <c r="X14" s="4">
        <v>2183431</v>
      </c>
    </row>
    <row r="15" s="4" customFormat="1" spans="1:23">
      <c r="A15" s="4">
        <v>15698582031</v>
      </c>
      <c r="B15" s="4" t="s">
        <v>25</v>
      </c>
      <c r="C15" s="4" t="s">
        <v>26</v>
      </c>
      <c r="D15" s="4" t="s">
        <v>69</v>
      </c>
      <c r="E15" s="4" t="s">
        <v>70</v>
      </c>
      <c r="F15" s="5">
        <v>44411</v>
      </c>
      <c r="G15" s="5">
        <v>44413</v>
      </c>
      <c r="H15" s="4">
        <v>1</v>
      </c>
      <c r="I15" s="4">
        <v>2</v>
      </c>
      <c r="J15" s="4">
        <v>2</v>
      </c>
      <c r="K15" s="4" t="s">
        <v>29</v>
      </c>
      <c r="L15" s="4">
        <v>1828</v>
      </c>
      <c r="M15" s="4">
        <v>1828</v>
      </c>
      <c r="N15" s="4" t="s">
        <v>71</v>
      </c>
      <c r="O15" s="4" t="s">
        <v>31</v>
      </c>
      <c r="P15" s="4" t="s">
        <v>32</v>
      </c>
      <c r="Q15" s="4">
        <v>0</v>
      </c>
      <c r="R15" s="6">
        <v>44381</v>
      </c>
      <c r="S15" s="5">
        <v>44417</v>
      </c>
      <c r="T15" s="4" t="s">
        <v>33</v>
      </c>
      <c r="U15" s="4">
        <v>1828</v>
      </c>
      <c r="V15" s="4">
        <v>0</v>
      </c>
      <c r="W15" s="4">
        <v>0</v>
      </c>
    </row>
    <row r="16" s="4" customFormat="1" spans="1:23">
      <c r="A16" s="4">
        <v>15700150889</v>
      </c>
      <c r="B16" s="4" t="s">
        <v>25</v>
      </c>
      <c r="C16" s="4" t="s">
        <v>26</v>
      </c>
      <c r="D16" s="4" t="s">
        <v>72</v>
      </c>
      <c r="E16" s="4" t="s">
        <v>73</v>
      </c>
      <c r="F16" s="5">
        <v>44413</v>
      </c>
      <c r="G16" s="5">
        <v>44415</v>
      </c>
      <c r="H16" s="4">
        <v>1</v>
      </c>
      <c r="I16" s="4">
        <v>2</v>
      </c>
      <c r="J16" s="4">
        <v>2</v>
      </c>
      <c r="K16" s="4" t="s">
        <v>29</v>
      </c>
      <c r="L16" s="4">
        <v>2970</v>
      </c>
      <c r="M16" s="4">
        <v>2970</v>
      </c>
      <c r="N16" s="4" t="s">
        <v>74</v>
      </c>
      <c r="O16" s="4" t="s">
        <v>31</v>
      </c>
      <c r="P16" s="4" t="s">
        <v>32</v>
      </c>
      <c r="Q16" s="4">
        <v>0</v>
      </c>
      <c r="R16" s="6">
        <v>44382</v>
      </c>
      <c r="S16" s="5">
        <v>44417</v>
      </c>
      <c r="T16" s="4" t="s">
        <v>33</v>
      </c>
      <c r="U16" s="4">
        <v>2970</v>
      </c>
      <c r="V16" s="4">
        <v>0</v>
      </c>
      <c r="W16" s="4">
        <v>0</v>
      </c>
    </row>
    <row r="17" s="4" customFormat="1" spans="1:24">
      <c r="A17" s="4">
        <v>15700704849</v>
      </c>
      <c r="B17" s="4" t="s">
        <v>25</v>
      </c>
      <c r="C17" s="4" t="s">
        <v>26</v>
      </c>
      <c r="D17" s="4" t="s">
        <v>75</v>
      </c>
      <c r="E17" s="4" t="s">
        <v>76</v>
      </c>
      <c r="F17" s="5">
        <v>44408</v>
      </c>
      <c r="G17" s="5">
        <v>44412</v>
      </c>
      <c r="H17" s="4">
        <v>1</v>
      </c>
      <c r="I17" s="4">
        <v>4</v>
      </c>
      <c r="J17" s="4">
        <v>4</v>
      </c>
      <c r="K17" s="4" t="s">
        <v>29</v>
      </c>
      <c r="L17" s="4">
        <v>19447</v>
      </c>
      <c r="M17" s="4">
        <v>19447</v>
      </c>
      <c r="N17" s="4" t="s">
        <v>77</v>
      </c>
      <c r="O17" s="4" t="s">
        <v>31</v>
      </c>
      <c r="P17" s="4" t="s">
        <v>32</v>
      </c>
      <c r="Q17" s="4">
        <v>0</v>
      </c>
      <c r="R17" s="6">
        <v>44382</v>
      </c>
      <c r="S17" s="5">
        <v>44417</v>
      </c>
      <c r="T17" s="4" t="s">
        <v>33</v>
      </c>
      <c r="U17" s="4">
        <v>19447</v>
      </c>
      <c r="V17" s="4">
        <v>0</v>
      </c>
      <c r="W17" s="4">
        <v>0</v>
      </c>
      <c r="X17" s="4">
        <v>2183945</v>
      </c>
    </row>
    <row r="18" s="4" customFormat="1" spans="1:24">
      <c r="A18" s="4">
        <v>15708525509</v>
      </c>
      <c r="B18" s="4" t="s">
        <v>25</v>
      </c>
      <c r="C18" s="4" t="s">
        <v>26</v>
      </c>
      <c r="D18" s="4" t="s">
        <v>78</v>
      </c>
      <c r="E18" s="4" t="s">
        <v>79</v>
      </c>
      <c r="F18" s="5">
        <v>44411</v>
      </c>
      <c r="G18" s="5">
        <v>44412</v>
      </c>
      <c r="H18" s="4">
        <v>1</v>
      </c>
      <c r="I18" s="4">
        <v>1</v>
      </c>
      <c r="J18" s="4">
        <v>1</v>
      </c>
      <c r="K18" s="4" t="s">
        <v>29</v>
      </c>
      <c r="L18" s="4">
        <v>695</v>
      </c>
      <c r="M18" s="4">
        <v>695</v>
      </c>
      <c r="N18" s="4" t="s">
        <v>80</v>
      </c>
      <c r="O18" s="4" t="s">
        <v>31</v>
      </c>
      <c r="P18" s="4" t="s">
        <v>32</v>
      </c>
      <c r="Q18" s="4">
        <v>0</v>
      </c>
      <c r="R18" s="6">
        <v>44383</v>
      </c>
      <c r="S18" s="5">
        <v>44417</v>
      </c>
      <c r="T18" s="4" t="s">
        <v>33</v>
      </c>
      <c r="U18" s="4">
        <v>695</v>
      </c>
      <c r="V18" s="4">
        <v>0</v>
      </c>
      <c r="W18" s="4">
        <v>0</v>
      </c>
      <c r="X18" s="4">
        <v>2184886</v>
      </c>
    </row>
    <row r="19" s="4" customFormat="1" spans="1:23">
      <c r="A19" s="4">
        <v>15710963962</v>
      </c>
      <c r="B19" s="4" t="s">
        <v>25</v>
      </c>
      <c r="C19" s="4" t="s">
        <v>26</v>
      </c>
      <c r="D19" s="4" t="s">
        <v>81</v>
      </c>
      <c r="E19" s="4" t="s">
        <v>82</v>
      </c>
      <c r="F19" s="5">
        <v>44409</v>
      </c>
      <c r="G19" s="5">
        <v>44416</v>
      </c>
      <c r="H19" s="4">
        <v>1</v>
      </c>
      <c r="I19" s="4">
        <v>7</v>
      </c>
      <c r="J19" s="4">
        <v>7</v>
      </c>
      <c r="K19" s="4" t="s">
        <v>29</v>
      </c>
      <c r="L19" s="4">
        <v>18382</v>
      </c>
      <c r="M19" s="4">
        <v>18382</v>
      </c>
      <c r="N19" s="4" t="s">
        <v>83</v>
      </c>
      <c r="O19" s="4" t="s">
        <v>31</v>
      </c>
      <c r="P19" s="4" t="s">
        <v>32</v>
      </c>
      <c r="Q19" s="4">
        <v>0</v>
      </c>
      <c r="R19" s="6">
        <v>44383</v>
      </c>
      <c r="S19" s="5">
        <v>44417</v>
      </c>
      <c r="T19" s="4" t="s">
        <v>33</v>
      </c>
      <c r="U19" s="4">
        <v>18382</v>
      </c>
      <c r="V19" s="4">
        <v>0</v>
      </c>
      <c r="W19" s="4">
        <v>0</v>
      </c>
    </row>
    <row r="20" s="4" customFormat="1" spans="1:23">
      <c r="A20" s="4">
        <v>15720649014</v>
      </c>
      <c r="B20" s="4" t="s">
        <v>25</v>
      </c>
      <c r="C20" s="4" t="s">
        <v>26</v>
      </c>
      <c r="D20" s="4" t="s">
        <v>57</v>
      </c>
      <c r="E20" s="4" t="s">
        <v>58</v>
      </c>
      <c r="F20" s="5">
        <v>44411</v>
      </c>
      <c r="G20" s="5">
        <v>44416</v>
      </c>
      <c r="H20" s="4">
        <v>1</v>
      </c>
      <c r="I20" s="4">
        <v>5</v>
      </c>
      <c r="J20" s="4">
        <v>5</v>
      </c>
      <c r="K20" s="4" t="s">
        <v>29</v>
      </c>
      <c r="L20" s="4">
        <v>4075</v>
      </c>
      <c r="M20" s="4">
        <v>4075</v>
      </c>
      <c r="N20" s="4" t="s">
        <v>84</v>
      </c>
      <c r="O20" s="4" t="s">
        <v>31</v>
      </c>
      <c r="P20" s="4" t="s">
        <v>32</v>
      </c>
      <c r="Q20" s="4">
        <v>0</v>
      </c>
      <c r="R20" s="6">
        <v>44384</v>
      </c>
      <c r="S20" s="5">
        <v>44417</v>
      </c>
      <c r="T20" s="4" t="s">
        <v>33</v>
      </c>
      <c r="U20" s="4">
        <v>4075</v>
      </c>
      <c r="V20" s="4">
        <v>0</v>
      </c>
      <c r="W20" s="4">
        <v>0</v>
      </c>
    </row>
    <row r="21" s="4" customFormat="1" spans="1:23">
      <c r="A21" s="4">
        <v>15710963962</v>
      </c>
      <c r="B21" s="4" t="s">
        <v>25</v>
      </c>
      <c r="C21" s="4" t="s">
        <v>85</v>
      </c>
      <c r="D21" s="4" t="s">
        <v>81</v>
      </c>
      <c r="E21" s="4" t="s">
        <v>82</v>
      </c>
      <c r="F21" s="5">
        <v>44409</v>
      </c>
      <c r="G21" s="5">
        <v>44416</v>
      </c>
      <c r="H21" s="4">
        <v>1</v>
      </c>
      <c r="I21" s="4">
        <v>7</v>
      </c>
      <c r="J21" s="4">
        <v>7</v>
      </c>
      <c r="K21" s="4" t="s">
        <v>29</v>
      </c>
      <c r="L21" s="4">
        <v>-18382</v>
      </c>
      <c r="M21" s="4">
        <v>-18382</v>
      </c>
      <c r="N21" s="4" t="s">
        <v>83</v>
      </c>
      <c r="O21" s="4" t="s">
        <v>31</v>
      </c>
      <c r="P21" s="4" t="s">
        <v>32</v>
      </c>
      <c r="Q21" s="4">
        <v>0</v>
      </c>
      <c r="R21" s="6">
        <v>44383</v>
      </c>
      <c r="S21" s="5">
        <v>44417</v>
      </c>
      <c r="T21" s="4" t="s">
        <v>33</v>
      </c>
      <c r="U21" s="4">
        <v>-18382</v>
      </c>
      <c r="V21" s="4">
        <v>0</v>
      </c>
      <c r="W21" s="4">
        <v>0</v>
      </c>
    </row>
    <row r="22" s="4" customFormat="1" spans="1:23">
      <c r="A22" s="4">
        <v>15710963962</v>
      </c>
      <c r="B22" s="4" t="s">
        <v>25</v>
      </c>
      <c r="C22" s="4" t="s">
        <v>86</v>
      </c>
      <c r="D22" s="4" t="s">
        <v>81</v>
      </c>
      <c r="E22" s="4" t="s">
        <v>82</v>
      </c>
      <c r="F22" s="5">
        <v>44409</v>
      </c>
      <c r="G22" s="5">
        <v>44416</v>
      </c>
      <c r="H22" s="4">
        <v>1</v>
      </c>
      <c r="I22" s="4">
        <v>7</v>
      </c>
      <c r="J22" s="4">
        <v>7</v>
      </c>
      <c r="K22" s="4" t="s">
        <v>29</v>
      </c>
      <c r="L22" s="4">
        <v>0</v>
      </c>
      <c r="M22" s="4">
        <v>0</v>
      </c>
      <c r="N22" s="4" t="s">
        <v>83</v>
      </c>
      <c r="O22" s="4" t="s">
        <v>31</v>
      </c>
      <c r="P22" s="4" t="s">
        <v>32</v>
      </c>
      <c r="Q22" s="4">
        <v>0</v>
      </c>
      <c r="R22" s="6">
        <v>44383</v>
      </c>
      <c r="S22" s="5">
        <v>44417</v>
      </c>
      <c r="T22" s="4" t="s">
        <v>33</v>
      </c>
      <c r="U22" s="4">
        <v>0</v>
      </c>
      <c r="V22" s="4">
        <v>0</v>
      </c>
      <c r="W22" s="4">
        <v>0</v>
      </c>
    </row>
    <row r="23" s="4" customFormat="1" spans="1:23">
      <c r="A23" s="4">
        <v>15740710648</v>
      </c>
      <c r="B23" s="4" t="s">
        <v>25</v>
      </c>
      <c r="C23" s="4" t="s">
        <v>26</v>
      </c>
      <c r="D23" s="4" t="s">
        <v>87</v>
      </c>
      <c r="E23" s="4" t="s">
        <v>88</v>
      </c>
      <c r="F23" s="5">
        <v>44415</v>
      </c>
      <c r="G23" s="5">
        <v>44416</v>
      </c>
      <c r="H23" s="4">
        <v>1</v>
      </c>
      <c r="I23" s="4">
        <v>1</v>
      </c>
      <c r="J23" s="4">
        <v>1</v>
      </c>
      <c r="K23" s="4" t="s">
        <v>29</v>
      </c>
      <c r="L23" s="4">
        <v>833</v>
      </c>
      <c r="M23" s="4">
        <v>833</v>
      </c>
      <c r="N23" s="4" t="s">
        <v>89</v>
      </c>
      <c r="O23" s="4" t="s">
        <v>31</v>
      </c>
      <c r="P23" s="4" t="s">
        <v>32</v>
      </c>
      <c r="Q23" s="4">
        <v>0</v>
      </c>
      <c r="R23" s="6">
        <v>44386</v>
      </c>
      <c r="S23" s="5">
        <v>44417</v>
      </c>
      <c r="T23" s="4" t="s">
        <v>33</v>
      </c>
      <c r="U23" s="4">
        <v>833</v>
      </c>
      <c r="V23" s="4">
        <v>0</v>
      </c>
      <c r="W23" s="4">
        <v>0</v>
      </c>
    </row>
    <row r="24" s="4" customFormat="1" spans="1:24">
      <c r="A24" s="4">
        <v>15750671043</v>
      </c>
      <c r="B24" s="4" t="s">
        <v>25</v>
      </c>
      <c r="C24" s="4" t="s">
        <v>26</v>
      </c>
      <c r="D24" s="4" t="s">
        <v>90</v>
      </c>
      <c r="E24" s="4" t="s">
        <v>91</v>
      </c>
      <c r="F24" s="5">
        <v>44408</v>
      </c>
      <c r="G24" s="5">
        <v>44410</v>
      </c>
      <c r="H24" s="4">
        <v>1</v>
      </c>
      <c r="I24" s="4">
        <v>2</v>
      </c>
      <c r="J24" s="4">
        <v>2</v>
      </c>
      <c r="K24" s="4" t="s">
        <v>29</v>
      </c>
      <c r="L24" s="4">
        <v>744</v>
      </c>
      <c r="M24" s="4">
        <v>744</v>
      </c>
      <c r="N24" s="4" t="s">
        <v>92</v>
      </c>
      <c r="O24" s="4" t="s">
        <v>31</v>
      </c>
      <c r="P24" s="4" t="s">
        <v>32</v>
      </c>
      <c r="Q24" s="4">
        <v>0</v>
      </c>
      <c r="R24" s="6">
        <v>44387</v>
      </c>
      <c r="S24" s="5">
        <v>44417</v>
      </c>
      <c r="T24" s="4" t="s">
        <v>33</v>
      </c>
      <c r="U24" s="4">
        <v>744</v>
      </c>
      <c r="V24" s="4">
        <v>0</v>
      </c>
      <c r="W24" s="4">
        <v>0</v>
      </c>
      <c r="X24" s="4">
        <v>2191078</v>
      </c>
    </row>
    <row r="25" s="4" customFormat="1" spans="1:23">
      <c r="A25" s="4">
        <v>15750706862</v>
      </c>
      <c r="B25" s="4" t="s">
        <v>25</v>
      </c>
      <c r="C25" s="4" t="s">
        <v>26</v>
      </c>
      <c r="D25" s="4" t="s">
        <v>90</v>
      </c>
      <c r="E25" s="4" t="s">
        <v>91</v>
      </c>
      <c r="F25" s="5">
        <v>44408</v>
      </c>
      <c r="G25" s="5">
        <v>44410</v>
      </c>
      <c r="H25" s="4">
        <v>1</v>
      </c>
      <c r="I25" s="4">
        <v>2</v>
      </c>
      <c r="J25" s="4">
        <v>2</v>
      </c>
      <c r="K25" s="4" t="s">
        <v>29</v>
      </c>
      <c r="L25" s="4">
        <v>744</v>
      </c>
      <c r="M25" s="4">
        <v>744</v>
      </c>
      <c r="N25" s="4" t="s">
        <v>93</v>
      </c>
      <c r="O25" s="4" t="s">
        <v>31</v>
      </c>
      <c r="P25" s="4" t="s">
        <v>32</v>
      </c>
      <c r="Q25" s="4">
        <v>0</v>
      </c>
      <c r="R25" s="6">
        <v>44387</v>
      </c>
      <c r="S25" s="5">
        <v>44417</v>
      </c>
      <c r="T25" s="4" t="s">
        <v>33</v>
      </c>
      <c r="U25" s="4">
        <v>744</v>
      </c>
      <c r="V25" s="4">
        <v>0</v>
      </c>
      <c r="W25" s="4">
        <v>0</v>
      </c>
    </row>
    <row r="26" s="4" customFormat="1" spans="1:24">
      <c r="A26" s="4">
        <v>15751344066</v>
      </c>
      <c r="B26" s="4" t="s">
        <v>25</v>
      </c>
      <c r="C26" s="4" t="s">
        <v>26</v>
      </c>
      <c r="D26" s="4" t="s">
        <v>94</v>
      </c>
      <c r="E26" s="4" t="s">
        <v>95</v>
      </c>
      <c r="F26" s="5">
        <v>44413</v>
      </c>
      <c r="G26" s="5">
        <v>44414</v>
      </c>
      <c r="H26" s="4">
        <v>1</v>
      </c>
      <c r="I26" s="4">
        <v>1</v>
      </c>
      <c r="J26" s="4">
        <v>1</v>
      </c>
      <c r="K26" s="4" t="s">
        <v>29</v>
      </c>
      <c r="L26" s="4">
        <v>1130</v>
      </c>
      <c r="M26" s="4">
        <v>1130</v>
      </c>
      <c r="N26" s="4" t="s">
        <v>96</v>
      </c>
      <c r="O26" s="4" t="s">
        <v>31</v>
      </c>
      <c r="P26" s="4" t="s">
        <v>32</v>
      </c>
      <c r="Q26" s="4">
        <v>0</v>
      </c>
      <c r="R26" s="6">
        <v>44387</v>
      </c>
      <c r="S26" s="5">
        <v>44417</v>
      </c>
      <c r="T26" s="4" t="s">
        <v>33</v>
      </c>
      <c r="U26" s="4">
        <v>1130</v>
      </c>
      <c r="V26" s="4">
        <v>0</v>
      </c>
      <c r="W26" s="4">
        <v>0</v>
      </c>
      <c r="X26" s="4">
        <v>2191246</v>
      </c>
    </row>
    <row r="27" s="4" customFormat="1" spans="1:23">
      <c r="A27" s="4">
        <v>15760478987</v>
      </c>
      <c r="B27" s="4" t="s">
        <v>25</v>
      </c>
      <c r="C27" s="4" t="s">
        <v>26</v>
      </c>
      <c r="D27" s="4" t="s">
        <v>97</v>
      </c>
      <c r="E27" s="4" t="s">
        <v>98</v>
      </c>
      <c r="F27" s="5">
        <v>44407</v>
      </c>
      <c r="G27" s="5">
        <v>44410</v>
      </c>
      <c r="H27" s="4">
        <v>1</v>
      </c>
      <c r="I27" s="4">
        <v>3</v>
      </c>
      <c r="J27" s="4">
        <v>3</v>
      </c>
      <c r="K27" s="4" t="s">
        <v>29</v>
      </c>
      <c r="L27" s="4">
        <v>2880</v>
      </c>
      <c r="M27" s="4">
        <v>2880</v>
      </c>
      <c r="N27" s="4" t="s">
        <v>99</v>
      </c>
      <c r="O27" s="4" t="s">
        <v>31</v>
      </c>
      <c r="P27" s="4" t="s">
        <v>32</v>
      </c>
      <c r="Q27" s="4">
        <v>0</v>
      </c>
      <c r="R27" s="6">
        <v>44388</v>
      </c>
      <c r="S27" s="5">
        <v>44417</v>
      </c>
      <c r="T27" s="4" t="s">
        <v>33</v>
      </c>
      <c r="U27" s="4">
        <v>2880</v>
      </c>
      <c r="V27" s="4">
        <v>0</v>
      </c>
      <c r="W27" s="4">
        <v>0</v>
      </c>
    </row>
    <row r="28" s="4" customFormat="1" spans="1:23">
      <c r="A28" s="4">
        <v>15768088254</v>
      </c>
      <c r="B28" s="4" t="s">
        <v>25</v>
      </c>
      <c r="C28" s="4" t="s">
        <v>26</v>
      </c>
      <c r="D28" s="4" t="s">
        <v>100</v>
      </c>
      <c r="E28" s="4" t="s">
        <v>58</v>
      </c>
      <c r="F28" s="5">
        <v>44414</v>
      </c>
      <c r="G28" s="5">
        <v>44415</v>
      </c>
      <c r="H28" s="4">
        <v>2</v>
      </c>
      <c r="I28" s="4">
        <v>1</v>
      </c>
      <c r="J28" s="4">
        <v>2</v>
      </c>
      <c r="K28" s="4" t="s">
        <v>29</v>
      </c>
      <c r="L28" s="4">
        <v>1950</v>
      </c>
      <c r="M28" s="4">
        <v>1950</v>
      </c>
      <c r="N28" s="4" t="s">
        <v>101</v>
      </c>
      <c r="O28" s="4" t="s">
        <v>31</v>
      </c>
      <c r="P28" s="4" t="s">
        <v>32</v>
      </c>
      <c r="Q28" s="4">
        <v>0</v>
      </c>
      <c r="R28" s="6">
        <v>44388</v>
      </c>
      <c r="S28" s="5">
        <v>44417</v>
      </c>
      <c r="T28" s="4" t="s">
        <v>33</v>
      </c>
      <c r="U28" s="4">
        <v>1950</v>
      </c>
      <c r="V28" s="4">
        <v>0</v>
      </c>
      <c r="W28" s="4">
        <v>0</v>
      </c>
    </row>
    <row r="29" s="4" customFormat="1" spans="1:23">
      <c r="A29" s="4">
        <v>15774094681</v>
      </c>
      <c r="B29" s="4" t="s">
        <v>25</v>
      </c>
      <c r="C29" s="4" t="s">
        <v>26</v>
      </c>
      <c r="D29" s="4" t="s">
        <v>102</v>
      </c>
      <c r="E29" s="4" t="s">
        <v>103</v>
      </c>
      <c r="F29" s="5">
        <v>44409</v>
      </c>
      <c r="G29" s="5">
        <v>44413</v>
      </c>
      <c r="H29" s="4">
        <v>1</v>
      </c>
      <c r="I29" s="4">
        <v>4</v>
      </c>
      <c r="J29" s="4">
        <v>4</v>
      </c>
      <c r="K29" s="4" t="s">
        <v>29</v>
      </c>
      <c r="L29" s="4">
        <v>11294</v>
      </c>
      <c r="M29" s="4">
        <v>11294</v>
      </c>
      <c r="N29" s="4" t="s">
        <v>104</v>
      </c>
      <c r="O29" s="4" t="s">
        <v>31</v>
      </c>
      <c r="P29" s="4" t="s">
        <v>32</v>
      </c>
      <c r="Q29" s="4">
        <v>0</v>
      </c>
      <c r="R29" s="6">
        <v>44389</v>
      </c>
      <c r="S29" s="5">
        <v>44417</v>
      </c>
      <c r="T29" s="4" t="s">
        <v>33</v>
      </c>
      <c r="U29" s="4">
        <v>11294</v>
      </c>
      <c r="V29" s="4">
        <v>0</v>
      </c>
      <c r="W29" s="4">
        <v>0</v>
      </c>
    </row>
    <row r="30" s="4" customFormat="1" spans="1:23">
      <c r="A30" s="4">
        <v>15784070522</v>
      </c>
      <c r="B30" s="4" t="s">
        <v>25</v>
      </c>
      <c r="C30" s="4" t="s">
        <v>26</v>
      </c>
      <c r="D30" s="4" t="s">
        <v>105</v>
      </c>
      <c r="E30" s="4" t="s">
        <v>106</v>
      </c>
      <c r="F30" s="5">
        <v>44412</v>
      </c>
      <c r="G30" s="5">
        <v>44414</v>
      </c>
      <c r="H30" s="4">
        <v>2</v>
      </c>
      <c r="I30" s="4">
        <v>2</v>
      </c>
      <c r="J30" s="4">
        <v>4</v>
      </c>
      <c r="K30" s="4" t="s">
        <v>29</v>
      </c>
      <c r="L30" s="4">
        <v>1644</v>
      </c>
      <c r="M30" s="4">
        <v>1644</v>
      </c>
      <c r="N30" s="4" t="s">
        <v>107</v>
      </c>
      <c r="O30" s="4" t="s">
        <v>31</v>
      </c>
      <c r="P30" s="4" t="s">
        <v>32</v>
      </c>
      <c r="Q30" s="4">
        <v>0</v>
      </c>
      <c r="R30" s="6">
        <v>44389</v>
      </c>
      <c r="S30" s="5">
        <v>44417</v>
      </c>
      <c r="T30" s="4" t="s">
        <v>33</v>
      </c>
      <c r="U30" s="4">
        <v>1644</v>
      </c>
      <c r="V30" s="4">
        <v>0</v>
      </c>
      <c r="W30" s="4">
        <v>0</v>
      </c>
    </row>
    <row r="31" s="4" customFormat="1" spans="1:23">
      <c r="A31" s="4">
        <v>15785009975</v>
      </c>
      <c r="B31" s="4" t="s">
        <v>25</v>
      </c>
      <c r="C31" s="4" t="s">
        <v>26</v>
      </c>
      <c r="D31" s="4" t="s">
        <v>108</v>
      </c>
      <c r="E31" s="4" t="s">
        <v>109</v>
      </c>
      <c r="F31" s="5">
        <v>44408</v>
      </c>
      <c r="G31" s="5">
        <v>44415</v>
      </c>
      <c r="H31" s="4">
        <v>1</v>
      </c>
      <c r="I31" s="4">
        <v>7</v>
      </c>
      <c r="J31" s="4">
        <v>7</v>
      </c>
      <c r="K31" s="4" t="s">
        <v>29</v>
      </c>
      <c r="L31" s="4">
        <v>3367</v>
      </c>
      <c r="M31" s="4">
        <v>3367</v>
      </c>
      <c r="N31" s="4" t="s">
        <v>110</v>
      </c>
      <c r="O31" s="4" t="s">
        <v>31</v>
      </c>
      <c r="P31" s="4" t="s">
        <v>32</v>
      </c>
      <c r="Q31" s="4">
        <v>0</v>
      </c>
      <c r="R31" s="6">
        <v>44390</v>
      </c>
      <c r="S31" s="5">
        <v>44417</v>
      </c>
      <c r="T31" s="4" t="s">
        <v>33</v>
      </c>
      <c r="U31" s="4">
        <v>3367</v>
      </c>
      <c r="V31" s="4">
        <v>0</v>
      </c>
      <c r="W31" s="4">
        <v>0</v>
      </c>
    </row>
    <row r="32" s="4" customFormat="1" spans="1:23">
      <c r="A32" s="4">
        <v>15785529632</v>
      </c>
      <c r="B32" s="4" t="s">
        <v>25</v>
      </c>
      <c r="C32" s="4" t="s">
        <v>26</v>
      </c>
      <c r="D32" s="4" t="s">
        <v>111</v>
      </c>
      <c r="E32" s="4" t="s">
        <v>112</v>
      </c>
      <c r="F32" s="5">
        <v>44407</v>
      </c>
      <c r="G32" s="5">
        <v>44413</v>
      </c>
      <c r="H32" s="4">
        <v>1</v>
      </c>
      <c r="I32" s="4">
        <v>6</v>
      </c>
      <c r="J32" s="4">
        <v>6</v>
      </c>
      <c r="K32" s="4" t="s">
        <v>29</v>
      </c>
      <c r="L32" s="4">
        <v>16961</v>
      </c>
      <c r="M32" s="4">
        <v>16961</v>
      </c>
      <c r="N32" s="4" t="s">
        <v>113</v>
      </c>
      <c r="O32" s="4" t="s">
        <v>31</v>
      </c>
      <c r="P32" s="4" t="s">
        <v>32</v>
      </c>
      <c r="Q32" s="4">
        <v>0</v>
      </c>
      <c r="R32" s="6">
        <v>44390</v>
      </c>
      <c r="S32" s="5">
        <v>44417</v>
      </c>
      <c r="T32" s="4" t="s">
        <v>33</v>
      </c>
      <c r="U32" s="4">
        <v>16961</v>
      </c>
      <c r="V32" s="4">
        <v>0</v>
      </c>
      <c r="W32" s="4">
        <v>0</v>
      </c>
    </row>
    <row r="33" s="4" customFormat="1" spans="1:24">
      <c r="A33" s="4">
        <v>15793407722</v>
      </c>
      <c r="B33" s="4" t="s">
        <v>25</v>
      </c>
      <c r="C33" s="4" t="s">
        <v>26</v>
      </c>
      <c r="D33" s="4" t="s">
        <v>81</v>
      </c>
      <c r="E33" s="4" t="s">
        <v>82</v>
      </c>
      <c r="F33" s="5">
        <v>44409</v>
      </c>
      <c r="G33" s="5">
        <v>44416</v>
      </c>
      <c r="H33" s="4">
        <v>1</v>
      </c>
      <c r="I33" s="4">
        <v>7</v>
      </c>
      <c r="J33" s="4">
        <v>7</v>
      </c>
      <c r="K33" s="4" t="s">
        <v>29</v>
      </c>
      <c r="L33" s="4">
        <v>16611</v>
      </c>
      <c r="M33" s="4">
        <v>16611</v>
      </c>
      <c r="N33" s="4" t="s">
        <v>114</v>
      </c>
      <c r="O33" s="4" t="s">
        <v>31</v>
      </c>
      <c r="P33" s="4" t="s">
        <v>32</v>
      </c>
      <c r="Q33" s="4">
        <v>0</v>
      </c>
      <c r="R33" s="6">
        <v>44390</v>
      </c>
      <c r="S33" s="5">
        <v>44417</v>
      </c>
      <c r="T33" s="4" t="s">
        <v>33</v>
      </c>
      <c r="U33" s="4">
        <v>16611</v>
      </c>
      <c r="V33" s="4">
        <v>0</v>
      </c>
      <c r="W33" s="4">
        <v>0</v>
      </c>
      <c r="X33" s="4">
        <v>2195707</v>
      </c>
    </row>
    <row r="34" s="4" customFormat="1" spans="1:23">
      <c r="A34" s="4">
        <v>15816276056</v>
      </c>
      <c r="B34" s="4" t="s">
        <v>25</v>
      </c>
      <c r="C34" s="4" t="s">
        <v>26</v>
      </c>
      <c r="D34" s="4" t="s">
        <v>115</v>
      </c>
      <c r="E34" s="4" t="s">
        <v>116</v>
      </c>
      <c r="F34" s="5">
        <v>44412</v>
      </c>
      <c r="G34" s="5">
        <v>44416</v>
      </c>
      <c r="H34" s="4">
        <v>1</v>
      </c>
      <c r="I34" s="4">
        <v>4</v>
      </c>
      <c r="J34" s="4">
        <v>4</v>
      </c>
      <c r="K34" s="4" t="s">
        <v>29</v>
      </c>
      <c r="L34" s="4">
        <v>3696</v>
      </c>
      <c r="M34" s="4">
        <v>3696</v>
      </c>
      <c r="N34" s="4" t="s">
        <v>117</v>
      </c>
      <c r="O34" s="4" t="s">
        <v>31</v>
      </c>
      <c r="P34" s="4" t="s">
        <v>32</v>
      </c>
      <c r="Q34" s="4">
        <v>0</v>
      </c>
      <c r="R34" s="6">
        <v>44392</v>
      </c>
      <c r="S34" s="5">
        <v>44417</v>
      </c>
      <c r="T34" s="4" t="s">
        <v>33</v>
      </c>
      <c r="U34" s="4">
        <v>3696</v>
      </c>
      <c r="V34" s="4">
        <v>0</v>
      </c>
      <c r="W34" s="4">
        <v>0</v>
      </c>
    </row>
    <row r="35" s="4" customFormat="1" spans="1:24">
      <c r="A35" s="4">
        <v>15822578920</v>
      </c>
      <c r="B35" s="4" t="s">
        <v>25</v>
      </c>
      <c r="C35" s="4" t="s">
        <v>26</v>
      </c>
      <c r="D35" s="4" t="s">
        <v>118</v>
      </c>
      <c r="E35" s="4" t="s">
        <v>119</v>
      </c>
      <c r="F35" s="5">
        <v>44409</v>
      </c>
      <c r="G35" s="5">
        <v>44411</v>
      </c>
      <c r="H35" s="4">
        <v>1</v>
      </c>
      <c r="I35" s="4">
        <v>2</v>
      </c>
      <c r="J35" s="4">
        <v>2</v>
      </c>
      <c r="K35" s="4" t="s">
        <v>29</v>
      </c>
      <c r="L35" s="4">
        <v>1834</v>
      </c>
      <c r="M35" s="4">
        <v>1834</v>
      </c>
      <c r="N35" s="4" t="s">
        <v>120</v>
      </c>
      <c r="O35" s="4" t="s">
        <v>31</v>
      </c>
      <c r="P35" s="4" t="s">
        <v>32</v>
      </c>
      <c r="Q35" s="4">
        <v>0</v>
      </c>
      <c r="R35" s="6">
        <v>44393</v>
      </c>
      <c r="S35" s="5">
        <v>44417</v>
      </c>
      <c r="T35" s="4" t="s">
        <v>33</v>
      </c>
      <c r="U35" s="4">
        <v>1834</v>
      </c>
      <c r="V35" s="4">
        <v>0</v>
      </c>
      <c r="W35" s="4">
        <v>0</v>
      </c>
      <c r="X35" s="4">
        <v>2198809</v>
      </c>
    </row>
    <row r="36" s="4" customFormat="1" spans="1:23">
      <c r="A36" s="4">
        <v>15833482138</v>
      </c>
      <c r="B36" s="4" t="s">
        <v>25</v>
      </c>
      <c r="C36" s="4" t="s">
        <v>26</v>
      </c>
      <c r="D36" s="4" t="s">
        <v>105</v>
      </c>
      <c r="E36" s="4" t="s">
        <v>121</v>
      </c>
      <c r="F36" s="5">
        <v>44415</v>
      </c>
      <c r="G36" s="5">
        <v>44416</v>
      </c>
      <c r="H36" s="4">
        <v>1</v>
      </c>
      <c r="I36" s="4">
        <v>1</v>
      </c>
      <c r="J36" s="4">
        <v>1</v>
      </c>
      <c r="K36" s="4" t="s">
        <v>29</v>
      </c>
      <c r="L36" s="4">
        <v>506</v>
      </c>
      <c r="M36" s="4">
        <v>506</v>
      </c>
      <c r="N36" s="4" t="s">
        <v>122</v>
      </c>
      <c r="O36" s="4" t="s">
        <v>31</v>
      </c>
      <c r="P36" s="4" t="s">
        <v>32</v>
      </c>
      <c r="Q36" s="4">
        <v>0</v>
      </c>
      <c r="R36" s="6">
        <v>44394</v>
      </c>
      <c r="S36" s="5">
        <v>44417</v>
      </c>
      <c r="T36" s="4" t="s">
        <v>33</v>
      </c>
      <c r="U36" s="4">
        <v>506</v>
      </c>
      <c r="V36" s="4">
        <v>0</v>
      </c>
      <c r="W36" s="4">
        <v>0</v>
      </c>
    </row>
    <row r="37" s="4" customFormat="1" spans="1:23">
      <c r="A37" s="4">
        <v>15839563970</v>
      </c>
      <c r="B37" s="4" t="s">
        <v>25</v>
      </c>
      <c r="C37" s="4" t="s">
        <v>26</v>
      </c>
      <c r="D37" s="4" t="s">
        <v>123</v>
      </c>
      <c r="E37" s="4" t="s">
        <v>124</v>
      </c>
      <c r="F37" s="5">
        <v>44413</v>
      </c>
      <c r="G37" s="5">
        <v>44414</v>
      </c>
      <c r="H37" s="4">
        <v>1</v>
      </c>
      <c r="I37" s="4">
        <v>1</v>
      </c>
      <c r="J37" s="4">
        <v>1</v>
      </c>
      <c r="K37" s="4" t="s">
        <v>29</v>
      </c>
      <c r="L37" s="4">
        <v>644</v>
      </c>
      <c r="M37" s="4">
        <v>644</v>
      </c>
      <c r="N37" s="4" t="s">
        <v>125</v>
      </c>
      <c r="O37" s="4" t="s">
        <v>31</v>
      </c>
      <c r="P37" s="4" t="s">
        <v>32</v>
      </c>
      <c r="Q37" s="4">
        <v>0</v>
      </c>
      <c r="R37" s="6">
        <v>44394</v>
      </c>
      <c r="S37" s="5">
        <v>44417</v>
      </c>
      <c r="T37" s="4" t="s">
        <v>33</v>
      </c>
      <c r="U37" s="4">
        <v>644</v>
      </c>
      <c r="V37" s="4">
        <v>0</v>
      </c>
      <c r="W37" s="4">
        <v>0</v>
      </c>
    </row>
    <row r="38" s="4" customFormat="1" spans="1:24">
      <c r="A38" s="4">
        <v>15840554765</v>
      </c>
      <c r="B38" s="4" t="s">
        <v>25</v>
      </c>
      <c r="C38" s="4" t="s">
        <v>26</v>
      </c>
      <c r="D38" s="4" t="s">
        <v>123</v>
      </c>
      <c r="E38" s="4" t="s">
        <v>126</v>
      </c>
      <c r="F38" s="5">
        <v>44412</v>
      </c>
      <c r="G38" s="5">
        <v>44415</v>
      </c>
      <c r="H38" s="4">
        <v>1</v>
      </c>
      <c r="I38" s="4">
        <v>3</v>
      </c>
      <c r="J38" s="4">
        <v>3</v>
      </c>
      <c r="K38" s="4" t="s">
        <v>29</v>
      </c>
      <c r="L38" s="4">
        <v>1501</v>
      </c>
      <c r="M38" s="4">
        <v>1501</v>
      </c>
      <c r="N38" s="4" t="s">
        <v>127</v>
      </c>
      <c r="O38" s="4" t="s">
        <v>31</v>
      </c>
      <c r="P38" s="4" t="s">
        <v>32</v>
      </c>
      <c r="Q38" s="4">
        <v>0</v>
      </c>
      <c r="R38" s="6">
        <v>44394</v>
      </c>
      <c r="S38" s="5">
        <v>44417</v>
      </c>
      <c r="T38" s="4" t="s">
        <v>33</v>
      </c>
      <c r="U38" s="4">
        <v>1501</v>
      </c>
      <c r="V38" s="4">
        <v>0</v>
      </c>
      <c r="W38" s="4">
        <v>0</v>
      </c>
      <c r="X38" s="4">
        <v>2200733</v>
      </c>
    </row>
    <row r="39" s="4" customFormat="1" spans="1:23">
      <c r="A39" s="4">
        <v>15846273502</v>
      </c>
      <c r="B39" s="4" t="s">
        <v>25</v>
      </c>
      <c r="C39" s="4" t="s">
        <v>26</v>
      </c>
      <c r="D39" s="4" t="s">
        <v>128</v>
      </c>
      <c r="E39" s="4" t="s">
        <v>129</v>
      </c>
      <c r="F39" s="5">
        <v>44412</v>
      </c>
      <c r="G39" s="5">
        <v>44415</v>
      </c>
      <c r="H39" s="4">
        <v>1</v>
      </c>
      <c r="I39" s="4">
        <v>3</v>
      </c>
      <c r="J39" s="4">
        <v>3</v>
      </c>
      <c r="K39" s="4" t="s">
        <v>29</v>
      </c>
      <c r="L39" s="4">
        <v>2004</v>
      </c>
      <c r="M39" s="4">
        <v>2004</v>
      </c>
      <c r="N39" s="4" t="s">
        <v>130</v>
      </c>
      <c r="O39" s="4" t="s">
        <v>31</v>
      </c>
      <c r="P39" s="4" t="s">
        <v>32</v>
      </c>
      <c r="Q39" s="4">
        <v>0</v>
      </c>
      <c r="R39" s="6">
        <v>44395</v>
      </c>
      <c r="S39" s="5">
        <v>44417</v>
      </c>
      <c r="T39" s="4" t="s">
        <v>33</v>
      </c>
      <c r="U39" s="4">
        <v>2004</v>
      </c>
      <c r="V39" s="4">
        <v>0</v>
      </c>
      <c r="W39" s="4">
        <v>0</v>
      </c>
    </row>
    <row r="40" s="4" customFormat="1" spans="1:24">
      <c r="A40" s="4">
        <v>15849324283</v>
      </c>
      <c r="B40" s="4" t="s">
        <v>25</v>
      </c>
      <c r="C40" s="4" t="s">
        <v>26</v>
      </c>
      <c r="D40" s="4" t="s">
        <v>131</v>
      </c>
      <c r="E40" s="4" t="s">
        <v>132</v>
      </c>
      <c r="F40" s="5">
        <v>44414</v>
      </c>
      <c r="G40" s="5">
        <v>44416</v>
      </c>
      <c r="H40" s="4">
        <v>1</v>
      </c>
      <c r="I40" s="4">
        <v>2</v>
      </c>
      <c r="J40" s="4">
        <v>2</v>
      </c>
      <c r="K40" s="4" t="s">
        <v>29</v>
      </c>
      <c r="L40" s="4">
        <v>5074</v>
      </c>
      <c r="M40" s="4">
        <v>5074</v>
      </c>
      <c r="N40" s="4" t="s">
        <v>133</v>
      </c>
      <c r="O40" s="4" t="s">
        <v>31</v>
      </c>
      <c r="P40" s="4" t="s">
        <v>32</v>
      </c>
      <c r="Q40" s="4">
        <v>0</v>
      </c>
      <c r="R40" s="6">
        <v>44396</v>
      </c>
      <c r="S40" s="5">
        <v>44417</v>
      </c>
      <c r="T40" s="4" t="s">
        <v>33</v>
      </c>
      <c r="U40" s="4">
        <v>5074</v>
      </c>
      <c r="V40" s="4">
        <v>0</v>
      </c>
      <c r="W40" s="4">
        <v>0</v>
      </c>
      <c r="X40" s="4">
        <v>2201653</v>
      </c>
    </row>
    <row r="41" s="4" customFormat="1" spans="1:23">
      <c r="A41" s="4">
        <v>15849558209</v>
      </c>
      <c r="B41" s="4" t="s">
        <v>25</v>
      </c>
      <c r="C41" s="4" t="s">
        <v>26</v>
      </c>
      <c r="D41" s="4" t="s">
        <v>134</v>
      </c>
      <c r="E41" s="4" t="s">
        <v>135</v>
      </c>
      <c r="F41" s="5">
        <v>44408</v>
      </c>
      <c r="G41" s="5">
        <v>44412</v>
      </c>
      <c r="H41" s="4">
        <v>1</v>
      </c>
      <c r="I41" s="4">
        <v>4</v>
      </c>
      <c r="J41" s="4">
        <v>4</v>
      </c>
      <c r="K41" s="4" t="s">
        <v>29</v>
      </c>
      <c r="L41" s="4">
        <v>4476</v>
      </c>
      <c r="M41" s="4">
        <v>4476</v>
      </c>
      <c r="N41" s="4" t="s">
        <v>136</v>
      </c>
      <c r="O41" s="4" t="s">
        <v>31</v>
      </c>
      <c r="P41" s="4" t="s">
        <v>32</v>
      </c>
      <c r="Q41" s="4">
        <v>0</v>
      </c>
      <c r="R41" s="6">
        <v>44396</v>
      </c>
      <c r="S41" s="5">
        <v>44417</v>
      </c>
      <c r="T41" s="4" t="s">
        <v>33</v>
      </c>
      <c r="U41" s="4">
        <v>4476</v>
      </c>
      <c r="V41" s="4">
        <v>0</v>
      </c>
      <c r="W41" s="4">
        <v>0</v>
      </c>
    </row>
    <row r="42" s="4" customFormat="1" spans="1:24">
      <c r="A42" s="4">
        <v>15862338731</v>
      </c>
      <c r="B42" s="4" t="s">
        <v>25</v>
      </c>
      <c r="C42" s="4" t="s">
        <v>26</v>
      </c>
      <c r="D42" s="4" t="s">
        <v>137</v>
      </c>
      <c r="E42" s="4" t="s">
        <v>138</v>
      </c>
      <c r="F42" s="5">
        <v>44409</v>
      </c>
      <c r="G42" s="5">
        <v>44413</v>
      </c>
      <c r="H42" s="4">
        <v>1</v>
      </c>
      <c r="I42" s="4">
        <v>4</v>
      </c>
      <c r="J42" s="4">
        <v>4</v>
      </c>
      <c r="K42" s="4" t="s">
        <v>29</v>
      </c>
      <c r="L42" s="4">
        <v>7638</v>
      </c>
      <c r="M42" s="4">
        <v>7638</v>
      </c>
      <c r="N42" s="4" t="s">
        <v>139</v>
      </c>
      <c r="O42" s="4" t="s">
        <v>31</v>
      </c>
      <c r="P42" s="4" t="s">
        <v>32</v>
      </c>
      <c r="Q42" s="4">
        <v>0</v>
      </c>
      <c r="R42" s="6">
        <v>44397</v>
      </c>
      <c r="S42" s="5">
        <v>44417</v>
      </c>
      <c r="T42" s="4" t="s">
        <v>33</v>
      </c>
      <c r="U42" s="4">
        <v>7638</v>
      </c>
      <c r="V42" s="4">
        <v>0</v>
      </c>
      <c r="W42" s="4">
        <v>0</v>
      </c>
      <c r="X42" s="4">
        <v>2202576</v>
      </c>
    </row>
    <row r="43" s="4" customFormat="1" spans="1:23">
      <c r="A43" s="4">
        <v>15846273502</v>
      </c>
      <c r="B43" s="4" t="s">
        <v>25</v>
      </c>
      <c r="C43" s="4" t="s">
        <v>85</v>
      </c>
      <c r="D43" s="4" t="s">
        <v>128</v>
      </c>
      <c r="E43" s="4" t="s">
        <v>129</v>
      </c>
      <c r="F43" s="5">
        <v>44412</v>
      </c>
      <c r="G43" s="5">
        <v>44415</v>
      </c>
      <c r="H43" s="4">
        <v>1</v>
      </c>
      <c r="I43" s="4">
        <v>3</v>
      </c>
      <c r="J43" s="4">
        <v>3</v>
      </c>
      <c r="K43" s="4" t="s">
        <v>29</v>
      </c>
      <c r="L43" s="4">
        <v>-2004</v>
      </c>
      <c r="M43" s="4">
        <v>-2004</v>
      </c>
      <c r="N43" s="4" t="s">
        <v>130</v>
      </c>
      <c r="O43" s="4" t="s">
        <v>31</v>
      </c>
      <c r="P43" s="4" t="s">
        <v>32</v>
      </c>
      <c r="Q43" s="4">
        <v>0</v>
      </c>
      <c r="R43" s="6">
        <v>44395</v>
      </c>
      <c r="S43" s="5">
        <v>44417</v>
      </c>
      <c r="T43" s="4" t="s">
        <v>33</v>
      </c>
      <c r="U43" s="4">
        <v>-2004</v>
      </c>
      <c r="V43" s="4">
        <v>0</v>
      </c>
      <c r="W43" s="4">
        <v>0</v>
      </c>
    </row>
    <row r="44" s="4" customFormat="1" spans="1:23">
      <c r="A44" s="4">
        <v>15893667747</v>
      </c>
      <c r="B44" s="4" t="s">
        <v>25</v>
      </c>
      <c r="C44" s="4" t="s">
        <v>26</v>
      </c>
      <c r="D44" s="4" t="s">
        <v>140</v>
      </c>
      <c r="E44" s="4" t="s">
        <v>141</v>
      </c>
      <c r="F44" s="5">
        <v>44412</v>
      </c>
      <c r="G44" s="5">
        <v>44414</v>
      </c>
      <c r="H44" s="4">
        <v>1</v>
      </c>
      <c r="I44" s="4">
        <v>2</v>
      </c>
      <c r="J44" s="4">
        <v>2</v>
      </c>
      <c r="K44" s="4" t="s">
        <v>29</v>
      </c>
      <c r="L44" s="4">
        <v>5166</v>
      </c>
      <c r="M44" s="4">
        <v>5166</v>
      </c>
      <c r="N44" s="4" t="s">
        <v>142</v>
      </c>
      <c r="O44" s="4" t="s">
        <v>31</v>
      </c>
      <c r="P44" s="4" t="s">
        <v>32</v>
      </c>
      <c r="Q44" s="4">
        <v>0</v>
      </c>
      <c r="R44" s="6">
        <v>44399</v>
      </c>
      <c r="S44" s="5">
        <v>44417</v>
      </c>
      <c r="T44" s="4" t="s">
        <v>33</v>
      </c>
      <c r="U44" s="4">
        <v>5166</v>
      </c>
      <c r="V44" s="4">
        <v>0</v>
      </c>
      <c r="W44" s="4">
        <v>0</v>
      </c>
    </row>
    <row r="45" s="4" customFormat="1" spans="1:24">
      <c r="A45" s="4">
        <v>15896363403</v>
      </c>
      <c r="B45" s="4" t="s">
        <v>25</v>
      </c>
      <c r="C45" s="4" t="s">
        <v>26</v>
      </c>
      <c r="D45" s="4" t="s">
        <v>105</v>
      </c>
      <c r="E45" s="4" t="s">
        <v>121</v>
      </c>
      <c r="F45" s="5">
        <v>44413</v>
      </c>
      <c r="G45" s="5">
        <v>44415</v>
      </c>
      <c r="H45" s="4">
        <v>1</v>
      </c>
      <c r="I45" s="4">
        <v>2</v>
      </c>
      <c r="J45" s="4">
        <v>2</v>
      </c>
      <c r="K45" s="4" t="s">
        <v>29</v>
      </c>
      <c r="L45" s="4">
        <v>1024</v>
      </c>
      <c r="M45" s="4">
        <v>1024</v>
      </c>
      <c r="N45" s="4" t="s">
        <v>143</v>
      </c>
      <c r="O45" s="4" t="s">
        <v>31</v>
      </c>
      <c r="P45" s="4" t="s">
        <v>32</v>
      </c>
      <c r="Q45" s="4">
        <v>0</v>
      </c>
      <c r="R45" s="6">
        <v>44399</v>
      </c>
      <c r="S45" s="5">
        <v>44417</v>
      </c>
      <c r="T45" s="4" t="s">
        <v>33</v>
      </c>
      <c r="U45" s="4">
        <v>1024</v>
      </c>
      <c r="V45" s="4">
        <v>0</v>
      </c>
      <c r="W45" s="4">
        <v>0</v>
      </c>
      <c r="X45" s="4">
        <v>2205445</v>
      </c>
    </row>
    <row r="46" s="4" customFormat="1" spans="1:24">
      <c r="A46" s="4">
        <v>15897084707</v>
      </c>
      <c r="B46" s="4" t="s">
        <v>25</v>
      </c>
      <c r="C46" s="4" t="s">
        <v>26</v>
      </c>
      <c r="D46" s="4" t="s">
        <v>144</v>
      </c>
      <c r="E46" s="4" t="s">
        <v>145</v>
      </c>
      <c r="F46" s="5">
        <v>44414</v>
      </c>
      <c r="G46" s="5">
        <v>44416</v>
      </c>
      <c r="H46" s="4">
        <v>1</v>
      </c>
      <c r="I46" s="4">
        <v>2</v>
      </c>
      <c r="J46" s="4">
        <v>2</v>
      </c>
      <c r="K46" s="4" t="s">
        <v>29</v>
      </c>
      <c r="L46" s="4">
        <v>2869</v>
      </c>
      <c r="M46" s="4">
        <v>2869</v>
      </c>
      <c r="N46" s="4" t="s">
        <v>146</v>
      </c>
      <c r="O46" s="4" t="s">
        <v>31</v>
      </c>
      <c r="P46" s="4" t="s">
        <v>32</v>
      </c>
      <c r="Q46" s="4">
        <v>0</v>
      </c>
      <c r="R46" s="6">
        <v>44399</v>
      </c>
      <c r="S46" s="5">
        <v>44417</v>
      </c>
      <c r="T46" s="4" t="s">
        <v>33</v>
      </c>
      <c r="U46" s="4">
        <v>2869</v>
      </c>
      <c r="V46" s="4">
        <v>0</v>
      </c>
      <c r="W46" s="4">
        <v>0</v>
      </c>
      <c r="X46" s="4">
        <v>2205566</v>
      </c>
    </row>
    <row r="47" s="4" customFormat="1" spans="1:24">
      <c r="A47" s="4">
        <v>15903499208</v>
      </c>
      <c r="B47" s="4" t="s">
        <v>25</v>
      </c>
      <c r="C47" s="4" t="s">
        <v>26</v>
      </c>
      <c r="D47" s="4" t="s">
        <v>147</v>
      </c>
      <c r="E47" s="4" t="s">
        <v>148</v>
      </c>
      <c r="F47" s="5">
        <v>44415</v>
      </c>
      <c r="G47" s="5">
        <v>44416</v>
      </c>
      <c r="H47" s="4">
        <v>1</v>
      </c>
      <c r="I47" s="4">
        <v>1</v>
      </c>
      <c r="J47" s="4">
        <v>1</v>
      </c>
      <c r="K47" s="4" t="s">
        <v>29</v>
      </c>
      <c r="L47" s="4">
        <v>878</v>
      </c>
      <c r="M47" s="4">
        <v>878</v>
      </c>
      <c r="N47" s="4" t="s">
        <v>149</v>
      </c>
      <c r="O47" s="4" t="s">
        <v>31</v>
      </c>
      <c r="P47" s="4" t="s">
        <v>32</v>
      </c>
      <c r="Q47" s="4">
        <v>0</v>
      </c>
      <c r="R47" s="6">
        <v>44400</v>
      </c>
      <c r="S47" s="5">
        <v>44417</v>
      </c>
      <c r="T47" s="4" t="s">
        <v>33</v>
      </c>
      <c r="U47" s="4">
        <v>878</v>
      </c>
      <c r="V47" s="4">
        <v>0</v>
      </c>
      <c r="W47" s="4">
        <v>0</v>
      </c>
      <c r="X47" s="4">
        <v>2205900</v>
      </c>
    </row>
    <row r="48" s="4" customFormat="1" spans="1:23">
      <c r="A48" s="4">
        <v>15903500479</v>
      </c>
      <c r="B48" s="4" t="s">
        <v>25</v>
      </c>
      <c r="C48" s="4" t="s">
        <v>26</v>
      </c>
      <c r="D48" s="4" t="s">
        <v>150</v>
      </c>
      <c r="E48" s="4" t="s">
        <v>151</v>
      </c>
      <c r="F48" s="5">
        <v>44413</v>
      </c>
      <c r="G48" s="5">
        <v>44416</v>
      </c>
      <c r="H48" s="4">
        <v>1</v>
      </c>
      <c r="I48" s="4">
        <v>3</v>
      </c>
      <c r="J48" s="4">
        <v>3</v>
      </c>
      <c r="K48" s="4" t="s">
        <v>29</v>
      </c>
      <c r="L48" s="4">
        <v>3520</v>
      </c>
      <c r="M48" s="4">
        <v>3520</v>
      </c>
      <c r="N48" s="4" t="s">
        <v>152</v>
      </c>
      <c r="O48" s="4" t="s">
        <v>31</v>
      </c>
      <c r="P48" s="4" t="s">
        <v>32</v>
      </c>
      <c r="Q48" s="4">
        <v>0</v>
      </c>
      <c r="R48" s="6">
        <v>44400</v>
      </c>
      <c r="S48" s="5">
        <v>44417</v>
      </c>
      <c r="T48" s="4" t="s">
        <v>33</v>
      </c>
      <c r="U48" s="4">
        <v>3520</v>
      </c>
      <c r="V48" s="4">
        <v>0</v>
      </c>
      <c r="W48" s="4">
        <v>0</v>
      </c>
    </row>
    <row r="49" s="4" customFormat="1" spans="1:24">
      <c r="A49" s="4">
        <v>15903660323</v>
      </c>
      <c r="B49" s="4" t="s">
        <v>25</v>
      </c>
      <c r="C49" s="4" t="s">
        <v>26</v>
      </c>
      <c r="D49" s="4" t="s">
        <v>153</v>
      </c>
      <c r="E49" s="4" t="s">
        <v>154</v>
      </c>
      <c r="F49" s="5">
        <v>44410</v>
      </c>
      <c r="G49" s="5">
        <v>44413</v>
      </c>
      <c r="H49" s="4">
        <v>1</v>
      </c>
      <c r="I49" s="4">
        <v>3</v>
      </c>
      <c r="J49" s="4">
        <v>3</v>
      </c>
      <c r="K49" s="4" t="s">
        <v>29</v>
      </c>
      <c r="L49" s="4">
        <v>2898</v>
      </c>
      <c r="M49" s="4">
        <v>2898</v>
      </c>
      <c r="N49" s="4" t="s">
        <v>155</v>
      </c>
      <c r="O49" s="4" t="s">
        <v>31</v>
      </c>
      <c r="P49" s="4" t="s">
        <v>32</v>
      </c>
      <c r="Q49" s="4">
        <v>0</v>
      </c>
      <c r="R49" s="6">
        <v>44400</v>
      </c>
      <c r="S49" s="5">
        <v>44417</v>
      </c>
      <c r="T49" s="4" t="s">
        <v>33</v>
      </c>
      <c r="U49" s="4">
        <v>2898</v>
      </c>
      <c r="V49" s="4">
        <v>0</v>
      </c>
      <c r="W49" s="4">
        <v>0</v>
      </c>
      <c r="X49" s="4">
        <v>2205948</v>
      </c>
    </row>
    <row r="50" s="4" customFormat="1" spans="1:23">
      <c r="A50" s="4">
        <v>15903757308</v>
      </c>
      <c r="B50" s="4" t="s">
        <v>25</v>
      </c>
      <c r="C50" s="4" t="s">
        <v>26</v>
      </c>
      <c r="D50" s="4" t="s">
        <v>156</v>
      </c>
      <c r="E50" s="4" t="s">
        <v>157</v>
      </c>
      <c r="F50" s="5">
        <v>44412</v>
      </c>
      <c r="G50" s="5">
        <v>44413</v>
      </c>
      <c r="H50" s="4">
        <v>1</v>
      </c>
      <c r="I50" s="4">
        <v>1</v>
      </c>
      <c r="J50" s="4">
        <v>1</v>
      </c>
      <c r="K50" s="4" t="s">
        <v>29</v>
      </c>
      <c r="L50" s="4">
        <v>156</v>
      </c>
      <c r="M50" s="4">
        <v>156</v>
      </c>
      <c r="N50" s="4" t="s">
        <v>158</v>
      </c>
      <c r="O50" s="4" t="s">
        <v>31</v>
      </c>
      <c r="P50" s="4" t="s">
        <v>32</v>
      </c>
      <c r="Q50" s="4">
        <v>0</v>
      </c>
      <c r="R50" s="6">
        <v>44400</v>
      </c>
      <c r="S50" s="5">
        <v>44417</v>
      </c>
      <c r="T50" s="4" t="s">
        <v>33</v>
      </c>
      <c r="U50" s="4">
        <v>156</v>
      </c>
      <c r="V50" s="4">
        <v>0</v>
      </c>
      <c r="W50" s="4">
        <v>0</v>
      </c>
    </row>
    <row r="51" s="4" customFormat="1" spans="1:23">
      <c r="A51" s="4">
        <v>15904076010</v>
      </c>
      <c r="B51" s="4" t="s">
        <v>25</v>
      </c>
      <c r="C51" s="4" t="s">
        <v>26</v>
      </c>
      <c r="D51" s="4" t="s">
        <v>159</v>
      </c>
      <c r="E51" s="4" t="s">
        <v>160</v>
      </c>
      <c r="F51" s="5">
        <v>44408</v>
      </c>
      <c r="G51" s="5">
        <v>44413</v>
      </c>
      <c r="H51" s="4">
        <v>1</v>
      </c>
      <c r="I51" s="4">
        <v>5</v>
      </c>
      <c r="J51" s="4">
        <v>5</v>
      </c>
      <c r="K51" s="4" t="s">
        <v>29</v>
      </c>
      <c r="L51" s="4">
        <v>5846</v>
      </c>
      <c r="M51" s="4">
        <v>5846</v>
      </c>
      <c r="N51" s="4" t="s">
        <v>161</v>
      </c>
      <c r="O51" s="4" t="s">
        <v>31</v>
      </c>
      <c r="P51" s="4" t="s">
        <v>32</v>
      </c>
      <c r="Q51" s="4">
        <v>0</v>
      </c>
      <c r="R51" s="6">
        <v>44400</v>
      </c>
      <c r="S51" s="5">
        <v>44417</v>
      </c>
      <c r="T51" s="4" t="s">
        <v>33</v>
      </c>
      <c r="U51" s="4">
        <v>5846</v>
      </c>
      <c r="V51" s="4">
        <v>0</v>
      </c>
      <c r="W51" s="4">
        <v>0</v>
      </c>
    </row>
    <row r="52" s="4" customFormat="1" spans="1:24">
      <c r="A52" s="4">
        <v>15907560118</v>
      </c>
      <c r="B52" s="4" t="s">
        <v>25</v>
      </c>
      <c r="C52" s="4" t="s">
        <v>26</v>
      </c>
      <c r="D52" s="4" t="s">
        <v>162</v>
      </c>
      <c r="E52" s="4" t="s">
        <v>55</v>
      </c>
      <c r="F52" s="5">
        <v>44409</v>
      </c>
      <c r="G52" s="5">
        <v>44410</v>
      </c>
      <c r="H52" s="4">
        <v>1</v>
      </c>
      <c r="I52" s="4">
        <v>1</v>
      </c>
      <c r="J52" s="4">
        <v>1</v>
      </c>
      <c r="K52" s="4" t="s">
        <v>29</v>
      </c>
      <c r="L52" s="4">
        <v>2852</v>
      </c>
      <c r="M52" s="4">
        <v>2852</v>
      </c>
      <c r="N52" s="4" t="s">
        <v>163</v>
      </c>
      <c r="O52" s="4" t="s">
        <v>31</v>
      </c>
      <c r="P52" s="4" t="s">
        <v>32</v>
      </c>
      <c r="Q52" s="4">
        <v>0</v>
      </c>
      <c r="R52" s="6">
        <v>44400</v>
      </c>
      <c r="S52" s="5">
        <v>44417</v>
      </c>
      <c r="T52" s="4" t="s">
        <v>33</v>
      </c>
      <c r="U52" s="4">
        <v>2852</v>
      </c>
      <c r="V52" s="4">
        <v>0</v>
      </c>
      <c r="W52" s="4">
        <v>0</v>
      </c>
      <c r="X52" s="4">
        <v>2206632</v>
      </c>
    </row>
    <row r="53" s="4" customFormat="1" spans="1:24">
      <c r="A53" s="4">
        <v>15914753133</v>
      </c>
      <c r="B53" s="4" t="s">
        <v>25</v>
      </c>
      <c r="C53" s="4" t="s">
        <v>26</v>
      </c>
      <c r="D53" s="4" t="s">
        <v>164</v>
      </c>
      <c r="E53" s="4" t="s">
        <v>165</v>
      </c>
      <c r="F53" s="5">
        <v>44415</v>
      </c>
      <c r="G53" s="5">
        <v>44416</v>
      </c>
      <c r="H53" s="4">
        <v>1</v>
      </c>
      <c r="I53" s="4">
        <v>1</v>
      </c>
      <c r="J53" s="4">
        <v>1</v>
      </c>
      <c r="K53" s="4" t="s">
        <v>29</v>
      </c>
      <c r="L53" s="4">
        <v>303</v>
      </c>
      <c r="M53" s="4">
        <v>303</v>
      </c>
      <c r="N53" s="4" t="s">
        <v>166</v>
      </c>
      <c r="O53" s="4" t="s">
        <v>31</v>
      </c>
      <c r="P53" s="4" t="s">
        <v>32</v>
      </c>
      <c r="Q53" s="4">
        <v>0</v>
      </c>
      <c r="R53" s="6">
        <v>44401</v>
      </c>
      <c r="S53" s="5">
        <v>44417</v>
      </c>
      <c r="T53" s="4" t="s">
        <v>33</v>
      </c>
      <c r="U53" s="4">
        <v>303</v>
      </c>
      <c r="V53" s="4">
        <v>0</v>
      </c>
      <c r="W53" s="4">
        <v>0</v>
      </c>
      <c r="X53" s="4">
        <v>2207408</v>
      </c>
    </row>
    <row r="54" s="4" customFormat="1" spans="1:24">
      <c r="A54" s="4">
        <v>15919763610</v>
      </c>
      <c r="B54" s="4" t="s">
        <v>25</v>
      </c>
      <c r="C54" s="4" t="s">
        <v>26</v>
      </c>
      <c r="D54" s="4" t="s">
        <v>167</v>
      </c>
      <c r="E54" s="4" t="s">
        <v>168</v>
      </c>
      <c r="F54" s="5">
        <v>44415</v>
      </c>
      <c r="G54" s="5">
        <v>44416</v>
      </c>
      <c r="H54" s="4">
        <v>1</v>
      </c>
      <c r="I54" s="4">
        <v>1</v>
      </c>
      <c r="J54" s="4">
        <v>1</v>
      </c>
      <c r="K54" s="4" t="s">
        <v>29</v>
      </c>
      <c r="L54" s="4">
        <v>454</v>
      </c>
      <c r="M54" s="4">
        <v>454</v>
      </c>
      <c r="N54" s="4" t="s">
        <v>169</v>
      </c>
      <c r="O54" s="4" t="s">
        <v>31</v>
      </c>
      <c r="P54" s="4" t="s">
        <v>32</v>
      </c>
      <c r="Q54" s="4">
        <v>0</v>
      </c>
      <c r="R54" s="6">
        <v>44401</v>
      </c>
      <c r="S54" s="5">
        <v>44417</v>
      </c>
      <c r="T54" s="4" t="s">
        <v>33</v>
      </c>
      <c r="U54" s="4">
        <v>454</v>
      </c>
      <c r="V54" s="4">
        <v>0</v>
      </c>
      <c r="W54" s="4">
        <v>0</v>
      </c>
      <c r="X54" s="4">
        <v>2207628</v>
      </c>
    </row>
    <row r="55" s="4" customFormat="1" spans="1:24">
      <c r="A55" s="4">
        <v>15922041172</v>
      </c>
      <c r="B55" s="4" t="s">
        <v>25</v>
      </c>
      <c r="C55" s="4" t="s">
        <v>26</v>
      </c>
      <c r="D55" s="4" t="s">
        <v>164</v>
      </c>
      <c r="E55" s="4" t="s">
        <v>170</v>
      </c>
      <c r="F55" s="5">
        <v>44412</v>
      </c>
      <c r="G55" s="5">
        <v>44413</v>
      </c>
      <c r="H55" s="4">
        <v>1</v>
      </c>
      <c r="I55" s="4">
        <v>1</v>
      </c>
      <c r="J55" s="4">
        <v>1</v>
      </c>
      <c r="K55" s="4" t="s">
        <v>29</v>
      </c>
      <c r="L55" s="4">
        <v>362</v>
      </c>
      <c r="M55" s="4">
        <v>362</v>
      </c>
      <c r="N55" s="4" t="s">
        <v>171</v>
      </c>
      <c r="O55" s="4" t="s">
        <v>31</v>
      </c>
      <c r="P55" s="4" t="s">
        <v>32</v>
      </c>
      <c r="Q55" s="4">
        <v>0</v>
      </c>
      <c r="R55" s="6">
        <v>44402</v>
      </c>
      <c r="S55" s="5">
        <v>44417</v>
      </c>
      <c r="T55" s="4" t="s">
        <v>33</v>
      </c>
      <c r="U55" s="4">
        <v>362</v>
      </c>
      <c r="V55" s="4">
        <v>0</v>
      </c>
      <c r="W55" s="4">
        <v>0</v>
      </c>
      <c r="X55" s="4">
        <v>2207977</v>
      </c>
    </row>
    <row r="56" s="4" customFormat="1" spans="1:24">
      <c r="A56" s="4">
        <v>15922505225</v>
      </c>
      <c r="B56" s="4" t="s">
        <v>25</v>
      </c>
      <c r="C56" s="4" t="s">
        <v>26</v>
      </c>
      <c r="D56" s="4" t="s">
        <v>172</v>
      </c>
      <c r="E56" s="4" t="s">
        <v>173</v>
      </c>
      <c r="F56" s="5">
        <v>44410</v>
      </c>
      <c r="G56" s="5">
        <v>44414</v>
      </c>
      <c r="H56" s="4">
        <v>1</v>
      </c>
      <c r="I56" s="4">
        <v>4</v>
      </c>
      <c r="J56" s="4">
        <v>4</v>
      </c>
      <c r="K56" s="4" t="s">
        <v>29</v>
      </c>
      <c r="L56" s="4">
        <v>3410</v>
      </c>
      <c r="M56" s="4">
        <v>3410</v>
      </c>
      <c r="N56" s="4" t="s">
        <v>174</v>
      </c>
      <c r="O56" s="4" t="s">
        <v>31</v>
      </c>
      <c r="P56" s="4" t="s">
        <v>32</v>
      </c>
      <c r="Q56" s="4">
        <v>0</v>
      </c>
      <c r="R56" s="6">
        <v>44402</v>
      </c>
      <c r="S56" s="5">
        <v>44417</v>
      </c>
      <c r="T56" s="4" t="s">
        <v>33</v>
      </c>
      <c r="U56" s="4">
        <v>3410</v>
      </c>
      <c r="V56" s="4">
        <v>0</v>
      </c>
      <c r="W56" s="4">
        <v>0</v>
      </c>
      <c r="X56" s="4">
        <v>2208068</v>
      </c>
    </row>
    <row r="57" s="4" customFormat="1" spans="1:23">
      <c r="A57" s="4">
        <v>15627312407</v>
      </c>
      <c r="B57" s="4" t="s">
        <v>25</v>
      </c>
      <c r="C57" s="4" t="s">
        <v>85</v>
      </c>
      <c r="D57" s="4" t="s">
        <v>57</v>
      </c>
      <c r="E57" s="4" t="s">
        <v>58</v>
      </c>
      <c r="F57" s="5">
        <v>44407</v>
      </c>
      <c r="G57" s="5">
        <v>44411</v>
      </c>
      <c r="H57" s="4">
        <v>1</v>
      </c>
      <c r="I57" s="4">
        <v>4</v>
      </c>
      <c r="J57" s="4">
        <v>4</v>
      </c>
      <c r="K57" s="4" t="s">
        <v>29</v>
      </c>
      <c r="L57" s="4">
        <v>-3060</v>
      </c>
      <c r="M57" s="4">
        <v>-3060</v>
      </c>
      <c r="N57" s="4" t="s">
        <v>59</v>
      </c>
      <c r="O57" s="4" t="s">
        <v>31</v>
      </c>
      <c r="P57" s="4" t="s">
        <v>32</v>
      </c>
      <c r="Q57" s="4">
        <v>0</v>
      </c>
      <c r="R57" s="6">
        <v>44373</v>
      </c>
      <c r="S57" s="5">
        <v>44417</v>
      </c>
      <c r="T57" s="4" t="s">
        <v>33</v>
      </c>
      <c r="U57" s="4">
        <v>-3060</v>
      </c>
      <c r="V57" s="4">
        <v>0</v>
      </c>
      <c r="W57" s="4">
        <v>0</v>
      </c>
    </row>
    <row r="58" s="4" customFormat="1" spans="1:23">
      <c r="A58" s="4">
        <v>15929148297</v>
      </c>
      <c r="B58" s="4" t="s">
        <v>25</v>
      </c>
      <c r="C58" s="4" t="s">
        <v>26</v>
      </c>
      <c r="D58" s="4" t="s">
        <v>175</v>
      </c>
      <c r="E58" s="4" t="s">
        <v>176</v>
      </c>
      <c r="F58" s="5">
        <v>44403</v>
      </c>
      <c r="G58" s="5">
        <v>44410</v>
      </c>
      <c r="H58" s="4">
        <v>1</v>
      </c>
      <c r="I58" s="4">
        <v>7</v>
      </c>
      <c r="J58" s="4">
        <v>7</v>
      </c>
      <c r="K58" s="4" t="s">
        <v>29</v>
      </c>
      <c r="L58" s="4">
        <v>4025</v>
      </c>
      <c r="M58" s="4">
        <v>4025</v>
      </c>
      <c r="N58" s="4" t="s">
        <v>177</v>
      </c>
      <c r="O58" s="4" t="s">
        <v>31</v>
      </c>
      <c r="P58" s="4" t="s">
        <v>32</v>
      </c>
      <c r="Q58" s="4">
        <v>0</v>
      </c>
      <c r="R58" s="6">
        <v>44402</v>
      </c>
      <c r="S58" s="5">
        <v>44417</v>
      </c>
      <c r="T58" s="4" t="s">
        <v>33</v>
      </c>
      <c r="U58" s="4">
        <v>4025</v>
      </c>
      <c r="V58" s="4">
        <v>0</v>
      </c>
      <c r="W58" s="4">
        <v>0</v>
      </c>
    </row>
    <row r="59" s="4" customFormat="1" spans="1:23">
      <c r="A59" s="4">
        <v>15931386229</v>
      </c>
      <c r="B59" s="4" t="s">
        <v>25</v>
      </c>
      <c r="C59" s="4" t="s">
        <v>26</v>
      </c>
      <c r="D59" s="4" t="s">
        <v>178</v>
      </c>
      <c r="E59" s="4" t="s">
        <v>55</v>
      </c>
      <c r="F59" s="5">
        <v>44412</v>
      </c>
      <c r="G59" s="5">
        <v>44414</v>
      </c>
      <c r="H59" s="4">
        <v>1</v>
      </c>
      <c r="I59" s="4">
        <v>2</v>
      </c>
      <c r="J59" s="4">
        <v>2</v>
      </c>
      <c r="K59" s="4" t="s">
        <v>29</v>
      </c>
      <c r="L59" s="4">
        <v>2084</v>
      </c>
      <c r="M59" s="4">
        <v>2084</v>
      </c>
      <c r="N59" s="4" t="s">
        <v>179</v>
      </c>
      <c r="O59" s="4" t="s">
        <v>31</v>
      </c>
      <c r="P59" s="4" t="s">
        <v>32</v>
      </c>
      <c r="Q59" s="4">
        <v>0</v>
      </c>
      <c r="R59" s="6">
        <v>44403</v>
      </c>
      <c r="S59" s="5">
        <v>44417</v>
      </c>
      <c r="T59" s="4" t="s">
        <v>33</v>
      </c>
      <c r="U59" s="4">
        <v>2084</v>
      </c>
      <c r="V59" s="4">
        <v>0</v>
      </c>
      <c r="W59" s="4">
        <v>0</v>
      </c>
    </row>
    <row r="60" s="4" customFormat="1" spans="1:23">
      <c r="A60" s="4">
        <v>15931557873</v>
      </c>
      <c r="B60" s="4" t="s">
        <v>25</v>
      </c>
      <c r="C60" s="4" t="s">
        <v>26</v>
      </c>
      <c r="D60" s="4" t="s">
        <v>180</v>
      </c>
      <c r="E60" s="4" t="s">
        <v>181</v>
      </c>
      <c r="F60" s="5">
        <v>44407</v>
      </c>
      <c r="G60" s="5">
        <v>44413</v>
      </c>
      <c r="H60" s="4">
        <v>1</v>
      </c>
      <c r="I60" s="4">
        <v>6</v>
      </c>
      <c r="J60" s="4">
        <v>6</v>
      </c>
      <c r="K60" s="4" t="s">
        <v>29</v>
      </c>
      <c r="L60" s="4">
        <v>2708</v>
      </c>
      <c r="M60" s="4">
        <v>2708</v>
      </c>
      <c r="N60" s="4" t="s">
        <v>182</v>
      </c>
      <c r="O60" s="4" t="s">
        <v>31</v>
      </c>
      <c r="P60" s="4" t="s">
        <v>32</v>
      </c>
      <c r="Q60" s="4">
        <v>0</v>
      </c>
      <c r="R60" s="6">
        <v>44403</v>
      </c>
      <c r="S60" s="5">
        <v>44417</v>
      </c>
      <c r="T60" s="4" t="s">
        <v>33</v>
      </c>
      <c r="U60" s="4">
        <v>2708</v>
      </c>
      <c r="V60" s="4">
        <v>0</v>
      </c>
      <c r="W60" s="4">
        <v>0</v>
      </c>
    </row>
    <row r="61" s="4" customFormat="1" spans="1:23">
      <c r="A61" s="4">
        <v>15935340165</v>
      </c>
      <c r="B61" s="4" t="s">
        <v>25</v>
      </c>
      <c r="C61" s="4" t="s">
        <v>26</v>
      </c>
      <c r="D61" s="4" t="s">
        <v>183</v>
      </c>
      <c r="E61" s="4" t="s">
        <v>103</v>
      </c>
      <c r="F61" s="5">
        <v>44414</v>
      </c>
      <c r="G61" s="5">
        <v>44416</v>
      </c>
      <c r="H61" s="4">
        <v>1</v>
      </c>
      <c r="I61" s="4">
        <v>2</v>
      </c>
      <c r="J61" s="4">
        <v>2</v>
      </c>
      <c r="K61" s="4" t="s">
        <v>29</v>
      </c>
      <c r="L61" s="4">
        <v>2114</v>
      </c>
      <c r="M61" s="4">
        <v>2114</v>
      </c>
      <c r="N61" s="4" t="s">
        <v>184</v>
      </c>
      <c r="O61" s="4" t="s">
        <v>31</v>
      </c>
      <c r="P61" s="4" t="s">
        <v>32</v>
      </c>
      <c r="Q61" s="4">
        <v>0</v>
      </c>
      <c r="R61" s="6">
        <v>44403</v>
      </c>
      <c r="S61" s="5">
        <v>44417</v>
      </c>
      <c r="T61" s="4" t="s">
        <v>33</v>
      </c>
      <c r="U61" s="4">
        <v>2114</v>
      </c>
      <c r="V61" s="4">
        <v>0</v>
      </c>
      <c r="W61" s="4">
        <v>0</v>
      </c>
    </row>
    <row r="62" s="4" customFormat="1" spans="1:24">
      <c r="A62" s="4">
        <v>15937462377</v>
      </c>
      <c r="B62" s="4" t="s">
        <v>25</v>
      </c>
      <c r="C62" s="4" t="s">
        <v>26</v>
      </c>
      <c r="D62" s="4" t="s">
        <v>185</v>
      </c>
      <c r="E62" s="4" t="s">
        <v>55</v>
      </c>
      <c r="F62" s="5">
        <v>44407</v>
      </c>
      <c r="G62" s="5">
        <v>44410</v>
      </c>
      <c r="H62" s="4">
        <v>1</v>
      </c>
      <c r="I62" s="4">
        <v>3</v>
      </c>
      <c r="J62" s="4">
        <v>3</v>
      </c>
      <c r="K62" s="4" t="s">
        <v>29</v>
      </c>
      <c r="L62" s="4">
        <v>2826</v>
      </c>
      <c r="M62" s="4">
        <v>2826</v>
      </c>
      <c r="N62" s="4" t="s">
        <v>186</v>
      </c>
      <c r="O62" s="4" t="s">
        <v>31</v>
      </c>
      <c r="P62" s="4" t="s">
        <v>32</v>
      </c>
      <c r="Q62" s="4">
        <v>0</v>
      </c>
      <c r="R62" s="6">
        <v>44403</v>
      </c>
      <c r="S62" s="5">
        <v>44417</v>
      </c>
      <c r="T62" s="4" t="s">
        <v>33</v>
      </c>
      <c r="U62" s="4">
        <v>2826</v>
      </c>
      <c r="V62" s="4">
        <v>0</v>
      </c>
      <c r="W62" s="4">
        <v>0</v>
      </c>
      <c r="X62" s="4">
        <v>2209106</v>
      </c>
    </row>
    <row r="63" s="4" customFormat="1" spans="1:24">
      <c r="A63" s="4">
        <v>15938758483</v>
      </c>
      <c r="B63" s="4" t="s">
        <v>25</v>
      </c>
      <c r="C63" s="4" t="s">
        <v>26</v>
      </c>
      <c r="D63" s="4" t="s">
        <v>187</v>
      </c>
      <c r="E63" s="4" t="s">
        <v>188</v>
      </c>
      <c r="F63" s="5">
        <v>44413</v>
      </c>
      <c r="G63" s="5">
        <v>44414</v>
      </c>
      <c r="H63" s="4">
        <v>1</v>
      </c>
      <c r="I63" s="4">
        <v>1</v>
      </c>
      <c r="J63" s="4">
        <v>1</v>
      </c>
      <c r="K63" s="4" t="s">
        <v>29</v>
      </c>
      <c r="L63" s="4">
        <v>1165</v>
      </c>
      <c r="M63" s="4">
        <v>1165</v>
      </c>
      <c r="N63" s="4" t="s">
        <v>189</v>
      </c>
      <c r="O63" s="4" t="s">
        <v>31</v>
      </c>
      <c r="P63" s="4" t="s">
        <v>32</v>
      </c>
      <c r="Q63" s="4">
        <v>0</v>
      </c>
      <c r="R63" s="6">
        <v>44403</v>
      </c>
      <c r="S63" s="5">
        <v>44417</v>
      </c>
      <c r="T63" s="4" t="s">
        <v>33</v>
      </c>
      <c r="U63" s="4">
        <v>1165</v>
      </c>
      <c r="V63" s="4">
        <v>0</v>
      </c>
      <c r="W63" s="4">
        <v>0</v>
      </c>
      <c r="X63" s="4">
        <v>2209278</v>
      </c>
    </row>
    <row r="64" s="4" customFormat="1" spans="1:24">
      <c r="A64" s="4">
        <v>15940963038</v>
      </c>
      <c r="B64" s="4" t="s">
        <v>25</v>
      </c>
      <c r="C64" s="4" t="s">
        <v>26</v>
      </c>
      <c r="D64" s="4" t="s">
        <v>190</v>
      </c>
      <c r="E64" s="4" t="s">
        <v>191</v>
      </c>
      <c r="F64" s="5">
        <v>44407</v>
      </c>
      <c r="G64" s="5">
        <v>44412</v>
      </c>
      <c r="H64" s="4">
        <v>1</v>
      </c>
      <c r="I64" s="4">
        <v>5</v>
      </c>
      <c r="J64" s="4">
        <v>5</v>
      </c>
      <c r="K64" s="4" t="s">
        <v>29</v>
      </c>
      <c r="L64" s="4">
        <v>1616</v>
      </c>
      <c r="M64" s="4">
        <v>1616</v>
      </c>
      <c r="N64" s="4" t="s">
        <v>192</v>
      </c>
      <c r="O64" s="4" t="s">
        <v>31</v>
      </c>
      <c r="P64" s="4" t="s">
        <v>32</v>
      </c>
      <c r="Q64" s="4">
        <v>0</v>
      </c>
      <c r="R64" s="6">
        <v>44403</v>
      </c>
      <c r="S64" s="5">
        <v>44417</v>
      </c>
      <c r="T64" s="4" t="s">
        <v>33</v>
      </c>
      <c r="U64" s="4">
        <v>1616</v>
      </c>
      <c r="V64" s="4">
        <v>0</v>
      </c>
      <c r="W64" s="4">
        <v>0</v>
      </c>
      <c r="X64" s="4">
        <v>2209526</v>
      </c>
    </row>
    <row r="65" s="4" customFormat="1" spans="1:24">
      <c r="A65" s="4">
        <v>15949397967</v>
      </c>
      <c r="B65" s="4" t="s">
        <v>25</v>
      </c>
      <c r="C65" s="4" t="s">
        <v>26</v>
      </c>
      <c r="D65" s="4" t="s">
        <v>193</v>
      </c>
      <c r="E65" s="4" t="s">
        <v>91</v>
      </c>
      <c r="F65" s="5">
        <v>44409</v>
      </c>
      <c r="G65" s="5">
        <v>44410</v>
      </c>
      <c r="H65" s="4">
        <v>1</v>
      </c>
      <c r="I65" s="4">
        <v>1</v>
      </c>
      <c r="J65" s="4">
        <v>1</v>
      </c>
      <c r="K65" s="4" t="s">
        <v>29</v>
      </c>
      <c r="L65" s="4">
        <v>262</v>
      </c>
      <c r="M65" s="4">
        <v>262</v>
      </c>
      <c r="N65" s="4" t="s">
        <v>194</v>
      </c>
      <c r="O65" s="4" t="s">
        <v>31</v>
      </c>
      <c r="P65" s="4" t="s">
        <v>32</v>
      </c>
      <c r="Q65" s="4">
        <v>0</v>
      </c>
      <c r="R65" s="6">
        <v>44404</v>
      </c>
      <c r="S65" s="5">
        <v>44417</v>
      </c>
      <c r="T65" s="4" t="s">
        <v>33</v>
      </c>
      <c r="U65" s="4">
        <v>262</v>
      </c>
      <c r="V65" s="4">
        <v>0</v>
      </c>
      <c r="W65" s="4">
        <v>0</v>
      </c>
      <c r="X65" s="4">
        <v>2210093</v>
      </c>
    </row>
    <row r="66" s="4" customFormat="1" spans="1:23">
      <c r="A66" s="4">
        <v>15954061019</v>
      </c>
      <c r="B66" s="4" t="s">
        <v>25</v>
      </c>
      <c r="C66" s="4" t="s">
        <v>26</v>
      </c>
      <c r="D66" s="4" t="s">
        <v>195</v>
      </c>
      <c r="E66" s="4" t="s">
        <v>196</v>
      </c>
      <c r="F66" s="5">
        <v>44405</v>
      </c>
      <c r="G66" s="5">
        <v>44410</v>
      </c>
      <c r="H66" s="4">
        <v>1</v>
      </c>
      <c r="I66" s="4">
        <v>5</v>
      </c>
      <c r="J66" s="4">
        <v>5</v>
      </c>
      <c r="K66" s="4" t="s">
        <v>29</v>
      </c>
      <c r="L66" s="4">
        <v>525</v>
      </c>
      <c r="M66" s="4">
        <v>525</v>
      </c>
      <c r="N66" s="4" t="s">
        <v>197</v>
      </c>
      <c r="O66" s="4" t="s">
        <v>31</v>
      </c>
      <c r="P66" s="4" t="s">
        <v>32</v>
      </c>
      <c r="Q66" s="4">
        <v>0</v>
      </c>
      <c r="R66" s="6">
        <v>44404</v>
      </c>
      <c r="S66" s="5">
        <v>44417</v>
      </c>
      <c r="T66" s="4" t="s">
        <v>33</v>
      </c>
      <c r="U66" s="4">
        <v>525</v>
      </c>
      <c r="V66" s="4">
        <v>0</v>
      </c>
      <c r="W66" s="4">
        <v>0</v>
      </c>
    </row>
    <row r="67" s="4" customFormat="1" spans="1:23">
      <c r="A67" s="4">
        <v>15955516097</v>
      </c>
      <c r="B67" s="4" t="s">
        <v>25</v>
      </c>
      <c r="C67" s="4" t="s">
        <v>26</v>
      </c>
      <c r="D67" s="4" t="s">
        <v>198</v>
      </c>
      <c r="E67" s="4" t="s">
        <v>199</v>
      </c>
      <c r="F67" s="5">
        <v>44406</v>
      </c>
      <c r="G67" s="5">
        <v>44410</v>
      </c>
      <c r="H67" s="4">
        <v>1</v>
      </c>
      <c r="I67" s="4">
        <v>4</v>
      </c>
      <c r="J67" s="4">
        <v>4</v>
      </c>
      <c r="K67" s="4" t="s">
        <v>29</v>
      </c>
      <c r="L67" s="4">
        <v>3760</v>
      </c>
      <c r="M67" s="4">
        <v>3760</v>
      </c>
      <c r="N67" s="4" t="s">
        <v>200</v>
      </c>
      <c r="O67" s="4" t="s">
        <v>31</v>
      </c>
      <c r="P67" s="4" t="s">
        <v>32</v>
      </c>
      <c r="Q67" s="4">
        <v>0</v>
      </c>
      <c r="R67" s="6">
        <v>44405</v>
      </c>
      <c r="S67" s="5">
        <v>44417</v>
      </c>
      <c r="T67" s="4" t="s">
        <v>33</v>
      </c>
      <c r="U67" s="4">
        <v>3760</v>
      </c>
      <c r="V67" s="4">
        <v>0</v>
      </c>
      <c r="W67" s="4">
        <v>0</v>
      </c>
    </row>
    <row r="68" s="4" customFormat="1" spans="1:23">
      <c r="A68" s="4">
        <v>15955685173</v>
      </c>
      <c r="B68" s="4" t="s">
        <v>25</v>
      </c>
      <c r="C68" s="4" t="s">
        <v>26</v>
      </c>
      <c r="D68" s="4" t="s">
        <v>201</v>
      </c>
      <c r="E68" s="4" t="s">
        <v>202</v>
      </c>
      <c r="F68" s="5">
        <v>44405</v>
      </c>
      <c r="G68" s="5">
        <v>44411</v>
      </c>
      <c r="H68" s="4">
        <v>2</v>
      </c>
      <c r="I68" s="4">
        <v>6</v>
      </c>
      <c r="J68" s="4">
        <v>12</v>
      </c>
      <c r="K68" s="4" t="s">
        <v>29</v>
      </c>
      <c r="L68" s="4">
        <v>7376</v>
      </c>
      <c r="M68" s="4">
        <v>7376</v>
      </c>
      <c r="N68" s="4" t="s">
        <v>203</v>
      </c>
      <c r="O68" s="4" t="s">
        <v>31</v>
      </c>
      <c r="P68" s="4" t="s">
        <v>32</v>
      </c>
      <c r="Q68" s="4">
        <v>0</v>
      </c>
      <c r="R68" s="6">
        <v>44405</v>
      </c>
      <c r="S68" s="5">
        <v>44417</v>
      </c>
      <c r="T68" s="4" t="s">
        <v>33</v>
      </c>
      <c r="U68" s="4">
        <v>7376</v>
      </c>
      <c r="V68" s="4">
        <v>0</v>
      </c>
      <c r="W68" s="4">
        <v>0</v>
      </c>
    </row>
    <row r="69" s="4" customFormat="1" spans="1:24">
      <c r="A69" s="4">
        <v>15957289178</v>
      </c>
      <c r="B69" s="4" t="s">
        <v>25</v>
      </c>
      <c r="C69" s="4" t="s">
        <v>26</v>
      </c>
      <c r="D69" s="4" t="s">
        <v>204</v>
      </c>
      <c r="E69" s="4" t="s">
        <v>205</v>
      </c>
      <c r="F69" s="5">
        <v>44415</v>
      </c>
      <c r="G69" s="5">
        <v>44416</v>
      </c>
      <c r="H69" s="4">
        <v>1</v>
      </c>
      <c r="I69" s="4">
        <v>1</v>
      </c>
      <c r="J69" s="4">
        <v>1</v>
      </c>
      <c r="K69" s="4" t="s">
        <v>29</v>
      </c>
      <c r="L69" s="4">
        <v>362</v>
      </c>
      <c r="M69" s="4">
        <v>362</v>
      </c>
      <c r="N69" s="4" t="s">
        <v>206</v>
      </c>
      <c r="O69" s="4" t="s">
        <v>31</v>
      </c>
      <c r="P69" s="4" t="s">
        <v>32</v>
      </c>
      <c r="Q69" s="4">
        <v>0</v>
      </c>
      <c r="R69" s="6">
        <v>44405</v>
      </c>
      <c r="S69" s="5">
        <v>44417</v>
      </c>
      <c r="T69" s="4" t="s">
        <v>33</v>
      </c>
      <c r="U69" s="4">
        <v>362</v>
      </c>
      <c r="V69" s="4">
        <v>0</v>
      </c>
      <c r="W69" s="4">
        <v>0</v>
      </c>
      <c r="X69" s="4">
        <v>2211039</v>
      </c>
    </row>
    <row r="70" s="4" customFormat="1" spans="1:24">
      <c r="A70" s="4">
        <v>15958775055</v>
      </c>
      <c r="B70" s="4" t="s">
        <v>25</v>
      </c>
      <c r="C70" s="4" t="s">
        <v>26</v>
      </c>
      <c r="D70" s="4" t="s">
        <v>207</v>
      </c>
      <c r="E70" s="4" t="s">
        <v>43</v>
      </c>
      <c r="F70" s="5">
        <v>44413</v>
      </c>
      <c r="G70" s="5">
        <v>44414</v>
      </c>
      <c r="H70" s="4">
        <v>1</v>
      </c>
      <c r="I70" s="4">
        <v>1</v>
      </c>
      <c r="J70" s="4">
        <v>1</v>
      </c>
      <c r="K70" s="4" t="s">
        <v>29</v>
      </c>
      <c r="L70" s="4">
        <v>859</v>
      </c>
      <c r="M70" s="4">
        <v>859</v>
      </c>
      <c r="N70" s="4" t="s">
        <v>208</v>
      </c>
      <c r="O70" s="4" t="s">
        <v>31</v>
      </c>
      <c r="P70" s="4" t="s">
        <v>32</v>
      </c>
      <c r="Q70" s="4">
        <v>0</v>
      </c>
      <c r="R70" s="6">
        <v>44405</v>
      </c>
      <c r="S70" s="5">
        <v>44417</v>
      </c>
      <c r="T70" s="4" t="s">
        <v>33</v>
      </c>
      <c r="U70" s="4">
        <v>859</v>
      </c>
      <c r="V70" s="4">
        <v>0</v>
      </c>
      <c r="W70" s="4">
        <v>0</v>
      </c>
      <c r="X70" s="4">
        <v>2211319</v>
      </c>
    </row>
    <row r="71" s="4" customFormat="1" spans="1:23">
      <c r="A71" s="4">
        <v>15964204401</v>
      </c>
      <c r="B71" s="4" t="s">
        <v>25</v>
      </c>
      <c r="C71" s="4" t="s">
        <v>26</v>
      </c>
      <c r="D71" s="4" t="s">
        <v>118</v>
      </c>
      <c r="E71" s="4" t="s">
        <v>209</v>
      </c>
      <c r="F71" s="5">
        <v>44413</v>
      </c>
      <c r="G71" s="5">
        <v>44414</v>
      </c>
      <c r="H71" s="4">
        <v>1</v>
      </c>
      <c r="I71" s="4">
        <v>1</v>
      </c>
      <c r="J71" s="4">
        <v>1</v>
      </c>
      <c r="K71" s="4" t="s">
        <v>29</v>
      </c>
      <c r="L71" s="4">
        <v>911</v>
      </c>
      <c r="M71" s="4">
        <v>911</v>
      </c>
      <c r="N71" s="4" t="s">
        <v>210</v>
      </c>
      <c r="O71" s="4" t="s">
        <v>31</v>
      </c>
      <c r="P71" s="4" t="s">
        <v>32</v>
      </c>
      <c r="Q71" s="4">
        <v>0</v>
      </c>
      <c r="R71" s="6">
        <v>44405</v>
      </c>
      <c r="S71" s="5">
        <v>44417</v>
      </c>
      <c r="T71" s="4" t="s">
        <v>33</v>
      </c>
      <c r="U71" s="4">
        <v>911</v>
      </c>
      <c r="V71" s="4">
        <v>0</v>
      </c>
      <c r="W71" s="4">
        <v>0</v>
      </c>
    </row>
    <row r="72" s="4" customFormat="1" spans="1:24">
      <c r="A72" s="4">
        <v>15965788992</v>
      </c>
      <c r="B72" s="4" t="s">
        <v>25</v>
      </c>
      <c r="C72" s="4" t="s">
        <v>26</v>
      </c>
      <c r="D72" s="4" t="s">
        <v>211</v>
      </c>
      <c r="E72" s="4" t="s">
        <v>212</v>
      </c>
      <c r="F72" s="5">
        <v>44409</v>
      </c>
      <c r="G72" s="5">
        <v>44411</v>
      </c>
      <c r="H72" s="4">
        <v>2</v>
      </c>
      <c r="I72" s="4">
        <v>2</v>
      </c>
      <c r="J72" s="4">
        <v>4</v>
      </c>
      <c r="K72" s="4" t="s">
        <v>29</v>
      </c>
      <c r="L72" s="4">
        <v>912</v>
      </c>
      <c r="M72" s="4">
        <v>912</v>
      </c>
      <c r="N72" s="4" t="s">
        <v>213</v>
      </c>
      <c r="O72" s="4" t="s">
        <v>31</v>
      </c>
      <c r="P72" s="4" t="s">
        <v>32</v>
      </c>
      <c r="Q72" s="4">
        <v>0</v>
      </c>
      <c r="R72" s="6">
        <v>44406</v>
      </c>
      <c r="S72" s="5">
        <v>44417</v>
      </c>
      <c r="T72" s="4" t="s">
        <v>33</v>
      </c>
      <c r="U72" s="4">
        <v>912</v>
      </c>
      <c r="V72" s="4">
        <v>0</v>
      </c>
      <c r="W72" s="4">
        <v>0</v>
      </c>
      <c r="X72" s="4">
        <v>2212283</v>
      </c>
    </row>
    <row r="73" s="4" customFormat="1" spans="1:24">
      <c r="A73" s="4">
        <v>15965879454</v>
      </c>
      <c r="B73" s="4" t="s">
        <v>25</v>
      </c>
      <c r="C73" s="4" t="s">
        <v>26</v>
      </c>
      <c r="D73" s="4" t="s">
        <v>214</v>
      </c>
      <c r="E73" s="4" t="s">
        <v>91</v>
      </c>
      <c r="F73" s="5">
        <v>44412</v>
      </c>
      <c r="G73" s="5">
        <v>44413</v>
      </c>
      <c r="H73" s="4">
        <v>1</v>
      </c>
      <c r="I73" s="4">
        <v>1</v>
      </c>
      <c r="J73" s="4">
        <v>1</v>
      </c>
      <c r="K73" s="4" t="s">
        <v>29</v>
      </c>
      <c r="L73" s="4">
        <v>144</v>
      </c>
      <c r="M73" s="4">
        <v>144</v>
      </c>
      <c r="N73" s="4" t="s">
        <v>215</v>
      </c>
      <c r="O73" s="4" t="s">
        <v>31</v>
      </c>
      <c r="P73" s="4" t="s">
        <v>32</v>
      </c>
      <c r="Q73" s="4">
        <v>0</v>
      </c>
      <c r="R73" s="6">
        <v>44406</v>
      </c>
      <c r="S73" s="5">
        <v>44417</v>
      </c>
      <c r="T73" s="4" t="s">
        <v>33</v>
      </c>
      <c r="U73" s="4">
        <v>144</v>
      </c>
      <c r="V73" s="4">
        <v>0</v>
      </c>
      <c r="W73" s="4">
        <v>0</v>
      </c>
      <c r="X73" s="4">
        <v>2212304</v>
      </c>
    </row>
    <row r="74" s="4" customFormat="1" spans="1:23">
      <c r="A74" s="4">
        <v>15965964272</v>
      </c>
      <c r="B74" s="4" t="s">
        <v>25</v>
      </c>
      <c r="C74" s="4" t="s">
        <v>26</v>
      </c>
      <c r="D74" s="4" t="s">
        <v>216</v>
      </c>
      <c r="E74" s="4" t="s">
        <v>112</v>
      </c>
      <c r="F74" s="5">
        <v>44414</v>
      </c>
      <c r="G74" s="5">
        <v>44415</v>
      </c>
      <c r="H74" s="4">
        <v>1</v>
      </c>
      <c r="I74" s="4">
        <v>1</v>
      </c>
      <c r="J74" s="4">
        <v>1</v>
      </c>
      <c r="K74" s="4" t="s">
        <v>29</v>
      </c>
      <c r="L74" s="4">
        <v>1760</v>
      </c>
      <c r="M74" s="4">
        <v>1760</v>
      </c>
      <c r="N74" s="4" t="s">
        <v>217</v>
      </c>
      <c r="O74" s="4" t="s">
        <v>31</v>
      </c>
      <c r="P74" s="4" t="s">
        <v>32</v>
      </c>
      <c r="Q74" s="4">
        <v>0</v>
      </c>
      <c r="R74" s="6">
        <v>44406</v>
      </c>
      <c r="S74" s="5">
        <v>44417</v>
      </c>
      <c r="T74" s="4" t="s">
        <v>33</v>
      </c>
      <c r="U74" s="4">
        <v>1760</v>
      </c>
      <c r="V74" s="4">
        <v>0</v>
      </c>
      <c r="W74" s="4">
        <v>0</v>
      </c>
    </row>
    <row r="75" s="4" customFormat="1" spans="1:23">
      <c r="A75" s="4">
        <v>15966391082</v>
      </c>
      <c r="B75" s="4" t="s">
        <v>25</v>
      </c>
      <c r="C75" s="4" t="s">
        <v>26</v>
      </c>
      <c r="D75" s="4" t="s">
        <v>137</v>
      </c>
      <c r="E75" s="4" t="s">
        <v>218</v>
      </c>
      <c r="F75" s="5">
        <v>44411</v>
      </c>
      <c r="G75" s="5">
        <v>44415</v>
      </c>
      <c r="H75" s="4">
        <v>1</v>
      </c>
      <c r="I75" s="4">
        <v>4</v>
      </c>
      <c r="J75" s="4">
        <v>4</v>
      </c>
      <c r="K75" s="4" t="s">
        <v>29</v>
      </c>
      <c r="L75" s="4">
        <v>7017</v>
      </c>
      <c r="M75" s="4">
        <v>7017</v>
      </c>
      <c r="N75" s="4" t="s">
        <v>219</v>
      </c>
      <c r="O75" s="4" t="s">
        <v>31</v>
      </c>
      <c r="P75" s="4" t="s">
        <v>32</v>
      </c>
      <c r="Q75" s="4">
        <v>0</v>
      </c>
      <c r="R75" s="6">
        <v>44406</v>
      </c>
      <c r="S75" s="5">
        <v>44417</v>
      </c>
      <c r="T75" s="4" t="s">
        <v>33</v>
      </c>
      <c r="U75" s="4">
        <v>7017</v>
      </c>
      <c r="V75" s="4">
        <v>0</v>
      </c>
      <c r="W75" s="4">
        <v>0</v>
      </c>
    </row>
    <row r="76" s="4" customFormat="1" spans="1:23">
      <c r="A76" s="4">
        <v>15966780813</v>
      </c>
      <c r="B76" s="4" t="s">
        <v>25</v>
      </c>
      <c r="C76" s="4" t="s">
        <v>26</v>
      </c>
      <c r="D76" s="4" t="s">
        <v>220</v>
      </c>
      <c r="E76" s="4" t="s">
        <v>55</v>
      </c>
      <c r="F76" s="5">
        <v>44414</v>
      </c>
      <c r="G76" s="5">
        <v>44415</v>
      </c>
      <c r="H76" s="4">
        <v>1</v>
      </c>
      <c r="I76" s="4">
        <v>1</v>
      </c>
      <c r="J76" s="4">
        <v>1</v>
      </c>
      <c r="K76" s="4" t="s">
        <v>29</v>
      </c>
      <c r="L76" s="4">
        <v>629</v>
      </c>
      <c r="M76" s="4">
        <v>629</v>
      </c>
      <c r="N76" s="4" t="s">
        <v>221</v>
      </c>
      <c r="O76" s="4" t="s">
        <v>31</v>
      </c>
      <c r="P76" s="4" t="s">
        <v>32</v>
      </c>
      <c r="Q76" s="4">
        <v>0</v>
      </c>
      <c r="R76" s="6">
        <v>44406</v>
      </c>
      <c r="S76" s="5">
        <v>44417</v>
      </c>
      <c r="T76" s="4" t="s">
        <v>33</v>
      </c>
      <c r="U76" s="4">
        <v>629</v>
      </c>
      <c r="V76" s="4">
        <v>0</v>
      </c>
      <c r="W76" s="4">
        <v>0</v>
      </c>
    </row>
    <row r="77" s="4" customFormat="1" spans="1:23">
      <c r="A77" s="4">
        <v>15967859200</v>
      </c>
      <c r="B77" s="4" t="s">
        <v>25</v>
      </c>
      <c r="C77" s="4" t="s">
        <v>26</v>
      </c>
      <c r="D77" s="4" t="s">
        <v>90</v>
      </c>
      <c r="E77" s="4" t="s">
        <v>222</v>
      </c>
      <c r="F77" s="5">
        <v>44409</v>
      </c>
      <c r="G77" s="5">
        <v>44410</v>
      </c>
      <c r="H77" s="4">
        <v>1</v>
      </c>
      <c r="I77" s="4">
        <v>1</v>
      </c>
      <c r="J77" s="4">
        <v>1</v>
      </c>
      <c r="K77" s="4" t="s">
        <v>29</v>
      </c>
      <c r="L77" s="4">
        <v>432</v>
      </c>
      <c r="M77" s="4">
        <v>432</v>
      </c>
      <c r="N77" s="4" t="s">
        <v>223</v>
      </c>
      <c r="O77" s="4" t="s">
        <v>31</v>
      </c>
      <c r="P77" s="4" t="s">
        <v>32</v>
      </c>
      <c r="Q77" s="4">
        <v>0</v>
      </c>
      <c r="R77" s="6">
        <v>44406</v>
      </c>
      <c r="S77" s="5">
        <v>44417</v>
      </c>
      <c r="T77" s="4" t="s">
        <v>33</v>
      </c>
      <c r="U77" s="4">
        <v>432</v>
      </c>
      <c r="V77" s="4">
        <v>0</v>
      </c>
      <c r="W77" s="4">
        <v>0</v>
      </c>
    </row>
    <row r="78" s="4" customFormat="1" spans="1:24">
      <c r="A78" s="4">
        <v>15970459746</v>
      </c>
      <c r="B78" s="4" t="s">
        <v>25</v>
      </c>
      <c r="C78" s="4" t="s">
        <v>26</v>
      </c>
      <c r="D78" s="4" t="s">
        <v>224</v>
      </c>
      <c r="E78" s="4" t="s">
        <v>225</v>
      </c>
      <c r="F78" s="5">
        <v>44408</v>
      </c>
      <c r="G78" s="5">
        <v>44413</v>
      </c>
      <c r="H78" s="4">
        <v>1</v>
      </c>
      <c r="I78" s="4">
        <v>5</v>
      </c>
      <c r="J78" s="4">
        <v>5</v>
      </c>
      <c r="K78" s="4" t="s">
        <v>29</v>
      </c>
      <c r="L78" s="4">
        <v>4594</v>
      </c>
      <c r="M78" s="4">
        <v>4594</v>
      </c>
      <c r="N78" s="4" t="s">
        <v>226</v>
      </c>
      <c r="O78" s="4" t="s">
        <v>31</v>
      </c>
      <c r="P78" s="4" t="s">
        <v>32</v>
      </c>
      <c r="Q78" s="4">
        <v>0</v>
      </c>
      <c r="R78" s="6">
        <v>44406</v>
      </c>
      <c r="S78" s="5">
        <v>44417</v>
      </c>
      <c r="T78" s="4" t="s">
        <v>33</v>
      </c>
      <c r="U78" s="4">
        <v>4594</v>
      </c>
      <c r="V78" s="4">
        <v>0</v>
      </c>
      <c r="W78" s="4">
        <v>0</v>
      </c>
      <c r="X78" s="4">
        <v>2213045</v>
      </c>
    </row>
    <row r="79" s="4" customFormat="1" spans="1:24">
      <c r="A79" s="4">
        <v>15974346902</v>
      </c>
      <c r="B79" s="4" t="s">
        <v>25</v>
      </c>
      <c r="C79" s="4" t="s">
        <v>26</v>
      </c>
      <c r="D79" s="4" t="s">
        <v>227</v>
      </c>
      <c r="E79" s="4" t="s">
        <v>228</v>
      </c>
      <c r="F79" s="5">
        <v>44407</v>
      </c>
      <c r="G79" s="5">
        <v>44410</v>
      </c>
      <c r="H79" s="4">
        <v>1</v>
      </c>
      <c r="I79" s="4">
        <v>3</v>
      </c>
      <c r="J79" s="4">
        <v>3</v>
      </c>
      <c r="K79" s="4" t="s">
        <v>29</v>
      </c>
      <c r="L79" s="4">
        <v>14535</v>
      </c>
      <c r="M79" s="4">
        <v>14535</v>
      </c>
      <c r="N79" s="4" t="s">
        <v>229</v>
      </c>
      <c r="O79" s="4" t="s">
        <v>31</v>
      </c>
      <c r="P79" s="4" t="s">
        <v>32</v>
      </c>
      <c r="Q79" s="4">
        <v>0</v>
      </c>
      <c r="R79" s="6">
        <v>44407</v>
      </c>
      <c r="S79" s="5">
        <v>44417</v>
      </c>
      <c r="T79" s="4" t="s">
        <v>33</v>
      </c>
      <c r="U79" s="4">
        <v>14535</v>
      </c>
      <c r="V79" s="4">
        <v>0</v>
      </c>
      <c r="W79" s="4">
        <v>0</v>
      </c>
      <c r="X79" s="4">
        <v>2213146</v>
      </c>
    </row>
    <row r="80" s="4" customFormat="1" spans="1:24">
      <c r="A80" s="4">
        <v>15974675114</v>
      </c>
      <c r="B80" s="4" t="s">
        <v>25</v>
      </c>
      <c r="C80" s="4" t="s">
        <v>26</v>
      </c>
      <c r="D80" s="4" t="s">
        <v>118</v>
      </c>
      <c r="E80" s="4" t="s">
        <v>230</v>
      </c>
      <c r="F80" s="5">
        <v>44409</v>
      </c>
      <c r="G80" s="5">
        <v>44410</v>
      </c>
      <c r="H80" s="4">
        <v>2</v>
      </c>
      <c r="I80" s="4">
        <v>1</v>
      </c>
      <c r="J80" s="4">
        <v>2</v>
      </c>
      <c r="K80" s="4" t="s">
        <v>29</v>
      </c>
      <c r="L80" s="4">
        <v>1512</v>
      </c>
      <c r="M80" s="4">
        <v>1512</v>
      </c>
      <c r="N80" s="4" t="s">
        <v>231</v>
      </c>
      <c r="O80" s="4" t="s">
        <v>31</v>
      </c>
      <c r="P80" s="4" t="s">
        <v>32</v>
      </c>
      <c r="Q80" s="4">
        <v>0</v>
      </c>
      <c r="R80" s="6">
        <v>44407</v>
      </c>
      <c r="S80" s="5">
        <v>44417</v>
      </c>
      <c r="T80" s="4" t="s">
        <v>33</v>
      </c>
      <c r="U80" s="4">
        <v>1512</v>
      </c>
      <c r="V80" s="4">
        <v>0</v>
      </c>
      <c r="W80" s="4">
        <v>0</v>
      </c>
      <c r="X80" s="4">
        <v>2213194</v>
      </c>
    </row>
    <row r="81" s="4" customFormat="1" spans="1:24">
      <c r="A81" s="4">
        <v>15974675221</v>
      </c>
      <c r="B81" s="4" t="s">
        <v>25</v>
      </c>
      <c r="C81" s="4" t="s">
        <v>26</v>
      </c>
      <c r="D81" s="4" t="s">
        <v>232</v>
      </c>
      <c r="E81" s="4" t="s">
        <v>233</v>
      </c>
      <c r="F81" s="5">
        <v>44408</v>
      </c>
      <c r="G81" s="5">
        <v>44411</v>
      </c>
      <c r="H81" s="4">
        <v>1</v>
      </c>
      <c r="I81" s="4">
        <v>3</v>
      </c>
      <c r="J81" s="4">
        <v>3</v>
      </c>
      <c r="K81" s="4" t="s">
        <v>29</v>
      </c>
      <c r="L81" s="4">
        <v>2361</v>
      </c>
      <c r="M81" s="4">
        <v>2361</v>
      </c>
      <c r="N81" s="4" t="s">
        <v>234</v>
      </c>
      <c r="O81" s="4" t="s">
        <v>31</v>
      </c>
      <c r="P81" s="4" t="s">
        <v>32</v>
      </c>
      <c r="Q81" s="4">
        <v>0</v>
      </c>
      <c r="R81" s="6">
        <v>44407</v>
      </c>
      <c r="S81" s="5">
        <v>44417</v>
      </c>
      <c r="T81" s="4" t="s">
        <v>33</v>
      </c>
      <c r="U81" s="4">
        <v>2361</v>
      </c>
      <c r="V81" s="4">
        <v>0</v>
      </c>
      <c r="W81" s="4">
        <v>0</v>
      </c>
      <c r="X81" s="4">
        <v>2213196</v>
      </c>
    </row>
    <row r="82" s="4" customFormat="1" spans="1:24">
      <c r="A82" s="4">
        <v>15974695611</v>
      </c>
      <c r="B82" s="4" t="s">
        <v>25</v>
      </c>
      <c r="C82" s="4" t="s">
        <v>26</v>
      </c>
      <c r="D82" s="4" t="s">
        <v>235</v>
      </c>
      <c r="E82" s="4" t="s">
        <v>236</v>
      </c>
      <c r="F82" s="5">
        <v>44408</v>
      </c>
      <c r="G82" s="5">
        <v>44413</v>
      </c>
      <c r="H82" s="4">
        <v>1</v>
      </c>
      <c r="I82" s="4">
        <v>5</v>
      </c>
      <c r="J82" s="4">
        <v>5</v>
      </c>
      <c r="K82" s="4" t="s">
        <v>29</v>
      </c>
      <c r="L82" s="4">
        <v>3075</v>
      </c>
      <c r="M82" s="4">
        <v>3075</v>
      </c>
      <c r="N82" s="4" t="s">
        <v>237</v>
      </c>
      <c r="O82" s="4" t="s">
        <v>31</v>
      </c>
      <c r="P82" s="4" t="s">
        <v>32</v>
      </c>
      <c r="Q82" s="4">
        <v>0</v>
      </c>
      <c r="R82" s="6">
        <v>44407</v>
      </c>
      <c r="S82" s="5">
        <v>44417</v>
      </c>
      <c r="T82" s="4" t="s">
        <v>33</v>
      </c>
      <c r="U82" s="4">
        <v>3075</v>
      </c>
      <c r="V82" s="4">
        <v>0</v>
      </c>
      <c r="W82" s="4">
        <v>0</v>
      </c>
      <c r="X82" s="4">
        <v>2213204</v>
      </c>
    </row>
    <row r="83" s="4" customFormat="1" spans="1:23">
      <c r="A83" s="4">
        <v>15975163386</v>
      </c>
      <c r="B83" s="4" t="s">
        <v>25</v>
      </c>
      <c r="C83" s="4" t="s">
        <v>26</v>
      </c>
      <c r="D83" s="4" t="s">
        <v>238</v>
      </c>
      <c r="E83" s="4" t="s">
        <v>239</v>
      </c>
      <c r="F83" s="5">
        <v>44408</v>
      </c>
      <c r="G83" s="5">
        <v>44411</v>
      </c>
      <c r="H83" s="4">
        <v>1</v>
      </c>
      <c r="I83" s="4">
        <v>3</v>
      </c>
      <c r="J83" s="4">
        <v>3</v>
      </c>
      <c r="K83" s="4" t="s">
        <v>29</v>
      </c>
      <c r="L83" s="4">
        <v>7051</v>
      </c>
      <c r="M83" s="4">
        <v>7051</v>
      </c>
      <c r="N83" s="4" t="s">
        <v>240</v>
      </c>
      <c r="O83" s="4" t="s">
        <v>31</v>
      </c>
      <c r="P83" s="4" t="s">
        <v>32</v>
      </c>
      <c r="Q83" s="4">
        <v>0</v>
      </c>
      <c r="R83" s="6">
        <v>44407</v>
      </c>
      <c r="S83" s="5">
        <v>44417</v>
      </c>
      <c r="T83" s="4" t="s">
        <v>33</v>
      </c>
      <c r="U83" s="4">
        <v>7051</v>
      </c>
      <c r="V83" s="4">
        <v>0</v>
      </c>
      <c r="W83" s="4">
        <v>0</v>
      </c>
    </row>
    <row r="84" s="4" customFormat="1" spans="1:24">
      <c r="A84" s="4">
        <v>15975226986</v>
      </c>
      <c r="B84" s="4" t="s">
        <v>25</v>
      </c>
      <c r="C84" s="4" t="s">
        <v>26</v>
      </c>
      <c r="D84" s="4" t="s">
        <v>241</v>
      </c>
      <c r="E84" s="4" t="s">
        <v>242</v>
      </c>
      <c r="F84" s="5">
        <v>44410</v>
      </c>
      <c r="G84" s="5">
        <v>44412</v>
      </c>
      <c r="H84" s="4">
        <v>1</v>
      </c>
      <c r="I84" s="4">
        <v>2</v>
      </c>
      <c r="J84" s="4">
        <v>2</v>
      </c>
      <c r="K84" s="4" t="s">
        <v>29</v>
      </c>
      <c r="L84" s="4">
        <v>630</v>
      </c>
      <c r="M84" s="4">
        <v>630</v>
      </c>
      <c r="N84" s="4" t="s">
        <v>243</v>
      </c>
      <c r="O84" s="4" t="s">
        <v>31</v>
      </c>
      <c r="P84" s="4" t="s">
        <v>32</v>
      </c>
      <c r="Q84" s="4">
        <v>0</v>
      </c>
      <c r="R84" s="6">
        <v>44407</v>
      </c>
      <c r="S84" s="5">
        <v>44417</v>
      </c>
      <c r="T84" s="4" t="s">
        <v>33</v>
      </c>
      <c r="U84" s="4">
        <v>630</v>
      </c>
      <c r="V84" s="4">
        <v>0</v>
      </c>
      <c r="W84" s="4">
        <v>0</v>
      </c>
      <c r="X84" s="4">
        <v>2213284</v>
      </c>
    </row>
    <row r="85" s="4" customFormat="1" spans="1:23">
      <c r="A85" s="4">
        <v>15976441424</v>
      </c>
      <c r="B85" s="4" t="s">
        <v>25</v>
      </c>
      <c r="C85" s="4" t="s">
        <v>26</v>
      </c>
      <c r="D85" s="4" t="s">
        <v>244</v>
      </c>
      <c r="E85" s="4" t="s">
        <v>55</v>
      </c>
      <c r="F85" s="5">
        <v>44407</v>
      </c>
      <c r="G85" s="5">
        <v>44411</v>
      </c>
      <c r="H85" s="4">
        <v>1</v>
      </c>
      <c r="I85" s="4">
        <v>4</v>
      </c>
      <c r="J85" s="4">
        <v>4</v>
      </c>
      <c r="K85" s="4" t="s">
        <v>29</v>
      </c>
      <c r="L85" s="4">
        <v>2915</v>
      </c>
      <c r="M85" s="4">
        <v>2915</v>
      </c>
      <c r="N85" s="4" t="s">
        <v>245</v>
      </c>
      <c r="O85" s="4" t="s">
        <v>31</v>
      </c>
      <c r="P85" s="4" t="s">
        <v>32</v>
      </c>
      <c r="Q85" s="4">
        <v>0</v>
      </c>
      <c r="R85" s="6">
        <v>44407</v>
      </c>
      <c r="S85" s="5">
        <v>44417</v>
      </c>
      <c r="T85" s="4" t="s">
        <v>33</v>
      </c>
      <c r="U85" s="4">
        <v>2915</v>
      </c>
      <c r="V85" s="4">
        <v>0</v>
      </c>
      <c r="W85" s="4">
        <v>0</v>
      </c>
    </row>
    <row r="86" s="4" customFormat="1" spans="1:23">
      <c r="A86" s="4">
        <v>15977948332</v>
      </c>
      <c r="B86" s="4" t="s">
        <v>25</v>
      </c>
      <c r="C86" s="4" t="s">
        <v>26</v>
      </c>
      <c r="D86" s="4" t="s">
        <v>246</v>
      </c>
      <c r="E86" s="4" t="s">
        <v>52</v>
      </c>
      <c r="F86" s="5">
        <v>44409</v>
      </c>
      <c r="G86" s="5">
        <v>44410</v>
      </c>
      <c r="H86" s="4">
        <v>1</v>
      </c>
      <c r="I86" s="4">
        <v>1</v>
      </c>
      <c r="J86" s="4">
        <v>1</v>
      </c>
      <c r="K86" s="4" t="s">
        <v>29</v>
      </c>
      <c r="L86" s="4">
        <v>439</v>
      </c>
      <c r="M86" s="4">
        <v>439</v>
      </c>
      <c r="N86" s="4" t="s">
        <v>247</v>
      </c>
      <c r="O86" s="4" t="s">
        <v>31</v>
      </c>
      <c r="P86" s="4" t="s">
        <v>32</v>
      </c>
      <c r="Q86" s="4">
        <v>0</v>
      </c>
      <c r="R86" s="6">
        <v>44407</v>
      </c>
      <c r="S86" s="5">
        <v>44417</v>
      </c>
      <c r="T86" s="4" t="s">
        <v>33</v>
      </c>
      <c r="U86" s="4">
        <v>439</v>
      </c>
      <c r="V86" s="4">
        <v>0</v>
      </c>
      <c r="W86" s="4">
        <v>0</v>
      </c>
    </row>
    <row r="87" s="4" customFormat="1" spans="1:23">
      <c r="A87" s="4">
        <v>15978288950</v>
      </c>
      <c r="B87" s="4" t="s">
        <v>25</v>
      </c>
      <c r="C87" s="4" t="s">
        <v>26</v>
      </c>
      <c r="D87" s="4" t="s">
        <v>248</v>
      </c>
      <c r="E87" s="4" t="s">
        <v>249</v>
      </c>
      <c r="F87" s="5">
        <v>44408</v>
      </c>
      <c r="G87" s="5">
        <v>44411</v>
      </c>
      <c r="H87" s="4">
        <v>1</v>
      </c>
      <c r="I87" s="4">
        <v>3</v>
      </c>
      <c r="J87" s="4">
        <v>3</v>
      </c>
      <c r="K87" s="4" t="s">
        <v>29</v>
      </c>
      <c r="L87" s="4">
        <v>888</v>
      </c>
      <c r="M87" s="4">
        <v>888</v>
      </c>
      <c r="N87" s="4" t="s">
        <v>250</v>
      </c>
      <c r="O87" s="4" t="s">
        <v>31</v>
      </c>
      <c r="P87" s="4" t="s">
        <v>32</v>
      </c>
      <c r="Q87" s="4">
        <v>0</v>
      </c>
      <c r="R87" s="6">
        <v>44407</v>
      </c>
      <c r="S87" s="5">
        <v>44417</v>
      </c>
      <c r="T87" s="4" t="s">
        <v>33</v>
      </c>
      <c r="U87" s="4">
        <v>888</v>
      </c>
      <c r="V87" s="4">
        <v>0</v>
      </c>
      <c r="W87" s="4">
        <v>0</v>
      </c>
    </row>
    <row r="88" s="4" customFormat="1" spans="1:23">
      <c r="A88" s="4">
        <v>15978848142</v>
      </c>
      <c r="B88" s="4" t="s">
        <v>25</v>
      </c>
      <c r="C88" s="4" t="s">
        <v>26</v>
      </c>
      <c r="D88" s="4" t="s">
        <v>251</v>
      </c>
      <c r="E88" s="4" t="s">
        <v>55</v>
      </c>
      <c r="F88" s="5">
        <v>44415</v>
      </c>
      <c r="G88" s="5">
        <v>44416</v>
      </c>
      <c r="H88" s="4">
        <v>1</v>
      </c>
      <c r="I88" s="4">
        <v>1</v>
      </c>
      <c r="J88" s="4">
        <v>1</v>
      </c>
      <c r="K88" s="4" t="s">
        <v>29</v>
      </c>
      <c r="L88" s="4">
        <v>1482</v>
      </c>
      <c r="M88" s="4">
        <v>1482</v>
      </c>
      <c r="N88" s="4" t="s">
        <v>252</v>
      </c>
      <c r="O88" s="4" t="s">
        <v>31</v>
      </c>
      <c r="P88" s="4" t="s">
        <v>32</v>
      </c>
      <c r="Q88" s="4">
        <v>0</v>
      </c>
      <c r="R88" s="6">
        <v>44407</v>
      </c>
      <c r="S88" s="5">
        <v>44417</v>
      </c>
      <c r="T88" s="4" t="s">
        <v>33</v>
      </c>
      <c r="U88" s="4">
        <v>1482</v>
      </c>
      <c r="V88" s="4">
        <v>0</v>
      </c>
      <c r="W88" s="4">
        <v>0</v>
      </c>
    </row>
    <row r="89" s="4" customFormat="1" spans="1:23">
      <c r="A89" s="4">
        <v>15983238628</v>
      </c>
      <c r="B89" s="4" t="s">
        <v>25</v>
      </c>
      <c r="C89" s="4" t="s">
        <v>26</v>
      </c>
      <c r="D89" s="4" t="s">
        <v>253</v>
      </c>
      <c r="E89" s="4" t="s">
        <v>254</v>
      </c>
      <c r="F89" s="5">
        <v>44414</v>
      </c>
      <c r="G89" s="5">
        <v>44415</v>
      </c>
      <c r="H89" s="4">
        <v>1</v>
      </c>
      <c r="I89" s="4">
        <v>1</v>
      </c>
      <c r="J89" s="4">
        <v>1</v>
      </c>
      <c r="K89" s="4" t="s">
        <v>29</v>
      </c>
      <c r="L89" s="4">
        <v>475</v>
      </c>
      <c r="M89" s="4">
        <v>475</v>
      </c>
      <c r="N89" s="4" t="s">
        <v>255</v>
      </c>
      <c r="O89" s="4" t="s">
        <v>31</v>
      </c>
      <c r="P89" s="4" t="s">
        <v>32</v>
      </c>
      <c r="Q89" s="4">
        <v>0</v>
      </c>
      <c r="R89" s="6">
        <v>44408</v>
      </c>
      <c r="S89" s="5">
        <v>44417</v>
      </c>
      <c r="T89" s="4" t="s">
        <v>33</v>
      </c>
      <c r="U89" s="4">
        <v>475</v>
      </c>
      <c r="V89" s="4">
        <v>0</v>
      </c>
      <c r="W89" s="4">
        <v>0</v>
      </c>
    </row>
    <row r="90" s="4" customFormat="1" spans="1:24">
      <c r="A90" s="4">
        <v>15983237471</v>
      </c>
      <c r="B90" s="4" t="s">
        <v>25</v>
      </c>
      <c r="C90" s="4" t="s">
        <v>26</v>
      </c>
      <c r="D90" s="4" t="s">
        <v>211</v>
      </c>
      <c r="E90" s="4" t="s">
        <v>212</v>
      </c>
      <c r="F90" s="5">
        <v>44410</v>
      </c>
      <c r="G90" s="5">
        <v>44414</v>
      </c>
      <c r="H90" s="4">
        <v>1</v>
      </c>
      <c r="I90" s="4">
        <v>4</v>
      </c>
      <c r="J90" s="4">
        <v>4</v>
      </c>
      <c r="K90" s="4" t="s">
        <v>29</v>
      </c>
      <c r="L90" s="4">
        <v>676</v>
      </c>
      <c r="M90" s="4">
        <v>676</v>
      </c>
      <c r="N90" s="4" t="s">
        <v>256</v>
      </c>
      <c r="O90" s="4" t="s">
        <v>31</v>
      </c>
      <c r="P90" s="4" t="s">
        <v>32</v>
      </c>
      <c r="Q90" s="4">
        <v>0</v>
      </c>
      <c r="R90" s="6">
        <v>44408</v>
      </c>
      <c r="S90" s="5">
        <v>44417</v>
      </c>
      <c r="T90" s="4" t="s">
        <v>33</v>
      </c>
      <c r="U90" s="4">
        <v>676</v>
      </c>
      <c r="V90" s="4">
        <v>0</v>
      </c>
      <c r="W90" s="4">
        <v>0</v>
      </c>
      <c r="X90" s="4">
        <v>2213933</v>
      </c>
    </row>
    <row r="91" s="4" customFormat="1" spans="1:24">
      <c r="A91" s="4">
        <v>15983392746</v>
      </c>
      <c r="B91" s="4" t="s">
        <v>25</v>
      </c>
      <c r="C91" s="4" t="s">
        <v>26</v>
      </c>
      <c r="D91" s="4" t="s">
        <v>257</v>
      </c>
      <c r="E91" s="4" t="s">
        <v>258</v>
      </c>
      <c r="F91" s="5">
        <v>44408</v>
      </c>
      <c r="G91" s="5">
        <v>44410</v>
      </c>
      <c r="H91" s="4">
        <v>2</v>
      </c>
      <c r="I91" s="4">
        <v>2</v>
      </c>
      <c r="J91" s="4">
        <v>4</v>
      </c>
      <c r="K91" s="4" t="s">
        <v>29</v>
      </c>
      <c r="L91" s="4">
        <v>3464</v>
      </c>
      <c r="M91" s="4">
        <v>3464</v>
      </c>
      <c r="N91" s="4" t="s">
        <v>259</v>
      </c>
      <c r="O91" s="4" t="s">
        <v>31</v>
      </c>
      <c r="P91" s="4" t="s">
        <v>32</v>
      </c>
      <c r="Q91" s="4">
        <v>0</v>
      </c>
      <c r="R91" s="6">
        <v>44408</v>
      </c>
      <c r="S91" s="5">
        <v>44417</v>
      </c>
      <c r="T91" s="4" t="s">
        <v>33</v>
      </c>
      <c r="U91" s="4">
        <v>3464</v>
      </c>
      <c r="V91" s="4">
        <v>0</v>
      </c>
      <c r="W91" s="4">
        <v>0</v>
      </c>
      <c r="X91" s="4">
        <v>2213967</v>
      </c>
    </row>
    <row r="92" s="4" customFormat="1" spans="1:23">
      <c r="A92" s="4">
        <v>15983439334</v>
      </c>
      <c r="B92" s="4" t="s">
        <v>25</v>
      </c>
      <c r="C92" s="4" t="s">
        <v>26</v>
      </c>
      <c r="D92" s="4" t="s">
        <v>159</v>
      </c>
      <c r="E92" s="4" t="s">
        <v>40</v>
      </c>
      <c r="F92" s="5">
        <v>44410</v>
      </c>
      <c r="G92" s="5">
        <v>44413</v>
      </c>
      <c r="H92" s="4">
        <v>1</v>
      </c>
      <c r="I92" s="4">
        <v>3</v>
      </c>
      <c r="J92" s="4">
        <v>3</v>
      </c>
      <c r="K92" s="4" t="s">
        <v>29</v>
      </c>
      <c r="L92" s="4">
        <v>2766</v>
      </c>
      <c r="M92" s="4">
        <v>2766</v>
      </c>
      <c r="N92" s="4" t="s">
        <v>260</v>
      </c>
      <c r="O92" s="4" t="s">
        <v>31</v>
      </c>
      <c r="P92" s="4" t="s">
        <v>32</v>
      </c>
      <c r="Q92" s="4">
        <v>0</v>
      </c>
      <c r="R92" s="6">
        <v>44408</v>
      </c>
      <c r="S92" s="5">
        <v>44417</v>
      </c>
      <c r="T92" s="4" t="s">
        <v>33</v>
      </c>
      <c r="U92" s="4">
        <v>2766</v>
      </c>
      <c r="V92" s="4">
        <v>0</v>
      </c>
      <c r="W92" s="4">
        <v>0</v>
      </c>
    </row>
    <row r="93" s="4" customFormat="1" spans="1:23">
      <c r="A93" s="4">
        <v>15983498118</v>
      </c>
      <c r="B93" s="4" t="s">
        <v>25</v>
      </c>
      <c r="C93" s="4" t="s">
        <v>26</v>
      </c>
      <c r="D93" s="4" t="s">
        <v>261</v>
      </c>
      <c r="E93" s="4" t="s">
        <v>262</v>
      </c>
      <c r="F93" s="5">
        <v>44409</v>
      </c>
      <c r="G93" s="5">
        <v>44410</v>
      </c>
      <c r="H93" s="4">
        <v>1</v>
      </c>
      <c r="I93" s="4">
        <v>1</v>
      </c>
      <c r="J93" s="4">
        <v>1</v>
      </c>
      <c r="K93" s="4" t="s">
        <v>29</v>
      </c>
      <c r="L93" s="4">
        <v>1475</v>
      </c>
      <c r="M93" s="4">
        <v>1475</v>
      </c>
      <c r="N93" s="4" t="s">
        <v>263</v>
      </c>
      <c r="O93" s="4" t="s">
        <v>31</v>
      </c>
      <c r="P93" s="4" t="s">
        <v>32</v>
      </c>
      <c r="Q93" s="4">
        <v>0</v>
      </c>
      <c r="R93" s="6">
        <v>44408</v>
      </c>
      <c r="S93" s="5">
        <v>44417</v>
      </c>
      <c r="T93" s="4" t="s">
        <v>33</v>
      </c>
      <c r="U93" s="4">
        <v>1475</v>
      </c>
      <c r="V93" s="4">
        <v>0</v>
      </c>
      <c r="W93" s="4">
        <v>0</v>
      </c>
    </row>
    <row r="94" s="4" customFormat="1" spans="1:24">
      <c r="A94" s="4">
        <v>15983498333</v>
      </c>
      <c r="B94" s="4" t="s">
        <v>25</v>
      </c>
      <c r="C94" s="4" t="s">
        <v>26</v>
      </c>
      <c r="D94" s="4" t="s">
        <v>211</v>
      </c>
      <c r="E94" s="4" t="s">
        <v>212</v>
      </c>
      <c r="F94" s="5">
        <v>44410</v>
      </c>
      <c r="G94" s="5">
        <v>44413</v>
      </c>
      <c r="H94" s="4">
        <v>1</v>
      </c>
      <c r="I94" s="4">
        <v>3</v>
      </c>
      <c r="J94" s="4">
        <v>3</v>
      </c>
      <c r="K94" s="4" t="s">
        <v>29</v>
      </c>
      <c r="L94" s="4">
        <v>507</v>
      </c>
      <c r="M94" s="4">
        <v>507</v>
      </c>
      <c r="N94" s="4" t="s">
        <v>264</v>
      </c>
      <c r="O94" s="4" t="s">
        <v>31</v>
      </c>
      <c r="P94" s="4" t="s">
        <v>32</v>
      </c>
      <c r="Q94" s="4">
        <v>0</v>
      </c>
      <c r="R94" s="6">
        <v>44408</v>
      </c>
      <c r="S94" s="5">
        <v>44417</v>
      </c>
      <c r="T94" s="4" t="s">
        <v>33</v>
      </c>
      <c r="U94" s="4">
        <v>507</v>
      </c>
      <c r="V94" s="4">
        <v>0</v>
      </c>
      <c r="W94" s="4">
        <v>0</v>
      </c>
      <c r="X94" s="4">
        <v>2213991</v>
      </c>
    </row>
    <row r="95" s="4" customFormat="1" spans="1:23">
      <c r="A95" s="4">
        <v>15983788609</v>
      </c>
      <c r="B95" s="4" t="s">
        <v>25</v>
      </c>
      <c r="C95" s="4" t="s">
        <v>26</v>
      </c>
      <c r="D95" s="4" t="s">
        <v>265</v>
      </c>
      <c r="E95" s="4" t="s">
        <v>266</v>
      </c>
      <c r="F95" s="5">
        <v>44410</v>
      </c>
      <c r="G95" s="5">
        <v>44412</v>
      </c>
      <c r="H95" s="4">
        <v>1</v>
      </c>
      <c r="I95" s="4">
        <v>2</v>
      </c>
      <c r="J95" s="4">
        <v>2</v>
      </c>
      <c r="K95" s="4" t="s">
        <v>29</v>
      </c>
      <c r="L95" s="4">
        <v>2972</v>
      </c>
      <c r="M95" s="4">
        <v>2972</v>
      </c>
      <c r="N95" s="4" t="s">
        <v>267</v>
      </c>
      <c r="O95" s="4" t="s">
        <v>31</v>
      </c>
      <c r="P95" s="4" t="s">
        <v>32</v>
      </c>
      <c r="Q95" s="4">
        <v>0</v>
      </c>
      <c r="R95" s="6">
        <v>44408</v>
      </c>
      <c r="S95" s="5">
        <v>44417</v>
      </c>
      <c r="T95" s="4" t="s">
        <v>33</v>
      </c>
      <c r="U95" s="4">
        <v>2972</v>
      </c>
      <c r="V95" s="4">
        <v>0</v>
      </c>
      <c r="W95" s="4">
        <v>0</v>
      </c>
    </row>
    <row r="96" s="4" customFormat="1" spans="1:24">
      <c r="A96" s="4">
        <v>15983894483</v>
      </c>
      <c r="B96" s="4" t="s">
        <v>25</v>
      </c>
      <c r="C96" s="4" t="s">
        <v>26</v>
      </c>
      <c r="D96" s="4" t="s">
        <v>268</v>
      </c>
      <c r="E96" s="4" t="s">
        <v>269</v>
      </c>
      <c r="F96" s="5">
        <v>44415</v>
      </c>
      <c r="G96" s="5">
        <v>44416</v>
      </c>
      <c r="H96" s="4">
        <v>1</v>
      </c>
      <c r="I96" s="4">
        <v>1</v>
      </c>
      <c r="J96" s="4">
        <v>1</v>
      </c>
      <c r="K96" s="4" t="s">
        <v>29</v>
      </c>
      <c r="L96" s="4">
        <v>451</v>
      </c>
      <c r="M96" s="4">
        <v>451</v>
      </c>
      <c r="N96" s="4" t="s">
        <v>270</v>
      </c>
      <c r="O96" s="4" t="s">
        <v>31</v>
      </c>
      <c r="P96" s="4" t="s">
        <v>32</v>
      </c>
      <c r="Q96" s="4">
        <v>0</v>
      </c>
      <c r="R96" s="6">
        <v>44408</v>
      </c>
      <c r="S96" s="5">
        <v>44417</v>
      </c>
      <c r="T96" s="4" t="s">
        <v>33</v>
      </c>
      <c r="U96" s="4">
        <v>451</v>
      </c>
      <c r="V96" s="4">
        <v>0</v>
      </c>
      <c r="W96" s="4">
        <v>0</v>
      </c>
      <c r="X96" s="4">
        <v>2214089</v>
      </c>
    </row>
    <row r="97" s="4" customFormat="1" spans="1:24">
      <c r="A97" s="4">
        <v>15984931276</v>
      </c>
      <c r="B97" s="4" t="s">
        <v>25</v>
      </c>
      <c r="C97" s="4" t="s">
        <v>26</v>
      </c>
      <c r="D97" s="4" t="s">
        <v>271</v>
      </c>
      <c r="E97" s="4" t="s">
        <v>272</v>
      </c>
      <c r="F97" s="5">
        <v>44408</v>
      </c>
      <c r="G97" s="5">
        <v>44410</v>
      </c>
      <c r="H97" s="4">
        <v>1</v>
      </c>
      <c r="I97" s="4">
        <v>2</v>
      </c>
      <c r="J97" s="4">
        <v>2</v>
      </c>
      <c r="K97" s="4" t="s">
        <v>29</v>
      </c>
      <c r="L97" s="4">
        <v>1806</v>
      </c>
      <c r="M97" s="4">
        <v>1806</v>
      </c>
      <c r="N97" s="4" t="s">
        <v>273</v>
      </c>
      <c r="O97" s="4" t="s">
        <v>31</v>
      </c>
      <c r="P97" s="4" t="s">
        <v>32</v>
      </c>
      <c r="Q97" s="4">
        <v>0</v>
      </c>
      <c r="R97" s="6">
        <v>44408</v>
      </c>
      <c r="S97" s="5">
        <v>44417</v>
      </c>
      <c r="T97" s="4" t="s">
        <v>33</v>
      </c>
      <c r="U97" s="4">
        <v>1806</v>
      </c>
      <c r="V97" s="4">
        <v>0</v>
      </c>
      <c r="W97" s="4">
        <v>0</v>
      </c>
      <c r="X97" s="4">
        <v>2214273</v>
      </c>
    </row>
    <row r="98" s="4" customFormat="1" spans="1:24">
      <c r="A98" s="4">
        <v>15984878423</v>
      </c>
      <c r="B98" s="4" t="s">
        <v>25</v>
      </c>
      <c r="C98" s="4" t="s">
        <v>26</v>
      </c>
      <c r="D98" s="4" t="s">
        <v>274</v>
      </c>
      <c r="E98" s="4" t="s">
        <v>275</v>
      </c>
      <c r="F98" s="5">
        <v>44408</v>
      </c>
      <c r="G98" s="5">
        <v>44410</v>
      </c>
      <c r="H98" s="4">
        <v>1</v>
      </c>
      <c r="I98" s="4">
        <v>2</v>
      </c>
      <c r="J98" s="4">
        <v>2</v>
      </c>
      <c r="K98" s="4" t="s">
        <v>29</v>
      </c>
      <c r="L98" s="4">
        <v>5150</v>
      </c>
      <c r="M98" s="4">
        <v>5150</v>
      </c>
      <c r="N98" s="4" t="s">
        <v>276</v>
      </c>
      <c r="O98" s="4" t="s">
        <v>31</v>
      </c>
      <c r="P98" s="4" t="s">
        <v>32</v>
      </c>
      <c r="Q98" s="4">
        <v>0</v>
      </c>
      <c r="R98" s="6">
        <v>44408</v>
      </c>
      <c r="S98" s="5">
        <v>44417</v>
      </c>
      <c r="T98" s="4" t="s">
        <v>33</v>
      </c>
      <c r="U98" s="4">
        <v>5150</v>
      </c>
      <c r="V98" s="4">
        <v>0</v>
      </c>
      <c r="W98" s="4">
        <v>0</v>
      </c>
      <c r="X98" s="4">
        <v>2214271</v>
      </c>
    </row>
    <row r="99" s="4" customFormat="1" spans="1:23">
      <c r="A99" s="4">
        <v>15986727892</v>
      </c>
      <c r="B99" s="4" t="s">
        <v>25</v>
      </c>
      <c r="C99" s="4" t="s">
        <v>26</v>
      </c>
      <c r="D99" s="4" t="s">
        <v>277</v>
      </c>
      <c r="E99" s="4" t="s">
        <v>278</v>
      </c>
      <c r="F99" s="5">
        <v>44414</v>
      </c>
      <c r="G99" s="5">
        <v>44415</v>
      </c>
      <c r="H99" s="4">
        <v>1</v>
      </c>
      <c r="I99" s="4">
        <v>1</v>
      </c>
      <c r="J99" s="4">
        <v>1</v>
      </c>
      <c r="K99" s="4" t="s">
        <v>29</v>
      </c>
      <c r="L99" s="4">
        <v>317</v>
      </c>
      <c r="M99" s="4">
        <v>317</v>
      </c>
      <c r="N99" s="4" t="s">
        <v>279</v>
      </c>
      <c r="O99" s="4" t="s">
        <v>31</v>
      </c>
      <c r="P99" s="4" t="s">
        <v>32</v>
      </c>
      <c r="Q99" s="4">
        <v>0</v>
      </c>
      <c r="R99" s="6">
        <v>44408</v>
      </c>
      <c r="S99" s="5">
        <v>44417</v>
      </c>
      <c r="T99" s="4" t="s">
        <v>33</v>
      </c>
      <c r="U99" s="4">
        <v>317</v>
      </c>
      <c r="V99" s="4">
        <v>0</v>
      </c>
      <c r="W99" s="4">
        <v>0</v>
      </c>
    </row>
    <row r="100" s="4" customFormat="1" spans="1:24">
      <c r="A100" s="4">
        <v>15986726690</v>
      </c>
      <c r="B100" s="4" t="s">
        <v>25</v>
      </c>
      <c r="C100" s="4" t="s">
        <v>26</v>
      </c>
      <c r="D100" s="4" t="s">
        <v>280</v>
      </c>
      <c r="E100" s="4" t="s">
        <v>278</v>
      </c>
      <c r="F100" s="5">
        <v>44408</v>
      </c>
      <c r="G100" s="5">
        <v>44410</v>
      </c>
      <c r="H100" s="4">
        <v>1</v>
      </c>
      <c r="I100" s="4">
        <v>2</v>
      </c>
      <c r="J100" s="4">
        <v>2</v>
      </c>
      <c r="K100" s="4" t="s">
        <v>29</v>
      </c>
      <c r="L100" s="4">
        <v>758</v>
      </c>
      <c r="M100" s="4">
        <v>758</v>
      </c>
      <c r="N100" s="4" t="s">
        <v>281</v>
      </c>
      <c r="O100" s="4" t="s">
        <v>31</v>
      </c>
      <c r="P100" s="4" t="s">
        <v>32</v>
      </c>
      <c r="Q100" s="4">
        <v>0</v>
      </c>
      <c r="R100" s="6">
        <v>44408</v>
      </c>
      <c r="S100" s="5">
        <v>44417</v>
      </c>
      <c r="T100" s="4" t="s">
        <v>33</v>
      </c>
      <c r="U100" s="4">
        <v>758</v>
      </c>
      <c r="V100" s="4">
        <v>0</v>
      </c>
      <c r="W100" s="4">
        <v>0</v>
      </c>
      <c r="X100" s="4">
        <v>2214650</v>
      </c>
    </row>
    <row r="101" s="4" customFormat="1" spans="1:24">
      <c r="A101" s="4">
        <v>15986784740</v>
      </c>
      <c r="B101" s="4" t="s">
        <v>25</v>
      </c>
      <c r="C101" s="4" t="s">
        <v>26</v>
      </c>
      <c r="D101" s="4" t="s">
        <v>282</v>
      </c>
      <c r="E101" s="4" t="s">
        <v>196</v>
      </c>
      <c r="F101" s="5">
        <v>44409</v>
      </c>
      <c r="G101" s="5">
        <v>44410</v>
      </c>
      <c r="H101" s="4">
        <v>1</v>
      </c>
      <c r="I101" s="4">
        <v>1</v>
      </c>
      <c r="J101" s="4">
        <v>1</v>
      </c>
      <c r="K101" s="4" t="s">
        <v>29</v>
      </c>
      <c r="L101" s="4">
        <v>351</v>
      </c>
      <c r="M101" s="4">
        <v>351</v>
      </c>
      <c r="N101" s="4" t="s">
        <v>283</v>
      </c>
      <c r="O101" s="4" t="s">
        <v>31</v>
      </c>
      <c r="P101" s="4" t="s">
        <v>32</v>
      </c>
      <c r="Q101" s="4">
        <v>0</v>
      </c>
      <c r="R101" s="6">
        <v>44408</v>
      </c>
      <c r="S101" s="5">
        <v>44417</v>
      </c>
      <c r="T101" s="4" t="s">
        <v>33</v>
      </c>
      <c r="U101" s="4">
        <v>351</v>
      </c>
      <c r="V101" s="4">
        <v>0</v>
      </c>
      <c r="W101" s="4">
        <v>0</v>
      </c>
      <c r="X101" s="4">
        <v>2214660</v>
      </c>
    </row>
    <row r="102" s="4" customFormat="1" spans="1:23">
      <c r="A102" s="4">
        <v>15986867595</v>
      </c>
      <c r="B102" s="4" t="s">
        <v>25</v>
      </c>
      <c r="C102" s="4" t="s">
        <v>26</v>
      </c>
      <c r="D102" s="4" t="s">
        <v>140</v>
      </c>
      <c r="E102" s="4" t="s">
        <v>141</v>
      </c>
      <c r="F102" s="5">
        <v>44411</v>
      </c>
      <c r="G102" s="5">
        <v>44412</v>
      </c>
      <c r="H102" s="4">
        <v>1</v>
      </c>
      <c r="I102" s="4">
        <v>1</v>
      </c>
      <c r="J102" s="4">
        <v>1</v>
      </c>
      <c r="K102" s="4" t="s">
        <v>29</v>
      </c>
      <c r="L102" s="4">
        <v>2624</v>
      </c>
      <c r="M102" s="4">
        <v>2624</v>
      </c>
      <c r="N102" s="4" t="s">
        <v>142</v>
      </c>
      <c r="O102" s="4" t="s">
        <v>31</v>
      </c>
      <c r="P102" s="4" t="s">
        <v>32</v>
      </c>
      <c r="Q102" s="4">
        <v>0</v>
      </c>
      <c r="R102" s="6">
        <v>44408</v>
      </c>
      <c r="S102" s="5">
        <v>44417</v>
      </c>
      <c r="T102" s="4" t="s">
        <v>33</v>
      </c>
      <c r="U102" s="4">
        <v>2624</v>
      </c>
      <c r="V102" s="4">
        <v>0</v>
      </c>
      <c r="W102" s="4">
        <v>0</v>
      </c>
    </row>
    <row r="103" s="4" customFormat="1" spans="1:24">
      <c r="A103" s="4">
        <v>15986994112</v>
      </c>
      <c r="B103" s="4" t="s">
        <v>25</v>
      </c>
      <c r="C103" s="4" t="s">
        <v>26</v>
      </c>
      <c r="D103" s="4" t="s">
        <v>284</v>
      </c>
      <c r="E103" s="4" t="s">
        <v>222</v>
      </c>
      <c r="F103" s="5">
        <v>44409</v>
      </c>
      <c r="G103" s="5">
        <v>44411</v>
      </c>
      <c r="H103" s="4">
        <v>1</v>
      </c>
      <c r="I103" s="4">
        <v>2</v>
      </c>
      <c r="J103" s="4">
        <v>2</v>
      </c>
      <c r="K103" s="4" t="s">
        <v>29</v>
      </c>
      <c r="L103" s="4">
        <v>566</v>
      </c>
      <c r="M103" s="4">
        <v>566</v>
      </c>
      <c r="N103" s="4" t="s">
        <v>285</v>
      </c>
      <c r="O103" s="4" t="s">
        <v>31</v>
      </c>
      <c r="P103" s="4" t="s">
        <v>32</v>
      </c>
      <c r="Q103" s="4">
        <v>0</v>
      </c>
      <c r="R103" s="6">
        <v>44408</v>
      </c>
      <c r="S103" s="5">
        <v>44417</v>
      </c>
      <c r="T103" s="4" t="s">
        <v>33</v>
      </c>
      <c r="U103" s="4">
        <v>566</v>
      </c>
      <c r="V103" s="4">
        <v>0</v>
      </c>
      <c r="W103" s="4">
        <v>0</v>
      </c>
      <c r="X103" s="4">
        <v>2214729</v>
      </c>
    </row>
    <row r="104" s="4" customFormat="1" spans="1:23">
      <c r="A104" s="4">
        <v>15574353560</v>
      </c>
      <c r="B104" s="4" t="s">
        <v>25</v>
      </c>
      <c r="C104" s="4" t="s">
        <v>85</v>
      </c>
      <c r="D104" s="4" t="s">
        <v>48</v>
      </c>
      <c r="E104" s="4" t="s">
        <v>49</v>
      </c>
      <c r="F104" s="5">
        <v>44408</v>
      </c>
      <c r="G104" s="5">
        <v>44411</v>
      </c>
      <c r="H104" s="4">
        <v>1</v>
      </c>
      <c r="I104" s="4">
        <v>3</v>
      </c>
      <c r="J104" s="4">
        <v>3</v>
      </c>
      <c r="K104" s="4" t="s">
        <v>29</v>
      </c>
      <c r="L104" s="4">
        <v>-12522</v>
      </c>
      <c r="M104" s="4">
        <v>-12522</v>
      </c>
      <c r="N104" s="4" t="s">
        <v>50</v>
      </c>
      <c r="O104" s="4" t="s">
        <v>31</v>
      </c>
      <c r="P104" s="4" t="s">
        <v>32</v>
      </c>
      <c r="Q104" s="4">
        <v>0</v>
      </c>
      <c r="R104" s="6">
        <v>44366</v>
      </c>
      <c r="S104" s="5">
        <v>44417</v>
      </c>
      <c r="T104" s="4" t="s">
        <v>33</v>
      </c>
      <c r="U104" s="4">
        <v>-12522</v>
      </c>
      <c r="V104" s="4">
        <v>0</v>
      </c>
      <c r="W104" s="4">
        <v>0</v>
      </c>
    </row>
    <row r="105" s="4" customFormat="1" spans="1:24">
      <c r="A105" s="4">
        <v>15987959787</v>
      </c>
      <c r="B105" s="4" t="s">
        <v>25</v>
      </c>
      <c r="C105" s="4" t="s">
        <v>26</v>
      </c>
      <c r="D105" s="4" t="s">
        <v>286</v>
      </c>
      <c r="E105" s="4" t="s">
        <v>55</v>
      </c>
      <c r="F105" s="5">
        <v>44410</v>
      </c>
      <c r="G105" s="5">
        <v>44411</v>
      </c>
      <c r="H105" s="4">
        <v>1</v>
      </c>
      <c r="I105" s="4">
        <v>1</v>
      </c>
      <c r="J105" s="4">
        <v>1</v>
      </c>
      <c r="K105" s="4" t="s">
        <v>29</v>
      </c>
      <c r="L105" s="4">
        <v>1123</v>
      </c>
      <c r="M105" s="4">
        <v>1123</v>
      </c>
      <c r="N105" s="4" t="s">
        <v>287</v>
      </c>
      <c r="O105" s="4" t="s">
        <v>31</v>
      </c>
      <c r="P105" s="4" t="s">
        <v>32</v>
      </c>
      <c r="Q105" s="4">
        <v>0</v>
      </c>
      <c r="R105" s="6">
        <v>44409</v>
      </c>
      <c r="S105" s="5">
        <v>44417</v>
      </c>
      <c r="T105" s="4" t="s">
        <v>33</v>
      </c>
      <c r="U105" s="4">
        <v>1123</v>
      </c>
      <c r="V105" s="4">
        <v>0</v>
      </c>
      <c r="W105" s="4">
        <v>0</v>
      </c>
      <c r="X105" s="4">
        <v>2214958</v>
      </c>
    </row>
    <row r="106" s="4" customFormat="1" spans="1:24">
      <c r="A106" s="4">
        <v>15988027443</v>
      </c>
      <c r="B106" s="4" t="s">
        <v>25</v>
      </c>
      <c r="C106" s="4" t="s">
        <v>26</v>
      </c>
      <c r="D106" s="4" t="s">
        <v>288</v>
      </c>
      <c r="E106" s="4" t="s">
        <v>289</v>
      </c>
      <c r="F106" s="5">
        <v>44409</v>
      </c>
      <c r="G106" s="5">
        <v>44410</v>
      </c>
      <c r="H106" s="4">
        <v>1</v>
      </c>
      <c r="I106" s="4">
        <v>1</v>
      </c>
      <c r="J106" s="4">
        <v>1</v>
      </c>
      <c r="K106" s="4" t="s">
        <v>29</v>
      </c>
      <c r="L106" s="4">
        <v>871</v>
      </c>
      <c r="M106" s="4">
        <v>871</v>
      </c>
      <c r="N106" s="4" t="s">
        <v>290</v>
      </c>
      <c r="O106" s="4" t="s">
        <v>31</v>
      </c>
      <c r="P106" s="4" t="s">
        <v>32</v>
      </c>
      <c r="Q106" s="4">
        <v>0</v>
      </c>
      <c r="R106" s="6">
        <v>44409</v>
      </c>
      <c r="S106" s="5">
        <v>44417</v>
      </c>
      <c r="T106" s="4" t="s">
        <v>33</v>
      </c>
      <c r="U106" s="4">
        <v>871</v>
      </c>
      <c r="V106" s="4">
        <v>0</v>
      </c>
      <c r="W106" s="4">
        <v>0</v>
      </c>
      <c r="X106" s="4">
        <v>2214966</v>
      </c>
    </row>
    <row r="107" s="4" customFormat="1" spans="1:24">
      <c r="A107" s="4">
        <v>15991422844</v>
      </c>
      <c r="B107" s="4" t="s">
        <v>25</v>
      </c>
      <c r="C107" s="4" t="s">
        <v>26</v>
      </c>
      <c r="D107" s="4" t="s">
        <v>291</v>
      </c>
      <c r="E107" s="4" t="s">
        <v>292</v>
      </c>
      <c r="F107" s="5">
        <v>44409</v>
      </c>
      <c r="G107" s="5">
        <v>44412</v>
      </c>
      <c r="H107" s="4">
        <v>1</v>
      </c>
      <c r="I107" s="4">
        <v>3</v>
      </c>
      <c r="J107" s="4">
        <v>3</v>
      </c>
      <c r="K107" s="4" t="s">
        <v>29</v>
      </c>
      <c r="L107" s="4">
        <v>3954</v>
      </c>
      <c r="M107" s="4">
        <v>3954</v>
      </c>
      <c r="N107" s="4" t="s">
        <v>293</v>
      </c>
      <c r="O107" s="4" t="s">
        <v>31</v>
      </c>
      <c r="P107" s="4" t="s">
        <v>32</v>
      </c>
      <c r="Q107" s="4">
        <v>0</v>
      </c>
      <c r="R107" s="6">
        <v>44409</v>
      </c>
      <c r="S107" s="5">
        <v>44417</v>
      </c>
      <c r="T107" s="4" t="s">
        <v>33</v>
      </c>
      <c r="U107" s="4">
        <v>3954</v>
      </c>
      <c r="V107" s="4">
        <v>0</v>
      </c>
      <c r="W107" s="4">
        <v>0</v>
      </c>
      <c r="X107" s="4">
        <v>2214991</v>
      </c>
    </row>
    <row r="108" s="4" customFormat="1" spans="1:24">
      <c r="A108" s="4">
        <v>15991433234</v>
      </c>
      <c r="B108" s="4" t="s">
        <v>25</v>
      </c>
      <c r="C108" s="4" t="s">
        <v>26</v>
      </c>
      <c r="D108" s="4" t="s">
        <v>294</v>
      </c>
      <c r="E108" s="4" t="s">
        <v>295</v>
      </c>
      <c r="F108" s="5">
        <v>44410</v>
      </c>
      <c r="G108" s="5">
        <v>44414</v>
      </c>
      <c r="H108" s="4">
        <v>1</v>
      </c>
      <c r="I108" s="4">
        <v>4</v>
      </c>
      <c r="J108" s="4">
        <v>4</v>
      </c>
      <c r="K108" s="4" t="s">
        <v>29</v>
      </c>
      <c r="L108" s="4">
        <v>2818</v>
      </c>
      <c r="M108" s="4">
        <v>2818</v>
      </c>
      <c r="N108" s="4" t="s">
        <v>296</v>
      </c>
      <c r="O108" s="4" t="s">
        <v>31</v>
      </c>
      <c r="P108" s="4" t="s">
        <v>32</v>
      </c>
      <c r="Q108" s="4">
        <v>0</v>
      </c>
      <c r="R108" s="6">
        <v>44409</v>
      </c>
      <c r="S108" s="5">
        <v>44417</v>
      </c>
      <c r="T108" s="4" t="s">
        <v>33</v>
      </c>
      <c r="U108" s="4">
        <v>2818</v>
      </c>
      <c r="V108" s="4">
        <v>0</v>
      </c>
      <c r="W108" s="4">
        <v>0</v>
      </c>
      <c r="X108" s="4">
        <v>2214992</v>
      </c>
    </row>
    <row r="109" s="4" customFormat="1" spans="1:23">
      <c r="A109" s="4">
        <v>15991461775</v>
      </c>
      <c r="B109" s="4" t="s">
        <v>25</v>
      </c>
      <c r="C109" s="4" t="s">
        <v>26</v>
      </c>
      <c r="D109" s="4" t="s">
        <v>297</v>
      </c>
      <c r="E109" s="4" t="s">
        <v>298</v>
      </c>
      <c r="F109" s="5">
        <v>44410</v>
      </c>
      <c r="G109" s="5">
        <v>44414</v>
      </c>
      <c r="H109" s="4">
        <v>1</v>
      </c>
      <c r="I109" s="4">
        <v>4</v>
      </c>
      <c r="J109" s="4">
        <v>4</v>
      </c>
      <c r="K109" s="4" t="s">
        <v>29</v>
      </c>
      <c r="L109" s="4">
        <v>2693</v>
      </c>
      <c r="M109" s="4">
        <v>2693</v>
      </c>
      <c r="N109" s="4" t="s">
        <v>299</v>
      </c>
      <c r="O109" s="4" t="s">
        <v>31</v>
      </c>
      <c r="P109" s="4" t="s">
        <v>32</v>
      </c>
      <c r="Q109" s="4">
        <v>0</v>
      </c>
      <c r="R109" s="6">
        <v>44409</v>
      </c>
      <c r="S109" s="5">
        <v>44417</v>
      </c>
      <c r="T109" s="4" t="s">
        <v>33</v>
      </c>
      <c r="U109" s="4">
        <v>2693</v>
      </c>
      <c r="V109" s="4">
        <v>0</v>
      </c>
      <c r="W109" s="4">
        <v>0</v>
      </c>
    </row>
    <row r="110" s="4" customFormat="1" spans="1:23">
      <c r="A110" s="4">
        <v>15991597879</v>
      </c>
      <c r="B110" s="4" t="s">
        <v>25</v>
      </c>
      <c r="C110" s="4" t="s">
        <v>26</v>
      </c>
      <c r="D110" s="4" t="s">
        <v>300</v>
      </c>
      <c r="E110" s="4" t="s">
        <v>191</v>
      </c>
      <c r="F110" s="5">
        <v>44409</v>
      </c>
      <c r="G110" s="5">
        <v>44410</v>
      </c>
      <c r="H110" s="4">
        <v>1</v>
      </c>
      <c r="I110" s="4">
        <v>1</v>
      </c>
      <c r="J110" s="4">
        <v>1</v>
      </c>
      <c r="K110" s="4" t="s">
        <v>29</v>
      </c>
      <c r="L110" s="4">
        <v>946</v>
      </c>
      <c r="M110" s="4">
        <v>946</v>
      </c>
      <c r="N110" s="4" t="s">
        <v>301</v>
      </c>
      <c r="O110" s="4" t="s">
        <v>31</v>
      </c>
      <c r="P110" s="4" t="s">
        <v>32</v>
      </c>
      <c r="Q110" s="4">
        <v>0</v>
      </c>
      <c r="R110" s="6">
        <v>44409</v>
      </c>
      <c r="S110" s="5">
        <v>44417</v>
      </c>
      <c r="T110" s="4" t="s">
        <v>33</v>
      </c>
      <c r="U110" s="4">
        <v>946</v>
      </c>
      <c r="V110" s="4">
        <v>0</v>
      </c>
      <c r="W110" s="4">
        <v>0</v>
      </c>
    </row>
    <row r="111" s="4" customFormat="1" spans="1:23">
      <c r="A111" s="4">
        <v>15991835251</v>
      </c>
      <c r="B111" s="4" t="s">
        <v>25</v>
      </c>
      <c r="C111" s="4" t="s">
        <v>26</v>
      </c>
      <c r="D111" s="4" t="s">
        <v>302</v>
      </c>
      <c r="E111" s="4" t="s">
        <v>132</v>
      </c>
      <c r="F111" s="5">
        <v>44409</v>
      </c>
      <c r="G111" s="5">
        <v>44411</v>
      </c>
      <c r="H111" s="4">
        <v>1</v>
      </c>
      <c r="I111" s="4">
        <v>2</v>
      </c>
      <c r="J111" s="4">
        <v>2</v>
      </c>
      <c r="K111" s="4" t="s">
        <v>29</v>
      </c>
      <c r="L111" s="4">
        <v>3562</v>
      </c>
      <c r="M111" s="4">
        <v>3562</v>
      </c>
      <c r="N111" s="4" t="s">
        <v>303</v>
      </c>
      <c r="O111" s="4" t="s">
        <v>31</v>
      </c>
      <c r="P111" s="4" t="s">
        <v>32</v>
      </c>
      <c r="Q111" s="4">
        <v>0</v>
      </c>
      <c r="R111" s="6">
        <v>44409</v>
      </c>
      <c r="S111" s="5">
        <v>44417</v>
      </c>
      <c r="T111" s="4" t="s">
        <v>33</v>
      </c>
      <c r="U111" s="4">
        <v>3562</v>
      </c>
      <c r="V111" s="4">
        <v>0</v>
      </c>
      <c r="W111" s="4">
        <v>0</v>
      </c>
    </row>
    <row r="112" s="4" customFormat="1" spans="1:23">
      <c r="A112" s="4">
        <v>15992212774</v>
      </c>
      <c r="B112" s="4" t="s">
        <v>25</v>
      </c>
      <c r="C112" s="4" t="s">
        <v>26</v>
      </c>
      <c r="D112" s="4" t="s">
        <v>304</v>
      </c>
      <c r="E112" s="4" t="s">
        <v>55</v>
      </c>
      <c r="F112" s="5">
        <v>44409</v>
      </c>
      <c r="G112" s="5">
        <v>44410</v>
      </c>
      <c r="H112" s="4">
        <v>1</v>
      </c>
      <c r="I112" s="4">
        <v>1</v>
      </c>
      <c r="J112" s="4">
        <v>1</v>
      </c>
      <c r="K112" s="4" t="s">
        <v>29</v>
      </c>
      <c r="L112" s="4">
        <v>615</v>
      </c>
      <c r="M112" s="4">
        <v>615</v>
      </c>
      <c r="N112" s="4" t="s">
        <v>305</v>
      </c>
      <c r="O112" s="4" t="s">
        <v>31</v>
      </c>
      <c r="P112" s="4" t="s">
        <v>32</v>
      </c>
      <c r="Q112" s="4">
        <v>0</v>
      </c>
      <c r="R112" s="6">
        <v>44409</v>
      </c>
      <c r="S112" s="5">
        <v>44417</v>
      </c>
      <c r="T112" s="4" t="s">
        <v>33</v>
      </c>
      <c r="U112" s="4">
        <v>615</v>
      </c>
      <c r="V112" s="4">
        <v>0</v>
      </c>
      <c r="W112" s="4">
        <v>0</v>
      </c>
    </row>
    <row r="113" s="4" customFormat="1" spans="1:24">
      <c r="A113" s="4">
        <v>15992699758</v>
      </c>
      <c r="B113" s="4" t="s">
        <v>25</v>
      </c>
      <c r="C113" s="4" t="s">
        <v>26</v>
      </c>
      <c r="D113" s="4" t="s">
        <v>306</v>
      </c>
      <c r="E113" s="4" t="s">
        <v>58</v>
      </c>
      <c r="F113" s="5">
        <v>44409</v>
      </c>
      <c r="G113" s="5">
        <v>44410</v>
      </c>
      <c r="H113" s="4">
        <v>1</v>
      </c>
      <c r="I113" s="4">
        <v>1</v>
      </c>
      <c r="J113" s="4">
        <v>1</v>
      </c>
      <c r="K113" s="4" t="s">
        <v>29</v>
      </c>
      <c r="L113" s="4">
        <v>1043</v>
      </c>
      <c r="M113" s="4">
        <v>1043</v>
      </c>
      <c r="N113" s="4" t="s">
        <v>307</v>
      </c>
      <c r="O113" s="4" t="s">
        <v>31</v>
      </c>
      <c r="P113" s="4" t="s">
        <v>32</v>
      </c>
      <c r="Q113" s="4">
        <v>0</v>
      </c>
      <c r="R113" s="6">
        <v>44409</v>
      </c>
      <c r="S113" s="5">
        <v>44417</v>
      </c>
      <c r="T113" s="4" t="s">
        <v>33</v>
      </c>
      <c r="U113" s="4">
        <v>1043</v>
      </c>
      <c r="V113" s="4">
        <v>0</v>
      </c>
      <c r="W113" s="4">
        <v>0</v>
      </c>
      <c r="X113" s="4">
        <v>2215093</v>
      </c>
    </row>
    <row r="114" s="4" customFormat="1" spans="1:24">
      <c r="A114" s="4">
        <v>15992667071</v>
      </c>
      <c r="B114" s="4" t="s">
        <v>25</v>
      </c>
      <c r="C114" s="4" t="s">
        <v>26</v>
      </c>
      <c r="D114" s="4" t="s">
        <v>308</v>
      </c>
      <c r="E114" s="4" t="s">
        <v>309</v>
      </c>
      <c r="F114" s="5">
        <v>44409</v>
      </c>
      <c r="G114" s="5">
        <v>44410</v>
      </c>
      <c r="H114" s="4">
        <v>1</v>
      </c>
      <c r="I114" s="4">
        <v>1</v>
      </c>
      <c r="J114" s="4">
        <v>1</v>
      </c>
      <c r="K114" s="4" t="s">
        <v>29</v>
      </c>
      <c r="L114" s="4">
        <v>1728</v>
      </c>
      <c r="M114" s="4">
        <v>1728</v>
      </c>
      <c r="N114" s="4" t="s">
        <v>310</v>
      </c>
      <c r="O114" s="4" t="s">
        <v>31</v>
      </c>
      <c r="P114" s="4" t="s">
        <v>32</v>
      </c>
      <c r="Q114" s="4">
        <v>0</v>
      </c>
      <c r="R114" s="6">
        <v>44409</v>
      </c>
      <c r="S114" s="5">
        <v>44417</v>
      </c>
      <c r="T114" s="4" t="s">
        <v>33</v>
      </c>
      <c r="U114" s="4">
        <v>1728</v>
      </c>
      <c r="V114" s="4">
        <v>0</v>
      </c>
      <c r="W114" s="4">
        <v>0</v>
      </c>
      <c r="X114" s="4">
        <v>2215094</v>
      </c>
    </row>
    <row r="115" s="4" customFormat="1" spans="1:23">
      <c r="A115" s="4">
        <v>15993353829</v>
      </c>
      <c r="B115" s="4" t="s">
        <v>25</v>
      </c>
      <c r="C115" s="4" t="s">
        <v>26</v>
      </c>
      <c r="D115" s="4" t="s">
        <v>311</v>
      </c>
      <c r="E115" s="4" t="s">
        <v>312</v>
      </c>
      <c r="F115" s="5">
        <v>44409</v>
      </c>
      <c r="G115" s="5">
        <v>44410</v>
      </c>
      <c r="H115" s="4">
        <v>1</v>
      </c>
      <c r="I115" s="4">
        <v>1</v>
      </c>
      <c r="J115" s="4">
        <v>1</v>
      </c>
      <c r="K115" s="4" t="s">
        <v>29</v>
      </c>
      <c r="L115" s="4">
        <v>514</v>
      </c>
      <c r="M115" s="4">
        <v>514</v>
      </c>
      <c r="N115" s="4" t="s">
        <v>313</v>
      </c>
      <c r="O115" s="4" t="s">
        <v>31</v>
      </c>
      <c r="P115" s="4" t="s">
        <v>32</v>
      </c>
      <c r="Q115" s="4">
        <v>0</v>
      </c>
      <c r="R115" s="6">
        <v>44409</v>
      </c>
      <c r="S115" s="5">
        <v>44417</v>
      </c>
      <c r="T115" s="4" t="s">
        <v>33</v>
      </c>
      <c r="U115" s="4">
        <v>514</v>
      </c>
      <c r="V115" s="4">
        <v>0</v>
      </c>
      <c r="W115" s="4">
        <v>0</v>
      </c>
    </row>
    <row r="116" s="4" customFormat="1" spans="1:23">
      <c r="A116" s="4">
        <v>15993360811</v>
      </c>
      <c r="B116" s="4" t="s">
        <v>25</v>
      </c>
      <c r="C116" s="4" t="s">
        <v>26</v>
      </c>
      <c r="D116" s="4" t="s">
        <v>314</v>
      </c>
      <c r="E116" s="4" t="s">
        <v>315</v>
      </c>
      <c r="F116" s="5">
        <v>44409</v>
      </c>
      <c r="G116" s="5">
        <v>44410</v>
      </c>
      <c r="H116" s="4">
        <v>1</v>
      </c>
      <c r="I116" s="4">
        <v>1</v>
      </c>
      <c r="J116" s="4">
        <v>1</v>
      </c>
      <c r="K116" s="4" t="s">
        <v>29</v>
      </c>
      <c r="L116" s="4">
        <v>585</v>
      </c>
      <c r="M116" s="4">
        <v>585</v>
      </c>
      <c r="N116" s="4" t="s">
        <v>316</v>
      </c>
      <c r="O116" s="4" t="s">
        <v>31</v>
      </c>
      <c r="P116" s="4" t="s">
        <v>32</v>
      </c>
      <c r="Q116" s="4">
        <v>0</v>
      </c>
      <c r="R116" s="6">
        <v>44409</v>
      </c>
      <c r="S116" s="5">
        <v>44417</v>
      </c>
      <c r="T116" s="4" t="s">
        <v>33</v>
      </c>
      <c r="U116" s="4">
        <v>585</v>
      </c>
      <c r="V116" s="4">
        <v>0</v>
      </c>
      <c r="W116" s="4">
        <v>0</v>
      </c>
    </row>
    <row r="117" s="4" customFormat="1" spans="1:23">
      <c r="A117" s="4">
        <v>15993691514</v>
      </c>
      <c r="B117" s="4" t="s">
        <v>25</v>
      </c>
      <c r="C117" s="4" t="s">
        <v>26</v>
      </c>
      <c r="D117" s="4" t="s">
        <v>253</v>
      </c>
      <c r="E117" s="4" t="s">
        <v>254</v>
      </c>
      <c r="F117" s="5">
        <v>44409</v>
      </c>
      <c r="G117" s="5">
        <v>44410</v>
      </c>
      <c r="H117" s="4">
        <v>1</v>
      </c>
      <c r="I117" s="4">
        <v>1</v>
      </c>
      <c r="J117" s="4">
        <v>1</v>
      </c>
      <c r="K117" s="4" t="s">
        <v>29</v>
      </c>
      <c r="L117" s="4">
        <v>362</v>
      </c>
      <c r="M117" s="4">
        <v>362</v>
      </c>
      <c r="N117" s="4" t="s">
        <v>317</v>
      </c>
      <c r="O117" s="4" t="s">
        <v>31</v>
      </c>
      <c r="P117" s="4" t="s">
        <v>32</v>
      </c>
      <c r="Q117" s="4">
        <v>0</v>
      </c>
      <c r="R117" s="6">
        <v>44409</v>
      </c>
      <c r="S117" s="5">
        <v>44417</v>
      </c>
      <c r="T117" s="4" t="s">
        <v>33</v>
      </c>
      <c r="U117" s="4">
        <v>362</v>
      </c>
      <c r="V117" s="4">
        <v>0</v>
      </c>
      <c r="W117" s="4">
        <v>0</v>
      </c>
    </row>
    <row r="118" s="4" customFormat="1" spans="1:23">
      <c r="A118" s="4">
        <v>15993699863</v>
      </c>
      <c r="B118" s="4" t="s">
        <v>25</v>
      </c>
      <c r="C118" s="4" t="s">
        <v>26</v>
      </c>
      <c r="D118" s="4" t="s">
        <v>318</v>
      </c>
      <c r="E118" s="4" t="s">
        <v>196</v>
      </c>
      <c r="F118" s="5">
        <v>44409</v>
      </c>
      <c r="G118" s="5">
        <v>44413</v>
      </c>
      <c r="H118" s="4">
        <v>1</v>
      </c>
      <c r="I118" s="4">
        <v>4</v>
      </c>
      <c r="J118" s="4">
        <v>4</v>
      </c>
      <c r="K118" s="4" t="s">
        <v>29</v>
      </c>
      <c r="L118" s="4">
        <v>1260</v>
      </c>
      <c r="M118" s="4">
        <v>1260</v>
      </c>
      <c r="N118" s="4" t="s">
        <v>319</v>
      </c>
      <c r="O118" s="4" t="s">
        <v>31</v>
      </c>
      <c r="P118" s="4" t="s">
        <v>32</v>
      </c>
      <c r="Q118" s="4">
        <v>0</v>
      </c>
      <c r="R118" s="6">
        <v>44409</v>
      </c>
      <c r="S118" s="5">
        <v>44417</v>
      </c>
      <c r="T118" s="4" t="s">
        <v>33</v>
      </c>
      <c r="U118" s="4">
        <v>1260</v>
      </c>
      <c r="V118" s="4">
        <v>0</v>
      </c>
      <c r="W118" s="4">
        <v>0</v>
      </c>
    </row>
    <row r="119" s="4" customFormat="1" spans="1:23">
      <c r="A119" s="4">
        <v>15993667840</v>
      </c>
      <c r="B119" s="4" t="s">
        <v>25</v>
      </c>
      <c r="C119" s="4" t="s">
        <v>26</v>
      </c>
      <c r="D119" s="4" t="s">
        <v>232</v>
      </c>
      <c r="E119" s="4" t="s">
        <v>233</v>
      </c>
      <c r="F119" s="5">
        <v>44409</v>
      </c>
      <c r="G119" s="5">
        <v>44410</v>
      </c>
      <c r="H119" s="4">
        <v>1</v>
      </c>
      <c r="I119" s="4">
        <v>1</v>
      </c>
      <c r="J119" s="4">
        <v>1</v>
      </c>
      <c r="K119" s="4" t="s">
        <v>29</v>
      </c>
      <c r="L119" s="4">
        <v>750</v>
      </c>
      <c r="M119" s="4">
        <v>750</v>
      </c>
      <c r="N119" s="4" t="s">
        <v>320</v>
      </c>
      <c r="O119" s="4" t="s">
        <v>31</v>
      </c>
      <c r="P119" s="4" t="s">
        <v>32</v>
      </c>
      <c r="Q119" s="4">
        <v>0</v>
      </c>
      <c r="R119" s="6">
        <v>44409</v>
      </c>
      <c r="S119" s="5">
        <v>44417</v>
      </c>
      <c r="T119" s="4" t="s">
        <v>33</v>
      </c>
      <c r="U119" s="4">
        <v>750</v>
      </c>
      <c r="V119" s="4">
        <v>0</v>
      </c>
      <c r="W119" s="4">
        <v>0</v>
      </c>
    </row>
    <row r="120" s="4" customFormat="1" spans="1:24">
      <c r="A120" s="4">
        <v>15993933422</v>
      </c>
      <c r="B120" s="4" t="s">
        <v>25</v>
      </c>
      <c r="C120" s="4" t="s">
        <v>26</v>
      </c>
      <c r="D120" s="4" t="s">
        <v>321</v>
      </c>
      <c r="E120" s="4" t="s">
        <v>322</v>
      </c>
      <c r="F120" s="5">
        <v>44415</v>
      </c>
      <c r="G120" s="5">
        <v>44416</v>
      </c>
      <c r="H120" s="4">
        <v>1</v>
      </c>
      <c r="I120" s="4">
        <v>1</v>
      </c>
      <c r="J120" s="4">
        <v>1</v>
      </c>
      <c r="K120" s="4" t="s">
        <v>29</v>
      </c>
      <c r="L120" s="4">
        <v>1020</v>
      </c>
      <c r="M120" s="4">
        <v>1020</v>
      </c>
      <c r="N120" s="4" t="s">
        <v>323</v>
      </c>
      <c r="O120" s="4" t="s">
        <v>31</v>
      </c>
      <c r="P120" s="4" t="s">
        <v>32</v>
      </c>
      <c r="Q120" s="4">
        <v>0</v>
      </c>
      <c r="R120" s="6">
        <v>44409</v>
      </c>
      <c r="S120" s="5">
        <v>44417</v>
      </c>
      <c r="T120" s="4" t="s">
        <v>33</v>
      </c>
      <c r="U120" s="4">
        <v>1020</v>
      </c>
      <c r="V120" s="4">
        <v>0</v>
      </c>
      <c r="W120" s="4">
        <v>0</v>
      </c>
      <c r="X120" s="4">
        <v>2215224</v>
      </c>
    </row>
    <row r="121" s="4" customFormat="1" spans="1:23">
      <c r="A121" s="4">
        <v>15994086573</v>
      </c>
      <c r="B121" s="4" t="s">
        <v>25</v>
      </c>
      <c r="C121" s="4" t="s">
        <v>26</v>
      </c>
      <c r="D121" s="4" t="s">
        <v>324</v>
      </c>
      <c r="E121" s="4" t="s">
        <v>58</v>
      </c>
      <c r="F121" s="5">
        <v>44410</v>
      </c>
      <c r="G121" s="5">
        <v>44411</v>
      </c>
      <c r="H121" s="4">
        <v>1</v>
      </c>
      <c r="I121" s="4">
        <v>1</v>
      </c>
      <c r="J121" s="4">
        <v>1</v>
      </c>
      <c r="K121" s="4" t="s">
        <v>29</v>
      </c>
      <c r="L121" s="4">
        <v>887</v>
      </c>
      <c r="M121" s="4">
        <v>887</v>
      </c>
      <c r="N121" s="4" t="s">
        <v>325</v>
      </c>
      <c r="O121" s="4" t="s">
        <v>31</v>
      </c>
      <c r="P121" s="4" t="s">
        <v>32</v>
      </c>
      <c r="Q121" s="4">
        <v>0</v>
      </c>
      <c r="R121" s="6">
        <v>44409</v>
      </c>
      <c r="S121" s="5">
        <v>44417</v>
      </c>
      <c r="T121" s="4" t="s">
        <v>33</v>
      </c>
      <c r="U121" s="4">
        <v>887</v>
      </c>
      <c r="V121" s="4">
        <v>0</v>
      </c>
      <c r="W121" s="4">
        <v>0</v>
      </c>
    </row>
    <row r="122" s="4" customFormat="1" spans="1:23">
      <c r="A122" s="4">
        <v>15994144014</v>
      </c>
      <c r="B122" s="4" t="s">
        <v>25</v>
      </c>
      <c r="C122" s="4" t="s">
        <v>26</v>
      </c>
      <c r="D122" s="4" t="s">
        <v>257</v>
      </c>
      <c r="E122" s="4" t="s">
        <v>258</v>
      </c>
      <c r="F122" s="5">
        <v>44410</v>
      </c>
      <c r="G122" s="5">
        <v>44411</v>
      </c>
      <c r="H122" s="4">
        <v>1</v>
      </c>
      <c r="I122" s="4">
        <v>1</v>
      </c>
      <c r="J122" s="4">
        <v>1</v>
      </c>
      <c r="K122" s="4" t="s">
        <v>29</v>
      </c>
      <c r="L122" s="4">
        <v>503</v>
      </c>
      <c r="M122" s="4">
        <v>503</v>
      </c>
      <c r="N122" s="4" t="s">
        <v>326</v>
      </c>
      <c r="O122" s="4" t="s">
        <v>31</v>
      </c>
      <c r="P122" s="4" t="s">
        <v>32</v>
      </c>
      <c r="Q122" s="4">
        <v>0</v>
      </c>
      <c r="R122" s="6">
        <v>44409</v>
      </c>
      <c r="S122" s="5">
        <v>44417</v>
      </c>
      <c r="T122" s="4" t="s">
        <v>33</v>
      </c>
      <c r="U122" s="4">
        <v>503</v>
      </c>
      <c r="V122" s="4">
        <v>0</v>
      </c>
      <c r="W122" s="4">
        <v>0</v>
      </c>
    </row>
    <row r="123" s="4" customFormat="1" spans="1:23">
      <c r="A123" s="4">
        <v>15994485195</v>
      </c>
      <c r="B123" s="4" t="s">
        <v>25</v>
      </c>
      <c r="C123" s="4" t="s">
        <v>26</v>
      </c>
      <c r="D123" s="4" t="s">
        <v>257</v>
      </c>
      <c r="E123" s="4" t="s">
        <v>258</v>
      </c>
      <c r="F123" s="5">
        <v>44409</v>
      </c>
      <c r="G123" s="5">
        <v>44410</v>
      </c>
      <c r="H123" s="4">
        <v>1</v>
      </c>
      <c r="I123" s="4">
        <v>1</v>
      </c>
      <c r="J123" s="4">
        <v>1</v>
      </c>
      <c r="K123" s="4" t="s">
        <v>29</v>
      </c>
      <c r="L123" s="4">
        <v>517</v>
      </c>
      <c r="M123" s="4">
        <v>517</v>
      </c>
      <c r="N123" s="4" t="s">
        <v>327</v>
      </c>
      <c r="O123" s="4" t="s">
        <v>31</v>
      </c>
      <c r="P123" s="4" t="s">
        <v>32</v>
      </c>
      <c r="Q123" s="4">
        <v>0</v>
      </c>
      <c r="R123" s="6">
        <v>44409</v>
      </c>
      <c r="S123" s="5">
        <v>44417</v>
      </c>
      <c r="T123" s="4" t="s">
        <v>33</v>
      </c>
      <c r="U123" s="4">
        <v>517</v>
      </c>
      <c r="V123" s="4">
        <v>0</v>
      </c>
      <c r="W123" s="4">
        <v>0</v>
      </c>
    </row>
    <row r="124" s="4" customFormat="1" spans="1:24">
      <c r="A124" s="4">
        <v>15994611254</v>
      </c>
      <c r="B124" s="4" t="s">
        <v>25</v>
      </c>
      <c r="C124" s="4" t="s">
        <v>26</v>
      </c>
      <c r="D124" s="4" t="s">
        <v>328</v>
      </c>
      <c r="E124" s="4" t="s">
        <v>329</v>
      </c>
      <c r="F124" s="5">
        <v>44409</v>
      </c>
      <c r="G124" s="5">
        <v>44410</v>
      </c>
      <c r="H124" s="4">
        <v>1</v>
      </c>
      <c r="I124" s="4">
        <v>1</v>
      </c>
      <c r="J124" s="4">
        <v>1</v>
      </c>
      <c r="K124" s="4" t="s">
        <v>29</v>
      </c>
      <c r="L124" s="4">
        <v>347</v>
      </c>
      <c r="M124" s="4">
        <v>347</v>
      </c>
      <c r="N124" s="4" t="s">
        <v>330</v>
      </c>
      <c r="O124" s="4" t="s">
        <v>31</v>
      </c>
      <c r="P124" s="4" t="s">
        <v>32</v>
      </c>
      <c r="Q124" s="4">
        <v>0</v>
      </c>
      <c r="R124" s="6">
        <v>44409</v>
      </c>
      <c r="S124" s="5">
        <v>44417</v>
      </c>
      <c r="T124" s="4" t="s">
        <v>33</v>
      </c>
      <c r="U124" s="4">
        <v>347</v>
      </c>
      <c r="V124" s="4">
        <v>0</v>
      </c>
      <c r="W124" s="4">
        <v>0</v>
      </c>
      <c r="X124" s="4">
        <v>2215296</v>
      </c>
    </row>
    <row r="125" s="4" customFormat="1" spans="1:23">
      <c r="A125" s="4">
        <v>15994599161</v>
      </c>
      <c r="B125" s="4" t="s">
        <v>25</v>
      </c>
      <c r="C125" s="4" t="s">
        <v>26</v>
      </c>
      <c r="D125" s="4" t="s">
        <v>331</v>
      </c>
      <c r="E125" s="4" t="s">
        <v>332</v>
      </c>
      <c r="F125" s="5">
        <v>44409</v>
      </c>
      <c r="G125" s="5">
        <v>44410</v>
      </c>
      <c r="H125" s="4">
        <v>1</v>
      </c>
      <c r="I125" s="4">
        <v>1</v>
      </c>
      <c r="J125" s="4">
        <v>1</v>
      </c>
      <c r="K125" s="4" t="s">
        <v>29</v>
      </c>
      <c r="L125" s="4">
        <v>1076</v>
      </c>
      <c r="M125" s="4">
        <v>1076</v>
      </c>
      <c r="N125" s="4" t="s">
        <v>333</v>
      </c>
      <c r="O125" s="4" t="s">
        <v>31</v>
      </c>
      <c r="P125" s="4" t="s">
        <v>32</v>
      </c>
      <c r="Q125" s="4">
        <v>0</v>
      </c>
      <c r="R125" s="6">
        <v>44409</v>
      </c>
      <c r="S125" s="5">
        <v>44417</v>
      </c>
      <c r="T125" s="4" t="s">
        <v>33</v>
      </c>
      <c r="U125" s="4">
        <v>1076</v>
      </c>
      <c r="V125" s="4">
        <v>0</v>
      </c>
      <c r="W125" s="4">
        <v>0</v>
      </c>
    </row>
    <row r="126" s="4" customFormat="1" spans="1:24">
      <c r="A126" s="4">
        <v>15994611254</v>
      </c>
      <c r="B126" s="4" t="s">
        <v>25</v>
      </c>
      <c r="C126" s="4" t="s">
        <v>85</v>
      </c>
      <c r="D126" s="4" t="s">
        <v>328</v>
      </c>
      <c r="E126" s="4" t="s">
        <v>329</v>
      </c>
      <c r="F126" s="5">
        <v>44409</v>
      </c>
      <c r="G126" s="5">
        <v>44410</v>
      </c>
      <c r="H126" s="4">
        <v>1</v>
      </c>
      <c r="I126" s="4">
        <v>1</v>
      </c>
      <c r="J126" s="4">
        <v>1</v>
      </c>
      <c r="K126" s="4" t="s">
        <v>29</v>
      </c>
      <c r="L126" s="4">
        <v>-347</v>
      </c>
      <c r="M126" s="4">
        <v>-347</v>
      </c>
      <c r="N126" s="4" t="s">
        <v>330</v>
      </c>
      <c r="O126" s="4" t="s">
        <v>31</v>
      </c>
      <c r="P126" s="4" t="s">
        <v>32</v>
      </c>
      <c r="Q126" s="4">
        <v>0</v>
      </c>
      <c r="R126" s="6">
        <v>44409</v>
      </c>
      <c r="S126" s="5">
        <v>44417</v>
      </c>
      <c r="T126" s="4" t="s">
        <v>33</v>
      </c>
      <c r="U126" s="4">
        <v>-347</v>
      </c>
      <c r="V126" s="4">
        <v>0</v>
      </c>
      <c r="W126" s="4">
        <v>0</v>
      </c>
      <c r="X126" s="4">
        <v>2215296</v>
      </c>
    </row>
    <row r="127" s="4" customFormat="1" spans="1:24">
      <c r="A127" s="4">
        <v>15994800763</v>
      </c>
      <c r="B127" s="4" t="s">
        <v>25</v>
      </c>
      <c r="C127" s="4" t="s">
        <v>26</v>
      </c>
      <c r="D127" s="4" t="s">
        <v>334</v>
      </c>
      <c r="E127" s="4" t="s">
        <v>335</v>
      </c>
      <c r="F127" s="5">
        <v>44411</v>
      </c>
      <c r="G127" s="5">
        <v>44412</v>
      </c>
      <c r="H127" s="4">
        <v>1</v>
      </c>
      <c r="I127" s="4">
        <v>1</v>
      </c>
      <c r="J127" s="4">
        <v>1</v>
      </c>
      <c r="K127" s="4" t="s">
        <v>29</v>
      </c>
      <c r="L127" s="4">
        <v>490</v>
      </c>
      <c r="M127" s="4">
        <v>490</v>
      </c>
      <c r="N127" s="4" t="s">
        <v>336</v>
      </c>
      <c r="O127" s="4" t="s">
        <v>31</v>
      </c>
      <c r="P127" s="4" t="s">
        <v>32</v>
      </c>
      <c r="Q127" s="4">
        <v>0</v>
      </c>
      <c r="R127" s="6">
        <v>44409</v>
      </c>
      <c r="S127" s="5">
        <v>44417</v>
      </c>
      <c r="T127" s="4" t="s">
        <v>33</v>
      </c>
      <c r="U127" s="4">
        <v>490</v>
      </c>
      <c r="V127" s="4">
        <v>0</v>
      </c>
      <c r="W127" s="4">
        <v>0</v>
      </c>
      <c r="X127" s="4">
        <v>2215325</v>
      </c>
    </row>
    <row r="128" s="4" customFormat="1" spans="1:23">
      <c r="A128" s="4">
        <v>15994980348</v>
      </c>
      <c r="B128" s="4" t="s">
        <v>25</v>
      </c>
      <c r="C128" s="4" t="s">
        <v>26</v>
      </c>
      <c r="D128" s="4" t="s">
        <v>337</v>
      </c>
      <c r="E128" s="4" t="s">
        <v>103</v>
      </c>
      <c r="F128" s="5">
        <v>44409</v>
      </c>
      <c r="G128" s="5">
        <v>44410</v>
      </c>
      <c r="H128" s="4">
        <v>1</v>
      </c>
      <c r="I128" s="4">
        <v>1</v>
      </c>
      <c r="J128" s="4">
        <v>1</v>
      </c>
      <c r="K128" s="4" t="s">
        <v>29</v>
      </c>
      <c r="L128" s="4">
        <v>1007</v>
      </c>
      <c r="M128" s="4">
        <v>1007</v>
      </c>
      <c r="N128" s="4" t="s">
        <v>338</v>
      </c>
      <c r="O128" s="4" t="s">
        <v>31</v>
      </c>
      <c r="P128" s="4" t="s">
        <v>32</v>
      </c>
      <c r="Q128" s="4">
        <v>0</v>
      </c>
      <c r="R128" s="6">
        <v>44409</v>
      </c>
      <c r="S128" s="5">
        <v>44417</v>
      </c>
      <c r="T128" s="4" t="s">
        <v>33</v>
      </c>
      <c r="U128" s="4">
        <v>1007</v>
      </c>
      <c r="V128" s="4">
        <v>0</v>
      </c>
      <c r="W128" s="4">
        <v>0</v>
      </c>
    </row>
    <row r="129" s="4" customFormat="1" spans="1:24">
      <c r="A129" s="4">
        <v>15995292741</v>
      </c>
      <c r="B129" s="4" t="s">
        <v>25</v>
      </c>
      <c r="C129" s="4" t="s">
        <v>26</v>
      </c>
      <c r="D129" s="4" t="s">
        <v>339</v>
      </c>
      <c r="E129" s="4" t="s">
        <v>340</v>
      </c>
      <c r="F129" s="5">
        <v>44409</v>
      </c>
      <c r="G129" s="5">
        <v>44410</v>
      </c>
      <c r="H129" s="4">
        <v>1</v>
      </c>
      <c r="I129" s="4">
        <v>1</v>
      </c>
      <c r="J129" s="4">
        <v>1</v>
      </c>
      <c r="K129" s="4" t="s">
        <v>29</v>
      </c>
      <c r="L129" s="4">
        <v>957</v>
      </c>
      <c r="M129" s="4">
        <v>957</v>
      </c>
      <c r="N129" s="4" t="s">
        <v>341</v>
      </c>
      <c r="O129" s="4" t="s">
        <v>31</v>
      </c>
      <c r="P129" s="4" t="s">
        <v>32</v>
      </c>
      <c r="Q129" s="4">
        <v>0</v>
      </c>
      <c r="R129" s="6">
        <v>44409</v>
      </c>
      <c r="S129" s="5">
        <v>44417</v>
      </c>
      <c r="T129" s="4" t="s">
        <v>33</v>
      </c>
      <c r="U129" s="4">
        <v>957</v>
      </c>
      <c r="V129" s="4">
        <v>0</v>
      </c>
      <c r="W129" s="4">
        <v>0</v>
      </c>
      <c r="X129" s="4">
        <v>2215398</v>
      </c>
    </row>
    <row r="130" s="4" customFormat="1" spans="1:23">
      <c r="A130" s="4">
        <v>15995396951</v>
      </c>
      <c r="B130" s="4" t="s">
        <v>25</v>
      </c>
      <c r="C130" s="4" t="s">
        <v>26</v>
      </c>
      <c r="D130" s="4" t="s">
        <v>311</v>
      </c>
      <c r="E130" s="4" t="s">
        <v>312</v>
      </c>
      <c r="F130" s="5">
        <v>44409</v>
      </c>
      <c r="G130" s="5">
        <v>44410</v>
      </c>
      <c r="H130" s="4">
        <v>1</v>
      </c>
      <c r="I130" s="4">
        <v>1</v>
      </c>
      <c r="J130" s="4">
        <v>1</v>
      </c>
      <c r="K130" s="4" t="s">
        <v>29</v>
      </c>
      <c r="L130" s="4">
        <v>514</v>
      </c>
      <c r="M130" s="4">
        <v>514</v>
      </c>
      <c r="N130" s="4" t="s">
        <v>342</v>
      </c>
      <c r="O130" s="4" t="s">
        <v>31</v>
      </c>
      <c r="P130" s="4" t="s">
        <v>32</v>
      </c>
      <c r="Q130" s="4">
        <v>0</v>
      </c>
      <c r="R130" s="6">
        <v>44409</v>
      </c>
      <c r="S130" s="5">
        <v>44417</v>
      </c>
      <c r="T130" s="4" t="s">
        <v>33</v>
      </c>
      <c r="U130" s="4">
        <v>514</v>
      </c>
      <c r="V130" s="4">
        <v>0</v>
      </c>
      <c r="W130" s="4">
        <v>0</v>
      </c>
    </row>
    <row r="131" s="4" customFormat="1" spans="1:24">
      <c r="A131" s="4">
        <v>15995620966</v>
      </c>
      <c r="B131" s="4" t="s">
        <v>25</v>
      </c>
      <c r="C131" s="4" t="s">
        <v>26</v>
      </c>
      <c r="D131" s="4" t="s">
        <v>343</v>
      </c>
      <c r="E131" s="4" t="s">
        <v>344</v>
      </c>
      <c r="F131" s="5">
        <v>44409</v>
      </c>
      <c r="G131" s="5">
        <v>44410</v>
      </c>
      <c r="H131" s="4">
        <v>1</v>
      </c>
      <c r="I131" s="4">
        <v>1</v>
      </c>
      <c r="J131" s="4">
        <v>1</v>
      </c>
      <c r="K131" s="4" t="s">
        <v>29</v>
      </c>
      <c r="L131" s="4">
        <v>1797</v>
      </c>
      <c r="M131" s="4">
        <v>1797</v>
      </c>
      <c r="N131" s="4" t="s">
        <v>345</v>
      </c>
      <c r="O131" s="4" t="s">
        <v>31</v>
      </c>
      <c r="P131" s="4" t="s">
        <v>32</v>
      </c>
      <c r="Q131" s="4">
        <v>0</v>
      </c>
      <c r="R131" s="6">
        <v>44409</v>
      </c>
      <c r="S131" s="5">
        <v>44417</v>
      </c>
      <c r="T131" s="4" t="s">
        <v>33</v>
      </c>
      <c r="U131" s="4">
        <v>1797</v>
      </c>
      <c r="V131" s="4">
        <v>0</v>
      </c>
      <c r="W131" s="4">
        <v>0</v>
      </c>
      <c r="X131" s="4">
        <v>2215457</v>
      </c>
    </row>
    <row r="132" s="4" customFormat="1" spans="1:23">
      <c r="A132" s="4">
        <v>15995655691</v>
      </c>
      <c r="B132" s="4" t="s">
        <v>25</v>
      </c>
      <c r="C132" s="4" t="s">
        <v>26</v>
      </c>
      <c r="D132" s="4" t="s">
        <v>346</v>
      </c>
      <c r="E132" s="4" t="s">
        <v>95</v>
      </c>
      <c r="F132" s="5">
        <v>44409</v>
      </c>
      <c r="G132" s="5">
        <v>44410</v>
      </c>
      <c r="H132" s="4">
        <v>1</v>
      </c>
      <c r="I132" s="4">
        <v>1</v>
      </c>
      <c r="J132" s="4">
        <v>1</v>
      </c>
      <c r="K132" s="4" t="s">
        <v>29</v>
      </c>
      <c r="L132" s="4">
        <v>319</v>
      </c>
      <c r="M132" s="4">
        <v>319</v>
      </c>
      <c r="N132" s="4" t="s">
        <v>347</v>
      </c>
      <c r="O132" s="4" t="s">
        <v>31</v>
      </c>
      <c r="P132" s="4" t="s">
        <v>32</v>
      </c>
      <c r="Q132" s="4">
        <v>0</v>
      </c>
      <c r="R132" s="6">
        <v>44409</v>
      </c>
      <c r="S132" s="5">
        <v>44417</v>
      </c>
      <c r="T132" s="4" t="s">
        <v>33</v>
      </c>
      <c r="U132" s="4">
        <v>319</v>
      </c>
      <c r="V132" s="4">
        <v>0</v>
      </c>
      <c r="W132" s="4">
        <v>0</v>
      </c>
    </row>
    <row r="133" s="4" customFormat="1" spans="1:24">
      <c r="A133" s="4">
        <v>15995729173</v>
      </c>
      <c r="B133" s="4" t="s">
        <v>25</v>
      </c>
      <c r="C133" s="4" t="s">
        <v>26</v>
      </c>
      <c r="D133" s="4" t="s">
        <v>348</v>
      </c>
      <c r="E133" s="4" t="s">
        <v>43</v>
      </c>
      <c r="F133" s="5">
        <v>44409</v>
      </c>
      <c r="G133" s="5">
        <v>44410</v>
      </c>
      <c r="H133" s="4">
        <v>1</v>
      </c>
      <c r="I133" s="4">
        <v>1</v>
      </c>
      <c r="J133" s="4">
        <v>1</v>
      </c>
      <c r="K133" s="4" t="s">
        <v>29</v>
      </c>
      <c r="L133" s="4">
        <v>787</v>
      </c>
      <c r="M133" s="4">
        <v>787</v>
      </c>
      <c r="N133" s="4" t="s">
        <v>349</v>
      </c>
      <c r="O133" s="4" t="s">
        <v>31</v>
      </c>
      <c r="P133" s="4" t="s">
        <v>32</v>
      </c>
      <c r="Q133" s="4">
        <v>0</v>
      </c>
      <c r="R133" s="6">
        <v>44409</v>
      </c>
      <c r="S133" s="5">
        <v>44417</v>
      </c>
      <c r="T133" s="4" t="s">
        <v>33</v>
      </c>
      <c r="U133" s="4">
        <v>787</v>
      </c>
      <c r="V133" s="4">
        <v>0</v>
      </c>
      <c r="W133" s="4">
        <v>0</v>
      </c>
      <c r="X133" s="4">
        <v>2215477</v>
      </c>
    </row>
    <row r="134" s="4" customFormat="1" spans="1:24">
      <c r="A134" s="4">
        <v>15995789004</v>
      </c>
      <c r="B134" s="4" t="s">
        <v>25</v>
      </c>
      <c r="C134" s="4" t="s">
        <v>26</v>
      </c>
      <c r="D134" s="4" t="s">
        <v>350</v>
      </c>
      <c r="E134" s="4" t="s">
        <v>298</v>
      </c>
      <c r="F134" s="5">
        <v>44413</v>
      </c>
      <c r="G134" s="5">
        <v>44414</v>
      </c>
      <c r="H134" s="4">
        <v>1</v>
      </c>
      <c r="I134" s="4">
        <v>1</v>
      </c>
      <c r="J134" s="4">
        <v>1</v>
      </c>
      <c r="K134" s="4" t="s">
        <v>29</v>
      </c>
      <c r="L134" s="4">
        <v>819</v>
      </c>
      <c r="M134" s="4">
        <v>819</v>
      </c>
      <c r="N134" s="4" t="s">
        <v>351</v>
      </c>
      <c r="O134" s="4" t="s">
        <v>31</v>
      </c>
      <c r="P134" s="4" t="s">
        <v>32</v>
      </c>
      <c r="Q134" s="4">
        <v>0</v>
      </c>
      <c r="R134" s="6">
        <v>44409</v>
      </c>
      <c r="S134" s="5">
        <v>44417</v>
      </c>
      <c r="T134" s="4" t="s">
        <v>33</v>
      </c>
      <c r="U134" s="4">
        <v>819</v>
      </c>
      <c r="V134" s="4">
        <v>0</v>
      </c>
      <c r="W134" s="4">
        <v>0</v>
      </c>
      <c r="X134" s="4">
        <v>2215492</v>
      </c>
    </row>
    <row r="135" s="4" customFormat="1" spans="1:23">
      <c r="A135" s="4">
        <v>15996247712</v>
      </c>
      <c r="B135" s="4" t="s">
        <v>25</v>
      </c>
      <c r="C135" s="4" t="s">
        <v>26</v>
      </c>
      <c r="D135" s="4" t="s">
        <v>352</v>
      </c>
      <c r="E135" s="4" t="s">
        <v>160</v>
      </c>
      <c r="F135" s="5">
        <v>44411</v>
      </c>
      <c r="G135" s="5">
        <v>44412</v>
      </c>
      <c r="H135" s="4">
        <v>1</v>
      </c>
      <c r="I135" s="4">
        <v>1</v>
      </c>
      <c r="J135" s="4">
        <v>1</v>
      </c>
      <c r="K135" s="4" t="s">
        <v>29</v>
      </c>
      <c r="L135" s="4">
        <v>721</v>
      </c>
      <c r="M135" s="4">
        <v>721</v>
      </c>
      <c r="N135" s="4" t="s">
        <v>353</v>
      </c>
      <c r="O135" s="4" t="s">
        <v>31</v>
      </c>
      <c r="P135" s="4" t="s">
        <v>32</v>
      </c>
      <c r="Q135" s="4">
        <v>0</v>
      </c>
      <c r="R135" s="6">
        <v>44410</v>
      </c>
      <c r="S135" s="5">
        <v>44417</v>
      </c>
      <c r="T135" s="4" t="s">
        <v>33</v>
      </c>
      <c r="U135" s="4">
        <v>721</v>
      </c>
      <c r="V135" s="4">
        <v>0</v>
      </c>
      <c r="W135" s="4">
        <v>0</v>
      </c>
    </row>
    <row r="136" s="4" customFormat="1" spans="1:23">
      <c r="A136" s="4">
        <v>15996277674</v>
      </c>
      <c r="B136" s="4" t="s">
        <v>25</v>
      </c>
      <c r="C136" s="4" t="s">
        <v>26</v>
      </c>
      <c r="D136" s="4" t="s">
        <v>159</v>
      </c>
      <c r="E136" s="4" t="s">
        <v>58</v>
      </c>
      <c r="F136" s="5">
        <v>44410</v>
      </c>
      <c r="G136" s="5">
        <v>44412</v>
      </c>
      <c r="H136" s="4">
        <v>1</v>
      </c>
      <c r="I136" s="4">
        <v>2</v>
      </c>
      <c r="J136" s="4">
        <v>2</v>
      </c>
      <c r="K136" s="4" t="s">
        <v>29</v>
      </c>
      <c r="L136" s="4">
        <v>1946</v>
      </c>
      <c r="M136" s="4">
        <v>1946</v>
      </c>
      <c r="N136" s="4" t="s">
        <v>354</v>
      </c>
      <c r="O136" s="4" t="s">
        <v>31</v>
      </c>
      <c r="P136" s="4" t="s">
        <v>32</v>
      </c>
      <c r="Q136" s="4">
        <v>0</v>
      </c>
      <c r="R136" s="6">
        <v>44410</v>
      </c>
      <c r="S136" s="5">
        <v>44417</v>
      </c>
      <c r="T136" s="4" t="s">
        <v>33</v>
      </c>
      <c r="U136" s="4">
        <v>1946</v>
      </c>
      <c r="V136" s="4">
        <v>0</v>
      </c>
      <c r="W136" s="4">
        <v>0</v>
      </c>
    </row>
    <row r="137" s="4" customFormat="1" spans="1:23">
      <c r="A137" s="4">
        <v>15996835807</v>
      </c>
      <c r="B137" s="4" t="s">
        <v>25</v>
      </c>
      <c r="C137" s="4" t="s">
        <v>26</v>
      </c>
      <c r="D137" s="4" t="s">
        <v>355</v>
      </c>
      <c r="E137" s="4" t="s">
        <v>356</v>
      </c>
      <c r="F137" s="5">
        <v>44415</v>
      </c>
      <c r="G137" s="5">
        <v>44416</v>
      </c>
      <c r="H137" s="4">
        <v>1</v>
      </c>
      <c r="I137" s="4">
        <v>1</v>
      </c>
      <c r="J137" s="4">
        <v>1</v>
      </c>
      <c r="K137" s="4" t="s">
        <v>29</v>
      </c>
      <c r="L137" s="4">
        <v>1356</v>
      </c>
      <c r="M137" s="4">
        <v>1356</v>
      </c>
      <c r="N137" s="4" t="s">
        <v>357</v>
      </c>
      <c r="O137" s="4" t="s">
        <v>31</v>
      </c>
      <c r="P137" s="4" t="s">
        <v>32</v>
      </c>
      <c r="Q137" s="4">
        <v>0</v>
      </c>
      <c r="R137" s="6">
        <v>44410</v>
      </c>
      <c r="S137" s="5">
        <v>44417</v>
      </c>
      <c r="T137" s="4" t="s">
        <v>33</v>
      </c>
      <c r="U137" s="4">
        <v>1356</v>
      </c>
      <c r="V137" s="4">
        <v>0</v>
      </c>
      <c r="W137" s="4">
        <v>0</v>
      </c>
    </row>
    <row r="138" s="4" customFormat="1" spans="1:24">
      <c r="A138" s="4">
        <v>15996869218</v>
      </c>
      <c r="B138" s="4" t="s">
        <v>25</v>
      </c>
      <c r="C138" s="4" t="s">
        <v>26</v>
      </c>
      <c r="D138" s="4" t="s">
        <v>308</v>
      </c>
      <c r="E138" s="4" t="s">
        <v>358</v>
      </c>
      <c r="F138" s="5">
        <v>44411</v>
      </c>
      <c r="G138" s="5">
        <v>44413</v>
      </c>
      <c r="H138" s="4">
        <v>2</v>
      </c>
      <c r="I138" s="4">
        <v>2</v>
      </c>
      <c r="J138" s="4">
        <v>4</v>
      </c>
      <c r="K138" s="4" t="s">
        <v>29</v>
      </c>
      <c r="L138" s="4">
        <v>6568</v>
      </c>
      <c r="M138" s="4">
        <v>6568</v>
      </c>
      <c r="N138" s="4" t="s">
        <v>359</v>
      </c>
      <c r="O138" s="4" t="s">
        <v>31</v>
      </c>
      <c r="P138" s="4" t="s">
        <v>32</v>
      </c>
      <c r="Q138" s="4">
        <v>0</v>
      </c>
      <c r="R138" s="6">
        <v>44410</v>
      </c>
      <c r="S138" s="5">
        <v>44417</v>
      </c>
      <c r="T138" s="4" t="s">
        <v>33</v>
      </c>
      <c r="U138" s="4">
        <v>6568</v>
      </c>
      <c r="V138" s="4">
        <v>0</v>
      </c>
      <c r="W138" s="4">
        <v>0</v>
      </c>
      <c r="X138" s="4">
        <v>2215657</v>
      </c>
    </row>
    <row r="139" s="4" customFormat="1" spans="1:23">
      <c r="A139" s="4">
        <v>15997032858</v>
      </c>
      <c r="B139" s="4" t="s">
        <v>25</v>
      </c>
      <c r="C139" s="4" t="s">
        <v>26</v>
      </c>
      <c r="D139" s="4" t="s">
        <v>360</v>
      </c>
      <c r="E139" s="4" t="s">
        <v>361</v>
      </c>
      <c r="F139" s="5">
        <v>44414</v>
      </c>
      <c r="G139" s="5">
        <v>44415</v>
      </c>
      <c r="H139" s="4">
        <v>1</v>
      </c>
      <c r="I139" s="4">
        <v>1</v>
      </c>
      <c r="J139" s="4">
        <v>1</v>
      </c>
      <c r="K139" s="4" t="s">
        <v>29</v>
      </c>
      <c r="L139" s="4">
        <v>2004</v>
      </c>
      <c r="M139" s="4">
        <v>2004</v>
      </c>
      <c r="N139" s="4" t="s">
        <v>362</v>
      </c>
      <c r="O139" s="4" t="s">
        <v>31</v>
      </c>
      <c r="P139" s="4" t="s">
        <v>32</v>
      </c>
      <c r="Q139" s="4">
        <v>0</v>
      </c>
      <c r="R139" s="6">
        <v>44410</v>
      </c>
      <c r="S139" s="5">
        <v>44417</v>
      </c>
      <c r="T139" s="4" t="s">
        <v>33</v>
      </c>
      <c r="U139" s="4">
        <v>2004</v>
      </c>
      <c r="V139" s="4">
        <v>0</v>
      </c>
      <c r="W139" s="4">
        <v>0</v>
      </c>
    </row>
    <row r="140" s="4" customFormat="1" spans="1:24">
      <c r="A140" s="4">
        <v>15997767236</v>
      </c>
      <c r="B140" s="4" t="s">
        <v>25</v>
      </c>
      <c r="C140" s="4" t="s">
        <v>26</v>
      </c>
      <c r="D140" s="4" t="s">
        <v>363</v>
      </c>
      <c r="E140" s="4" t="s">
        <v>364</v>
      </c>
      <c r="F140" s="5">
        <v>44410</v>
      </c>
      <c r="G140" s="5">
        <v>44411</v>
      </c>
      <c r="H140" s="4">
        <v>1</v>
      </c>
      <c r="I140" s="4">
        <v>1</v>
      </c>
      <c r="J140" s="4">
        <v>1</v>
      </c>
      <c r="K140" s="4" t="s">
        <v>29</v>
      </c>
      <c r="L140" s="4">
        <v>336</v>
      </c>
      <c r="M140" s="4">
        <v>336</v>
      </c>
      <c r="N140" s="4" t="s">
        <v>365</v>
      </c>
      <c r="O140" s="4" t="s">
        <v>31</v>
      </c>
      <c r="P140" s="4" t="s">
        <v>32</v>
      </c>
      <c r="Q140" s="4">
        <v>0</v>
      </c>
      <c r="R140" s="6">
        <v>44410</v>
      </c>
      <c r="S140" s="5">
        <v>44417</v>
      </c>
      <c r="T140" s="4" t="s">
        <v>33</v>
      </c>
      <c r="U140" s="4">
        <v>336</v>
      </c>
      <c r="V140" s="4">
        <v>0</v>
      </c>
      <c r="W140" s="4">
        <v>0</v>
      </c>
      <c r="X140" s="4">
        <v>2215759</v>
      </c>
    </row>
    <row r="141" s="4" customFormat="1" spans="1:23">
      <c r="A141" s="4">
        <v>15997919970</v>
      </c>
      <c r="B141" s="4" t="s">
        <v>25</v>
      </c>
      <c r="C141" s="4" t="s">
        <v>26</v>
      </c>
      <c r="D141" s="4" t="s">
        <v>366</v>
      </c>
      <c r="E141" s="4" t="s">
        <v>367</v>
      </c>
      <c r="F141" s="5">
        <v>44415</v>
      </c>
      <c r="G141" s="5">
        <v>44416</v>
      </c>
      <c r="H141" s="4">
        <v>1</v>
      </c>
      <c r="I141" s="4">
        <v>1</v>
      </c>
      <c r="J141" s="4">
        <v>1</v>
      </c>
      <c r="K141" s="4" t="s">
        <v>29</v>
      </c>
      <c r="L141" s="4">
        <v>672</v>
      </c>
      <c r="M141" s="4">
        <v>672</v>
      </c>
      <c r="N141" s="4" t="s">
        <v>368</v>
      </c>
      <c r="O141" s="4" t="s">
        <v>31</v>
      </c>
      <c r="P141" s="4" t="s">
        <v>32</v>
      </c>
      <c r="Q141" s="4">
        <v>0</v>
      </c>
      <c r="R141" s="6">
        <v>44410</v>
      </c>
      <c r="S141" s="5">
        <v>44417</v>
      </c>
      <c r="T141" s="4" t="s">
        <v>33</v>
      </c>
      <c r="U141" s="4">
        <v>672</v>
      </c>
      <c r="V141" s="4">
        <v>0</v>
      </c>
      <c r="W141" s="4">
        <v>0</v>
      </c>
    </row>
    <row r="142" s="4" customFormat="1" spans="1:24">
      <c r="A142" s="4">
        <v>15997984709</v>
      </c>
      <c r="B142" s="4" t="s">
        <v>25</v>
      </c>
      <c r="C142" s="4" t="s">
        <v>26</v>
      </c>
      <c r="D142" s="4" t="s">
        <v>369</v>
      </c>
      <c r="E142" s="4" t="s">
        <v>335</v>
      </c>
      <c r="F142" s="5">
        <v>44410</v>
      </c>
      <c r="G142" s="5">
        <v>44411</v>
      </c>
      <c r="H142" s="4">
        <v>1</v>
      </c>
      <c r="I142" s="4">
        <v>1</v>
      </c>
      <c r="J142" s="4">
        <v>1</v>
      </c>
      <c r="K142" s="4" t="s">
        <v>29</v>
      </c>
      <c r="L142" s="4">
        <v>385</v>
      </c>
      <c r="M142" s="4">
        <v>385</v>
      </c>
      <c r="N142" s="4" t="s">
        <v>370</v>
      </c>
      <c r="O142" s="4" t="s">
        <v>31</v>
      </c>
      <c r="P142" s="4" t="s">
        <v>32</v>
      </c>
      <c r="Q142" s="4">
        <v>0</v>
      </c>
      <c r="R142" s="6">
        <v>44410</v>
      </c>
      <c r="S142" s="5">
        <v>44417</v>
      </c>
      <c r="T142" s="4" t="s">
        <v>33</v>
      </c>
      <c r="U142" s="4">
        <v>385</v>
      </c>
      <c r="V142" s="4">
        <v>0</v>
      </c>
      <c r="W142" s="4">
        <v>0</v>
      </c>
      <c r="X142" s="4">
        <v>2215778</v>
      </c>
    </row>
    <row r="143" s="4" customFormat="1" spans="1:24">
      <c r="A143" s="4">
        <v>15998189215</v>
      </c>
      <c r="B143" s="4" t="s">
        <v>25</v>
      </c>
      <c r="C143" s="4" t="s">
        <v>26</v>
      </c>
      <c r="D143" s="4" t="s">
        <v>371</v>
      </c>
      <c r="E143" s="4" t="s">
        <v>372</v>
      </c>
      <c r="F143" s="5">
        <v>44410</v>
      </c>
      <c r="G143" s="5">
        <v>44411</v>
      </c>
      <c r="H143" s="4">
        <v>1</v>
      </c>
      <c r="I143" s="4">
        <v>1</v>
      </c>
      <c r="J143" s="4">
        <v>1</v>
      </c>
      <c r="K143" s="4" t="s">
        <v>29</v>
      </c>
      <c r="L143" s="4">
        <v>333</v>
      </c>
      <c r="M143" s="4">
        <v>333</v>
      </c>
      <c r="N143" s="4" t="s">
        <v>373</v>
      </c>
      <c r="O143" s="4" t="s">
        <v>31</v>
      </c>
      <c r="P143" s="4" t="s">
        <v>32</v>
      </c>
      <c r="Q143" s="4">
        <v>0</v>
      </c>
      <c r="R143" s="6">
        <v>44410</v>
      </c>
      <c r="S143" s="5">
        <v>44417</v>
      </c>
      <c r="T143" s="4" t="s">
        <v>33</v>
      </c>
      <c r="U143" s="4">
        <v>333</v>
      </c>
      <c r="V143" s="4">
        <v>0</v>
      </c>
      <c r="W143" s="4">
        <v>0</v>
      </c>
      <c r="X143" s="4">
        <v>2215800</v>
      </c>
    </row>
    <row r="144" s="4" customFormat="1" spans="1:23">
      <c r="A144" s="4">
        <v>16002261417</v>
      </c>
      <c r="B144" s="4" t="s">
        <v>25</v>
      </c>
      <c r="C144" s="4" t="s">
        <v>26</v>
      </c>
      <c r="D144" s="4" t="s">
        <v>311</v>
      </c>
      <c r="E144" s="4" t="s">
        <v>312</v>
      </c>
      <c r="F144" s="5">
        <v>44410</v>
      </c>
      <c r="G144" s="5">
        <v>44411</v>
      </c>
      <c r="H144" s="4">
        <v>1</v>
      </c>
      <c r="I144" s="4">
        <v>1</v>
      </c>
      <c r="J144" s="4">
        <v>1</v>
      </c>
      <c r="K144" s="4" t="s">
        <v>29</v>
      </c>
      <c r="L144" s="4">
        <v>514</v>
      </c>
      <c r="M144" s="4">
        <v>514</v>
      </c>
      <c r="N144" s="4" t="s">
        <v>374</v>
      </c>
      <c r="O144" s="4" t="s">
        <v>31</v>
      </c>
      <c r="P144" s="4" t="s">
        <v>32</v>
      </c>
      <c r="Q144" s="4">
        <v>0</v>
      </c>
      <c r="R144" s="6">
        <v>44410</v>
      </c>
      <c r="S144" s="5">
        <v>44417</v>
      </c>
      <c r="T144" s="4" t="s">
        <v>33</v>
      </c>
      <c r="U144" s="4">
        <v>514</v>
      </c>
      <c r="V144" s="4">
        <v>0</v>
      </c>
      <c r="W144" s="4">
        <v>0</v>
      </c>
    </row>
    <row r="145" s="4" customFormat="1" spans="1:23">
      <c r="A145" s="4">
        <v>16002301499</v>
      </c>
      <c r="B145" s="4" t="s">
        <v>25</v>
      </c>
      <c r="C145" s="4" t="s">
        <v>26</v>
      </c>
      <c r="D145" s="4" t="s">
        <v>288</v>
      </c>
      <c r="E145" s="4" t="s">
        <v>289</v>
      </c>
      <c r="F145" s="5">
        <v>44410</v>
      </c>
      <c r="G145" s="5">
        <v>44411</v>
      </c>
      <c r="H145" s="4">
        <v>1</v>
      </c>
      <c r="I145" s="4">
        <v>1</v>
      </c>
      <c r="J145" s="4">
        <v>1</v>
      </c>
      <c r="K145" s="4" t="s">
        <v>29</v>
      </c>
      <c r="L145" s="4">
        <v>955</v>
      </c>
      <c r="M145" s="4">
        <v>955</v>
      </c>
      <c r="N145" s="4" t="s">
        <v>375</v>
      </c>
      <c r="O145" s="4" t="s">
        <v>31</v>
      </c>
      <c r="P145" s="4" t="s">
        <v>32</v>
      </c>
      <c r="Q145" s="4">
        <v>0</v>
      </c>
      <c r="R145" s="6">
        <v>44410</v>
      </c>
      <c r="S145" s="5">
        <v>44417</v>
      </c>
      <c r="T145" s="4" t="s">
        <v>33</v>
      </c>
      <c r="U145" s="4">
        <v>955</v>
      </c>
      <c r="V145" s="4">
        <v>0</v>
      </c>
      <c r="W145" s="4">
        <v>0</v>
      </c>
    </row>
    <row r="146" s="4" customFormat="1" spans="1:24">
      <c r="A146" s="4">
        <v>16002838583</v>
      </c>
      <c r="B146" s="4" t="s">
        <v>25</v>
      </c>
      <c r="C146" s="4" t="s">
        <v>26</v>
      </c>
      <c r="D146" s="4" t="s">
        <v>253</v>
      </c>
      <c r="E146" s="4" t="s">
        <v>254</v>
      </c>
      <c r="F146" s="5">
        <v>44411</v>
      </c>
      <c r="G146" s="5">
        <v>44412</v>
      </c>
      <c r="H146" s="4">
        <v>1</v>
      </c>
      <c r="I146" s="4">
        <v>1</v>
      </c>
      <c r="J146" s="4">
        <v>1</v>
      </c>
      <c r="K146" s="4" t="s">
        <v>29</v>
      </c>
      <c r="L146" s="4">
        <v>527</v>
      </c>
      <c r="M146" s="4">
        <v>527</v>
      </c>
      <c r="N146" s="4" t="s">
        <v>376</v>
      </c>
      <c r="O146" s="4" t="s">
        <v>31</v>
      </c>
      <c r="P146" s="4" t="s">
        <v>32</v>
      </c>
      <c r="Q146" s="4">
        <v>0</v>
      </c>
      <c r="R146" s="6">
        <v>44410</v>
      </c>
      <c r="S146" s="5">
        <v>44417</v>
      </c>
      <c r="T146" s="4" t="s">
        <v>33</v>
      </c>
      <c r="U146" s="4">
        <v>527</v>
      </c>
      <c r="V146" s="4">
        <v>0</v>
      </c>
      <c r="W146" s="4">
        <v>0</v>
      </c>
      <c r="X146" s="4">
        <v>2215880</v>
      </c>
    </row>
    <row r="147" s="4" customFormat="1" spans="1:23">
      <c r="A147" s="4">
        <v>16003222043</v>
      </c>
      <c r="B147" s="4" t="s">
        <v>25</v>
      </c>
      <c r="C147" s="4" t="s">
        <v>26</v>
      </c>
      <c r="D147" s="4" t="s">
        <v>377</v>
      </c>
      <c r="E147" s="4" t="s">
        <v>378</v>
      </c>
      <c r="F147" s="5">
        <v>44411</v>
      </c>
      <c r="G147" s="5">
        <v>44412</v>
      </c>
      <c r="H147" s="4">
        <v>1</v>
      </c>
      <c r="I147" s="4">
        <v>1</v>
      </c>
      <c r="J147" s="4">
        <v>1</v>
      </c>
      <c r="K147" s="4" t="s">
        <v>29</v>
      </c>
      <c r="L147" s="4">
        <v>451</v>
      </c>
      <c r="M147" s="4">
        <v>451</v>
      </c>
      <c r="N147" s="4" t="s">
        <v>379</v>
      </c>
      <c r="O147" s="4" t="s">
        <v>31</v>
      </c>
      <c r="P147" s="4" t="s">
        <v>32</v>
      </c>
      <c r="Q147" s="4">
        <v>0</v>
      </c>
      <c r="R147" s="6">
        <v>44410</v>
      </c>
      <c r="S147" s="5">
        <v>44417</v>
      </c>
      <c r="T147" s="4" t="s">
        <v>33</v>
      </c>
      <c r="U147" s="4">
        <v>451</v>
      </c>
      <c r="V147" s="4">
        <v>0</v>
      </c>
      <c r="W147" s="4">
        <v>0</v>
      </c>
    </row>
    <row r="148" s="4" customFormat="1" spans="1:23">
      <c r="A148" s="4">
        <v>16003222043</v>
      </c>
      <c r="B148" s="4" t="s">
        <v>25</v>
      </c>
      <c r="C148" s="4" t="s">
        <v>85</v>
      </c>
      <c r="D148" s="4" t="s">
        <v>377</v>
      </c>
      <c r="E148" s="4" t="s">
        <v>378</v>
      </c>
      <c r="F148" s="5">
        <v>44411</v>
      </c>
      <c r="G148" s="5">
        <v>44412</v>
      </c>
      <c r="H148" s="4">
        <v>1</v>
      </c>
      <c r="I148" s="4">
        <v>1</v>
      </c>
      <c r="J148" s="4">
        <v>1</v>
      </c>
      <c r="K148" s="4" t="s">
        <v>29</v>
      </c>
      <c r="L148" s="4">
        <v>-451</v>
      </c>
      <c r="M148" s="4">
        <v>-451</v>
      </c>
      <c r="N148" s="4" t="s">
        <v>379</v>
      </c>
      <c r="O148" s="4" t="s">
        <v>31</v>
      </c>
      <c r="P148" s="4" t="s">
        <v>32</v>
      </c>
      <c r="Q148" s="4">
        <v>0</v>
      </c>
      <c r="R148" s="6">
        <v>44410</v>
      </c>
      <c r="S148" s="5">
        <v>44417</v>
      </c>
      <c r="T148" s="4" t="s">
        <v>33</v>
      </c>
      <c r="U148" s="4">
        <v>-451</v>
      </c>
      <c r="V148" s="4">
        <v>0</v>
      </c>
      <c r="W148" s="4">
        <v>0</v>
      </c>
    </row>
    <row r="149" s="4" customFormat="1" spans="1:24">
      <c r="A149" s="4">
        <v>16003710432</v>
      </c>
      <c r="B149" s="4" t="s">
        <v>25</v>
      </c>
      <c r="C149" s="4" t="s">
        <v>26</v>
      </c>
      <c r="D149" s="4" t="s">
        <v>380</v>
      </c>
      <c r="E149" s="4" t="s">
        <v>91</v>
      </c>
      <c r="F149" s="5">
        <v>44410</v>
      </c>
      <c r="G149" s="5">
        <v>44411</v>
      </c>
      <c r="H149" s="4">
        <v>1</v>
      </c>
      <c r="I149" s="4">
        <v>1</v>
      </c>
      <c r="J149" s="4">
        <v>1</v>
      </c>
      <c r="K149" s="4" t="s">
        <v>29</v>
      </c>
      <c r="L149" s="4">
        <v>645</v>
      </c>
      <c r="M149" s="4">
        <v>645</v>
      </c>
      <c r="N149" s="4" t="s">
        <v>381</v>
      </c>
      <c r="O149" s="4" t="s">
        <v>31</v>
      </c>
      <c r="P149" s="4" t="s">
        <v>32</v>
      </c>
      <c r="Q149" s="4">
        <v>0</v>
      </c>
      <c r="R149" s="6">
        <v>44410</v>
      </c>
      <c r="S149" s="5">
        <v>44417</v>
      </c>
      <c r="T149" s="4" t="s">
        <v>33</v>
      </c>
      <c r="U149" s="4">
        <v>645</v>
      </c>
      <c r="V149" s="4">
        <v>0</v>
      </c>
      <c r="W149" s="4">
        <v>0</v>
      </c>
      <c r="X149" s="4">
        <v>2215984</v>
      </c>
    </row>
    <row r="150" s="4" customFormat="1" spans="1:24">
      <c r="A150" s="4">
        <v>16003867172</v>
      </c>
      <c r="B150" s="4" t="s">
        <v>25</v>
      </c>
      <c r="C150" s="4" t="s">
        <v>26</v>
      </c>
      <c r="D150" s="4" t="s">
        <v>382</v>
      </c>
      <c r="E150" s="4" t="s">
        <v>383</v>
      </c>
      <c r="F150" s="5">
        <v>44415</v>
      </c>
      <c r="G150" s="5">
        <v>44416</v>
      </c>
      <c r="H150" s="4">
        <v>1</v>
      </c>
      <c r="I150" s="4">
        <v>1</v>
      </c>
      <c r="J150" s="4">
        <v>1</v>
      </c>
      <c r="K150" s="4" t="s">
        <v>29</v>
      </c>
      <c r="L150" s="4">
        <v>140</v>
      </c>
      <c r="M150" s="4">
        <v>140</v>
      </c>
      <c r="N150" s="4" t="s">
        <v>384</v>
      </c>
      <c r="O150" s="4" t="s">
        <v>31</v>
      </c>
      <c r="P150" s="4" t="s">
        <v>32</v>
      </c>
      <c r="Q150" s="4">
        <v>0</v>
      </c>
      <c r="R150" s="6">
        <v>44410</v>
      </c>
      <c r="S150" s="5">
        <v>44417</v>
      </c>
      <c r="T150" s="4" t="s">
        <v>33</v>
      </c>
      <c r="U150" s="4">
        <v>140</v>
      </c>
      <c r="V150" s="4">
        <v>0</v>
      </c>
      <c r="W150" s="4">
        <v>0</v>
      </c>
      <c r="X150" s="4">
        <v>2216010</v>
      </c>
    </row>
    <row r="151" s="4" customFormat="1" spans="1:23">
      <c r="A151" s="4">
        <v>15720649014</v>
      </c>
      <c r="B151" s="4" t="s">
        <v>25</v>
      </c>
      <c r="C151" s="4" t="s">
        <v>385</v>
      </c>
      <c r="D151" s="4" t="s">
        <v>57</v>
      </c>
      <c r="E151" s="4" t="s">
        <v>58</v>
      </c>
      <c r="F151" s="5">
        <v>44411</v>
      </c>
      <c r="G151" s="5">
        <v>44416</v>
      </c>
      <c r="H151" s="4">
        <v>1</v>
      </c>
      <c r="I151" s="4">
        <v>5</v>
      </c>
      <c r="J151" s="4">
        <v>5</v>
      </c>
      <c r="K151" s="4" t="s">
        <v>29</v>
      </c>
      <c r="L151" s="4">
        <v>-4075</v>
      </c>
      <c r="M151" s="4">
        <v>-4075</v>
      </c>
      <c r="N151" s="4" t="s">
        <v>84</v>
      </c>
      <c r="O151" s="4" t="s">
        <v>31</v>
      </c>
      <c r="P151" s="4" t="s">
        <v>32</v>
      </c>
      <c r="Q151" s="4">
        <v>0</v>
      </c>
      <c r="R151" s="6">
        <v>44384</v>
      </c>
      <c r="S151" s="5">
        <v>44417</v>
      </c>
      <c r="T151" s="4" t="s">
        <v>33</v>
      </c>
      <c r="U151" s="4">
        <v>-4075</v>
      </c>
      <c r="V151" s="4">
        <v>0</v>
      </c>
      <c r="W151" s="4">
        <v>0</v>
      </c>
    </row>
    <row r="152" s="4" customFormat="1" spans="1:23">
      <c r="A152" s="4">
        <v>16004173147</v>
      </c>
      <c r="B152" s="4" t="s">
        <v>25</v>
      </c>
      <c r="C152" s="4" t="s">
        <v>26</v>
      </c>
      <c r="D152" s="4" t="s">
        <v>386</v>
      </c>
      <c r="E152" s="4" t="s">
        <v>91</v>
      </c>
      <c r="F152" s="5">
        <v>44411</v>
      </c>
      <c r="G152" s="5">
        <v>44414</v>
      </c>
      <c r="H152" s="4">
        <v>1</v>
      </c>
      <c r="I152" s="4">
        <v>3</v>
      </c>
      <c r="J152" s="4">
        <v>3</v>
      </c>
      <c r="K152" s="4" t="s">
        <v>29</v>
      </c>
      <c r="L152" s="4">
        <v>1692</v>
      </c>
      <c r="M152" s="4">
        <v>1692</v>
      </c>
      <c r="N152" s="4" t="s">
        <v>387</v>
      </c>
      <c r="O152" s="4" t="s">
        <v>31</v>
      </c>
      <c r="P152" s="4" t="s">
        <v>32</v>
      </c>
      <c r="Q152" s="4">
        <v>0</v>
      </c>
      <c r="R152" s="6">
        <v>44411</v>
      </c>
      <c r="S152" s="5">
        <v>44417</v>
      </c>
      <c r="T152" s="4" t="s">
        <v>33</v>
      </c>
      <c r="U152" s="4">
        <v>1692</v>
      </c>
      <c r="V152" s="4">
        <v>0</v>
      </c>
      <c r="W152" s="4">
        <v>0</v>
      </c>
    </row>
    <row r="153" s="4" customFormat="1" spans="1:23">
      <c r="A153" s="4">
        <v>16004227777</v>
      </c>
      <c r="B153" s="4" t="s">
        <v>25</v>
      </c>
      <c r="C153" s="4" t="s">
        <v>26</v>
      </c>
      <c r="D153" s="4" t="s">
        <v>388</v>
      </c>
      <c r="E153" s="4" t="s">
        <v>40</v>
      </c>
      <c r="F153" s="5">
        <v>44411</v>
      </c>
      <c r="G153" s="5">
        <v>44412</v>
      </c>
      <c r="H153" s="4">
        <v>1</v>
      </c>
      <c r="I153" s="4">
        <v>1</v>
      </c>
      <c r="J153" s="4">
        <v>1</v>
      </c>
      <c r="K153" s="4" t="s">
        <v>29</v>
      </c>
      <c r="L153" s="4">
        <v>682</v>
      </c>
      <c r="M153" s="4">
        <v>682</v>
      </c>
      <c r="N153" s="4" t="s">
        <v>389</v>
      </c>
      <c r="O153" s="4" t="s">
        <v>31</v>
      </c>
      <c r="P153" s="4" t="s">
        <v>32</v>
      </c>
      <c r="Q153" s="4">
        <v>0</v>
      </c>
      <c r="R153" s="6">
        <v>44411</v>
      </c>
      <c r="S153" s="5">
        <v>44417</v>
      </c>
      <c r="T153" s="4" t="s">
        <v>33</v>
      </c>
      <c r="U153" s="4">
        <v>682</v>
      </c>
      <c r="V153" s="4">
        <v>0</v>
      </c>
      <c r="W153" s="4">
        <v>0</v>
      </c>
    </row>
    <row r="154" s="4" customFormat="1" spans="1:23">
      <c r="A154" s="4">
        <v>15994144014</v>
      </c>
      <c r="B154" s="4" t="s">
        <v>25</v>
      </c>
      <c r="C154" s="4" t="s">
        <v>85</v>
      </c>
      <c r="D154" s="4" t="s">
        <v>257</v>
      </c>
      <c r="E154" s="4" t="s">
        <v>258</v>
      </c>
      <c r="F154" s="5">
        <v>44410</v>
      </c>
      <c r="G154" s="5">
        <v>44411</v>
      </c>
      <c r="H154" s="4">
        <v>1</v>
      </c>
      <c r="I154" s="4">
        <v>1</v>
      </c>
      <c r="J154" s="4">
        <v>1</v>
      </c>
      <c r="K154" s="4" t="s">
        <v>29</v>
      </c>
      <c r="L154" s="4">
        <v>-503</v>
      </c>
      <c r="M154" s="4">
        <v>-503</v>
      </c>
      <c r="N154" s="4" t="s">
        <v>326</v>
      </c>
      <c r="O154" s="4" t="s">
        <v>31</v>
      </c>
      <c r="P154" s="4" t="s">
        <v>32</v>
      </c>
      <c r="Q154" s="4">
        <v>0</v>
      </c>
      <c r="R154" s="6">
        <v>44409</v>
      </c>
      <c r="S154" s="5">
        <v>44417</v>
      </c>
      <c r="T154" s="4" t="s">
        <v>33</v>
      </c>
      <c r="U154" s="4">
        <v>-503</v>
      </c>
      <c r="V154" s="4">
        <v>0</v>
      </c>
      <c r="W154" s="4">
        <v>0</v>
      </c>
    </row>
    <row r="155" s="4" customFormat="1" spans="1:24">
      <c r="A155" s="4">
        <v>16005780289</v>
      </c>
      <c r="B155" s="4" t="s">
        <v>25</v>
      </c>
      <c r="C155" s="4" t="s">
        <v>26</v>
      </c>
      <c r="D155" s="4" t="s">
        <v>390</v>
      </c>
      <c r="E155" s="4" t="s">
        <v>391</v>
      </c>
      <c r="F155" s="5">
        <v>44411</v>
      </c>
      <c r="G155" s="5">
        <v>44412</v>
      </c>
      <c r="H155" s="4">
        <v>1</v>
      </c>
      <c r="I155" s="4">
        <v>1</v>
      </c>
      <c r="J155" s="4">
        <v>1</v>
      </c>
      <c r="K155" s="4" t="s">
        <v>29</v>
      </c>
      <c r="L155" s="4">
        <v>300</v>
      </c>
      <c r="M155" s="4">
        <v>300</v>
      </c>
      <c r="N155" s="4" t="s">
        <v>392</v>
      </c>
      <c r="O155" s="4" t="s">
        <v>31</v>
      </c>
      <c r="P155" s="4" t="s">
        <v>32</v>
      </c>
      <c r="Q155" s="4">
        <v>0</v>
      </c>
      <c r="R155" s="6">
        <v>44411</v>
      </c>
      <c r="S155" s="5">
        <v>44417</v>
      </c>
      <c r="T155" s="4" t="s">
        <v>33</v>
      </c>
      <c r="U155" s="4">
        <v>300</v>
      </c>
      <c r="V155" s="4">
        <v>0</v>
      </c>
      <c r="W155" s="4">
        <v>0</v>
      </c>
      <c r="X155" s="4">
        <v>2216278</v>
      </c>
    </row>
    <row r="156" s="4" customFormat="1" spans="1:24">
      <c r="A156" s="4">
        <v>16005923670</v>
      </c>
      <c r="B156" s="4" t="s">
        <v>25</v>
      </c>
      <c r="C156" s="4" t="s">
        <v>26</v>
      </c>
      <c r="D156" s="4" t="s">
        <v>393</v>
      </c>
      <c r="E156" s="4" t="s">
        <v>394</v>
      </c>
      <c r="F156" s="5">
        <v>44411</v>
      </c>
      <c r="G156" s="5">
        <v>44412</v>
      </c>
      <c r="H156" s="4">
        <v>1</v>
      </c>
      <c r="I156" s="4">
        <v>1</v>
      </c>
      <c r="J156" s="4">
        <v>1</v>
      </c>
      <c r="K156" s="4" t="s">
        <v>29</v>
      </c>
      <c r="L156" s="4">
        <v>1334</v>
      </c>
      <c r="M156" s="4">
        <v>1334</v>
      </c>
      <c r="N156" s="4" t="s">
        <v>395</v>
      </c>
      <c r="O156" s="4" t="s">
        <v>31</v>
      </c>
      <c r="P156" s="4" t="s">
        <v>32</v>
      </c>
      <c r="Q156" s="4">
        <v>0</v>
      </c>
      <c r="R156" s="6">
        <v>44411</v>
      </c>
      <c r="S156" s="5">
        <v>44417</v>
      </c>
      <c r="T156" s="4" t="s">
        <v>33</v>
      </c>
      <c r="U156" s="4">
        <v>1334</v>
      </c>
      <c r="V156" s="4">
        <v>0</v>
      </c>
      <c r="W156" s="4">
        <v>1233</v>
      </c>
      <c r="X156" s="4">
        <v>2216291</v>
      </c>
    </row>
    <row r="157" s="4" customFormat="1" spans="1:24">
      <c r="A157" s="4">
        <v>16005979897</v>
      </c>
      <c r="B157" s="4" t="s">
        <v>25</v>
      </c>
      <c r="C157" s="4" t="s">
        <v>26</v>
      </c>
      <c r="D157" s="4" t="s">
        <v>396</v>
      </c>
      <c r="E157" s="4" t="s">
        <v>397</v>
      </c>
      <c r="F157" s="5">
        <v>44413</v>
      </c>
      <c r="G157" s="5">
        <v>44414</v>
      </c>
      <c r="H157" s="4">
        <v>1</v>
      </c>
      <c r="I157" s="4">
        <v>1</v>
      </c>
      <c r="J157" s="4">
        <v>1</v>
      </c>
      <c r="K157" s="4" t="s">
        <v>29</v>
      </c>
      <c r="L157" s="4">
        <v>184</v>
      </c>
      <c r="M157" s="4">
        <v>184</v>
      </c>
      <c r="N157" s="4" t="s">
        <v>398</v>
      </c>
      <c r="O157" s="4" t="s">
        <v>31</v>
      </c>
      <c r="P157" s="4" t="s">
        <v>32</v>
      </c>
      <c r="Q157" s="4">
        <v>0</v>
      </c>
      <c r="R157" s="6">
        <v>44411</v>
      </c>
      <c r="S157" s="5">
        <v>44417</v>
      </c>
      <c r="T157" s="4" t="s">
        <v>33</v>
      </c>
      <c r="U157" s="4">
        <v>184</v>
      </c>
      <c r="V157" s="4">
        <v>0</v>
      </c>
      <c r="W157" s="4">
        <v>0</v>
      </c>
      <c r="X157" s="4">
        <v>2216300</v>
      </c>
    </row>
    <row r="158" s="4" customFormat="1" spans="1:23">
      <c r="A158" s="4">
        <v>16007120557</v>
      </c>
      <c r="B158" s="4" t="s">
        <v>25</v>
      </c>
      <c r="C158" s="4" t="s">
        <v>26</v>
      </c>
      <c r="D158" s="4" t="s">
        <v>399</v>
      </c>
      <c r="E158" s="4" t="s">
        <v>40</v>
      </c>
      <c r="F158" s="5">
        <v>44411</v>
      </c>
      <c r="G158" s="5">
        <v>44413</v>
      </c>
      <c r="H158" s="4">
        <v>1</v>
      </c>
      <c r="I158" s="4">
        <v>2</v>
      </c>
      <c r="J158" s="4">
        <v>2</v>
      </c>
      <c r="K158" s="4" t="s">
        <v>29</v>
      </c>
      <c r="L158" s="4">
        <v>860</v>
      </c>
      <c r="M158" s="4">
        <v>860</v>
      </c>
      <c r="N158" s="4" t="s">
        <v>400</v>
      </c>
      <c r="O158" s="4" t="s">
        <v>31</v>
      </c>
      <c r="P158" s="4" t="s">
        <v>32</v>
      </c>
      <c r="Q158" s="4">
        <v>0</v>
      </c>
      <c r="R158" s="6">
        <v>44411</v>
      </c>
      <c r="S158" s="5">
        <v>44417</v>
      </c>
      <c r="T158" s="4" t="s">
        <v>33</v>
      </c>
      <c r="U158" s="4">
        <v>860</v>
      </c>
      <c r="V158" s="4">
        <v>0</v>
      </c>
      <c r="W158" s="4">
        <v>0</v>
      </c>
    </row>
    <row r="159" s="4" customFormat="1" spans="1:23">
      <c r="A159" s="4">
        <v>16007351410</v>
      </c>
      <c r="B159" s="4" t="s">
        <v>25</v>
      </c>
      <c r="C159" s="4" t="s">
        <v>26</v>
      </c>
      <c r="D159" s="4" t="s">
        <v>401</v>
      </c>
      <c r="E159" s="4" t="s">
        <v>402</v>
      </c>
      <c r="F159" s="5">
        <v>44411</v>
      </c>
      <c r="G159" s="5">
        <v>44412</v>
      </c>
      <c r="H159" s="4">
        <v>1</v>
      </c>
      <c r="I159" s="4">
        <v>1</v>
      </c>
      <c r="J159" s="4">
        <v>1</v>
      </c>
      <c r="K159" s="4" t="s">
        <v>29</v>
      </c>
      <c r="L159" s="4">
        <v>507</v>
      </c>
      <c r="M159" s="4">
        <v>507</v>
      </c>
      <c r="N159" s="4" t="s">
        <v>403</v>
      </c>
      <c r="O159" s="4" t="s">
        <v>31</v>
      </c>
      <c r="P159" s="4" t="s">
        <v>32</v>
      </c>
      <c r="Q159" s="4">
        <v>0</v>
      </c>
      <c r="R159" s="6">
        <v>44411</v>
      </c>
      <c r="S159" s="5">
        <v>44417</v>
      </c>
      <c r="T159" s="4" t="s">
        <v>33</v>
      </c>
      <c r="U159" s="4">
        <v>507</v>
      </c>
      <c r="V159" s="4">
        <v>0</v>
      </c>
      <c r="W159" s="4">
        <v>0</v>
      </c>
    </row>
    <row r="160" s="4" customFormat="1" spans="1:23">
      <c r="A160" s="4">
        <v>16007669961</v>
      </c>
      <c r="B160" s="4" t="s">
        <v>25</v>
      </c>
      <c r="C160" s="4" t="s">
        <v>26</v>
      </c>
      <c r="D160" s="4" t="s">
        <v>404</v>
      </c>
      <c r="E160" s="4" t="s">
        <v>405</v>
      </c>
      <c r="F160" s="5">
        <v>44411</v>
      </c>
      <c r="G160" s="5">
        <v>44412</v>
      </c>
      <c r="H160" s="4">
        <v>1</v>
      </c>
      <c r="I160" s="4">
        <v>1</v>
      </c>
      <c r="J160" s="4">
        <v>1</v>
      </c>
      <c r="K160" s="4" t="s">
        <v>29</v>
      </c>
      <c r="L160" s="4">
        <v>377</v>
      </c>
      <c r="M160" s="4">
        <v>377</v>
      </c>
      <c r="N160" s="4" t="s">
        <v>406</v>
      </c>
      <c r="O160" s="4" t="s">
        <v>31</v>
      </c>
      <c r="P160" s="4" t="s">
        <v>32</v>
      </c>
      <c r="Q160" s="4">
        <v>0</v>
      </c>
      <c r="R160" s="6">
        <v>44411</v>
      </c>
      <c r="S160" s="5">
        <v>44417</v>
      </c>
      <c r="T160" s="4" t="s">
        <v>33</v>
      </c>
      <c r="U160" s="4">
        <v>377</v>
      </c>
      <c r="V160" s="4">
        <v>0</v>
      </c>
      <c r="W160" s="4">
        <v>0</v>
      </c>
    </row>
    <row r="161" s="4" customFormat="1" spans="1:23">
      <c r="A161" s="4">
        <v>16007667157</v>
      </c>
      <c r="B161" s="4" t="s">
        <v>25</v>
      </c>
      <c r="C161" s="4" t="s">
        <v>26</v>
      </c>
      <c r="D161" s="4" t="s">
        <v>407</v>
      </c>
      <c r="E161" s="4" t="s">
        <v>43</v>
      </c>
      <c r="F161" s="5">
        <v>44411</v>
      </c>
      <c r="G161" s="5">
        <v>44412</v>
      </c>
      <c r="H161" s="4">
        <v>1</v>
      </c>
      <c r="I161" s="4">
        <v>1</v>
      </c>
      <c r="J161" s="4">
        <v>1</v>
      </c>
      <c r="K161" s="4" t="s">
        <v>29</v>
      </c>
      <c r="L161" s="4">
        <v>429</v>
      </c>
      <c r="M161" s="4">
        <v>429</v>
      </c>
      <c r="N161" s="4" t="s">
        <v>408</v>
      </c>
      <c r="O161" s="4" t="s">
        <v>31</v>
      </c>
      <c r="P161" s="4" t="s">
        <v>32</v>
      </c>
      <c r="Q161" s="4">
        <v>0</v>
      </c>
      <c r="R161" s="6">
        <v>44411</v>
      </c>
      <c r="S161" s="5">
        <v>44417</v>
      </c>
      <c r="T161" s="4" t="s">
        <v>33</v>
      </c>
      <c r="U161" s="4">
        <v>429</v>
      </c>
      <c r="V161" s="4">
        <v>0</v>
      </c>
      <c r="W161" s="4">
        <v>0</v>
      </c>
    </row>
    <row r="162" s="4" customFormat="1" spans="1:23">
      <c r="A162" s="4">
        <v>16007547836</v>
      </c>
      <c r="B162" s="4" t="s">
        <v>25</v>
      </c>
      <c r="C162" s="4" t="s">
        <v>26</v>
      </c>
      <c r="D162" s="4" t="s">
        <v>311</v>
      </c>
      <c r="E162" s="4" t="s">
        <v>312</v>
      </c>
      <c r="F162" s="5">
        <v>44411</v>
      </c>
      <c r="G162" s="5">
        <v>44412</v>
      </c>
      <c r="H162" s="4">
        <v>1</v>
      </c>
      <c r="I162" s="4">
        <v>1</v>
      </c>
      <c r="J162" s="4">
        <v>1</v>
      </c>
      <c r="K162" s="4" t="s">
        <v>29</v>
      </c>
      <c r="L162" s="4">
        <v>515</v>
      </c>
      <c r="M162" s="4">
        <v>515</v>
      </c>
      <c r="N162" s="4" t="s">
        <v>409</v>
      </c>
      <c r="O162" s="4" t="s">
        <v>31</v>
      </c>
      <c r="P162" s="4" t="s">
        <v>32</v>
      </c>
      <c r="Q162" s="4">
        <v>0</v>
      </c>
      <c r="R162" s="6">
        <v>44411</v>
      </c>
      <c r="S162" s="5">
        <v>44417</v>
      </c>
      <c r="T162" s="4" t="s">
        <v>33</v>
      </c>
      <c r="U162" s="4">
        <v>515</v>
      </c>
      <c r="V162" s="4">
        <v>0</v>
      </c>
      <c r="W162" s="4">
        <v>0</v>
      </c>
    </row>
    <row r="163" s="4" customFormat="1" spans="1:24">
      <c r="A163" s="4">
        <v>15538052748</v>
      </c>
      <c r="B163" s="4" t="s">
        <v>25</v>
      </c>
      <c r="C163" s="4" t="s">
        <v>410</v>
      </c>
      <c r="D163" s="4" t="s">
        <v>411</v>
      </c>
      <c r="E163" s="4" t="s">
        <v>412</v>
      </c>
      <c r="F163" s="5">
        <v>44354</v>
      </c>
      <c r="G163" s="5">
        <v>44358</v>
      </c>
      <c r="H163" s="4">
        <v>1</v>
      </c>
      <c r="I163" s="4">
        <v>4</v>
      </c>
      <c r="J163" s="4">
        <v>4</v>
      </c>
      <c r="K163" s="4" t="s">
        <v>29</v>
      </c>
      <c r="L163" s="4">
        <v>766</v>
      </c>
      <c r="M163" s="4">
        <v>766</v>
      </c>
      <c r="N163" s="4" t="s">
        <v>413</v>
      </c>
      <c r="O163" s="4" t="s">
        <v>31</v>
      </c>
      <c r="P163" s="4" t="s">
        <v>32</v>
      </c>
      <c r="Q163" s="4">
        <v>0</v>
      </c>
      <c r="R163" s="6">
        <v>44354</v>
      </c>
      <c r="S163" s="5">
        <v>44417</v>
      </c>
      <c r="T163" s="4" t="s">
        <v>33</v>
      </c>
      <c r="U163" s="4">
        <v>766</v>
      </c>
      <c r="V163" s="4">
        <v>0</v>
      </c>
      <c r="W163" s="4">
        <v>0</v>
      </c>
      <c r="X163" s="4">
        <v>2147949</v>
      </c>
    </row>
    <row r="164" s="4" customFormat="1" spans="1:24">
      <c r="A164" s="4">
        <v>16008480769</v>
      </c>
      <c r="B164" s="4" t="s">
        <v>25</v>
      </c>
      <c r="C164" s="4" t="s">
        <v>26</v>
      </c>
      <c r="D164" s="4" t="s">
        <v>414</v>
      </c>
      <c r="E164" s="4" t="s">
        <v>160</v>
      </c>
      <c r="F164" s="5">
        <v>44415</v>
      </c>
      <c r="G164" s="5">
        <v>44416</v>
      </c>
      <c r="H164" s="4">
        <v>1</v>
      </c>
      <c r="I164" s="4">
        <v>1</v>
      </c>
      <c r="J164" s="4">
        <v>1</v>
      </c>
      <c r="K164" s="4" t="s">
        <v>29</v>
      </c>
      <c r="L164" s="4">
        <v>865</v>
      </c>
      <c r="M164" s="4">
        <v>865</v>
      </c>
      <c r="N164" s="4" t="s">
        <v>415</v>
      </c>
      <c r="O164" s="4" t="s">
        <v>31</v>
      </c>
      <c r="P164" s="4" t="s">
        <v>32</v>
      </c>
      <c r="Q164" s="4">
        <v>0</v>
      </c>
      <c r="R164" s="6">
        <v>44412</v>
      </c>
      <c r="S164" s="5">
        <v>44417</v>
      </c>
      <c r="T164" s="4" t="s">
        <v>33</v>
      </c>
      <c r="U164" s="4">
        <v>865</v>
      </c>
      <c r="V164" s="4">
        <v>0</v>
      </c>
      <c r="W164" s="4">
        <v>0</v>
      </c>
      <c r="X164" s="4">
        <v>2216734</v>
      </c>
    </row>
    <row r="165" s="4" customFormat="1" spans="1:23">
      <c r="A165" s="4">
        <v>16008548523</v>
      </c>
      <c r="B165" s="4" t="s">
        <v>25</v>
      </c>
      <c r="C165" s="4" t="s">
        <v>26</v>
      </c>
      <c r="D165" s="4" t="s">
        <v>251</v>
      </c>
      <c r="E165" s="4" t="s">
        <v>55</v>
      </c>
      <c r="F165" s="5">
        <v>44413</v>
      </c>
      <c r="G165" s="5">
        <v>44416</v>
      </c>
      <c r="H165" s="4">
        <v>1</v>
      </c>
      <c r="I165" s="4">
        <v>3</v>
      </c>
      <c r="J165" s="4">
        <v>3</v>
      </c>
      <c r="K165" s="4" t="s">
        <v>29</v>
      </c>
      <c r="L165" s="4">
        <v>3800</v>
      </c>
      <c r="M165" s="4">
        <v>3800</v>
      </c>
      <c r="N165" s="4" t="s">
        <v>416</v>
      </c>
      <c r="O165" s="4" t="s">
        <v>31</v>
      </c>
      <c r="P165" s="4" t="s">
        <v>32</v>
      </c>
      <c r="Q165" s="4">
        <v>0</v>
      </c>
      <c r="R165" s="6">
        <v>44412</v>
      </c>
      <c r="S165" s="5">
        <v>44417</v>
      </c>
      <c r="T165" s="4" t="s">
        <v>33</v>
      </c>
      <c r="U165" s="4">
        <v>3800</v>
      </c>
      <c r="V165" s="4">
        <v>0</v>
      </c>
      <c r="W165" s="4">
        <v>0</v>
      </c>
    </row>
    <row r="166" s="4" customFormat="1" spans="1:24">
      <c r="A166" s="4">
        <v>16014030908</v>
      </c>
      <c r="B166" s="4" t="s">
        <v>25</v>
      </c>
      <c r="C166" s="4" t="s">
        <v>26</v>
      </c>
      <c r="D166" s="4" t="s">
        <v>417</v>
      </c>
      <c r="E166" s="4" t="s">
        <v>418</v>
      </c>
      <c r="F166" s="5">
        <v>44412</v>
      </c>
      <c r="G166" s="5">
        <v>44413</v>
      </c>
      <c r="H166" s="4">
        <v>1</v>
      </c>
      <c r="I166" s="4">
        <v>1</v>
      </c>
      <c r="J166" s="4">
        <v>1</v>
      </c>
      <c r="K166" s="4" t="s">
        <v>29</v>
      </c>
      <c r="L166" s="4">
        <v>1114</v>
      </c>
      <c r="M166" s="4">
        <v>1114</v>
      </c>
      <c r="N166" s="4" t="s">
        <v>419</v>
      </c>
      <c r="O166" s="4" t="s">
        <v>31</v>
      </c>
      <c r="P166" s="4" t="s">
        <v>32</v>
      </c>
      <c r="Q166" s="4">
        <v>0</v>
      </c>
      <c r="R166" s="6">
        <v>44412</v>
      </c>
      <c r="S166" s="5">
        <v>44417</v>
      </c>
      <c r="T166" s="4" t="s">
        <v>33</v>
      </c>
      <c r="U166" s="4">
        <v>1114</v>
      </c>
      <c r="V166" s="4">
        <v>0</v>
      </c>
      <c r="W166" s="4">
        <v>0</v>
      </c>
      <c r="X166" s="4">
        <v>2216904</v>
      </c>
    </row>
    <row r="167" s="4" customFormat="1" spans="1:23">
      <c r="A167" s="4">
        <v>16014312340</v>
      </c>
      <c r="B167" s="4" t="s">
        <v>25</v>
      </c>
      <c r="C167" s="4" t="s">
        <v>26</v>
      </c>
      <c r="D167" s="4" t="s">
        <v>420</v>
      </c>
      <c r="E167" s="4" t="s">
        <v>421</v>
      </c>
      <c r="F167" s="5">
        <v>44412</v>
      </c>
      <c r="G167" s="5">
        <v>44414</v>
      </c>
      <c r="H167" s="4">
        <v>1</v>
      </c>
      <c r="I167" s="4">
        <v>2</v>
      </c>
      <c r="J167" s="4">
        <v>2</v>
      </c>
      <c r="K167" s="4" t="s">
        <v>29</v>
      </c>
      <c r="L167" s="4">
        <v>1035</v>
      </c>
      <c r="M167" s="4">
        <v>1035</v>
      </c>
      <c r="N167" s="4" t="s">
        <v>422</v>
      </c>
      <c r="O167" s="4" t="s">
        <v>31</v>
      </c>
      <c r="P167" s="4" t="s">
        <v>32</v>
      </c>
      <c r="Q167" s="4">
        <v>0</v>
      </c>
      <c r="R167" s="6">
        <v>44412</v>
      </c>
      <c r="S167" s="5">
        <v>44417</v>
      </c>
      <c r="T167" s="4" t="s">
        <v>33</v>
      </c>
      <c r="U167" s="4">
        <v>1035</v>
      </c>
      <c r="V167" s="4">
        <v>0</v>
      </c>
      <c r="W167" s="4">
        <v>0</v>
      </c>
    </row>
    <row r="168" s="4" customFormat="1" spans="1:24">
      <c r="A168" s="4">
        <v>16014593445</v>
      </c>
      <c r="B168" s="4" t="s">
        <v>25</v>
      </c>
      <c r="C168" s="4" t="s">
        <v>26</v>
      </c>
      <c r="D168" s="4" t="s">
        <v>423</v>
      </c>
      <c r="E168" s="4" t="s">
        <v>55</v>
      </c>
      <c r="F168" s="5">
        <v>44415</v>
      </c>
      <c r="G168" s="5">
        <v>44416</v>
      </c>
      <c r="H168" s="4">
        <v>1</v>
      </c>
      <c r="I168" s="4">
        <v>1</v>
      </c>
      <c r="J168" s="4">
        <v>1</v>
      </c>
      <c r="K168" s="4" t="s">
        <v>29</v>
      </c>
      <c r="L168" s="4">
        <v>762</v>
      </c>
      <c r="M168" s="4">
        <v>762</v>
      </c>
      <c r="N168" s="4" t="s">
        <v>424</v>
      </c>
      <c r="O168" s="4" t="s">
        <v>31</v>
      </c>
      <c r="P168" s="4" t="s">
        <v>32</v>
      </c>
      <c r="Q168" s="4">
        <v>0</v>
      </c>
      <c r="R168" s="6">
        <v>44412</v>
      </c>
      <c r="S168" s="5">
        <v>44417</v>
      </c>
      <c r="T168" s="4" t="s">
        <v>33</v>
      </c>
      <c r="U168" s="4">
        <v>762</v>
      </c>
      <c r="V168" s="4">
        <v>0</v>
      </c>
      <c r="W168" s="4">
        <v>0</v>
      </c>
      <c r="X168" s="4">
        <v>2217007</v>
      </c>
    </row>
    <row r="169" s="4" customFormat="1" spans="1:23">
      <c r="A169" s="4">
        <v>16015418792</v>
      </c>
      <c r="B169" s="4" t="s">
        <v>25</v>
      </c>
      <c r="C169" s="4" t="s">
        <v>26</v>
      </c>
      <c r="D169" s="4" t="s">
        <v>425</v>
      </c>
      <c r="E169" s="4" t="s">
        <v>426</v>
      </c>
      <c r="F169" s="5">
        <v>44414</v>
      </c>
      <c r="G169" s="5">
        <v>44415</v>
      </c>
      <c r="H169" s="4">
        <v>1</v>
      </c>
      <c r="I169" s="4">
        <v>1</v>
      </c>
      <c r="J169" s="4">
        <v>1</v>
      </c>
      <c r="K169" s="4" t="s">
        <v>29</v>
      </c>
      <c r="L169" s="4">
        <v>1227</v>
      </c>
      <c r="M169" s="4">
        <v>1227</v>
      </c>
      <c r="N169" s="4" t="s">
        <v>427</v>
      </c>
      <c r="O169" s="4" t="s">
        <v>31</v>
      </c>
      <c r="P169" s="4" t="s">
        <v>32</v>
      </c>
      <c r="Q169" s="4">
        <v>0</v>
      </c>
      <c r="R169" s="6">
        <v>44412</v>
      </c>
      <c r="S169" s="5">
        <v>44417</v>
      </c>
      <c r="T169" s="4" t="s">
        <v>33</v>
      </c>
      <c r="U169" s="4">
        <v>1227</v>
      </c>
      <c r="V169" s="4">
        <v>0</v>
      </c>
      <c r="W169" s="4">
        <v>0</v>
      </c>
    </row>
    <row r="170" s="4" customFormat="1" spans="1:24">
      <c r="A170" s="4">
        <v>16015572226</v>
      </c>
      <c r="B170" s="4" t="s">
        <v>25</v>
      </c>
      <c r="C170" s="4" t="s">
        <v>26</v>
      </c>
      <c r="D170" s="4" t="s">
        <v>428</v>
      </c>
      <c r="E170" s="4" t="s">
        <v>278</v>
      </c>
      <c r="F170" s="5">
        <v>44412</v>
      </c>
      <c r="G170" s="5">
        <v>44413</v>
      </c>
      <c r="H170" s="4">
        <v>1</v>
      </c>
      <c r="I170" s="4">
        <v>1</v>
      </c>
      <c r="J170" s="4">
        <v>1</v>
      </c>
      <c r="K170" s="4" t="s">
        <v>29</v>
      </c>
      <c r="L170" s="4">
        <v>756</v>
      </c>
      <c r="M170" s="4">
        <v>756</v>
      </c>
      <c r="N170" s="4" t="s">
        <v>429</v>
      </c>
      <c r="O170" s="4" t="s">
        <v>31</v>
      </c>
      <c r="P170" s="4" t="s">
        <v>32</v>
      </c>
      <c r="Q170" s="4">
        <v>0</v>
      </c>
      <c r="R170" s="6">
        <v>44412</v>
      </c>
      <c r="S170" s="5">
        <v>44417</v>
      </c>
      <c r="T170" s="4" t="s">
        <v>33</v>
      </c>
      <c r="U170" s="4">
        <v>756</v>
      </c>
      <c r="V170" s="4">
        <v>0</v>
      </c>
      <c r="W170" s="4">
        <v>0</v>
      </c>
      <c r="X170" s="4">
        <v>2217166</v>
      </c>
    </row>
    <row r="171" s="4" customFormat="1" spans="1:23">
      <c r="A171" s="4">
        <v>16016113263</v>
      </c>
      <c r="B171" s="4" t="s">
        <v>25</v>
      </c>
      <c r="C171" s="4" t="s">
        <v>26</v>
      </c>
      <c r="D171" s="4" t="s">
        <v>430</v>
      </c>
      <c r="E171" s="4" t="s">
        <v>431</v>
      </c>
      <c r="F171" s="5">
        <v>44413</v>
      </c>
      <c r="G171" s="5">
        <v>44414</v>
      </c>
      <c r="H171" s="4">
        <v>1</v>
      </c>
      <c r="I171" s="4">
        <v>1</v>
      </c>
      <c r="J171" s="4">
        <v>1</v>
      </c>
      <c r="K171" s="4" t="s">
        <v>29</v>
      </c>
      <c r="L171" s="4">
        <v>651</v>
      </c>
      <c r="M171" s="4">
        <v>651</v>
      </c>
      <c r="N171" s="4" t="s">
        <v>432</v>
      </c>
      <c r="O171" s="4" t="s">
        <v>31</v>
      </c>
      <c r="P171" s="4" t="s">
        <v>32</v>
      </c>
      <c r="Q171" s="4">
        <v>0</v>
      </c>
      <c r="R171" s="6">
        <v>44413</v>
      </c>
      <c r="S171" s="5">
        <v>44417</v>
      </c>
      <c r="T171" s="4" t="s">
        <v>33</v>
      </c>
      <c r="U171" s="4">
        <v>651</v>
      </c>
      <c r="V171" s="4">
        <v>0</v>
      </c>
      <c r="W171" s="4">
        <v>0</v>
      </c>
    </row>
    <row r="172" s="4" customFormat="1" spans="1:23">
      <c r="A172" s="4">
        <v>16016376099</v>
      </c>
      <c r="B172" s="4" t="s">
        <v>25</v>
      </c>
      <c r="C172" s="4" t="s">
        <v>26</v>
      </c>
      <c r="D172" s="4" t="s">
        <v>417</v>
      </c>
      <c r="E172" s="4" t="s">
        <v>418</v>
      </c>
      <c r="F172" s="5">
        <v>44413</v>
      </c>
      <c r="G172" s="5">
        <v>44414</v>
      </c>
      <c r="H172" s="4">
        <v>1</v>
      </c>
      <c r="I172" s="4">
        <v>1</v>
      </c>
      <c r="J172" s="4">
        <v>1</v>
      </c>
      <c r="K172" s="4" t="s">
        <v>29</v>
      </c>
      <c r="L172" s="4">
        <v>1118</v>
      </c>
      <c r="M172" s="4">
        <v>1118</v>
      </c>
      <c r="N172" s="4" t="s">
        <v>419</v>
      </c>
      <c r="O172" s="4" t="s">
        <v>31</v>
      </c>
      <c r="P172" s="4" t="s">
        <v>32</v>
      </c>
      <c r="Q172" s="4">
        <v>0</v>
      </c>
      <c r="R172" s="6">
        <v>44413</v>
      </c>
      <c r="S172" s="5">
        <v>44417</v>
      </c>
      <c r="T172" s="4" t="s">
        <v>33</v>
      </c>
      <c r="U172" s="4">
        <v>1118</v>
      </c>
      <c r="V172" s="4">
        <v>0</v>
      </c>
      <c r="W172" s="4">
        <v>0</v>
      </c>
    </row>
    <row r="173" s="4" customFormat="1" spans="1:24">
      <c r="A173" s="4">
        <v>16016528906</v>
      </c>
      <c r="B173" s="4" t="s">
        <v>25</v>
      </c>
      <c r="C173" s="4" t="s">
        <v>26</v>
      </c>
      <c r="D173" s="4" t="s">
        <v>433</v>
      </c>
      <c r="E173" s="4" t="s">
        <v>434</v>
      </c>
      <c r="F173" s="5">
        <v>44413</v>
      </c>
      <c r="G173" s="5">
        <v>44414</v>
      </c>
      <c r="H173" s="4">
        <v>1</v>
      </c>
      <c r="I173" s="4">
        <v>1</v>
      </c>
      <c r="J173" s="4">
        <v>1</v>
      </c>
      <c r="K173" s="4" t="s">
        <v>29</v>
      </c>
      <c r="L173" s="4">
        <v>572</v>
      </c>
      <c r="M173" s="4">
        <v>572</v>
      </c>
      <c r="N173" s="4" t="s">
        <v>435</v>
      </c>
      <c r="O173" s="4" t="s">
        <v>31</v>
      </c>
      <c r="P173" s="4" t="s">
        <v>32</v>
      </c>
      <c r="Q173" s="4">
        <v>0</v>
      </c>
      <c r="R173" s="6">
        <v>44413</v>
      </c>
      <c r="S173" s="5">
        <v>44417</v>
      </c>
      <c r="T173" s="4" t="s">
        <v>33</v>
      </c>
      <c r="U173" s="4">
        <v>572</v>
      </c>
      <c r="V173" s="4">
        <v>0</v>
      </c>
      <c r="W173" s="4">
        <v>0</v>
      </c>
      <c r="X173" s="4">
        <v>2217396</v>
      </c>
    </row>
    <row r="174" s="4" customFormat="1" spans="1:24">
      <c r="A174" s="4">
        <v>16016713534</v>
      </c>
      <c r="B174" s="4" t="s">
        <v>25</v>
      </c>
      <c r="C174" s="4" t="s">
        <v>26</v>
      </c>
      <c r="D174" s="4" t="s">
        <v>436</v>
      </c>
      <c r="E174" s="4" t="s">
        <v>70</v>
      </c>
      <c r="F174" s="5">
        <v>44413</v>
      </c>
      <c r="G174" s="5">
        <v>44414</v>
      </c>
      <c r="H174" s="4">
        <v>1</v>
      </c>
      <c r="I174" s="4">
        <v>1</v>
      </c>
      <c r="J174" s="4">
        <v>1</v>
      </c>
      <c r="K174" s="4" t="s">
        <v>29</v>
      </c>
      <c r="L174" s="4">
        <v>797</v>
      </c>
      <c r="M174" s="4">
        <v>797</v>
      </c>
      <c r="N174" s="4" t="s">
        <v>437</v>
      </c>
      <c r="O174" s="4" t="s">
        <v>31</v>
      </c>
      <c r="P174" s="4" t="s">
        <v>32</v>
      </c>
      <c r="Q174" s="4">
        <v>0</v>
      </c>
      <c r="R174" s="6">
        <v>44413</v>
      </c>
      <c r="S174" s="5">
        <v>44417</v>
      </c>
      <c r="T174" s="4" t="s">
        <v>33</v>
      </c>
      <c r="U174" s="4">
        <v>797</v>
      </c>
      <c r="V174" s="4">
        <v>0</v>
      </c>
      <c r="W174" s="4">
        <v>0</v>
      </c>
      <c r="X174" s="4">
        <v>2217434</v>
      </c>
    </row>
    <row r="175" s="4" customFormat="1" spans="1:24">
      <c r="A175" s="4">
        <v>16016760336</v>
      </c>
      <c r="B175" s="4" t="s">
        <v>25</v>
      </c>
      <c r="C175" s="4" t="s">
        <v>26</v>
      </c>
      <c r="D175" s="4" t="s">
        <v>438</v>
      </c>
      <c r="E175" s="4" t="s">
        <v>439</v>
      </c>
      <c r="F175" s="5">
        <v>44413</v>
      </c>
      <c r="G175" s="5">
        <v>44414</v>
      </c>
      <c r="H175" s="4">
        <v>1</v>
      </c>
      <c r="I175" s="4">
        <v>1</v>
      </c>
      <c r="J175" s="4">
        <v>1</v>
      </c>
      <c r="K175" s="4" t="s">
        <v>29</v>
      </c>
      <c r="L175" s="4">
        <v>1104</v>
      </c>
      <c r="M175" s="4">
        <v>1104</v>
      </c>
      <c r="N175" s="4" t="s">
        <v>440</v>
      </c>
      <c r="O175" s="4" t="s">
        <v>31</v>
      </c>
      <c r="P175" s="4" t="s">
        <v>32</v>
      </c>
      <c r="Q175" s="4">
        <v>0</v>
      </c>
      <c r="R175" s="6">
        <v>44413</v>
      </c>
      <c r="S175" s="5">
        <v>44417</v>
      </c>
      <c r="T175" s="4" t="s">
        <v>33</v>
      </c>
      <c r="U175" s="4">
        <v>1104</v>
      </c>
      <c r="V175" s="4">
        <v>0</v>
      </c>
      <c r="W175" s="4">
        <v>0</v>
      </c>
      <c r="X175" s="4">
        <v>2217440</v>
      </c>
    </row>
    <row r="176" s="4" customFormat="1" spans="1:24">
      <c r="A176" s="4">
        <v>16016878198</v>
      </c>
      <c r="B176" s="4" t="s">
        <v>25</v>
      </c>
      <c r="C176" s="4" t="s">
        <v>26</v>
      </c>
      <c r="D176" s="4" t="s">
        <v>118</v>
      </c>
      <c r="E176" s="4" t="s">
        <v>230</v>
      </c>
      <c r="F176" s="5">
        <v>44414</v>
      </c>
      <c r="G176" s="5">
        <v>44415</v>
      </c>
      <c r="H176" s="4">
        <v>1</v>
      </c>
      <c r="I176" s="4">
        <v>1</v>
      </c>
      <c r="J176" s="4">
        <v>1</v>
      </c>
      <c r="K176" s="4" t="s">
        <v>29</v>
      </c>
      <c r="L176" s="4">
        <v>610</v>
      </c>
      <c r="M176" s="4">
        <v>610</v>
      </c>
      <c r="N176" s="4" t="s">
        <v>441</v>
      </c>
      <c r="O176" s="4" t="s">
        <v>31</v>
      </c>
      <c r="P176" s="4" t="s">
        <v>32</v>
      </c>
      <c r="Q176" s="4">
        <v>0</v>
      </c>
      <c r="R176" s="6">
        <v>44413</v>
      </c>
      <c r="S176" s="5">
        <v>44417</v>
      </c>
      <c r="T176" s="4" t="s">
        <v>33</v>
      </c>
      <c r="U176" s="4">
        <v>610</v>
      </c>
      <c r="V176" s="4">
        <v>0</v>
      </c>
      <c r="W176" s="4">
        <v>0</v>
      </c>
      <c r="X176" s="4">
        <v>2217455</v>
      </c>
    </row>
    <row r="177" s="4" customFormat="1" spans="1:23">
      <c r="A177" s="4">
        <v>16016976469</v>
      </c>
      <c r="B177" s="4" t="s">
        <v>25</v>
      </c>
      <c r="C177" s="4" t="s">
        <v>26</v>
      </c>
      <c r="D177" s="4" t="s">
        <v>193</v>
      </c>
      <c r="E177" s="4" t="s">
        <v>91</v>
      </c>
      <c r="F177" s="5">
        <v>44414</v>
      </c>
      <c r="G177" s="5">
        <v>44415</v>
      </c>
      <c r="H177" s="4">
        <v>1</v>
      </c>
      <c r="I177" s="4">
        <v>1</v>
      </c>
      <c r="J177" s="4">
        <v>1</v>
      </c>
      <c r="K177" s="4" t="s">
        <v>29</v>
      </c>
      <c r="L177" s="4">
        <v>265</v>
      </c>
      <c r="M177" s="4">
        <v>265</v>
      </c>
      <c r="N177" s="4" t="s">
        <v>442</v>
      </c>
      <c r="O177" s="4" t="s">
        <v>31</v>
      </c>
      <c r="P177" s="4" t="s">
        <v>32</v>
      </c>
      <c r="Q177" s="4">
        <v>0</v>
      </c>
      <c r="R177" s="6">
        <v>44413</v>
      </c>
      <c r="S177" s="5">
        <v>44417</v>
      </c>
      <c r="T177" s="4" t="s">
        <v>33</v>
      </c>
      <c r="U177" s="4">
        <v>265</v>
      </c>
      <c r="V177" s="4">
        <v>0</v>
      </c>
      <c r="W177" s="4">
        <v>0</v>
      </c>
    </row>
    <row r="178" s="4" customFormat="1" spans="1:23">
      <c r="A178" s="4">
        <v>16017050334</v>
      </c>
      <c r="B178" s="4" t="s">
        <v>25</v>
      </c>
      <c r="C178" s="4" t="s">
        <v>26</v>
      </c>
      <c r="D178" s="4" t="s">
        <v>443</v>
      </c>
      <c r="E178" s="4" t="s">
        <v>426</v>
      </c>
      <c r="F178" s="5">
        <v>44414</v>
      </c>
      <c r="G178" s="5">
        <v>44415</v>
      </c>
      <c r="H178" s="4">
        <v>1</v>
      </c>
      <c r="I178" s="4">
        <v>1</v>
      </c>
      <c r="J178" s="4">
        <v>1</v>
      </c>
      <c r="K178" s="4" t="s">
        <v>29</v>
      </c>
      <c r="L178" s="4">
        <v>336</v>
      </c>
      <c r="M178" s="4">
        <v>336</v>
      </c>
      <c r="N178" s="4" t="s">
        <v>444</v>
      </c>
      <c r="O178" s="4" t="s">
        <v>31</v>
      </c>
      <c r="P178" s="4" t="s">
        <v>32</v>
      </c>
      <c r="Q178" s="4">
        <v>0</v>
      </c>
      <c r="R178" s="6">
        <v>44413</v>
      </c>
      <c r="S178" s="5">
        <v>44417</v>
      </c>
      <c r="T178" s="4" t="s">
        <v>33</v>
      </c>
      <c r="U178" s="4">
        <v>336</v>
      </c>
      <c r="V178" s="4">
        <v>0</v>
      </c>
      <c r="W178" s="4">
        <v>0</v>
      </c>
    </row>
    <row r="179" s="4" customFormat="1" spans="1:24">
      <c r="A179" s="4">
        <v>16017281400</v>
      </c>
      <c r="B179" s="4" t="s">
        <v>25</v>
      </c>
      <c r="C179" s="4" t="s">
        <v>26</v>
      </c>
      <c r="D179" s="4" t="s">
        <v>445</v>
      </c>
      <c r="E179" s="4" t="s">
        <v>446</v>
      </c>
      <c r="F179" s="5">
        <v>44413</v>
      </c>
      <c r="G179" s="5">
        <v>44414</v>
      </c>
      <c r="H179" s="4">
        <v>1</v>
      </c>
      <c r="I179" s="4">
        <v>1</v>
      </c>
      <c r="J179" s="4">
        <v>1</v>
      </c>
      <c r="K179" s="4" t="s">
        <v>29</v>
      </c>
      <c r="L179" s="4">
        <v>466</v>
      </c>
      <c r="M179" s="4">
        <v>466</v>
      </c>
      <c r="N179" s="4" t="s">
        <v>447</v>
      </c>
      <c r="O179" s="4" t="s">
        <v>31</v>
      </c>
      <c r="P179" s="4" t="s">
        <v>32</v>
      </c>
      <c r="Q179" s="4">
        <v>0</v>
      </c>
      <c r="R179" s="6">
        <v>44413</v>
      </c>
      <c r="S179" s="5">
        <v>44417</v>
      </c>
      <c r="T179" s="4" t="s">
        <v>33</v>
      </c>
      <c r="U179" s="4">
        <v>466</v>
      </c>
      <c r="V179" s="4">
        <v>0</v>
      </c>
      <c r="W179" s="4">
        <v>0</v>
      </c>
      <c r="X179" s="4">
        <v>2217521</v>
      </c>
    </row>
    <row r="180" s="4" customFormat="1" spans="1:23">
      <c r="A180" s="4">
        <v>16017442907</v>
      </c>
      <c r="B180" s="4" t="s">
        <v>25</v>
      </c>
      <c r="C180" s="4" t="s">
        <v>26</v>
      </c>
      <c r="D180" s="4" t="s">
        <v>193</v>
      </c>
      <c r="E180" s="4" t="s">
        <v>448</v>
      </c>
      <c r="F180" s="5">
        <v>44413</v>
      </c>
      <c r="G180" s="5">
        <v>44414</v>
      </c>
      <c r="H180" s="4">
        <v>1</v>
      </c>
      <c r="I180" s="4">
        <v>1</v>
      </c>
      <c r="J180" s="4">
        <v>1</v>
      </c>
      <c r="K180" s="4" t="s">
        <v>29</v>
      </c>
      <c r="L180" s="4">
        <v>260</v>
      </c>
      <c r="M180" s="4">
        <v>260</v>
      </c>
      <c r="N180" s="4" t="s">
        <v>442</v>
      </c>
      <c r="O180" s="4" t="s">
        <v>31</v>
      </c>
      <c r="P180" s="4" t="s">
        <v>32</v>
      </c>
      <c r="Q180" s="4">
        <v>0</v>
      </c>
      <c r="R180" s="6">
        <v>44413</v>
      </c>
      <c r="S180" s="5">
        <v>44417</v>
      </c>
      <c r="T180" s="4" t="s">
        <v>33</v>
      </c>
      <c r="U180" s="4">
        <v>260</v>
      </c>
      <c r="V180" s="4">
        <v>0</v>
      </c>
      <c r="W180" s="4">
        <v>0</v>
      </c>
    </row>
    <row r="181" s="4" customFormat="1" spans="1:24">
      <c r="A181" s="4">
        <v>16017933995</v>
      </c>
      <c r="B181" s="4" t="s">
        <v>25</v>
      </c>
      <c r="C181" s="4" t="s">
        <v>26</v>
      </c>
      <c r="D181" s="4" t="s">
        <v>449</v>
      </c>
      <c r="E181" s="4" t="s">
        <v>52</v>
      </c>
      <c r="F181" s="5">
        <v>44414</v>
      </c>
      <c r="G181" s="5">
        <v>44415</v>
      </c>
      <c r="H181" s="4">
        <v>1</v>
      </c>
      <c r="I181" s="4">
        <v>1</v>
      </c>
      <c r="J181" s="4">
        <v>1</v>
      </c>
      <c r="K181" s="4" t="s">
        <v>29</v>
      </c>
      <c r="L181" s="4">
        <v>1098</v>
      </c>
      <c r="M181" s="4">
        <v>1098</v>
      </c>
      <c r="N181" s="4" t="s">
        <v>450</v>
      </c>
      <c r="O181" s="4" t="s">
        <v>31</v>
      </c>
      <c r="P181" s="4" t="s">
        <v>32</v>
      </c>
      <c r="Q181" s="4">
        <v>0</v>
      </c>
      <c r="R181" s="6">
        <v>44413</v>
      </c>
      <c r="S181" s="5">
        <v>44417</v>
      </c>
      <c r="T181" s="4" t="s">
        <v>33</v>
      </c>
      <c r="U181" s="4">
        <v>1098</v>
      </c>
      <c r="V181" s="4">
        <v>0</v>
      </c>
      <c r="W181" s="4">
        <v>0</v>
      </c>
      <c r="X181" s="4">
        <v>2217627</v>
      </c>
    </row>
    <row r="182" s="4" customFormat="1" spans="1:23">
      <c r="A182" s="4">
        <v>16018700097</v>
      </c>
      <c r="B182" s="4" t="s">
        <v>25</v>
      </c>
      <c r="C182" s="4" t="s">
        <v>26</v>
      </c>
      <c r="D182" s="4" t="s">
        <v>253</v>
      </c>
      <c r="E182" s="4" t="s">
        <v>254</v>
      </c>
      <c r="F182" s="5">
        <v>44415</v>
      </c>
      <c r="G182" s="5">
        <v>44416</v>
      </c>
      <c r="H182" s="4">
        <v>1</v>
      </c>
      <c r="I182" s="4">
        <v>1</v>
      </c>
      <c r="J182" s="4">
        <v>1</v>
      </c>
      <c r="K182" s="4" t="s">
        <v>29</v>
      </c>
      <c r="L182" s="4">
        <v>395</v>
      </c>
      <c r="M182" s="4">
        <v>395</v>
      </c>
      <c r="N182" s="4" t="s">
        <v>451</v>
      </c>
      <c r="O182" s="4" t="s">
        <v>31</v>
      </c>
      <c r="P182" s="4" t="s">
        <v>32</v>
      </c>
      <c r="Q182" s="4">
        <v>0</v>
      </c>
      <c r="R182" s="6">
        <v>44413</v>
      </c>
      <c r="S182" s="5">
        <v>44417</v>
      </c>
      <c r="T182" s="4" t="s">
        <v>33</v>
      </c>
      <c r="U182" s="4">
        <v>395</v>
      </c>
      <c r="V182" s="4">
        <v>0</v>
      </c>
      <c r="W182" s="4">
        <v>0</v>
      </c>
    </row>
    <row r="183" s="4" customFormat="1" spans="1:24">
      <c r="A183" s="4">
        <v>16018796894</v>
      </c>
      <c r="B183" s="4" t="s">
        <v>25</v>
      </c>
      <c r="C183" s="4" t="s">
        <v>26</v>
      </c>
      <c r="D183" s="4" t="s">
        <v>452</v>
      </c>
      <c r="E183" s="4" t="s">
        <v>453</v>
      </c>
      <c r="F183" s="5">
        <v>44413</v>
      </c>
      <c r="G183" s="5">
        <v>44414</v>
      </c>
      <c r="H183" s="4">
        <v>1</v>
      </c>
      <c r="I183" s="4">
        <v>1</v>
      </c>
      <c r="J183" s="4">
        <v>1</v>
      </c>
      <c r="K183" s="4" t="s">
        <v>29</v>
      </c>
      <c r="L183" s="4">
        <v>749</v>
      </c>
      <c r="M183" s="4">
        <v>749</v>
      </c>
      <c r="N183" s="4" t="s">
        <v>454</v>
      </c>
      <c r="O183" s="4" t="s">
        <v>31</v>
      </c>
      <c r="P183" s="4" t="s">
        <v>32</v>
      </c>
      <c r="Q183" s="4">
        <v>0</v>
      </c>
      <c r="R183" s="6">
        <v>44413</v>
      </c>
      <c r="S183" s="5">
        <v>44417</v>
      </c>
      <c r="T183" s="4" t="s">
        <v>33</v>
      </c>
      <c r="U183" s="4">
        <v>749</v>
      </c>
      <c r="V183" s="4">
        <v>0</v>
      </c>
      <c r="W183" s="4">
        <v>0</v>
      </c>
      <c r="X183" s="4">
        <v>2217782</v>
      </c>
    </row>
    <row r="184" s="4" customFormat="1" spans="1:23">
      <c r="A184" s="4">
        <v>16023473857</v>
      </c>
      <c r="B184" s="4" t="s">
        <v>25</v>
      </c>
      <c r="C184" s="4" t="s">
        <v>26</v>
      </c>
      <c r="D184" s="4" t="s">
        <v>455</v>
      </c>
      <c r="E184" s="4" t="s">
        <v>58</v>
      </c>
      <c r="F184" s="5">
        <v>44414</v>
      </c>
      <c r="G184" s="5">
        <v>44416</v>
      </c>
      <c r="H184" s="4">
        <v>1</v>
      </c>
      <c r="I184" s="4">
        <v>2</v>
      </c>
      <c r="J184" s="4">
        <v>2</v>
      </c>
      <c r="K184" s="4" t="s">
        <v>29</v>
      </c>
      <c r="L184" s="4">
        <v>2793</v>
      </c>
      <c r="M184" s="4">
        <v>2793</v>
      </c>
      <c r="N184" s="4" t="s">
        <v>456</v>
      </c>
      <c r="O184" s="4" t="s">
        <v>31</v>
      </c>
      <c r="P184" s="4" t="s">
        <v>32</v>
      </c>
      <c r="Q184" s="4">
        <v>0</v>
      </c>
      <c r="R184" s="6">
        <v>44414</v>
      </c>
      <c r="S184" s="5">
        <v>44417</v>
      </c>
      <c r="T184" s="4" t="s">
        <v>33</v>
      </c>
      <c r="U184" s="4">
        <v>2793</v>
      </c>
      <c r="V184" s="4">
        <v>0</v>
      </c>
      <c r="W184" s="4">
        <v>0</v>
      </c>
    </row>
    <row r="185" s="4" customFormat="1" spans="1:24">
      <c r="A185" s="4">
        <v>16023630347</v>
      </c>
      <c r="B185" s="4" t="s">
        <v>25</v>
      </c>
      <c r="C185" s="4" t="s">
        <v>26</v>
      </c>
      <c r="D185" s="4" t="s">
        <v>457</v>
      </c>
      <c r="E185" s="4" t="s">
        <v>458</v>
      </c>
      <c r="F185" s="5">
        <v>44414</v>
      </c>
      <c r="G185" s="5">
        <v>44415</v>
      </c>
      <c r="H185" s="4">
        <v>1</v>
      </c>
      <c r="I185" s="4">
        <v>1</v>
      </c>
      <c r="J185" s="4">
        <v>1</v>
      </c>
      <c r="K185" s="4" t="s">
        <v>29</v>
      </c>
      <c r="L185" s="4">
        <v>699</v>
      </c>
      <c r="M185" s="4">
        <v>699</v>
      </c>
      <c r="N185" s="4" t="s">
        <v>459</v>
      </c>
      <c r="O185" s="4" t="s">
        <v>31</v>
      </c>
      <c r="P185" s="4" t="s">
        <v>32</v>
      </c>
      <c r="Q185" s="4">
        <v>0</v>
      </c>
      <c r="R185" s="6">
        <v>44414</v>
      </c>
      <c r="S185" s="5">
        <v>44417</v>
      </c>
      <c r="T185" s="4" t="s">
        <v>33</v>
      </c>
      <c r="U185" s="4">
        <v>699</v>
      </c>
      <c r="V185" s="4">
        <v>0</v>
      </c>
      <c r="W185" s="4">
        <v>0</v>
      </c>
      <c r="X185" s="4">
        <v>2217964</v>
      </c>
    </row>
    <row r="186" s="4" customFormat="1" spans="1:24">
      <c r="A186" s="4">
        <v>16023667615</v>
      </c>
      <c r="B186" s="4" t="s">
        <v>25</v>
      </c>
      <c r="C186" s="4" t="s">
        <v>26</v>
      </c>
      <c r="D186" s="4" t="s">
        <v>460</v>
      </c>
      <c r="E186" s="4" t="s">
        <v>40</v>
      </c>
      <c r="F186" s="5">
        <v>44415</v>
      </c>
      <c r="G186" s="5">
        <v>44416</v>
      </c>
      <c r="H186" s="4">
        <v>1</v>
      </c>
      <c r="I186" s="4">
        <v>1</v>
      </c>
      <c r="J186" s="4">
        <v>1</v>
      </c>
      <c r="K186" s="4" t="s">
        <v>29</v>
      </c>
      <c r="L186" s="4">
        <v>1016</v>
      </c>
      <c r="M186" s="4">
        <v>1016</v>
      </c>
      <c r="N186" s="4" t="s">
        <v>461</v>
      </c>
      <c r="O186" s="4" t="s">
        <v>31</v>
      </c>
      <c r="P186" s="4" t="s">
        <v>32</v>
      </c>
      <c r="Q186" s="4">
        <v>0</v>
      </c>
      <c r="R186" s="6">
        <v>44414</v>
      </c>
      <c r="S186" s="5">
        <v>44417</v>
      </c>
      <c r="T186" s="4" t="s">
        <v>33</v>
      </c>
      <c r="U186" s="4">
        <v>1016</v>
      </c>
      <c r="V186" s="4">
        <v>0</v>
      </c>
      <c r="W186" s="4">
        <v>0</v>
      </c>
      <c r="X186" s="4">
        <v>2217973</v>
      </c>
    </row>
    <row r="187" s="4" customFormat="1" spans="1:23">
      <c r="A187" s="4">
        <v>16024271645</v>
      </c>
      <c r="B187" s="4" t="s">
        <v>25</v>
      </c>
      <c r="C187" s="4" t="s">
        <v>26</v>
      </c>
      <c r="D187" s="4" t="s">
        <v>462</v>
      </c>
      <c r="E187" s="4" t="s">
        <v>463</v>
      </c>
      <c r="F187" s="5">
        <v>44414</v>
      </c>
      <c r="G187" s="5">
        <v>44416</v>
      </c>
      <c r="H187" s="4">
        <v>1</v>
      </c>
      <c r="I187" s="4">
        <v>2</v>
      </c>
      <c r="J187" s="4">
        <v>2</v>
      </c>
      <c r="K187" s="4" t="s">
        <v>29</v>
      </c>
      <c r="L187" s="4">
        <v>928</v>
      </c>
      <c r="M187" s="4">
        <v>928</v>
      </c>
      <c r="N187" s="4" t="s">
        <v>464</v>
      </c>
      <c r="O187" s="4" t="s">
        <v>31</v>
      </c>
      <c r="P187" s="4" t="s">
        <v>32</v>
      </c>
      <c r="Q187" s="4">
        <v>0</v>
      </c>
      <c r="R187" s="6">
        <v>44414</v>
      </c>
      <c r="S187" s="5">
        <v>44417</v>
      </c>
      <c r="T187" s="4" t="s">
        <v>33</v>
      </c>
      <c r="U187" s="4">
        <v>928</v>
      </c>
      <c r="V187" s="4">
        <v>0</v>
      </c>
      <c r="W187" s="4">
        <v>0</v>
      </c>
    </row>
    <row r="188" s="4" customFormat="1" spans="1:23">
      <c r="A188" s="4">
        <v>16024271645</v>
      </c>
      <c r="B188" s="4" t="s">
        <v>25</v>
      </c>
      <c r="C188" s="4" t="s">
        <v>85</v>
      </c>
      <c r="D188" s="4" t="s">
        <v>462</v>
      </c>
      <c r="E188" s="4" t="s">
        <v>463</v>
      </c>
      <c r="F188" s="5">
        <v>44414</v>
      </c>
      <c r="G188" s="5">
        <v>44416</v>
      </c>
      <c r="H188" s="4">
        <v>1</v>
      </c>
      <c r="I188" s="4">
        <v>2</v>
      </c>
      <c r="J188" s="4">
        <v>2</v>
      </c>
      <c r="K188" s="4" t="s">
        <v>29</v>
      </c>
      <c r="L188" s="4">
        <v>-928</v>
      </c>
      <c r="M188" s="4">
        <v>-928</v>
      </c>
      <c r="N188" s="4" t="s">
        <v>464</v>
      </c>
      <c r="O188" s="4" t="s">
        <v>31</v>
      </c>
      <c r="P188" s="4" t="s">
        <v>32</v>
      </c>
      <c r="Q188" s="4">
        <v>0</v>
      </c>
      <c r="R188" s="6">
        <v>44414</v>
      </c>
      <c r="S188" s="5">
        <v>44417</v>
      </c>
      <c r="T188" s="4" t="s">
        <v>33</v>
      </c>
      <c r="U188" s="4">
        <v>-928</v>
      </c>
      <c r="V188" s="4">
        <v>0</v>
      </c>
      <c r="W188" s="4">
        <v>0</v>
      </c>
    </row>
    <row r="189" s="4" customFormat="1" spans="1:23">
      <c r="A189" s="4">
        <v>16024505774</v>
      </c>
      <c r="B189" s="4" t="s">
        <v>25</v>
      </c>
      <c r="C189" s="4" t="s">
        <v>26</v>
      </c>
      <c r="D189" s="4" t="s">
        <v>465</v>
      </c>
      <c r="E189" s="4" t="s">
        <v>391</v>
      </c>
      <c r="F189" s="5">
        <v>44415</v>
      </c>
      <c r="G189" s="5">
        <v>44416</v>
      </c>
      <c r="H189" s="4">
        <v>1</v>
      </c>
      <c r="I189" s="4">
        <v>1</v>
      </c>
      <c r="J189" s="4">
        <v>1</v>
      </c>
      <c r="K189" s="4" t="s">
        <v>29</v>
      </c>
      <c r="L189" s="4">
        <v>1463</v>
      </c>
      <c r="M189" s="4">
        <v>1463</v>
      </c>
      <c r="N189" s="4" t="s">
        <v>466</v>
      </c>
      <c r="O189" s="4" t="s">
        <v>31</v>
      </c>
      <c r="P189" s="4" t="s">
        <v>32</v>
      </c>
      <c r="Q189" s="4">
        <v>0</v>
      </c>
      <c r="R189" s="6">
        <v>44414</v>
      </c>
      <c r="S189" s="5">
        <v>44417</v>
      </c>
      <c r="T189" s="4" t="s">
        <v>33</v>
      </c>
      <c r="U189" s="4">
        <v>1463</v>
      </c>
      <c r="V189" s="4">
        <v>0</v>
      </c>
      <c r="W189" s="4">
        <v>0</v>
      </c>
    </row>
    <row r="190" s="4" customFormat="1" spans="1:23">
      <c r="A190" s="4">
        <v>16025243529</v>
      </c>
      <c r="B190" s="4" t="s">
        <v>25</v>
      </c>
      <c r="C190" s="4" t="s">
        <v>26</v>
      </c>
      <c r="D190" s="4" t="s">
        <v>467</v>
      </c>
      <c r="E190" s="4" t="s">
        <v>468</v>
      </c>
      <c r="F190" s="5">
        <v>44415</v>
      </c>
      <c r="G190" s="5">
        <v>44416</v>
      </c>
      <c r="H190" s="4">
        <v>1</v>
      </c>
      <c r="I190" s="4">
        <v>1</v>
      </c>
      <c r="J190" s="4">
        <v>1</v>
      </c>
      <c r="K190" s="4" t="s">
        <v>29</v>
      </c>
      <c r="L190" s="4">
        <v>788</v>
      </c>
      <c r="M190" s="4">
        <v>788</v>
      </c>
      <c r="N190" s="4" t="s">
        <v>469</v>
      </c>
      <c r="O190" s="4" t="s">
        <v>31</v>
      </c>
      <c r="P190" s="4" t="s">
        <v>32</v>
      </c>
      <c r="Q190" s="4">
        <v>0</v>
      </c>
      <c r="R190" s="6">
        <v>44414</v>
      </c>
      <c r="S190" s="5">
        <v>44417</v>
      </c>
      <c r="T190" s="4" t="s">
        <v>33</v>
      </c>
      <c r="U190" s="4">
        <v>788</v>
      </c>
      <c r="V190" s="4">
        <v>0</v>
      </c>
      <c r="W190" s="4">
        <v>0</v>
      </c>
    </row>
    <row r="191" s="4" customFormat="1" spans="1:24">
      <c r="A191" s="4">
        <v>15840554765</v>
      </c>
      <c r="B191" s="4" t="s">
        <v>25</v>
      </c>
      <c r="C191" s="4" t="s">
        <v>85</v>
      </c>
      <c r="D191" s="4" t="s">
        <v>123</v>
      </c>
      <c r="E191" s="4" t="s">
        <v>126</v>
      </c>
      <c r="F191" s="5">
        <v>44412</v>
      </c>
      <c r="G191" s="5">
        <v>44415</v>
      </c>
      <c r="H191" s="4">
        <v>1</v>
      </c>
      <c r="I191" s="4">
        <v>3</v>
      </c>
      <c r="J191" s="4">
        <v>3</v>
      </c>
      <c r="K191" s="4" t="s">
        <v>29</v>
      </c>
      <c r="L191" s="4">
        <v>-1501</v>
      </c>
      <c r="M191" s="4">
        <v>-1501</v>
      </c>
      <c r="N191" s="4" t="s">
        <v>127</v>
      </c>
      <c r="O191" s="4" t="s">
        <v>31</v>
      </c>
      <c r="P191" s="4" t="s">
        <v>32</v>
      </c>
      <c r="Q191" s="4">
        <v>0</v>
      </c>
      <c r="R191" s="6">
        <v>44394</v>
      </c>
      <c r="S191" s="5">
        <v>44417</v>
      </c>
      <c r="T191" s="4" t="s">
        <v>33</v>
      </c>
      <c r="U191" s="4">
        <v>-1501</v>
      </c>
      <c r="V191" s="4">
        <v>0</v>
      </c>
      <c r="W191" s="4">
        <v>0</v>
      </c>
      <c r="X191" s="4">
        <v>2200733</v>
      </c>
    </row>
    <row r="192" s="4" customFormat="1" spans="1:24">
      <c r="A192" s="4">
        <v>15793407722</v>
      </c>
      <c r="B192" s="4" t="s">
        <v>25</v>
      </c>
      <c r="C192" s="4" t="s">
        <v>385</v>
      </c>
      <c r="D192" s="4" t="s">
        <v>81</v>
      </c>
      <c r="E192" s="4" t="s">
        <v>82</v>
      </c>
      <c r="F192" s="5">
        <v>44409</v>
      </c>
      <c r="G192" s="5">
        <v>44416</v>
      </c>
      <c r="H192" s="4">
        <v>1</v>
      </c>
      <c r="I192" s="4">
        <v>7</v>
      </c>
      <c r="J192" s="4">
        <v>7</v>
      </c>
      <c r="K192" s="4" t="s">
        <v>29</v>
      </c>
      <c r="L192" s="4">
        <v>-6855</v>
      </c>
      <c r="M192" s="4">
        <v>-6855</v>
      </c>
      <c r="N192" s="4" t="s">
        <v>114</v>
      </c>
      <c r="O192" s="4" t="s">
        <v>31</v>
      </c>
      <c r="P192" s="4" t="s">
        <v>32</v>
      </c>
      <c r="Q192" s="4">
        <v>0</v>
      </c>
      <c r="R192" s="6">
        <v>44390</v>
      </c>
      <c r="S192" s="5">
        <v>44417</v>
      </c>
      <c r="T192" s="4" t="s">
        <v>33</v>
      </c>
      <c r="U192" s="4">
        <v>-6855</v>
      </c>
      <c r="V192" s="4">
        <v>0</v>
      </c>
      <c r="W192" s="4">
        <v>0</v>
      </c>
      <c r="X192" s="4">
        <v>2195707</v>
      </c>
    </row>
    <row r="193" s="4" customFormat="1" spans="1:24">
      <c r="A193" s="4">
        <v>16025879532</v>
      </c>
      <c r="B193" s="4" t="s">
        <v>25</v>
      </c>
      <c r="C193" s="4" t="s">
        <v>26</v>
      </c>
      <c r="D193" s="4" t="s">
        <v>470</v>
      </c>
      <c r="E193" s="4" t="s">
        <v>471</v>
      </c>
      <c r="F193" s="5">
        <v>44414</v>
      </c>
      <c r="G193" s="5">
        <v>44415</v>
      </c>
      <c r="H193" s="4">
        <v>1</v>
      </c>
      <c r="I193" s="4">
        <v>1</v>
      </c>
      <c r="J193" s="4">
        <v>1</v>
      </c>
      <c r="K193" s="4" t="s">
        <v>29</v>
      </c>
      <c r="L193" s="4">
        <v>745</v>
      </c>
      <c r="M193" s="4">
        <v>745</v>
      </c>
      <c r="N193" s="4" t="s">
        <v>472</v>
      </c>
      <c r="O193" s="4" t="s">
        <v>31</v>
      </c>
      <c r="P193" s="4" t="s">
        <v>32</v>
      </c>
      <c r="Q193" s="4">
        <v>0</v>
      </c>
      <c r="R193" s="6">
        <v>44414</v>
      </c>
      <c r="S193" s="5">
        <v>44417</v>
      </c>
      <c r="T193" s="4" t="s">
        <v>33</v>
      </c>
      <c r="U193" s="4">
        <v>745</v>
      </c>
      <c r="V193" s="4">
        <v>0</v>
      </c>
      <c r="W193" s="4">
        <v>0</v>
      </c>
      <c r="X193" s="4">
        <v>2218255</v>
      </c>
    </row>
    <row r="194" s="4" customFormat="1" spans="1:23">
      <c r="A194" s="4">
        <v>16027641692</v>
      </c>
      <c r="B194" s="4" t="s">
        <v>25</v>
      </c>
      <c r="C194" s="4" t="s">
        <v>26</v>
      </c>
      <c r="D194" s="4" t="s">
        <v>473</v>
      </c>
      <c r="E194" s="4" t="s">
        <v>58</v>
      </c>
      <c r="F194" s="5">
        <v>44415</v>
      </c>
      <c r="G194" s="5">
        <v>44416</v>
      </c>
      <c r="H194" s="4">
        <v>1</v>
      </c>
      <c r="I194" s="4">
        <v>1</v>
      </c>
      <c r="J194" s="4">
        <v>1</v>
      </c>
      <c r="K194" s="4" t="s">
        <v>29</v>
      </c>
      <c r="L194" s="4">
        <v>977</v>
      </c>
      <c r="M194" s="4">
        <v>977</v>
      </c>
      <c r="N194" s="4" t="s">
        <v>474</v>
      </c>
      <c r="O194" s="4" t="s">
        <v>31</v>
      </c>
      <c r="P194" s="4" t="s">
        <v>32</v>
      </c>
      <c r="Q194" s="4">
        <v>0</v>
      </c>
      <c r="R194" s="6">
        <v>44415</v>
      </c>
      <c r="S194" s="5">
        <v>44417</v>
      </c>
      <c r="T194" s="4" t="s">
        <v>33</v>
      </c>
      <c r="U194" s="4">
        <v>977</v>
      </c>
      <c r="V194" s="4">
        <v>0</v>
      </c>
      <c r="W194" s="4">
        <v>0</v>
      </c>
    </row>
    <row r="195" s="4" customFormat="1" spans="1:23">
      <c r="A195" s="4">
        <v>16027672069</v>
      </c>
      <c r="B195" s="4" t="s">
        <v>25</v>
      </c>
      <c r="C195" s="4" t="s">
        <v>26</v>
      </c>
      <c r="D195" s="4" t="s">
        <v>475</v>
      </c>
      <c r="E195" s="4" t="s">
        <v>476</v>
      </c>
      <c r="F195" s="5">
        <v>44415</v>
      </c>
      <c r="G195" s="5">
        <v>44416</v>
      </c>
      <c r="H195" s="4">
        <v>1</v>
      </c>
      <c r="I195" s="4">
        <v>1</v>
      </c>
      <c r="J195" s="4">
        <v>1</v>
      </c>
      <c r="K195" s="4" t="s">
        <v>29</v>
      </c>
      <c r="L195" s="4">
        <v>438</v>
      </c>
      <c r="M195" s="4">
        <v>438</v>
      </c>
      <c r="N195" s="4" t="s">
        <v>477</v>
      </c>
      <c r="O195" s="4" t="s">
        <v>31</v>
      </c>
      <c r="P195" s="4" t="s">
        <v>32</v>
      </c>
      <c r="Q195" s="4">
        <v>0</v>
      </c>
      <c r="R195" s="6">
        <v>44415</v>
      </c>
      <c r="S195" s="5">
        <v>44417</v>
      </c>
      <c r="T195" s="4" t="s">
        <v>33</v>
      </c>
      <c r="U195" s="4">
        <v>438</v>
      </c>
      <c r="V195" s="4">
        <v>0</v>
      </c>
      <c r="W195" s="4">
        <v>0</v>
      </c>
    </row>
    <row r="196" s="4" customFormat="1" spans="1:24">
      <c r="A196" s="4">
        <v>16027761715</v>
      </c>
      <c r="B196" s="4" t="s">
        <v>25</v>
      </c>
      <c r="C196" s="4" t="s">
        <v>26</v>
      </c>
      <c r="D196" s="4" t="s">
        <v>175</v>
      </c>
      <c r="E196" s="4" t="s">
        <v>132</v>
      </c>
      <c r="F196" s="5">
        <v>44415</v>
      </c>
      <c r="G196" s="5">
        <v>44416</v>
      </c>
      <c r="H196" s="4">
        <v>1</v>
      </c>
      <c r="I196" s="4">
        <v>1</v>
      </c>
      <c r="J196" s="4">
        <v>1</v>
      </c>
      <c r="K196" s="4" t="s">
        <v>29</v>
      </c>
      <c r="L196" s="4">
        <v>471</v>
      </c>
      <c r="M196" s="4">
        <v>471</v>
      </c>
      <c r="N196" s="4" t="s">
        <v>478</v>
      </c>
      <c r="O196" s="4" t="s">
        <v>31</v>
      </c>
      <c r="P196" s="4" t="s">
        <v>32</v>
      </c>
      <c r="Q196" s="4">
        <v>0</v>
      </c>
      <c r="R196" s="6">
        <v>44415</v>
      </c>
      <c r="S196" s="5">
        <v>44417</v>
      </c>
      <c r="T196" s="4" t="s">
        <v>33</v>
      </c>
      <c r="U196" s="4">
        <v>471</v>
      </c>
      <c r="V196" s="4">
        <v>0</v>
      </c>
      <c r="W196" s="4">
        <v>0</v>
      </c>
      <c r="X196" s="4">
        <v>2218621</v>
      </c>
    </row>
    <row r="197" s="4" customFormat="1" spans="1:23">
      <c r="A197" s="4">
        <v>16028067828</v>
      </c>
      <c r="B197" s="4" t="s">
        <v>25</v>
      </c>
      <c r="C197" s="4" t="s">
        <v>26</v>
      </c>
      <c r="D197" s="4" t="s">
        <v>479</v>
      </c>
      <c r="E197" s="4" t="s">
        <v>480</v>
      </c>
      <c r="F197" s="5">
        <v>44415</v>
      </c>
      <c r="G197" s="5">
        <v>44416</v>
      </c>
      <c r="H197" s="4">
        <v>1</v>
      </c>
      <c r="I197" s="4">
        <v>1</v>
      </c>
      <c r="J197" s="4">
        <v>1</v>
      </c>
      <c r="K197" s="4" t="s">
        <v>29</v>
      </c>
      <c r="L197" s="4">
        <v>360</v>
      </c>
      <c r="M197" s="4">
        <v>360</v>
      </c>
      <c r="N197" s="4" t="s">
        <v>481</v>
      </c>
      <c r="O197" s="4" t="s">
        <v>31</v>
      </c>
      <c r="P197" s="4" t="s">
        <v>32</v>
      </c>
      <c r="Q197" s="4">
        <v>0</v>
      </c>
      <c r="R197" s="6">
        <v>44415</v>
      </c>
      <c r="S197" s="5">
        <v>44417</v>
      </c>
      <c r="T197" s="4" t="s">
        <v>33</v>
      </c>
      <c r="U197" s="4">
        <v>360</v>
      </c>
      <c r="V197" s="4">
        <v>0</v>
      </c>
      <c r="W197" s="4">
        <v>0</v>
      </c>
    </row>
    <row r="198" s="4" customFormat="1" spans="1:23">
      <c r="A198" s="4">
        <v>16028025204</v>
      </c>
      <c r="B198" s="4" t="s">
        <v>25</v>
      </c>
      <c r="C198" s="4" t="s">
        <v>26</v>
      </c>
      <c r="D198" s="4" t="s">
        <v>482</v>
      </c>
      <c r="E198" s="4" t="s">
        <v>367</v>
      </c>
      <c r="F198" s="5">
        <v>44415</v>
      </c>
      <c r="G198" s="5">
        <v>44416</v>
      </c>
      <c r="H198" s="4">
        <v>1</v>
      </c>
      <c r="I198" s="4">
        <v>1</v>
      </c>
      <c r="J198" s="4">
        <v>1</v>
      </c>
      <c r="K198" s="4" t="s">
        <v>29</v>
      </c>
      <c r="L198" s="4">
        <v>1420</v>
      </c>
      <c r="M198" s="4">
        <v>1420</v>
      </c>
      <c r="N198" s="4" t="s">
        <v>483</v>
      </c>
      <c r="O198" s="4" t="s">
        <v>31</v>
      </c>
      <c r="P198" s="4" t="s">
        <v>32</v>
      </c>
      <c r="Q198" s="4">
        <v>0</v>
      </c>
      <c r="R198" s="6">
        <v>44415</v>
      </c>
      <c r="S198" s="5">
        <v>44417</v>
      </c>
      <c r="T198" s="4" t="s">
        <v>33</v>
      </c>
      <c r="U198" s="4">
        <v>1420</v>
      </c>
      <c r="V198" s="4">
        <v>0</v>
      </c>
      <c r="W198" s="4">
        <v>0</v>
      </c>
    </row>
    <row r="199" s="4" customFormat="1" spans="1:24">
      <c r="A199" s="4">
        <v>16028110838</v>
      </c>
      <c r="B199" s="4" t="s">
        <v>25</v>
      </c>
      <c r="C199" s="4" t="s">
        <v>26</v>
      </c>
      <c r="D199" s="4" t="s">
        <v>484</v>
      </c>
      <c r="E199" s="4" t="s">
        <v>485</v>
      </c>
      <c r="F199" s="5">
        <v>44415</v>
      </c>
      <c r="G199" s="5">
        <v>44416</v>
      </c>
      <c r="H199" s="4">
        <v>1</v>
      </c>
      <c r="I199" s="4">
        <v>1</v>
      </c>
      <c r="J199" s="4">
        <v>1</v>
      </c>
      <c r="K199" s="4" t="s">
        <v>29</v>
      </c>
      <c r="L199" s="4">
        <v>602</v>
      </c>
      <c r="M199" s="4">
        <v>602</v>
      </c>
      <c r="N199" s="4" t="s">
        <v>486</v>
      </c>
      <c r="O199" s="4" t="s">
        <v>31</v>
      </c>
      <c r="P199" s="4" t="s">
        <v>32</v>
      </c>
      <c r="Q199" s="4">
        <v>0</v>
      </c>
      <c r="R199" s="6">
        <v>44415</v>
      </c>
      <c r="S199" s="5">
        <v>44417</v>
      </c>
      <c r="T199" s="4" t="s">
        <v>33</v>
      </c>
      <c r="U199" s="4">
        <v>602</v>
      </c>
      <c r="V199" s="4">
        <v>0</v>
      </c>
      <c r="W199" s="4">
        <v>0</v>
      </c>
      <c r="X199" s="4">
        <v>2218685</v>
      </c>
    </row>
    <row r="200" s="4" customFormat="1" spans="1:23">
      <c r="A200" s="4">
        <v>16028302392</v>
      </c>
      <c r="B200" s="4" t="s">
        <v>25</v>
      </c>
      <c r="C200" s="4" t="s">
        <v>26</v>
      </c>
      <c r="D200" s="4" t="s">
        <v>487</v>
      </c>
      <c r="E200" s="4" t="s">
        <v>52</v>
      </c>
      <c r="F200" s="5">
        <v>44415</v>
      </c>
      <c r="G200" s="5">
        <v>44416</v>
      </c>
      <c r="H200" s="4">
        <v>1</v>
      </c>
      <c r="I200" s="4">
        <v>1</v>
      </c>
      <c r="J200" s="4">
        <v>1</v>
      </c>
      <c r="K200" s="4" t="s">
        <v>29</v>
      </c>
      <c r="L200" s="4">
        <v>531</v>
      </c>
      <c r="M200" s="4">
        <v>531</v>
      </c>
      <c r="N200" s="4" t="s">
        <v>488</v>
      </c>
      <c r="O200" s="4" t="s">
        <v>31</v>
      </c>
      <c r="P200" s="4" t="s">
        <v>32</v>
      </c>
      <c r="Q200" s="4">
        <v>0</v>
      </c>
      <c r="R200" s="6">
        <v>44415</v>
      </c>
      <c r="S200" s="5">
        <v>44417</v>
      </c>
      <c r="T200" s="4" t="s">
        <v>33</v>
      </c>
      <c r="U200" s="4">
        <v>531</v>
      </c>
      <c r="V200" s="4">
        <v>0</v>
      </c>
      <c r="W200" s="4">
        <v>0</v>
      </c>
    </row>
    <row r="201" s="4" customFormat="1" spans="1:23">
      <c r="A201" s="4">
        <v>16028327377</v>
      </c>
      <c r="B201" s="4" t="s">
        <v>25</v>
      </c>
      <c r="C201" s="4" t="s">
        <v>26</v>
      </c>
      <c r="D201" s="4" t="s">
        <v>489</v>
      </c>
      <c r="E201" s="4" t="s">
        <v>490</v>
      </c>
      <c r="F201" s="5">
        <v>44415</v>
      </c>
      <c r="G201" s="5">
        <v>44416</v>
      </c>
      <c r="H201" s="4">
        <v>1</v>
      </c>
      <c r="I201" s="4">
        <v>1</v>
      </c>
      <c r="J201" s="4">
        <v>1</v>
      </c>
      <c r="K201" s="4" t="s">
        <v>29</v>
      </c>
      <c r="L201" s="4">
        <v>460</v>
      </c>
      <c r="M201" s="4">
        <v>460</v>
      </c>
      <c r="N201" s="4" t="s">
        <v>491</v>
      </c>
      <c r="O201" s="4" t="s">
        <v>31</v>
      </c>
      <c r="P201" s="4" t="s">
        <v>32</v>
      </c>
      <c r="Q201" s="4">
        <v>0</v>
      </c>
      <c r="R201" s="6">
        <v>44415</v>
      </c>
      <c r="S201" s="5">
        <v>44417</v>
      </c>
      <c r="T201" s="4" t="s">
        <v>33</v>
      </c>
      <c r="U201" s="4">
        <v>460</v>
      </c>
      <c r="V201" s="4">
        <v>0</v>
      </c>
      <c r="W201" s="4">
        <v>0</v>
      </c>
    </row>
    <row r="202" s="4" customFormat="1" spans="1:24">
      <c r="A202" s="4">
        <v>16028701141</v>
      </c>
      <c r="B202" s="4" t="s">
        <v>25</v>
      </c>
      <c r="C202" s="4" t="s">
        <v>26</v>
      </c>
      <c r="D202" s="4" t="s">
        <v>487</v>
      </c>
      <c r="E202" s="4" t="s">
        <v>52</v>
      </c>
      <c r="F202" s="5">
        <v>44415</v>
      </c>
      <c r="G202" s="5">
        <v>44416</v>
      </c>
      <c r="H202" s="4">
        <v>1</v>
      </c>
      <c r="I202" s="4">
        <v>1</v>
      </c>
      <c r="J202" s="4">
        <v>1</v>
      </c>
      <c r="K202" s="4" t="s">
        <v>29</v>
      </c>
      <c r="L202" s="4">
        <v>531</v>
      </c>
      <c r="M202" s="4">
        <v>531</v>
      </c>
      <c r="N202" s="4" t="s">
        <v>492</v>
      </c>
      <c r="O202" s="4" t="s">
        <v>31</v>
      </c>
      <c r="P202" s="4" t="s">
        <v>32</v>
      </c>
      <c r="Q202" s="4">
        <v>0</v>
      </c>
      <c r="R202" s="6">
        <v>44415</v>
      </c>
      <c r="S202" s="5">
        <v>44417</v>
      </c>
      <c r="T202" s="4" t="s">
        <v>33</v>
      </c>
      <c r="U202" s="4">
        <v>531</v>
      </c>
      <c r="V202" s="4">
        <v>0</v>
      </c>
      <c r="W202" s="4">
        <v>0</v>
      </c>
      <c r="X202" s="4">
        <v>2218786</v>
      </c>
    </row>
    <row r="203" s="4" customFormat="1" spans="1:23">
      <c r="A203" s="4">
        <v>16028817563</v>
      </c>
      <c r="B203" s="4" t="s">
        <v>25</v>
      </c>
      <c r="C203" s="4" t="s">
        <v>26</v>
      </c>
      <c r="D203" s="4" t="s">
        <v>493</v>
      </c>
      <c r="E203" s="4" t="s">
        <v>55</v>
      </c>
      <c r="F203" s="5">
        <v>44415</v>
      </c>
      <c r="G203" s="5">
        <v>44416</v>
      </c>
      <c r="H203" s="4">
        <v>1</v>
      </c>
      <c r="I203" s="4">
        <v>1</v>
      </c>
      <c r="J203" s="4">
        <v>1</v>
      </c>
      <c r="K203" s="4" t="s">
        <v>29</v>
      </c>
      <c r="L203" s="4">
        <v>971</v>
      </c>
      <c r="M203" s="4">
        <v>971</v>
      </c>
      <c r="N203" s="4" t="s">
        <v>494</v>
      </c>
      <c r="O203" s="4" t="s">
        <v>31</v>
      </c>
      <c r="P203" s="4" t="s">
        <v>32</v>
      </c>
      <c r="Q203" s="4">
        <v>0</v>
      </c>
      <c r="R203" s="6">
        <v>44415</v>
      </c>
      <c r="S203" s="5">
        <v>44417</v>
      </c>
      <c r="T203" s="4" t="s">
        <v>33</v>
      </c>
      <c r="U203" s="4">
        <v>971</v>
      </c>
      <c r="V203" s="4">
        <v>0</v>
      </c>
      <c r="W203" s="4">
        <v>0</v>
      </c>
    </row>
    <row r="204" s="4" customFormat="1" spans="1:24">
      <c r="A204" s="4">
        <v>16029830781</v>
      </c>
      <c r="B204" s="4" t="s">
        <v>25</v>
      </c>
      <c r="C204" s="4" t="s">
        <v>26</v>
      </c>
      <c r="D204" s="4" t="s">
        <v>495</v>
      </c>
      <c r="E204" s="4" t="s">
        <v>52</v>
      </c>
      <c r="F204" s="5">
        <v>44415</v>
      </c>
      <c r="G204" s="5">
        <v>44416</v>
      </c>
      <c r="H204" s="4">
        <v>1</v>
      </c>
      <c r="I204" s="4">
        <v>1</v>
      </c>
      <c r="J204" s="4">
        <v>1</v>
      </c>
      <c r="K204" s="4" t="s">
        <v>29</v>
      </c>
      <c r="L204" s="4">
        <v>598</v>
      </c>
      <c r="M204" s="4">
        <v>598</v>
      </c>
      <c r="N204" s="4" t="s">
        <v>496</v>
      </c>
      <c r="O204" s="4" t="s">
        <v>31</v>
      </c>
      <c r="P204" s="4" t="s">
        <v>32</v>
      </c>
      <c r="Q204" s="4">
        <v>0</v>
      </c>
      <c r="R204" s="6">
        <v>44415</v>
      </c>
      <c r="S204" s="5">
        <v>44417</v>
      </c>
      <c r="T204" s="4" t="s">
        <v>33</v>
      </c>
      <c r="U204" s="4">
        <v>598</v>
      </c>
      <c r="V204" s="4">
        <v>0</v>
      </c>
      <c r="W204" s="4">
        <v>0</v>
      </c>
      <c r="X204" s="4">
        <v>2218967</v>
      </c>
    </row>
    <row r="205" s="4" customFormat="1" spans="1:24">
      <c r="A205" s="4">
        <v>16029944850</v>
      </c>
      <c r="B205" s="4" t="s">
        <v>25</v>
      </c>
      <c r="C205" s="4" t="s">
        <v>26</v>
      </c>
      <c r="D205" s="4" t="s">
        <v>497</v>
      </c>
      <c r="E205" s="4" t="s">
        <v>132</v>
      </c>
      <c r="F205" s="5">
        <v>44415</v>
      </c>
      <c r="G205" s="5">
        <v>44416</v>
      </c>
      <c r="H205" s="4">
        <v>1</v>
      </c>
      <c r="I205" s="4">
        <v>1</v>
      </c>
      <c r="J205" s="4">
        <v>1</v>
      </c>
      <c r="K205" s="4" t="s">
        <v>29</v>
      </c>
      <c r="L205" s="4">
        <v>347</v>
      </c>
      <c r="M205" s="4">
        <v>347</v>
      </c>
      <c r="N205" s="4" t="s">
        <v>498</v>
      </c>
      <c r="O205" s="4" t="s">
        <v>31</v>
      </c>
      <c r="P205" s="4" t="s">
        <v>32</v>
      </c>
      <c r="Q205" s="4">
        <v>0</v>
      </c>
      <c r="R205" s="6">
        <v>44415</v>
      </c>
      <c r="S205" s="5">
        <v>44417</v>
      </c>
      <c r="T205" s="4" t="s">
        <v>33</v>
      </c>
      <c r="U205" s="4">
        <v>347</v>
      </c>
      <c r="V205" s="4">
        <v>0</v>
      </c>
      <c r="W205" s="4">
        <v>0</v>
      </c>
      <c r="X205" s="4">
        <v>2219002</v>
      </c>
    </row>
    <row r="206" s="4" customFormat="1" spans="1:24">
      <c r="A206" s="4">
        <v>16030002849</v>
      </c>
      <c r="B206" s="4" t="s">
        <v>25</v>
      </c>
      <c r="C206" s="4" t="s">
        <v>26</v>
      </c>
      <c r="D206" s="4" t="s">
        <v>499</v>
      </c>
      <c r="E206" s="4" t="s">
        <v>500</v>
      </c>
      <c r="F206" s="5">
        <v>44415</v>
      </c>
      <c r="G206" s="5">
        <v>44416</v>
      </c>
      <c r="H206" s="4">
        <v>1</v>
      </c>
      <c r="I206" s="4">
        <v>1</v>
      </c>
      <c r="J206" s="4">
        <v>1</v>
      </c>
      <c r="K206" s="4" t="s">
        <v>29</v>
      </c>
      <c r="L206" s="4">
        <v>281</v>
      </c>
      <c r="M206" s="4">
        <v>281</v>
      </c>
      <c r="N206" s="4" t="s">
        <v>501</v>
      </c>
      <c r="O206" s="4" t="s">
        <v>31</v>
      </c>
      <c r="P206" s="4" t="s">
        <v>32</v>
      </c>
      <c r="Q206" s="4">
        <v>0</v>
      </c>
      <c r="R206" s="6">
        <v>44415</v>
      </c>
      <c r="S206" s="5">
        <v>44417</v>
      </c>
      <c r="T206" s="4" t="s">
        <v>33</v>
      </c>
      <c r="U206" s="4">
        <v>281</v>
      </c>
      <c r="V206" s="4">
        <v>0</v>
      </c>
      <c r="W206" s="4">
        <v>0</v>
      </c>
      <c r="X206" s="4">
        <v>2219011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02"/>
  <sheetViews>
    <sheetView tabSelected="1" workbookViewId="0">
      <selection activeCell="D222" sqref="D222"/>
    </sheetView>
  </sheetViews>
  <sheetFormatPr defaultColWidth="9" defaultRowHeight="13.5"/>
  <cols>
    <col min="1" max="1" width="11.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502</v>
      </c>
    </row>
    <row r="2" s="4" customFormat="1" hidden="1" spans="1:9">
      <c r="A2" s="4">
        <v>15181666824</v>
      </c>
      <c r="B2" s="5">
        <v>44415</v>
      </c>
      <c r="C2" s="5">
        <v>44416</v>
      </c>
      <c r="D2" s="4">
        <v>1034</v>
      </c>
      <c r="E2" s="4" t="str">
        <f>VLOOKUP(A2,HOP!A:L,12,0)</f>
        <v>1034.00</v>
      </c>
      <c r="F2" s="4" t="str">
        <f>VLOOKUP(A2,HOP!A:C,3,0)</f>
        <v>2108828</v>
      </c>
      <c r="G2" s="4">
        <f>D2-E2</f>
        <v>0</v>
      </c>
      <c r="H2" s="4" t="str">
        <f>$H$1&amp;F2</f>
        <v>，2108828</v>
      </c>
      <c r="I2" s="4" t="str">
        <f>VLOOKUP(A2,HOP!A:T,20,0)</f>
        <v>直连</v>
      </c>
    </row>
    <row r="3" s="4" customFormat="1" hidden="1" spans="1:9">
      <c r="A3" s="4">
        <v>15334279299</v>
      </c>
      <c r="B3" s="5">
        <v>44413</v>
      </c>
      <c r="C3" s="5">
        <v>44416</v>
      </c>
      <c r="D3" s="4">
        <v>2949</v>
      </c>
      <c r="E3" s="4" t="str">
        <f>VLOOKUP(A3,HOP!A:L,12,0)</f>
        <v>2949.00</v>
      </c>
      <c r="F3" s="4" t="str">
        <f>VLOOKUP(A3,HOP!A:C,3,0)</f>
        <v>2139611</v>
      </c>
      <c r="G3" s="4">
        <f>D3-E3</f>
        <v>0</v>
      </c>
      <c r="H3" s="4" t="str">
        <f>$H$1&amp;F3</f>
        <v>，2139611</v>
      </c>
      <c r="I3" s="4" t="str">
        <f>VLOOKUP(A3,HOP!A:T,20,0)</f>
        <v>直连</v>
      </c>
    </row>
    <row r="4" s="4" customFormat="1" hidden="1" spans="1:9">
      <c r="A4" s="4">
        <v>15548396716</v>
      </c>
      <c r="B4" s="5">
        <v>44407</v>
      </c>
      <c r="C4" s="5">
        <v>44410</v>
      </c>
      <c r="D4" s="4">
        <v>4126</v>
      </c>
      <c r="E4" s="4" t="str">
        <f>VLOOKUP(A4,HOP!A:L,12,0)</f>
        <v>4126.00</v>
      </c>
      <c r="F4" s="4" t="str">
        <f>VLOOKUP(A4,HOP!A:C,3,0)</f>
        <v>2154713</v>
      </c>
      <c r="G4" s="4">
        <f>D4-E4</f>
        <v>0</v>
      </c>
      <c r="H4" s="4" t="str">
        <f>$H$1&amp;F4</f>
        <v>，2154713</v>
      </c>
      <c r="I4" s="4" t="str">
        <f>VLOOKUP(A4,HOP!A:T,20,0)</f>
        <v>直连</v>
      </c>
    </row>
    <row r="5" s="4" customFormat="1" hidden="1" spans="1:9">
      <c r="A5" s="4">
        <v>15549362466</v>
      </c>
      <c r="B5" s="5">
        <v>44408</v>
      </c>
      <c r="C5" s="5">
        <v>44411</v>
      </c>
      <c r="D5" s="4">
        <v>2466</v>
      </c>
      <c r="E5" s="4" t="str">
        <f>VLOOKUP(A5,HOP!A:L,12,0)</f>
        <v>2466.00</v>
      </c>
      <c r="F5" s="4" t="str">
        <f>VLOOKUP(A5,HOP!A:C,3,0)</f>
        <v>2155511</v>
      </c>
      <c r="G5" s="4">
        <f>D5-E5</f>
        <v>0</v>
      </c>
      <c r="H5" s="4" t="str">
        <f>$H$1&amp;F5</f>
        <v>，2155511</v>
      </c>
      <c r="I5" s="4" t="str">
        <f>VLOOKUP(A5,HOP!A:T,20,0)</f>
        <v>直连</v>
      </c>
    </row>
    <row r="6" s="4" customFormat="1" hidden="1" spans="1:9">
      <c r="A6" s="4">
        <v>15550699629</v>
      </c>
      <c r="B6" s="5">
        <v>44413</v>
      </c>
      <c r="C6" s="5">
        <v>44414</v>
      </c>
      <c r="D6" s="4">
        <v>716</v>
      </c>
      <c r="E6" s="4" t="str">
        <f>VLOOKUP(A6,HOP!A:L,12,0)</f>
        <v>716.00</v>
      </c>
      <c r="F6" s="4" t="str">
        <f>VLOOKUP(A6,HOP!A:C,3,0)</f>
        <v>2156736</v>
      </c>
      <c r="G6" s="4">
        <f>D6-E6</f>
        <v>0</v>
      </c>
      <c r="H6" s="4" t="str">
        <f>$H$1&amp;F6</f>
        <v>，2156736</v>
      </c>
      <c r="I6" s="4" t="str">
        <f>VLOOKUP(A6,HOP!A:T,20,0)</f>
        <v>直连</v>
      </c>
    </row>
    <row r="7" s="4" customFormat="1" hidden="1" spans="1:9">
      <c r="A7" s="4">
        <v>15557268696</v>
      </c>
      <c r="B7" s="5">
        <v>44409</v>
      </c>
      <c r="C7" s="5">
        <v>44413</v>
      </c>
      <c r="D7" s="4">
        <v>10781</v>
      </c>
      <c r="E7" s="4" t="str">
        <f>VLOOKUP(A7,HOP!A:L,12,0)</f>
        <v>10781.00</v>
      </c>
      <c r="F7" s="4" t="str">
        <f>VLOOKUP(A7,HOP!A:C,3,0)</f>
        <v>2159889</v>
      </c>
      <c r="G7" s="4">
        <f>D7-E7</f>
        <v>0</v>
      </c>
      <c r="H7" s="4" t="str">
        <f>$H$1&amp;F7</f>
        <v>，2159889</v>
      </c>
      <c r="I7" s="4" t="str">
        <f>VLOOKUP(A7,HOP!A:T,20,0)</f>
        <v>直连</v>
      </c>
    </row>
    <row r="8" s="4" customFormat="1" hidden="1" spans="1:9">
      <c r="A8" s="4">
        <v>15574353560</v>
      </c>
      <c r="B8" s="5">
        <v>44408</v>
      </c>
      <c r="C8" s="5">
        <v>44411</v>
      </c>
      <c r="D8" s="4">
        <v>0</v>
      </c>
      <c r="E8" s="4" t="str">
        <f>VLOOKUP(A8,HOP!A:L,12,0)</f>
        <v>0.00</v>
      </c>
      <c r="F8" s="4" t="str">
        <f>VLOOKUP(A8,HOP!A:C,3,0)</f>
        <v>2162229</v>
      </c>
      <c r="G8" s="4">
        <f>D8-E8</f>
        <v>0</v>
      </c>
      <c r="H8" s="4" t="str">
        <f>$H$1&amp;F8</f>
        <v>，2162229</v>
      </c>
      <c r="I8" s="4" t="str">
        <f>VLOOKUP(A8,HOP!A:T,20,0)</f>
        <v>直连</v>
      </c>
    </row>
    <row r="9" s="4" customFormat="1" hidden="1" spans="1:9">
      <c r="A9" s="4">
        <v>15612362521</v>
      </c>
      <c r="B9" s="5">
        <v>44411</v>
      </c>
      <c r="C9" s="5">
        <v>44413</v>
      </c>
      <c r="D9" s="4">
        <v>2910</v>
      </c>
      <c r="E9" s="4" t="str">
        <f>VLOOKUP(A9,HOP!A:L,12,0)</f>
        <v>2910.00</v>
      </c>
      <c r="F9" s="4" t="str">
        <f>VLOOKUP(A9,HOP!A:C,3,0)</f>
        <v>2169906</v>
      </c>
      <c r="G9" s="4">
        <f>D9-E9</f>
        <v>0</v>
      </c>
      <c r="H9" s="4" t="str">
        <f>$H$1&amp;F9</f>
        <v>，2169906</v>
      </c>
      <c r="I9" s="4" t="str">
        <f>VLOOKUP(A9,HOP!A:T,20,0)</f>
        <v>直连</v>
      </c>
    </row>
    <row r="10" s="4" customFormat="1" spans="1:10">
      <c r="A10" s="4">
        <v>15619359445</v>
      </c>
      <c r="B10" s="5">
        <v>44410</v>
      </c>
      <c r="C10" s="5">
        <v>44413</v>
      </c>
      <c r="D10" s="4">
        <v>2382</v>
      </c>
      <c r="E10" s="4" t="str">
        <f>VLOOKUP(A10,HOP!A:L,12,0)</f>
        <v>0.00</v>
      </c>
      <c r="F10" s="4" t="str">
        <f>VLOOKUP(A10,HOP!A:C,3,0)</f>
        <v>2171367</v>
      </c>
      <c r="G10" s="4">
        <f>D10-E10</f>
        <v>2382</v>
      </c>
      <c r="H10" s="4" t="str">
        <f>$H$1&amp;F10</f>
        <v>，2171367</v>
      </c>
      <c r="I10" s="4" t="str">
        <f>VLOOKUP(A10,HOP!A:T,20,0)</f>
        <v>直连</v>
      </c>
      <c r="J10" s="4" t="s">
        <v>503</v>
      </c>
    </row>
    <row r="11" s="4" customFormat="1" hidden="1" spans="1:9">
      <c r="A11" s="4">
        <v>15627312407</v>
      </c>
      <c r="B11" s="5">
        <v>44407</v>
      </c>
      <c r="C11" s="5">
        <v>44411</v>
      </c>
      <c r="D11" s="4">
        <v>0</v>
      </c>
      <c r="E11" s="4" t="str">
        <f>VLOOKUP(A11,HOP!A:L,12,0)</f>
        <v>0.00</v>
      </c>
      <c r="F11" s="4" t="str">
        <f>VLOOKUP(A11,HOP!A:C,3,0)</f>
        <v>2172728</v>
      </c>
      <c r="G11" s="4">
        <f>D11-E11</f>
        <v>0</v>
      </c>
      <c r="H11" s="4" t="str">
        <f>$H$1&amp;F11</f>
        <v>，2172728</v>
      </c>
      <c r="I11" s="4" t="str">
        <f>VLOOKUP(A11,HOP!A:T,20,0)</f>
        <v>直连</v>
      </c>
    </row>
    <row r="12" s="4" customFormat="1" hidden="1" spans="1:9">
      <c r="A12" s="4">
        <v>15672626476</v>
      </c>
      <c r="B12" s="5">
        <v>44409</v>
      </c>
      <c r="C12" s="5">
        <v>44414</v>
      </c>
      <c r="D12" s="4">
        <v>9665</v>
      </c>
      <c r="E12" s="4" t="str">
        <f>VLOOKUP(A12,HOP!A:L,12,0)</f>
        <v>9665.00</v>
      </c>
      <c r="F12" s="4" t="str">
        <f>VLOOKUP(A12,HOP!A:C,3,0)</f>
        <v>2180417</v>
      </c>
      <c r="G12" s="4">
        <f>D12-E12</f>
        <v>0</v>
      </c>
      <c r="H12" s="4" t="str">
        <f>$H$1&amp;F12</f>
        <v>，2180417</v>
      </c>
      <c r="I12" s="4" t="str">
        <f>VLOOKUP(A12,HOP!A:T,20,0)</f>
        <v>直连</v>
      </c>
    </row>
    <row r="13" s="4" customFormat="1" hidden="1" spans="1:9">
      <c r="A13" s="4">
        <v>15684309505</v>
      </c>
      <c r="B13" s="5">
        <v>44414</v>
      </c>
      <c r="C13" s="5">
        <v>44415</v>
      </c>
      <c r="D13" s="4">
        <v>1109</v>
      </c>
      <c r="E13" s="4" t="str">
        <f>VLOOKUP(A13,HOP!A:L,12,0)</f>
        <v>1109.00</v>
      </c>
      <c r="F13" s="4" t="str">
        <f>VLOOKUP(A13,HOP!A:C,3,0)</f>
        <v>2181820</v>
      </c>
      <c r="G13" s="4">
        <f>D13-E13</f>
        <v>0</v>
      </c>
      <c r="H13" s="4" t="str">
        <f>$H$1&amp;F13</f>
        <v>，2181820</v>
      </c>
      <c r="I13" s="4" t="str">
        <f>VLOOKUP(A13,HOP!A:T,20,0)</f>
        <v>直连</v>
      </c>
    </row>
    <row r="14" s="4" customFormat="1" hidden="1" spans="1:9">
      <c r="A14" s="4">
        <v>15697859639</v>
      </c>
      <c r="B14" s="5">
        <v>44412</v>
      </c>
      <c r="C14" s="5">
        <v>44413</v>
      </c>
      <c r="D14" s="4">
        <v>496</v>
      </c>
      <c r="E14" s="4" t="str">
        <f>VLOOKUP(A14,HOP!A:L,12,0)</f>
        <v>496.00</v>
      </c>
      <c r="F14" s="4" t="str">
        <f>VLOOKUP(A14,HOP!A:C,3,0)</f>
        <v>2183431</v>
      </c>
      <c r="G14" s="4">
        <f>D14-E14</f>
        <v>0</v>
      </c>
      <c r="H14" s="4" t="str">
        <f>$H$1&amp;F14</f>
        <v>，2183431</v>
      </c>
      <c r="I14" s="4" t="str">
        <f>VLOOKUP(A14,HOP!A:T,20,0)</f>
        <v>直连</v>
      </c>
    </row>
    <row r="15" s="4" customFormat="1" hidden="1" spans="1:9">
      <c r="A15" s="4">
        <v>15698582031</v>
      </c>
      <c r="B15" s="5">
        <v>44411</v>
      </c>
      <c r="C15" s="5">
        <v>44413</v>
      </c>
      <c r="D15" s="4">
        <v>1828</v>
      </c>
      <c r="E15" s="4" t="str">
        <f>VLOOKUP(A15,HOP!A:L,12,0)</f>
        <v>1828.00</v>
      </c>
      <c r="F15" s="4" t="str">
        <f>VLOOKUP(A15,HOP!A:C,3,0)</f>
        <v>2183556</v>
      </c>
      <c r="G15" s="4">
        <f>D15-E15</f>
        <v>0</v>
      </c>
      <c r="H15" s="4" t="str">
        <f>$H$1&amp;F15</f>
        <v>，2183556</v>
      </c>
      <c r="I15" s="4" t="str">
        <f>VLOOKUP(A15,HOP!A:T,20,0)</f>
        <v>直连</v>
      </c>
    </row>
    <row r="16" s="4" customFormat="1" hidden="1" spans="1:9">
      <c r="A16" s="4">
        <v>15700150889</v>
      </c>
      <c r="B16" s="5">
        <v>44413</v>
      </c>
      <c r="C16" s="5">
        <v>44415</v>
      </c>
      <c r="D16" s="4">
        <v>2970</v>
      </c>
      <c r="E16" s="4" t="str">
        <f>VLOOKUP(A16,HOP!A:L,12,0)</f>
        <v>2970.00</v>
      </c>
      <c r="F16" s="4" t="str">
        <f>VLOOKUP(A16,HOP!A:C,3,0)</f>
        <v>2183838</v>
      </c>
      <c r="G16" s="4">
        <f>D16-E16</f>
        <v>0</v>
      </c>
      <c r="H16" s="4" t="str">
        <f>$H$1&amp;F16</f>
        <v>，2183838</v>
      </c>
      <c r="I16" s="4" t="str">
        <f>VLOOKUP(A16,HOP!A:T,20,0)</f>
        <v>直连</v>
      </c>
    </row>
    <row r="17" s="4" customFormat="1" hidden="1" spans="1:9">
      <c r="A17" s="4">
        <v>15700704849</v>
      </c>
      <c r="B17" s="5">
        <v>44408</v>
      </c>
      <c r="C17" s="5">
        <v>44412</v>
      </c>
      <c r="D17" s="4">
        <v>19447</v>
      </c>
      <c r="E17" s="4" t="str">
        <f>VLOOKUP(A17,HOP!A:L,12,0)</f>
        <v>19447.00</v>
      </c>
      <c r="F17" s="4" t="str">
        <f>VLOOKUP(A17,HOP!A:C,3,0)</f>
        <v>2183945</v>
      </c>
      <c r="G17" s="4">
        <f>D17-E17</f>
        <v>0</v>
      </c>
      <c r="H17" s="4" t="str">
        <f>$H$1&amp;F17</f>
        <v>，2183945</v>
      </c>
      <c r="I17" s="4" t="str">
        <f>VLOOKUP(A17,HOP!A:T,20,0)</f>
        <v>直连</v>
      </c>
    </row>
    <row r="18" s="4" customFormat="1" hidden="1" spans="1:9">
      <c r="A18" s="4">
        <v>15708525509</v>
      </c>
      <c r="B18" s="5">
        <v>44411</v>
      </c>
      <c r="C18" s="5">
        <v>44412</v>
      </c>
      <c r="D18" s="4">
        <v>695</v>
      </c>
      <c r="E18" s="4" t="str">
        <f>VLOOKUP(A18,HOP!A:L,12,0)</f>
        <v>695.00</v>
      </c>
      <c r="F18" s="4" t="str">
        <f>VLOOKUP(A18,HOP!A:C,3,0)</f>
        <v>2184886</v>
      </c>
      <c r="G18" s="4">
        <f>D18-E18</f>
        <v>0</v>
      </c>
      <c r="H18" s="4" t="str">
        <f>$H$1&amp;F18</f>
        <v>，2184886</v>
      </c>
      <c r="I18" s="4" t="str">
        <f>VLOOKUP(A18,HOP!A:T,20,0)</f>
        <v>直连</v>
      </c>
    </row>
    <row r="19" s="4" customFormat="1" hidden="1" spans="1:9">
      <c r="A19" s="4">
        <v>15720649014</v>
      </c>
      <c r="B19" s="5">
        <v>44411</v>
      </c>
      <c r="C19" s="5">
        <v>44416</v>
      </c>
      <c r="D19" s="4">
        <v>0</v>
      </c>
      <c r="E19" s="4" t="str">
        <f>VLOOKUP(A19,HOP!A:L,12,0)</f>
        <v>0.00</v>
      </c>
      <c r="F19" s="4" t="str">
        <f>VLOOKUP(A19,HOP!A:C,3,0)</f>
        <v>2186109</v>
      </c>
      <c r="G19" s="4">
        <f>D19-E19</f>
        <v>0</v>
      </c>
      <c r="H19" s="4" t="str">
        <f>$H$1&amp;F19</f>
        <v>，2186109</v>
      </c>
      <c r="I19" s="4" t="str">
        <f>VLOOKUP(A19,HOP!A:T,20,0)</f>
        <v>直连</v>
      </c>
    </row>
    <row r="20" s="4" customFormat="1" hidden="1" spans="1:9">
      <c r="A20" s="4">
        <v>15710963962</v>
      </c>
      <c r="B20" s="5">
        <v>44409</v>
      </c>
      <c r="C20" s="5">
        <v>44416</v>
      </c>
      <c r="D20" s="4">
        <v>0</v>
      </c>
      <c r="E20" s="4" t="str">
        <f>VLOOKUP(A20,HOP!A:L,12,0)</f>
        <v>0.00</v>
      </c>
      <c r="F20" s="4" t="str">
        <f>VLOOKUP(A20,HOP!A:C,3,0)</f>
        <v>2184928</v>
      </c>
      <c r="G20" s="4">
        <f t="shared" ref="G20:G64" si="0">D20-E20</f>
        <v>0</v>
      </c>
      <c r="H20" s="4" t="str">
        <f t="shared" ref="H20:H64" si="1">$H$1&amp;F20</f>
        <v>，2184928</v>
      </c>
      <c r="I20" s="4" t="str">
        <f>VLOOKUP(A20,HOP!A:T,20,0)</f>
        <v>直连</v>
      </c>
    </row>
    <row r="21" s="4" customFormat="1" hidden="1" spans="1:9">
      <c r="A21" s="4">
        <v>15740710648</v>
      </c>
      <c r="B21" s="5">
        <v>44415</v>
      </c>
      <c r="C21" s="5">
        <v>44416</v>
      </c>
      <c r="D21" s="4">
        <v>833</v>
      </c>
      <c r="E21" s="4" t="str">
        <f>VLOOKUP(A21,HOP!A:L,12,0)</f>
        <v>833.00</v>
      </c>
      <c r="F21" s="4" t="str">
        <f>VLOOKUP(A21,HOP!A:C,3,0)</f>
        <v>2188914</v>
      </c>
      <c r="G21" s="4">
        <f t="shared" si="0"/>
        <v>0</v>
      </c>
      <c r="H21" s="4" t="str">
        <f t="shared" si="1"/>
        <v>，2188914</v>
      </c>
      <c r="I21" s="4" t="str">
        <f>VLOOKUP(A21,HOP!A:T,20,0)</f>
        <v>直连</v>
      </c>
    </row>
    <row r="22" s="4" customFormat="1" hidden="1" spans="1:9">
      <c r="A22" s="4">
        <v>15750671043</v>
      </c>
      <c r="B22" s="5">
        <v>44408</v>
      </c>
      <c r="C22" s="5">
        <v>44410</v>
      </c>
      <c r="D22" s="4">
        <v>744</v>
      </c>
      <c r="E22" s="4" t="str">
        <f>VLOOKUP(A22,HOP!A:L,12,0)</f>
        <v>744.00</v>
      </c>
      <c r="F22" s="4" t="str">
        <f>VLOOKUP(A22,HOP!A:C,3,0)</f>
        <v>2191078</v>
      </c>
      <c r="G22" s="4">
        <f t="shared" si="0"/>
        <v>0</v>
      </c>
      <c r="H22" s="4" t="str">
        <f t="shared" si="1"/>
        <v>，2191078</v>
      </c>
      <c r="I22" s="4" t="str">
        <f>VLOOKUP(A22,HOP!A:T,20,0)</f>
        <v>直连</v>
      </c>
    </row>
    <row r="23" s="4" customFormat="1" hidden="1" spans="1:9">
      <c r="A23" s="4">
        <v>15750706862</v>
      </c>
      <c r="B23" s="5">
        <v>44408</v>
      </c>
      <c r="C23" s="5">
        <v>44410</v>
      </c>
      <c r="D23" s="4">
        <v>744</v>
      </c>
      <c r="E23" s="4" t="str">
        <f>VLOOKUP(A23,HOP!A:L,12,0)</f>
        <v>744.00</v>
      </c>
      <c r="F23" s="4" t="str">
        <f>VLOOKUP(A23,HOP!A:C,3,0)</f>
        <v>2191085</v>
      </c>
      <c r="G23" s="4">
        <f t="shared" si="0"/>
        <v>0</v>
      </c>
      <c r="H23" s="4" t="str">
        <f t="shared" si="1"/>
        <v>，2191085</v>
      </c>
      <c r="I23" s="4" t="str">
        <f>VLOOKUP(A23,HOP!A:T,20,0)</f>
        <v>直连</v>
      </c>
    </row>
    <row r="24" s="4" customFormat="1" hidden="1" spans="1:9">
      <c r="A24" s="4">
        <v>15751344066</v>
      </c>
      <c r="B24" s="5">
        <v>44413</v>
      </c>
      <c r="C24" s="5">
        <v>44414</v>
      </c>
      <c r="D24" s="4">
        <v>1130</v>
      </c>
      <c r="E24" s="4" t="str">
        <f>VLOOKUP(A24,HOP!A:L,12,0)</f>
        <v>1130.00</v>
      </c>
      <c r="F24" s="4" t="str">
        <f>VLOOKUP(A24,HOP!A:C,3,0)</f>
        <v>2191246</v>
      </c>
      <c r="G24" s="4">
        <f t="shared" si="0"/>
        <v>0</v>
      </c>
      <c r="H24" s="4" t="str">
        <f t="shared" si="1"/>
        <v>，2191246</v>
      </c>
      <c r="I24" s="4" t="str">
        <f>VLOOKUP(A24,HOP!A:T,20,0)</f>
        <v>直连</v>
      </c>
    </row>
    <row r="25" s="4" customFormat="1" hidden="1" spans="1:9">
      <c r="A25" s="4">
        <v>15760478987</v>
      </c>
      <c r="B25" s="5">
        <v>44407</v>
      </c>
      <c r="C25" s="5">
        <v>44410</v>
      </c>
      <c r="D25" s="4">
        <v>2880</v>
      </c>
      <c r="E25" s="4" t="str">
        <f>VLOOKUP(A25,HOP!A:L,12,0)</f>
        <v>2880.00</v>
      </c>
      <c r="F25" s="4" t="str">
        <f>VLOOKUP(A25,HOP!A:C,3,0)</f>
        <v>2192295</v>
      </c>
      <c r="G25" s="4">
        <f t="shared" si="0"/>
        <v>0</v>
      </c>
      <c r="H25" s="4" t="str">
        <f t="shared" si="1"/>
        <v>，2192295</v>
      </c>
      <c r="I25" s="4" t="str">
        <f>VLOOKUP(A25,HOP!A:T,20,0)</f>
        <v>直连</v>
      </c>
    </row>
    <row r="26" s="4" customFormat="1" hidden="1" spans="1:9">
      <c r="A26" s="4">
        <v>15768088254</v>
      </c>
      <c r="B26" s="5">
        <v>44414</v>
      </c>
      <c r="C26" s="5">
        <v>44415</v>
      </c>
      <c r="D26" s="4">
        <v>1950</v>
      </c>
      <c r="E26" s="4" t="str">
        <f>VLOOKUP(A26,HOP!A:L,12,0)</f>
        <v>1950.00</v>
      </c>
      <c r="F26" s="4" t="str">
        <f>VLOOKUP(A26,HOP!A:C,3,0)</f>
        <v>2193143</v>
      </c>
      <c r="G26" s="4">
        <f t="shared" si="0"/>
        <v>0</v>
      </c>
      <c r="H26" s="4" t="str">
        <f t="shared" si="1"/>
        <v>，2193143</v>
      </c>
      <c r="I26" s="4" t="str">
        <f>VLOOKUP(A26,HOP!A:T,20,0)</f>
        <v>直连</v>
      </c>
    </row>
    <row r="27" s="4" customFormat="1" hidden="1" spans="1:9">
      <c r="A27" s="4">
        <v>15774094681</v>
      </c>
      <c r="B27" s="5">
        <v>44409</v>
      </c>
      <c r="C27" s="5">
        <v>44413</v>
      </c>
      <c r="D27" s="4">
        <v>11294</v>
      </c>
      <c r="E27" s="4" t="str">
        <f>VLOOKUP(A27,HOP!A:L,12,0)</f>
        <v>11294.00</v>
      </c>
      <c r="F27" s="4" t="str">
        <f>VLOOKUP(A27,HOP!A:C,3,0)</f>
        <v>2193502</v>
      </c>
      <c r="G27" s="4">
        <f t="shared" si="0"/>
        <v>0</v>
      </c>
      <c r="H27" s="4" t="str">
        <f t="shared" si="1"/>
        <v>，2193502</v>
      </c>
      <c r="I27" s="4" t="str">
        <f>VLOOKUP(A27,HOP!A:T,20,0)</f>
        <v>直连</v>
      </c>
    </row>
    <row r="28" s="4" customFormat="1" hidden="1" spans="1:9">
      <c r="A28" s="4">
        <v>15784070522</v>
      </c>
      <c r="B28" s="5">
        <v>44412</v>
      </c>
      <c r="C28" s="5">
        <v>44414</v>
      </c>
      <c r="D28" s="4">
        <v>1644</v>
      </c>
      <c r="E28" s="4" t="str">
        <f>VLOOKUP(A28,HOP!A:L,12,0)</f>
        <v>1644.00</v>
      </c>
      <c r="F28" s="4" t="str">
        <f>VLOOKUP(A28,HOP!A:C,3,0)</f>
        <v>2194448</v>
      </c>
      <c r="G28" s="4">
        <f t="shared" si="0"/>
        <v>0</v>
      </c>
      <c r="H28" s="4" t="str">
        <f t="shared" si="1"/>
        <v>，2194448</v>
      </c>
      <c r="I28" s="4" t="str">
        <f>VLOOKUP(A28,HOP!A:T,20,0)</f>
        <v>直连</v>
      </c>
    </row>
    <row r="29" s="4" customFormat="1" hidden="1" spans="1:9">
      <c r="A29" s="4">
        <v>15785009975</v>
      </c>
      <c r="B29" s="5">
        <v>44408</v>
      </c>
      <c r="C29" s="5">
        <v>44415</v>
      </c>
      <c r="D29" s="4">
        <v>3367</v>
      </c>
      <c r="E29" s="4" t="str">
        <f>VLOOKUP(A29,HOP!A:L,12,0)</f>
        <v>3367.00</v>
      </c>
      <c r="F29" s="4" t="str">
        <f>VLOOKUP(A29,HOP!A:C,3,0)</f>
        <v>2194593</v>
      </c>
      <c r="G29" s="4">
        <f t="shared" si="0"/>
        <v>0</v>
      </c>
      <c r="H29" s="4" t="str">
        <f t="shared" si="1"/>
        <v>，2194593</v>
      </c>
      <c r="I29" s="4" t="str">
        <f>VLOOKUP(A29,HOP!A:T,20,0)</f>
        <v>直连</v>
      </c>
    </row>
    <row r="30" s="4" customFormat="1" spans="1:9">
      <c r="A30" s="4">
        <v>15785529632</v>
      </c>
      <c r="B30" s="5">
        <v>44407</v>
      </c>
      <c r="C30" s="5">
        <v>44413</v>
      </c>
      <c r="D30" s="4">
        <v>16961</v>
      </c>
      <c r="E30" s="4" t="str">
        <f>VLOOKUP(A30,HOP!A:L,12,0)</f>
        <v>16960.98</v>
      </c>
      <c r="F30" s="4" t="str">
        <f>VLOOKUP(A30,HOP!A:C,3,0)</f>
        <v>2194731</v>
      </c>
      <c r="G30" s="4">
        <f t="shared" si="0"/>
        <v>0.0200000000004366</v>
      </c>
      <c r="H30" s="4" t="str">
        <f t="shared" si="1"/>
        <v>，2194731</v>
      </c>
      <c r="I30" s="4" t="str">
        <f>VLOOKUP(A30,HOP!A:T,20,0)</f>
        <v>直连</v>
      </c>
    </row>
    <row r="31" s="4" customFormat="1" hidden="1" spans="1:9">
      <c r="A31" s="4">
        <v>15793407722</v>
      </c>
      <c r="B31" s="5">
        <v>44409</v>
      </c>
      <c r="C31" s="5">
        <v>44416</v>
      </c>
      <c r="D31" s="4">
        <v>9756</v>
      </c>
      <c r="E31" s="4">
        <v>9756</v>
      </c>
      <c r="F31" s="4" t="str">
        <f>VLOOKUP(A31,HOP!A:C,3,0)</f>
        <v>2195707</v>
      </c>
      <c r="G31" s="4">
        <f t="shared" si="0"/>
        <v>0</v>
      </c>
      <c r="H31" s="4" t="str">
        <f t="shared" si="1"/>
        <v>，2195707</v>
      </c>
      <c r="I31" s="4" t="str">
        <f>VLOOKUP(A31,HOP!A:T,20,0)</f>
        <v>直连</v>
      </c>
    </row>
    <row r="32" s="4" customFormat="1" hidden="1" spans="1:9">
      <c r="A32" s="4">
        <v>15816276056</v>
      </c>
      <c r="B32" s="5">
        <v>44412</v>
      </c>
      <c r="C32" s="5">
        <v>44416</v>
      </c>
      <c r="D32" s="4">
        <v>3696</v>
      </c>
      <c r="E32" s="4" t="str">
        <f>VLOOKUP(A32,HOP!A:L,12,0)</f>
        <v>3696.00</v>
      </c>
      <c r="F32" s="4" t="str">
        <f>VLOOKUP(A32,HOP!A:C,3,0)</f>
        <v>2198198</v>
      </c>
      <c r="G32" s="4">
        <f t="shared" si="0"/>
        <v>0</v>
      </c>
      <c r="H32" s="4" t="str">
        <f t="shared" si="1"/>
        <v>，2198198</v>
      </c>
      <c r="I32" s="4" t="str">
        <f>VLOOKUP(A32,HOP!A:T,20,0)</f>
        <v>直连</v>
      </c>
    </row>
    <row r="33" s="4" customFormat="1" hidden="1" spans="1:9">
      <c r="A33" s="4">
        <v>15822578920</v>
      </c>
      <c r="B33" s="5">
        <v>44409</v>
      </c>
      <c r="C33" s="5">
        <v>44411</v>
      </c>
      <c r="D33" s="4">
        <v>1834</v>
      </c>
      <c r="E33" s="4" t="str">
        <f>VLOOKUP(A33,HOP!A:L,12,0)</f>
        <v>1834.00</v>
      </c>
      <c r="F33" s="4" t="str">
        <f>VLOOKUP(A33,HOP!A:C,3,0)</f>
        <v>2198809</v>
      </c>
      <c r="G33" s="4">
        <f t="shared" si="0"/>
        <v>0</v>
      </c>
      <c r="H33" s="4" t="str">
        <f t="shared" si="1"/>
        <v>，2198809</v>
      </c>
      <c r="I33" s="4" t="str">
        <f>VLOOKUP(A33,HOP!A:T,20,0)</f>
        <v>直连</v>
      </c>
    </row>
    <row r="34" s="4" customFormat="1" hidden="1" spans="1:9">
      <c r="A34" s="4">
        <v>15833482138</v>
      </c>
      <c r="B34" s="5">
        <v>44415</v>
      </c>
      <c r="C34" s="5">
        <v>44416</v>
      </c>
      <c r="D34" s="4">
        <v>506</v>
      </c>
      <c r="E34" s="4" t="str">
        <f>VLOOKUP(A34,HOP!A:L,12,0)</f>
        <v>506.00</v>
      </c>
      <c r="F34" s="4" t="str">
        <f>VLOOKUP(A34,HOP!A:C,3,0)</f>
        <v>2200089</v>
      </c>
      <c r="G34" s="4">
        <f t="shared" si="0"/>
        <v>0</v>
      </c>
      <c r="H34" s="4" t="str">
        <f t="shared" si="1"/>
        <v>，2200089</v>
      </c>
      <c r="I34" s="4" t="str">
        <f>VLOOKUP(A34,HOP!A:T,20,0)</f>
        <v>直连</v>
      </c>
    </row>
    <row r="35" s="4" customFormat="1" hidden="1" spans="1:9">
      <c r="A35" s="4">
        <v>15839563970</v>
      </c>
      <c r="B35" s="5">
        <v>44413</v>
      </c>
      <c r="C35" s="5">
        <v>44414</v>
      </c>
      <c r="D35" s="4">
        <v>644</v>
      </c>
      <c r="E35" s="4" t="str">
        <f>VLOOKUP(A35,HOP!A:L,12,0)</f>
        <v>644.00</v>
      </c>
      <c r="F35" s="4" t="str">
        <f>VLOOKUP(A35,HOP!A:C,3,0)</f>
        <v>2200514</v>
      </c>
      <c r="G35" s="4">
        <f t="shared" si="0"/>
        <v>0</v>
      </c>
      <c r="H35" s="4" t="str">
        <f t="shared" si="1"/>
        <v>，2200514</v>
      </c>
      <c r="I35" s="4" t="str">
        <f>VLOOKUP(A35,HOP!A:T,20,0)</f>
        <v>直连</v>
      </c>
    </row>
    <row r="36" s="4" customFormat="1" hidden="1" spans="1:9">
      <c r="A36" s="4">
        <v>15840554765</v>
      </c>
      <c r="B36" s="5">
        <v>44412</v>
      </c>
      <c r="C36" s="5">
        <v>44415</v>
      </c>
      <c r="D36" s="4">
        <v>0</v>
      </c>
      <c r="E36" s="4" t="str">
        <f>VLOOKUP(A36,HOP!A:L,12,0)</f>
        <v>0.00</v>
      </c>
      <c r="F36" s="4" t="str">
        <f>VLOOKUP(A36,HOP!A:C,3,0)</f>
        <v>2200733</v>
      </c>
      <c r="G36" s="4">
        <f t="shared" si="0"/>
        <v>0</v>
      </c>
      <c r="H36" s="4" t="str">
        <f t="shared" si="1"/>
        <v>，2200733</v>
      </c>
      <c r="I36" s="4" t="str">
        <f>VLOOKUP(A36,HOP!A:T,20,0)</f>
        <v>直连</v>
      </c>
    </row>
    <row r="37" s="4" customFormat="1" hidden="1" spans="1:9">
      <c r="A37" s="4">
        <v>15846273502</v>
      </c>
      <c r="B37" s="5">
        <v>44412</v>
      </c>
      <c r="C37" s="5">
        <v>44415</v>
      </c>
      <c r="D37" s="4">
        <v>0</v>
      </c>
      <c r="E37" s="4" t="str">
        <f>VLOOKUP(A37,HOP!A:L,12,0)</f>
        <v>0.00</v>
      </c>
      <c r="F37" s="4" t="str">
        <f>VLOOKUP(A37,HOP!A:C,3,0)</f>
        <v>2201299</v>
      </c>
      <c r="G37" s="4">
        <f t="shared" si="0"/>
        <v>0</v>
      </c>
      <c r="H37" s="4" t="str">
        <f t="shared" si="1"/>
        <v>，2201299</v>
      </c>
      <c r="I37" s="4" t="str">
        <f>VLOOKUP(A37,HOP!A:T,20,0)</f>
        <v>直连</v>
      </c>
    </row>
    <row r="38" s="4" customFormat="1" hidden="1" spans="1:9">
      <c r="A38" s="4">
        <v>15849324283</v>
      </c>
      <c r="B38" s="5">
        <v>44414</v>
      </c>
      <c r="C38" s="5">
        <v>44416</v>
      </c>
      <c r="D38" s="4">
        <v>5074</v>
      </c>
      <c r="E38" s="4" t="str">
        <f>VLOOKUP(A38,HOP!A:L,12,0)</f>
        <v>5074.00</v>
      </c>
      <c r="F38" s="4" t="str">
        <f>VLOOKUP(A38,HOP!A:C,3,0)</f>
        <v>2201653</v>
      </c>
      <c r="G38" s="4">
        <f t="shared" si="0"/>
        <v>0</v>
      </c>
      <c r="H38" s="4" t="str">
        <f t="shared" si="1"/>
        <v>，2201653</v>
      </c>
      <c r="I38" s="4" t="str">
        <f>VLOOKUP(A38,HOP!A:T,20,0)</f>
        <v>直连</v>
      </c>
    </row>
    <row r="39" s="4" customFormat="1" hidden="1" spans="1:9">
      <c r="A39" s="4">
        <v>15849558209</v>
      </c>
      <c r="B39" s="5">
        <v>44408</v>
      </c>
      <c r="C39" s="5">
        <v>44412</v>
      </c>
      <c r="D39" s="4">
        <v>4476</v>
      </c>
      <c r="E39" s="4" t="str">
        <f>VLOOKUP(A39,HOP!A:L,12,0)</f>
        <v>4476.00</v>
      </c>
      <c r="F39" s="4" t="str">
        <f>VLOOKUP(A39,HOP!A:C,3,0)</f>
        <v>2201688</v>
      </c>
      <c r="G39" s="4">
        <f t="shared" si="0"/>
        <v>0</v>
      </c>
      <c r="H39" s="4" t="str">
        <f t="shared" si="1"/>
        <v>，2201688</v>
      </c>
      <c r="I39" s="4" t="str">
        <f>VLOOKUP(A39,HOP!A:T,20,0)</f>
        <v>直连</v>
      </c>
    </row>
    <row r="40" s="4" customFormat="1" hidden="1" spans="1:9">
      <c r="A40" s="4">
        <v>15862338731</v>
      </c>
      <c r="B40" s="5">
        <v>44409</v>
      </c>
      <c r="C40" s="5">
        <v>44413</v>
      </c>
      <c r="D40" s="4">
        <v>7638</v>
      </c>
      <c r="E40" s="4" t="str">
        <f>VLOOKUP(A40,HOP!A:L,12,0)</f>
        <v>7638.00</v>
      </c>
      <c r="F40" s="4" t="str">
        <f>VLOOKUP(A40,HOP!A:C,3,0)</f>
        <v>2202576</v>
      </c>
      <c r="G40" s="4">
        <f t="shared" si="0"/>
        <v>0</v>
      </c>
      <c r="H40" s="4" t="str">
        <f t="shared" si="1"/>
        <v>，2202576</v>
      </c>
      <c r="I40" s="4" t="str">
        <f>VLOOKUP(A40,HOP!A:T,20,0)</f>
        <v>直连</v>
      </c>
    </row>
    <row r="41" s="4" customFormat="1" hidden="1" spans="1:9">
      <c r="A41" s="4">
        <v>15893667747</v>
      </c>
      <c r="B41" s="5">
        <v>44412</v>
      </c>
      <c r="C41" s="5">
        <v>44414</v>
      </c>
      <c r="D41" s="4">
        <v>5166</v>
      </c>
      <c r="E41" s="4" t="str">
        <f>VLOOKUP(A41,HOP!A:L,12,0)</f>
        <v>5166.00</v>
      </c>
      <c r="F41" s="4" t="str">
        <f>VLOOKUP(A41,HOP!A:C,3,0)</f>
        <v>2205031</v>
      </c>
      <c r="G41" s="4">
        <f>D41-E41</f>
        <v>0</v>
      </c>
      <c r="H41" s="4" t="str">
        <f>$H$1&amp;F41</f>
        <v>，2205031</v>
      </c>
      <c r="I41" s="4" t="str">
        <f>VLOOKUP(A41,HOP!A:T,20,0)</f>
        <v>直连</v>
      </c>
    </row>
    <row r="42" s="4" customFormat="1" hidden="1" spans="1:9">
      <c r="A42" s="4">
        <v>15896363403</v>
      </c>
      <c r="B42" s="5">
        <v>44413</v>
      </c>
      <c r="C42" s="5">
        <v>44415</v>
      </c>
      <c r="D42" s="4">
        <v>1024</v>
      </c>
      <c r="E42" s="4" t="str">
        <f>VLOOKUP(A42,HOP!A:L,12,0)</f>
        <v>1024.00</v>
      </c>
      <c r="F42" s="4" t="str">
        <f>VLOOKUP(A42,HOP!A:C,3,0)</f>
        <v>2205445</v>
      </c>
      <c r="G42" s="4">
        <f>D42-E42</f>
        <v>0</v>
      </c>
      <c r="H42" s="4" t="str">
        <f>$H$1&amp;F42</f>
        <v>，2205445</v>
      </c>
      <c r="I42" s="4" t="str">
        <f>VLOOKUP(A42,HOP!A:T,20,0)</f>
        <v>直连</v>
      </c>
    </row>
    <row r="43" s="4" customFormat="1" hidden="1" spans="1:9">
      <c r="A43" s="4">
        <v>15897084707</v>
      </c>
      <c r="B43" s="5">
        <v>44414</v>
      </c>
      <c r="C43" s="5">
        <v>44416</v>
      </c>
      <c r="D43" s="4">
        <v>2869</v>
      </c>
      <c r="E43" s="4" t="str">
        <f>VLOOKUP(A43,HOP!A:L,12,0)</f>
        <v>2869.00</v>
      </c>
      <c r="F43" s="4" t="str">
        <f>VLOOKUP(A43,HOP!A:C,3,0)</f>
        <v>2205566</v>
      </c>
      <c r="G43" s="4">
        <f>D43-E43</f>
        <v>0</v>
      </c>
      <c r="H43" s="4" t="str">
        <f>$H$1&amp;F43</f>
        <v>，2205566</v>
      </c>
      <c r="I43" s="4" t="str">
        <f>VLOOKUP(A43,HOP!A:T,20,0)</f>
        <v>直连</v>
      </c>
    </row>
    <row r="44" s="4" customFormat="1" hidden="1" spans="1:9">
      <c r="A44" s="4">
        <v>15903499208</v>
      </c>
      <c r="B44" s="5">
        <v>44415</v>
      </c>
      <c r="C44" s="5">
        <v>44416</v>
      </c>
      <c r="D44" s="4">
        <v>878</v>
      </c>
      <c r="E44" s="4" t="str">
        <f>VLOOKUP(A44,HOP!A:L,12,0)</f>
        <v>878.00</v>
      </c>
      <c r="F44" s="4" t="str">
        <f>VLOOKUP(A44,HOP!A:C,3,0)</f>
        <v>2205900</v>
      </c>
      <c r="G44" s="4">
        <f>D44-E44</f>
        <v>0</v>
      </c>
      <c r="H44" s="4" t="str">
        <f>$H$1&amp;F44</f>
        <v>，2205900</v>
      </c>
      <c r="I44" s="4" t="str">
        <f>VLOOKUP(A44,HOP!A:T,20,0)</f>
        <v>直连</v>
      </c>
    </row>
    <row r="45" s="4" customFormat="1" hidden="1" spans="1:9">
      <c r="A45" s="4">
        <v>15903500479</v>
      </c>
      <c r="B45" s="5">
        <v>44413</v>
      </c>
      <c r="C45" s="5">
        <v>44416</v>
      </c>
      <c r="D45" s="4">
        <v>3520</v>
      </c>
      <c r="E45" s="4" t="str">
        <f>VLOOKUP(A45,HOP!A:L,12,0)</f>
        <v>3520.00</v>
      </c>
      <c r="F45" s="4" t="str">
        <f>VLOOKUP(A45,HOP!A:C,3,0)</f>
        <v>2205902</v>
      </c>
      <c r="G45" s="4">
        <f>D45-E45</f>
        <v>0</v>
      </c>
      <c r="H45" s="4" t="str">
        <f>$H$1&amp;F45</f>
        <v>，2205902</v>
      </c>
      <c r="I45" s="4" t="str">
        <f>VLOOKUP(A45,HOP!A:T,20,0)</f>
        <v>直连</v>
      </c>
    </row>
    <row r="46" s="4" customFormat="1" hidden="1" spans="1:9">
      <c r="A46" s="4">
        <v>15903660323</v>
      </c>
      <c r="B46" s="5">
        <v>44410</v>
      </c>
      <c r="C46" s="5">
        <v>44413</v>
      </c>
      <c r="D46" s="4">
        <v>2898</v>
      </c>
      <c r="E46" s="4" t="str">
        <f>VLOOKUP(A46,HOP!A:L,12,0)</f>
        <v>2898.00</v>
      </c>
      <c r="F46" s="4" t="str">
        <f>VLOOKUP(A46,HOP!A:C,3,0)</f>
        <v>2205948</v>
      </c>
      <c r="G46" s="4">
        <f>D46-E46</f>
        <v>0</v>
      </c>
      <c r="H46" s="4" t="str">
        <f>$H$1&amp;F46</f>
        <v>，2205948</v>
      </c>
      <c r="I46" s="4" t="str">
        <f>VLOOKUP(A46,HOP!A:T,20,0)</f>
        <v>直连</v>
      </c>
    </row>
    <row r="47" s="4" customFormat="1" hidden="1" spans="1:9">
      <c r="A47" s="4">
        <v>15903757308</v>
      </c>
      <c r="B47" s="5">
        <v>44412</v>
      </c>
      <c r="C47" s="5">
        <v>44413</v>
      </c>
      <c r="D47" s="4">
        <v>156</v>
      </c>
      <c r="E47" s="4" t="str">
        <f>VLOOKUP(A47,HOP!A:L,12,0)</f>
        <v>156.00</v>
      </c>
      <c r="F47" s="4" t="str">
        <f>VLOOKUP(A47,HOP!A:C,3,0)</f>
        <v>2205973</v>
      </c>
      <c r="G47" s="4">
        <f>D47-E47</f>
        <v>0</v>
      </c>
      <c r="H47" s="4" t="str">
        <f>$H$1&amp;F47</f>
        <v>，2205973</v>
      </c>
      <c r="I47" s="4" t="str">
        <f>VLOOKUP(A47,HOP!A:T,20,0)</f>
        <v>直连</v>
      </c>
    </row>
    <row r="48" s="4" customFormat="1" hidden="1" spans="1:9">
      <c r="A48" s="4">
        <v>15904076010</v>
      </c>
      <c r="B48" s="5">
        <v>44408</v>
      </c>
      <c r="C48" s="5">
        <v>44413</v>
      </c>
      <c r="D48" s="4">
        <v>5846</v>
      </c>
      <c r="E48" s="4" t="str">
        <f>VLOOKUP(A48,HOP!A:L,12,0)</f>
        <v>5846.00</v>
      </c>
      <c r="F48" s="4" t="str">
        <f>VLOOKUP(A48,HOP!A:C,3,0)</f>
        <v>2206009</v>
      </c>
      <c r="G48" s="4">
        <f>D48-E48</f>
        <v>0</v>
      </c>
      <c r="H48" s="4" t="str">
        <f>$H$1&amp;F48</f>
        <v>，2206009</v>
      </c>
      <c r="I48" s="4" t="str">
        <f>VLOOKUP(A48,HOP!A:T,20,0)</f>
        <v>直连</v>
      </c>
    </row>
    <row r="49" s="4" customFormat="1" hidden="1" spans="1:9">
      <c r="A49" s="4">
        <v>15907560118</v>
      </c>
      <c r="B49" s="5">
        <v>44409</v>
      </c>
      <c r="C49" s="5">
        <v>44410</v>
      </c>
      <c r="D49" s="4">
        <v>2852</v>
      </c>
      <c r="E49" s="4" t="str">
        <f>VLOOKUP(A49,HOP!A:L,12,0)</f>
        <v>2852.00</v>
      </c>
      <c r="F49" s="4" t="str">
        <f>VLOOKUP(A49,HOP!A:C,3,0)</f>
        <v>2206632</v>
      </c>
      <c r="G49" s="4">
        <f>D49-E49</f>
        <v>0</v>
      </c>
      <c r="H49" s="4" t="str">
        <f>$H$1&amp;F49</f>
        <v>，2206632</v>
      </c>
      <c r="I49" s="4" t="str">
        <f>VLOOKUP(A49,HOP!A:T,20,0)</f>
        <v>直连</v>
      </c>
    </row>
    <row r="50" s="4" customFormat="1" hidden="1" spans="1:9">
      <c r="A50" s="4">
        <v>15914753133</v>
      </c>
      <c r="B50" s="5">
        <v>44415</v>
      </c>
      <c r="C50" s="5">
        <v>44416</v>
      </c>
      <c r="D50" s="4">
        <v>303</v>
      </c>
      <c r="E50" s="4" t="str">
        <f>VLOOKUP(A50,HOP!A:L,12,0)</f>
        <v>303.00</v>
      </c>
      <c r="F50" s="4" t="str">
        <f>VLOOKUP(A50,HOP!A:C,3,0)</f>
        <v>2207408</v>
      </c>
      <c r="G50" s="4">
        <f>D50-E50</f>
        <v>0</v>
      </c>
      <c r="H50" s="4" t="str">
        <f>$H$1&amp;F50</f>
        <v>，2207408</v>
      </c>
      <c r="I50" s="4" t="str">
        <f>VLOOKUP(A50,HOP!A:T,20,0)</f>
        <v>直连</v>
      </c>
    </row>
    <row r="51" s="4" customFormat="1" hidden="1" spans="1:9">
      <c r="A51" s="4">
        <v>15919763610</v>
      </c>
      <c r="B51" s="5">
        <v>44415</v>
      </c>
      <c r="C51" s="5">
        <v>44416</v>
      </c>
      <c r="D51" s="4">
        <v>454</v>
      </c>
      <c r="E51" s="4" t="str">
        <f>VLOOKUP(A51,HOP!A:L,12,0)</f>
        <v>454.00</v>
      </c>
      <c r="F51" s="4" t="str">
        <f>VLOOKUP(A51,HOP!A:C,3,0)</f>
        <v>2207628</v>
      </c>
      <c r="G51" s="4">
        <f>D51-E51</f>
        <v>0</v>
      </c>
      <c r="H51" s="4" t="str">
        <f>$H$1&amp;F51</f>
        <v>，2207628</v>
      </c>
      <c r="I51" s="4" t="str">
        <f>VLOOKUP(A51,HOP!A:T,20,0)</f>
        <v>直连</v>
      </c>
    </row>
    <row r="52" s="4" customFormat="1" hidden="1" spans="1:9">
      <c r="A52" s="4">
        <v>15922041172</v>
      </c>
      <c r="B52" s="5">
        <v>44412</v>
      </c>
      <c r="C52" s="5">
        <v>44413</v>
      </c>
      <c r="D52" s="4">
        <v>362</v>
      </c>
      <c r="E52" s="4" t="str">
        <f>VLOOKUP(A52,HOP!A:L,12,0)</f>
        <v>362.00</v>
      </c>
      <c r="F52" s="4" t="str">
        <f>VLOOKUP(A52,HOP!A:C,3,0)</f>
        <v>2207977</v>
      </c>
      <c r="G52" s="4">
        <f>D52-E52</f>
        <v>0</v>
      </c>
      <c r="H52" s="4" t="str">
        <f>$H$1&amp;F52</f>
        <v>，2207977</v>
      </c>
      <c r="I52" s="4" t="str">
        <f>VLOOKUP(A52,HOP!A:T,20,0)</f>
        <v>直连</v>
      </c>
    </row>
    <row r="53" s="4" customFormat="1" hidden="1" spans="1:9">
      <c r="A53" s="4">
        <v>15922505225</v>
      </c>
      <c r="B53" s="5">
        <v>44410</v>
      </c>
      <c r="C53" s="5">
        <v>44414</v>
      </c>
      <c r="D53" s="4">
        <v>3410</v>
      </c>
      <c r="E53" s="4" t="str">
        <f>VLOOKUP(A53,HOP!A:L,12,0)</f>
        <v>3410.00</v>
      </c>
      <c r="F53" s="4" t="str">
        <f>VLOOKUP(A53,HOP!A:C,3,0)</f>
        <v>2208068</v>
      </c>
      <c r="G53" s="4">
        <f>D53-E53</f>
        <v>0</v>
      </c>
      <c r="H53" s="4" t="str">
        <f>$H$1&amp;F53</f>
        <v>，2208068</v>
      </c>
      <c r="I53" s="4" t="str">
        <f>VLOOKUP(A53,HOP!A:T,20,0)</f>
        <v>直连</v>
      </c>
    </row>
    <row r="54" s="4" customFormat="1" hidden="1" spans="1:9">
      <c r="A54" s="4">
        <v>15929148297</v>
      </c>
      <c r="B54" s="5">
        <v>44403</v>
      </c>
      <c r="C54" s="5">
        <v>44410</v>
      </c>
      <c r="D54" s="4">
        <v>4025</v>
      </c>
      <c r="E54" s="4" t="str">
        <f>VLOOKUP(A54,HOP!A:L,12,0)</f>
        <v>4025.00</v>
      </c>
      <c r="F54" s="4" t="str">
        <f>VLOOKUP(A54,HOP!A:C,3,0)</f>
        <v>2208443</v>
      </c>
      <c r="G54" s="4">
        <f>D54-E54</f>
        <v>0</v>
      </c>
      <c r="H54" s="4" t="str">
        <f>$H$1&amp;F54</f>
        <v>，2208443</v>
      </c>
      <c r="I54" s="4" t="str">
        <f>VLOOKUP(A54,HOP!A:T,20,0)</f>
        <v>直连</v>
      </c>
    </row>
    <row r="55" s="4" customFormat="1" hidden="1" spans="1:9">
      <c r="A55" s="4">
        <v>15931386229</v>
      </c>
      <c r="B55" s="5">
        <v>44412</v>
      </c>
      <c r="C55" s="5">
        <v>44414</v>
      </c>
      <c r="D55" s="4">
        <v>2084</v>
      </c>
      <c r="E55" s="4" t="str">
        <f>VLOOKUP(A55,HOP!A:L,12,0)</f>
        <v>2084.00</v>
      </c>
      <c r="F55" s="4" t="str">
        <f>VLOOKUP(A55,HOP!A:C,3,0)</f>
        <v>2208767</v>
      </c>
      <c r="G55" s="4">
        <f>D55-E55</f>
        <v>0</v>
      </c>
      <c r="H55" s="4" t="str">
        <f>$H$1&amp;F55</f>
        <v>，2208767</v>
      </c>
      <c r="I55" s="4" t="str">
        <f>VLOOKUP(A55,HOP!A:T,20,0)</f>
        <v>直连</v>
      </c>
    </row>
    <row r="56" s="4" customFormat="1" hidden="1" spans="1:9">
      <c r="A56" s="4">
        <v>15931557873</v>
      </c>
      <c r="B56" s="5">
        <v>44407</v>
      </c>
      <c r="C56" s="5">
        <v>44413</v>
      </c>
      <c r="D56" s="4">
        <v>2708</v>
      </c>
      <c r="E56" s="4" t="str">
        <f>VLOOKUP(A56,HOP!A:L,12,0)</f>
        <v>2708.00</v>
      </c>
      <c r="F56" s="4" t="str">
        <f>VLOOKUP(A56,HOP!A:C,3,0)</f>
        <v>2208792</v>
      </c>
      <c r="G56" s="4">
        <f>D56-E56</f>
        <v>0</v>
      </c>
      <c r="H56" s="4" t="str">
        <f>$H$1&amp;F56</f>
        <v>，2208792</v>
      </c>
      <c r="I56" s="4" t="str">
        <f>VLOOKUP(A56,HOP!A:T,20,0)</f>
        <v>直连</v>
      </c>
    </row>
    <row r="57" s="4" customFormat="1" hidden="1" spans="1:9">
      <c r="A57" s="4">
        <v>15935340165</v>
      </c>
      <c r="B57" s="5">
        <v>44414</v>
      </c>
      <c r="C57" s="5">
        <v>44416</v>
      </c>
      <c r="D57" s="4">
        <v>2114</v>
      </c>
      <c r="E57" s="4" t="str">
        <f>VLOOKUP(A57,HOP!A:L,12,0)</f>
        <v>2114.00</v>
      </c>
      <c r="F57" s="4" t="str">
        <f>VLOOKUP(A57,HOP!A:C,3,0)</f>
        <v>2208902</v>
      </c>
      <c r="G57" s="4">
        <f>D57-E57</f>
        <v>0</v>
      </c>
      <c r="H57" s="4" t="str">
        <f>$H$1&amp;F57</f>
        <v>，2208902</v>
      </c>
      <c r="I57" s="4" t="str">
        <f>VLOOKUP(A57,HOP!A:T,20,0)</f>
        <v>直连</v>
      </c>
    </row>
    <row r="58" s="4" customFormat="1" hidden="1" spans="1:9">
      <c r="A58" s="4">
        <v>15937462377</v>
      </c>
      <c r="B58" s="5">
        <v>44407</v>
      </c>
      <c r="C58" s="5">
        <v>44410</v>
      </c>
      <c r="D58" s="4">
        <v>2826</v>
      </c>
      <c r="E58" s="4" t="str">
        <f>VLOOKUP(A58,HOP!A:L,12,0)</f>
        <v>2826.00</v>
      </c>
      <c r="F58" s="4" t="str">
        <f>VLOOKUP(A58,HOP!A:C,3,0)</f>
        <v>2209106</v>
      </c>
      <c r="G58" s="4">
        <f>D58-E58</f>
        <v>0</v>
      </c>
      <c r="H58" s="4" t="str">
        <f>$H$1&amp;F58</f>
        <v>，2209106</v>
      </c>
      <c r="I58" s="4" t="str">
        <f>VLOOKUP(A58,HOP!A:T,20,0)</f>
        <v>直连</v>
      </c>
    </row>
    <row r="59" s="4" customFormat="1" hidden="1" spans="1:9">
      <c r="A59" s="4">
        <v>15938758483</v>
      </c>
      <c r="B59" s="5">
        <v>44413</v>
      </c>
      <c r="C59" s="5">
        <v>44414</v>
      </c>
      <c r="D59" s="4">
        <v>1165</v>
      </c>
      <c r="E59" s="4" t="str">
        <f>VLOOKUP(A59,HOP!A:L,12,0)</f>
        <v>1165.00</v>
      </c>
      <c r="F59" s="4" t="str">
        <f>VLOOKUP(A59,HOP!A:C,3,0)</f>
        <v>2209278</v>
      </c>
      <c r="G59" s="4">
        <f>D59-E59</f>
        <v>0</v>
      </c>
      <c r="H59" s="4" t="str">
        <f>$H$1&amp;F59</f>
        <v>，2209278</v>
      </c>
      <c r="I59" s="4" t="str">
        <f>VLOOKUP(A59,HOP!A:T,20,0)</f>
        <v>直连</v>
      </c>
    </row>
    <row r="60" s="4" customFormat="1" hidden="1" spans="1:9">
      <c r="A60" s="4">
        <v>15940963038</v>
      </c>
      <c r="B60" s="5">
        <v>44407</v>
      </c>
      <c r="C60" s="5">
        <v>44412</v>
      </c>
      <c r="D60" s="4">
        <v>1616</v>
      </c>
      <c r="E60" s="4" t="str">
        <f>VLOOKUP(A60,HOP!A:L,12,0)</f>
        <v>1616.00</v>
      </c>
      <c r="F60" s="4" t="str">
        <f>VLOOKUP(A60,HOP!A:C,3,0)</f>
        <v>2209526</v>
      </c>
      <c r="G60" s="4">
        <f>D60-E60</f>
        <v>0</v>
      </c>
      <c r="H60" s="4" t="str">
        <f>$H$1&amp;F60</f>
        <v>，2209526</v>
      </c>
      <c r="I60" s="4" t="str">
        <f>VLOOKUP(A60,HOP!A:T,20,0)</f>
        <v>直连</v>
      </c>
    </row>
    <row r="61" s="4" customFormat="1" hidden="1" spans="1:9">
      <c r="A61" s="4">
        <v>15949397967</v>
      </c>
      <c r="B61" s="5">
        <v>44409</v>
      </c>
      <c r="C61" s="5">
        <v>44410</v>
      </c>
      <c r="D61" s="4">
        <v>262</v>
      </c>
      <c r="E61" s="4" t="str">
        <f>VLOOKUP(A61,HOP!A:L,12,0)</f>
        <v>262.00</v>
      </c>
      <c r="F61" s="4" t="str">
        <f>VLOOKUP(A61,HOP!A:C,3,0)</f>
        <v>2210093</v>
      </c>
      <c r="G61" s="4">
        <f>D61-E61</f>
        <v>0</v>
      </c>
      <c r="H61" s="4" t="str">
        <f>$H$1&amp;F61</f>
        <v>，2210093</v>
      </c>
      <c r="I61" s="4" t="str">
        <f>VLOOKUP(A61,HOP!A:T,20,0)</f>
        <v>直连</v>
      </c>
    </row>
    <row r="62" s="4" customFormat="1" hidden="1" spans="1:9">
      <c r="A62" s="4">
        <v>15954061019</v>
      </c>
      <c r="B62" s="5">
        <v>44405</v>
      </c>
      <c r="C62" s="5">
        <v>44410</v>
      </c>
      <c r="D62" s="4">
        <v>525</v>
      </c>
      <c r="E62" s="4" t="str">
        <f>VLOOKUP(A62,HOP!A:L,12,0)</f>
        <v>525.00</v>
      </c>
      <c r="F62" s="4" t="str">
        <f>VLOOKUP(A62,HOP!A:C,3,0)</f>
        <v>2210390</v>
      </c>
      <c r="G62" s="4">
        <f>D62-E62</f>
        <v>0</v>
      </c>
      <c r="H62" s="4" t="str">
        <f>$H$1&amp;F62</f>
        <v>，2210390</v>
      </c>
      <c r="I62" s="4" t="str">
        <f>VLOOKUP(A62,HOP!A:T,20,0)</f>
        <v>直连</v>
      </c>
    </row>
    <row r="63" s="4" customFormat="1" hidden="1" spans="1:9">
      <c r="A63" s="4">
        <v>15955516097</v>
      </c>
      <c r="B63" s="5">
        <v>44406</v>
      </c>
      <c r="C63" s="5">
        <v>44410</v>
      </c>
      <c r="D63" s="4">
        <v>3760</v>
      </c>
      <c r="E63" s="4" t="str">
        <f>VLOOKUP(A63,HOP!A:L,12,0)</f>
        <v>3760.00</v>
      </c>
      <c r="F63" s="4" t="str">
        <f>VLOOKUP(A63,HOP!A:C,3,0)</f>
        <v>2210555</v>
      </c>
      <c r="G63" s="4">
        <f t="shared" ref="G63:G126" si="2">D63-E63</f>
        <v>0</v>
      </c>
      <c r="H63" s="4" t="str">
        <f t="shared" ref="H63:H126" si="3">$H$1&amp;F63</f>
        <v>，2210555</v>
      </c>
      <c r="I63" s="4" t="str">
        <f>VLOOKUP(A63,HOP!A:T,20,0)</f>
        <v>直连</v>
      </c>
    </row>
    <row r="64" s="4" customFormat="1" spans="1:9">
      <c r="A64" s="4">
        <v>15955685173</v>
      </c>
      <c r="B64" s="5">
        <v>44405</v>
      </c>
      <c r="C64" s="5">
        <v>44411</v>
      </c>
      <c r="D64" s="4">
        <v>7376</v>
      </c>
      <c r="E64" s="4" t="str">
        <f>VLOOKUP(A64,HOP!A:L,12,0)</f>
        <v>7376.04</v>
      </c>
      <c r="F64" s="4" t="str">
        <f>VLOOKUP(A64,HOP!A:C,3,0)</f>
        <v>2210615</v>
      </c>
      <c r="G64" s="4">
        <f t="shared" si="2"/>
        <v>-0.0399999999999636</v>
      </c>
      <c r="H64" s="4" t="str">
        <f t="shared" si="3"/>
        <v>，2210615</v>
      </c>
      <c r="I64" s="4" t="str">
        <f>VLOOKUP(A64,HOP!A:T,20,0)</f>
        <v>直连</v>
      </c>
    </row>
    <row r="65" s="4" customFormat="1" hidden="1" spans="1:9">
      <c r="A65" s="4">
        <v>15957289178</v>
      </c>
      <c r="B65" s="5">
        <v>44415</v>
      </c>
      <c r="C65" s="5">
        <v>44416</v>
      </c>
      <c r="D65" s="4">
        <v>362</v>
      </c>
      <c r="E65" s="4" t="str">
        <f>VLOOKUP(A65,HOP!A:L,12,0)</f>
        <v>362.00</v>
      </c>
      <c r="F65" s="4" t="str">
        <f>VLOOKUP(A65,HOP!A:C,3,0)</f>
        <v>2211039</v>
      </c>
      <c r="G65" s="4">
        <f t="shared" si="2"/>
        <v>0</v>
      </c>
      <c r="H65" s="4" t="str">
        <f t="shared" si="3"/>
        <v>，2211039</v>
      </c>
      <c r="I65" s="4" t="str">
        <f>VLOOKUP(A65,HOP!A:T,20,0)</f>
        <v>直连</v>
      </c>
    </row>
    <row r="66" s="4" customFormat="1" hidden="1" spans="1:9">
      <c r="A66" s="4">
        <v>15958775055</v>
      </c>
      <c r="B66" s="5">
        <v>44413</v>
      </c>
      <c r="C66" s="5">
        <v>44414</v>
      </c>
      <c r="D66" s="4">
        <v>859</v>
      </c>
      <c r="E66" s="4" t="str">
        <f>VLOOKUP(A66,HOP!A:L,12,0)</f>
        <v>859.00</v>
      </c>
      <c r="F66" s="4" t="str">
        <f>VLOOKUP(A66,HOP!A:C,3,0)</f>
        <v>2211319</v>
      </c>
      <c r="G66" s="4">
        <f t="shared" si="2"/>
        <v>0</v>
      </c>
      <c r="H66" s="4" t="str">
        <f t="shared" si="3"/>
        <v>，2211319</v>
      </c>
      <c r="I66" s="4" t="str">
        <f>VLOOKUP(A66,HOP!A:T,20,0)</f>
        <v>直连</v>
      </c>
    </row>
    <row r="67" s="4" customFormat="1" hidden="1" spans="1:9">
      <c r="A67" s="4">
        <v>15964204401</v>
      </c>
      <c r="B67" s="5">
        <v>44413</v>
      </c>
      <c r="C67" s="5">
        <v>44414</v>
      </c>
      <c r="D67" s="4">
        <v>911</v>
      </c>
      <c r="E67" s="4" t="str">
        <f>VLOOKUP(A67,HOP!A:L,12,0)</f>
        <v>911.00</v>
      </c>
      <c r="F67" s="4" t="str">
        <f>VLOOKUP(A67,HOP!A:C,3,0)</f>
        <v>2212080</v>
      </c>
      <c r="G67" s="4">
        <f t="shared" si="2"/>
        <v>0</v>
      </c>
      <c r="H67" s="4" t="str">
        <f t="shared" si="3"/>
        <v>，2212080</v>
      </c>
      <c r="I67" s="4" t="str">
        <f>VLOOKUP(A67,HOP!A:T,20,0)</f>
        <v>直连</v>
      </c>
    </row>
    <row r="68" s="4" customFormat="1" hidden="1" spans="1:9">
      <c r="A68" s="4">
        <v>15965788992</v>
      </c>
      <c r="B68" s="5">
        <v>44409</v>
      </c>
      <c r="C68" s="5">
        <v>44411</v>
      </c>
      <c r="D68" s="4">
        <v>912</v>
      </c>
      <c r="E68" s="4" t="str">
        <f>VLOOKUP(A68,HOP!A:L,12,0)</f>
        <v>912.00</v>
      </c>
      <c r="F68" s="4" t="str">
        <f>VLOOKUP(A68,HOP!A:C,3,0)</f>
        <v>2212283</v>
      </c>
      <c r="G68" s="4">
        <f t="shared" si="2"/>
        <v>0</v>
      </c>
      <c r="H68" s="4" t="str">
        <f t="shared" si="3"/>
        <v>，2212283</v>
      </c>
      <c r="I68" s="4" t="str">
        <f>VLOOKUP(A68,HOP!A:T,20,0)</f>
        <v>直连</v>
      </c>
    </row>
    <row r="69" s="4" customFormat="1" hidden="1" spans="1:9">
      <c r="A69" s="4">
        <v>15965879454</v>
      </c>
      <c r="B69" s="5">
        <v>44412</v>
      </c>
      <c r="C69" s="5">
        <v>44413</v>
      </c>
      <c r="D69" s="4">
        <v>144</v>
      </c>
      <c r="E69" s="4" t="str">
        <f>VLOOKUP(A69,HOP!A:L,12,0)</f>
        <v>144.00</v>
      </c>
      <c r="F69" s="4" t="str">
        <f>VLOOKUP(A69,HOP!A:C,3,0)</f>
        <v>2212304</v>
      </c>
      <c r="G69" s="4">
        <f t="shared" si="2"/>
        <v>0</v>
      </c>
      <c r="H69" s="4" t="str">
        <f t="shared" si="3"/>
        <v>，2212304</v>
      </c>
      <c r="I69" s="4" t="str">
        <f>VLOOKUP(A69,HOP!A:T,20,0)</f>
        <v>直连</v>
      </c>
    </row>
    <row r="70" s="4" customFormat="1" hidden="1" spans="1:9">
      <c r="A70" s="4">
        <v>15965964272</v>
      </c>
      <c r="B70" s="5">
        <v>44414</v>
      </c>
      <c r="C70" s="5">
        <v>44415</v>
      </c>
      <c r="D70" s="4">
        <v>1760</v>
      </c>
      <c r="E70" s="4" t="str">
        <f>VLOOKUP(A70,HOP!A:L,12,0)</f>
        <v>1760.00</v>
      </c>
      <c r="F70" s="4" t="str">
        <f>VLOOKUP(A70,HOP!A:C,3,0)</f>
        <v>2212326</v>
      </c>
      <c r="G70" s="4">
        <f t="shared" si="2"/>
        <v>0</v>
      </c>
      <c r="H70" s="4" t="str">
        <f t="shared" si="3"/>
        <v>，2212326</v>
      </c>
      <c r="I70" s="4" t="str">
        <f>VLOOKUP(A70,HOP!A:T,20,0)</f>
        <v>直连</v>
      </c>
    </row>
    <row r="71" s="4" customFormat="1" hidden="1" spans="1:9">
      <c r="A71" s="4">
        <v>15966391082</v>
      </c>
      <c r="B71" s="5">
        <v>44411</v>
      </c>
      <c r="C71" s="5">
        <v>44415</v>
      </c>
      <c r="D71" s="4">
        <v>7017</v>
      </c>
      <c r="E71" s="4" t="str">
        <f>VLOOKUP(A71,HOP!A:L,12,0)</f>
        <v>7017.00</v>
      </c>
      <c r="F71" s="4" t="str">
        <f>VLOOKUP(A71,HOP!A:C,3,0)</f>
        <v>2212474</v>
      </c>
      <c r="G71" s="4">
        <f t="shared" si="2"/>
        <v>0</v>
      </c>
      <c r="H71" s="4" t="str">
        <f t="shared" si="3"/>
        <v>，2212474</v>
      </c>
      <c r="I71" s="4" t="str">
        <f>VLOOKUP(A71,HOP!A:T,20,0)</f>
        <v>直连</v>
      </c>
    </row>
    <row r="72" s="4" customFormat="1" hidden="1" spans="1:9">
      <c r="A72" s="4">
        <v>15966780813</v>
      </c>
      <c r="B72" s="5">
        <v>44414</v>
      </c>
      <c r="C72" s="5">
        <v>44415</v>
      </c>
      <c r="D72" s="4">
        <v>629</v>
      </c>
      <c r="E72" s="4" t="str">
        <f>VLOOKUP(A72,HOP!A:L,12,0)</f>
        <v>629.00</v>
      </c>
      <c r="F72" s="4" t="str">
        <f>VLOOKUP(A72,HOP!A:C,3,0)</f>
        <v>2212573</v>
      </c>
      <c r="G72" s="4">
        <f t="shared" si="2"/>
        <v>0</v>
      </c>
      <c r="H72" s="4" t="str">
        <f t="shared" si="3"/>
        <v>，2212573</v>
      </c>
      <c r="I72" s="4" t="str">
        <f>VLOOKUP(A72,HOP!A:T,20,0)</f>
        <v>直连</v>
      </c>
    </row>
    <row r="73" s="4" customFormat="1" hidden="1" spans="1:9">
      <c r="A73" s="4">
        <v>15967859200</v>
      </c>
      <c r="B73" s="5">
        <v>44409</v>
      </c>
      <c r="C73" s="5">
        <v>44410</v>
      </c>
      <c r="D73" s="4">
        <v>432</v>
      </c>
      <c r="E73" s="4" t="str">
        <f>VLOOKUP(A73,HOP!A:L,12,0)</f>
        <v>432.00</v>
      </c>
      <c r="F73" s="4" t="str">
        <f>VLOOKUP(A73,HOP!A:C,3,0)</f>
        <v>2212684</v>
      </c>
      <c r="G73" s="4">
        <f t="shared" si="2"/>
        <v>0</v>
      </c>
      <c r="H73" s="4" t="str">
        <f t="shared" si="3"/>
        <v>，2212684</v>
      </c>
      <c r="I73" s="4" t="str">
        <f>VLOOKUP(A73,HOP!A:T,20,0)</f>
        <v>直连</v>
      </c>
    </row>
    <row r="74" s="4" customFormat="1" hidden="1" spans="1:9">
      <c r="A74" s="4">
        <v>15970459746</v>
      </c>
      <c r="B74" s="5">
        <v>44408</v>
      </c>
      <c r="C74" s="5">
        <v>44413</v>
      </c>
      <c r="D74" s="4">
        <v>4594</v>
      </c>
      <c r="E74" s="4" t="str">
        <f>VLOOKUP(A74,HOP!A:L,12,0)</f>
        <v>4594.00</v>
      </c>
      <c r="F74" s="4" t="str">
        <f>VLOOKUP(A74,HOP!A:C,3,0)</f>
        <v>2213045</v>
      </c>
      <c r="G74" s="4">
        <f t="shared" si="2"/>
        <v>0</v>
      </c>
      <c r="H74" s="4" t="str">
        <f t="shared" si="3"/>
        <v>，2213045</v>
      </c>
      <c r="I74" s="4" t="str">
        <f>VLOOKUP(A74,HOP!A:T,20,0)</f>
        <v>直连</v>
      </c>
    </row>
    <row r="75" s="4" customFormat="1" hidden="1" spans="1:9">
      <c r="A75" s="4">
        <v>15974346902</v>
      </c>
      <c r="B75" s="5">
        <v>44407</v>
      </c>
      <c r="C75" s="5">
        <v>44410</v>
      </c>
      <c r="D75" s="4">
        <v>14535</v>
      </c>
      <c r="E75" s="4" t="str">
        <f>VLOOKUP(A75,HOP!A:L,12,0)</f>
        <v>14535.00</v>
      </c>
      <c r="F75" s="4" t="str">
        <f>VLOOKUP(A75,HOP!A:C,3,0)</f>
        <v>2213146</v>
      </c>
      <c r="G75" s="4">
        <f t="shared" si="2"/>
        <v>0</v>
      </c>
      <c r="H75" s="4" t="str">
        <f t="shared" si="3"/>
        <v>，2213146</v>
      </c>
      <c r="I75" s="4" t="str">
        <f>VLOOKUP(A75,HOP!A:T,20,0)</f>
        <v>直连</v>
      </c>
    </row>
    <row r="76" s="4" customFormat="1" hidden="1" spans="1:9">
      <c r="A76" s="4">
        <v>15974675114</v>
      </c>
      <c r="B76" s="5">
        <v>44409</v>
      </c>
      <c r="C76" s="5">
        <v>44410</v>
      </c>
      <c r="D76" s="4">
        <v>1512</v>
      </c>
      <c r="E76" s="4" t="str">
        <f>VLOOKUP(A76,HOP!A:L,12,0)</f>
        <v>1512.00</v>
      </c>
      <c r="F76" s="4" t="str">
        <f>VLOOKUP(A76,HOP!A:C,3,0)</f>
        <v>2213194</v>
      </c>
      <c r="G76" s="4">
        <f t="shared" si="2"/>
        <v>0</v>
      </c>
      <c r="H76" s="4" t="str">
        <f t="shared" si="3"/>
        <v>，2213194</v>
      </c>
      <c r="I76" s="4" t="str">
        <f>VLOOKUP(A76,HOP!A:T,20,0)</f>
        <v>直连</v>
      </c>
    </row>
    <row r="77" s="4" customFormat="1" hidden="1" spans="1:9">
      <c r="A77" s="4">
        <v>15974675221</v>
      </c>
      <c r="B77" s="5">
        <v>44408</v>
      </c>
      <c r="C77" s="5">
        <v>44411</v>
      </c>
      <c r="D77" s="4">
        <v>2361</v>
      </c>
      <c r="E77" s="4" t="str">
        <f>VLOOKUP(A77,HOP!A:L,12,0)</f>
        <v>2361.00</v>
      </c>
      <c r="F77" s="4" t="str">
        <f>VLOOKUP(A77,HOP!A:C,3,0)</f>
        <v>2213196</v>
      </c>
      <c r="G77" s="4">
        <f t="shared" si="2"/>
        <v>0</v>
      </c>
      <c r="H77" s="4" t="str">
        <f t="shared" si="3"/>
        <v>，2213196</v>
      </c>
      <c r="I77" s="4" t="str">
        <f>VLOOKUP(A77,HOP!A:T,20,0)</f>
        <v>直连</v>
      </c>
    </row>
    <row r="78" s="4" customFormat="1" hidden="1" spans="1:9">
      <c r="A78" s="4">
        <v>15974695611</v>
      </c>
      <c r="B78" s="5">
        <v>44408</v>
      </c>
      <c r="C78" s="5">
        <v>44413</v>
      </c>
      <c r="D78" s="4">
        <v>3075</v>
      </c>
      <c r="E78" s="4" t="str">
        <f>VLOOKUP(A78,HOP!A:L,12,0)</f>
        <v>3075.00</v>
      </c>
      <c r="F78" s="4" t="str">
        <f>VLOOKUP(A78,HOP!A:C,3,0)</f>
        <v>2213204</v>
      </c>
      <c r="G78" s="4">
        <f t="shared" si="2"/>
        <v>0</v>
      </c>
      <c r="H78" s="4" t="str">
        <f t="shared" si="3"/>
        <v>，2213204</v>
      </c>
      <c r="I78" s="4" t="str">
        <f>VLOOKUP(A78,HOP!A:T,20,0)</f>
        <v>直连</v>
      </c>
    </row>
    <row r="79" s="4" customFormat="1" hidden="1" spans="1:9">
      <c r="A79" s="4">
        <v>15975163386</v>
      </c>
      <c r="B79" s="5">
        <v>44408</v>
      </c>
      <c r="C79" s="5">
        <v>44411</v>
      </c>
      <c r="D79" s="4">
        <v>7051</v>
      </c>
      <c r="E79" s="4" t="str">
        <f>VLOOKUP(A79,HOP!A:L,12,0)</f>
        <v>7051.00</v>
      </c>
      <c r="F79" s="4" t="str">
        <f>VLOOKUP(A79,HOP!A:C,3,0)</f>
        <v>2213276</v>
      </c>
      <c r="G79" s="4">
        <f t="shared" si="2"/>
        <v>0</v>
      </c>
      <c r="H79" s="4" t="str">
        <f t="shared" si="3"/>
        <v>，2213276</v>
      </c>
      <c r="I79" s="4" t="str">
        <f>VLOOKUP(A79,HOP!A:T,20,0)</f>
        <v>直连</v>
      </c>
    </row>
    <row r="80" s="4" customFormat="1" hidden="1" spans="1:9">
      <c r="A80" s="4">
        <v>15975226986</v>
      </c>
      <c r="B80" s="5">
        <v>44410</v>
      </c>
      <c r="C80" s="5">
        <v>44412</v>
      </c>
      <c r="D80" s="4">
        <v>630</v>
      </c>
      <c r="E80" s="4" t="str">
        <f>VLOOKUP(A80,HOP!A:L,12,0)</f>
        <v>630.00</v>
      </c>
      <c r="F80" s="4" t="str">
        <f>VLOOKUP(A80,HOP!A:C,3,0)</f>
        <v>2213284</v>
      </c>
      <c r="G80" s="4">
        <f t="shared" si="2"/>
        <v>0</v>
      </c>
      <c r="H80" s="4" t="str">
        <f t="shared" si="3"/>
        <v>，2213284</v>
      </c>
      <c r="I80" s="4" t="str">
        <f>VLOOKUP(A80,HOP!A:T,20,0)</f>
        <v>直连</v>
      </c>
    </row>
    <row r="81" s="4" customFormat="1" hidden="1" spans="1:9">
      <c r="A81" s="4">
        <v>15976441424</v>
      </c>
      <c r="B81" s="5">
        <v>44407</v>
      </c>
      <c r="C81" s="5">
        <v>44411</v>
      </c>
      <c r="D81" s="4">
        <v>2915</v>
      </c>
      <c r="E81" s="4" t="str">
        <f>VLOOKUP(A81,HOP!A:L,12,0)</f>
        <v>2915.00</v>
      </c>
      <c r="F81" s="4" t="str">
        <f>VLOOKUP(A81,HOP!A:C,3,0)</f>
        <v>2213451</v>
      </c>
      <c r="G81" s="4">
        <f t="shared" si="2"/>
        <v>0</v>
      </c>
      <c r="H81" s="4" t="str">
        <f t="shared" si="3"/>
        <v>，2213451</v>
      </c>
      <c r="I81" s="4" t="str">
        <f>VLOOKUP(A81,HOP!A:T,20,0)</f>
        <v>直连</v>
      </c>
    </row>
    <row r="82" s="4" customFormat="1" hidden="1" spans="1:9">
      <c r="A82" s="4">
        <v>15977948332</v>
      </c>
      <c r="B82" s="5">
        <v>44409</v>
      </c>
      <c r="C82" s="5">
        <v>44410</v>
      </c>
      <c r="D82" s="4">
        <v>439</v>
      </c>
      <c r="E82" s="4" t="str">
        <f>VLOOKUP(A82,HOP!A:L,12,0)</f>
        <v>439.00</v>
      </c>
      <c r="F82" s="4" t="str">
        <f>VLOOKUP(A82,HOP!A:C,3,0)</f>
        <v>2213610</v>
      </c>
      <c r="G82" s="4">
        <f t="shared" si="2"/>
        <v>0</v>
      </c>
      <c r="H82" s="4" t="str">
        <f t="shared" si="3"/>
        <v>，2213610</v>
      </c>
      <c r="I82" s="4" t="str">
        <f>VLOOKUP(A82,HOP!A:T,20,0)</f>
        <v>直连</v>
      </c>
    </row>
    <row r="83" s="4" customFormat="1" hidden="1" spans="1:9">
      <c r="A83" s="4">
        <v>15978288950</v>
      </c>
      <c r="B83" s="5">
        <v>44408</v>
      </c>
      <c r="C83" s="5">
        <v>44411</v>
      </c>
      <c r="D83" s="4">
        <v>888</v>
      </c>
      <c r="E83" s="4" t="str">
        <f>VLOOKUP(A83,HOP!A:L,12,0)</f>
        <v>888.00</v>
      </c>
      <c r="F83" s="4" t="str">
        <f>VLOOKUP(A83,HOP!A:C,3,0)</f>
        <v>2213662</v>
      </c>
      <c r="G83" s="4">
        <f t="shared" si="2"/>
        <v>0</v>
      </c>
      <c r="H83" s="4" t="str">
        <f t="shared" si="3"/>
        <v>，2213662</v>
      </c>
      <c r="I83" s="4" t="str">
        <f>VLOOKUP(A83,HOP!A:T,20,0)</f>
        <v>直连</v>
      </c>
    </row>
    <row r="84" s="4" customFormat="1" hidden="1" spans="1:9">
      <c r="A84" s="4">
        <v>15978848142</v>
      </c>
      <c r="B84" s="5">
        <v>44415</v>
      </c>
      <c r="C84" s="5">
        <v>44416</v>
      </c>
      <c r="D84" s="4">
        <v>1482</v>
      </c>
      <c r="E84" s="4" t="str">
        <f>VLOOKUP(A84,HOP!A:L,12,0)</f>
        <v>1482.00</v>
      </c>
      <c r="F84" s="4" t="str">
        <f>VLOOKUP(A84,HOP!A:C,3,0)</f>
        <v>2213788</v>
      </c>
      <c r="G84" s="4">
        <f t="shared" si="2"/>
        <v>0</v>
      </c>
      <c r="H84" s="4" t="str">
        <f t="shared" si="3"/>
        <v>，2213788</v>
      </c>
      <c r="I84" s="4" t="str">
        <f>VLOOKUP(A84,HOP!A:T,20,0)</f>
        <v>直连</v>
      </c>
    </row>
    <row r="85" s="4" customFormat="1" hidden="1" spans="1:9">
      <c r="A85" s="4">
        <v>15983238628</v>
      </c>
      <c r="B85" s="5">
        <v>44414</v>
      </c>
      <c r="C85" s="5">
        <v>44415</v>
      </c>
      <c r="D85" s="4">
        <v>475</v>
      </c>
      <c r="E85" s="4" t="str">
        <f>VLOOKUP(A85,HOP!A:L,12,0)</f>
        <v>475.00</v>
      </c>
      <c r="F85" s="4" t="str">
        <f>VLOOKUP(A85,HOP!A:C,3,0)</f>
        <v>2213932</v>
      </c>
      <c r="G85" s="4">
        <f t="shared" si="2"/>
        <v>0</v>
      </c>
      <c r="H85" s="4" t="str">
        <f t="shared" si="3"/>
        <v>，2213932</v>
      </c>
      <c r="I85" s="4" t="str">
        <f>VLOOKUP(A85,HOP!A:T,20,0)</f>
        <v>直连</v>
      </c>
    </row>
    <row r="86" s="4" customFormat="1" hidden="1" spans="1:9">
      <c r="A86" s="4">
        <v>15983237471</v>
      </c>
      <c r="B86" s="5">
        <v>44410</v>
      </c>
      <c r="C86" s="5">
        <v>44414</v>
      </c>
      <c r="D86" s="4">
        <v>676</v>
      </c>
      <c r="E86" s="4" t="str">
        <f>VLOOKUP(A86,HOP!A:L,12,0)</f>
        <v>676.00</v>
      </c>
      <c r="F86" s="4" t="str">
        <f>VLOOKUP(A86,HOP!A:C,3,0)</f>
        <v>2213933</v>
      </c>
      <c r="G86" s="4">
        <f t="shared" si="2"/>
        <v>0</v>
      </c>
      <c r="H86" s="4" t="str">
        <f t="shared" si="3"/>
        <v>，2213933</v>
      </c>
      <c r="I86" s="4" t="str">
        <f>VLOOKUP(A86,HOP!A:T,20,0)</f>
        <v>直连</v>
      </c>
    </row>
    <row r="87" s="4" customFormat="1" hidden="1" spans="1:9">
      <c r="A87" s="4">
        <v>15983392746</v>
      </c>
      <c r="B87" s="5">
        <v>44408</v>
      </c>
      <c r="C87" s="5">
        <v>44410</v>
      </c>
      <c r="D87" s="4">
        <v>3464</v>
      </c>
      <c r="E87" s="4" t="str">
        <f>VLOOKUP(A87,HOP!A:L,12,0)</f>
        <v>3464.00</v>
      </c>
      <c r="F87" s="4" t="str">
        <f>VLOOKUP(A87,HOP!A:C,3,0)</f>
        <v>2213967</v>
      </c>
      <c r="G87" s="4">
        <f t="shared" si="2"/>
        <v>0</v>
      </c>
      <c r="H87" s="4" t="str">
        <f t="shared" si="3"/>
        <v>，2213967</v>
      </c>
      <c r="I87" s="4" t="str">
        <f>VLOOKUP(A87,HOP!A:T,20,0)</f>
        <v>直连</v>
      </c>
    </row>
    <row r="88" s="4" customFormat="1" hidden="1" spans="1:9">
      <c r="A88" s="4">
        <v>15983439334</v>
      </c>
      <c r="B88" s="5">
        <v>44410</v>
      </c>
      <c r="C88" s="5">
        <v>44413</v>
      </c>
      <c r="D88" s="4">
        <v>2766</v>
      </c>
      <c r="E88" s="4" t="str">
        <f>VLOOKUP(A88,HOP!A:L,12,0)</f>
        <v>2766.00</v>
      </c>
      <c r="F88" s="4" t="str">
        <f>VLOOKUP(A88,HOP!A:C,3,0)</f>
        <v>2213974</v>
      </c>
      <c r="G88" s="4">
        <f t="shared" si="2"/>
        <v>0</v>
      </c>
      <c r="H88" s="4" t="str">
        <f t="shared" si="3"/>
        <v>，2213974</v>
      </c>
      <c r="I88" s="4" t="str">
        <f>VLOOKUP(A88,HOP!A:T,20,0)</f>
        <v>直连</v>
      </c>
    </row>
    <row r="89" s="4" customFormat="1" hidden="1" spans="1:9">
      <c r="A89" s="4">
        <v>15983498118</v>
      </c>
      <c r="B89" s="5">
        <v>44409</v>
      </c>
      <c r="C89" s="5">
        <v>44410</v>
      </c>
      <c r="D89" s="4">
        <v>1475</v>
      </c>
      <c r="E89" s="4" t="str">
        <f>VLOOKUP(A89,HOP!A:L,12,0)</f>
        <v>1475.00</v>
      </c>
      <c r="F89" s="4" t="str">
        <f>VLOOKUP(A89,HOP!A:C,3,0)</f>
        <v>2213989</v>
      </c>
      <c r="G89" s="4">
        <f t="shared" si="2"/>
        <v>0</v>
      </c>
      <c r="H89" s="4" t="str">
        <f t="shared" si="3"/>
        <v>，2213989</v>
      </c>
      <c r="I89" s="4" t="str">
        <f>VLOOKUP(A89,HOP!A:T,20,0)</f>
        <v>直连</v>
      </c>
    </row>
    <row r="90" s="4" customFormat="1" hidden="1" spans="1:9">
      <c r="A90" s="4">
        <v>15983498333</v>
      </c>
      <c r="B90" s="5">
        <v>44410</v>
      </c>
      <c r="C90" s="5">
        <v>44413</v>
      </c>
      <c r="D90" s="4">
        <v>507</v>
      </c>
      <c r="E90" s="4" t="str">
        <f>VLOOKUP(A90,HOP!A:L,12,0)</f>
        <v>507.00</v>
      </c>
      <c r="F90" s="4" t="str">
        <f>VLOOKUP(A90,HOP!A:C,3,0)</f>
        <v>2213991</v>
      </c>
      <c r="G90" s="4">
        <f t="shared" si="2"/>
        <v>0</v>
      </c>
      <c r="H90" s="4" t="str">
        <f t="shared" si="3"/>
        <v>，2213991</v>
      </c>
      <c r="I90" s="4" t="str">
        <f>VLOOKUP(A90,HOP!A:T,20,0)</f>
        <v>直连</v>
      </c>
    </row>
    <row r="91" s="4" customFormat="1" hidden="1" spans="1:9">
      <c r="A91" s="4">
        <v>15983788609</v>
      </c>
      <c r="B91" s="5">
        <v>44410</v>
      </c>
      <c r="C91" s="5">
        <v>44412</v>
      </c>
      <c r="D91" s="4">
        <v>2972</v>
      </c>
      <c r="E91" s="4" t="str">
        <f>VLOOKUP(A91,HOP!A:L,12,0)</f>
        <v>2972.00</v>
      </c>
      <c r="F91" s="4" t="str">
        <f>VLOOKUP(A91,HOP!A:C,3,0)</f>
        <v>2214066</v>
      </c>
      <c r="G91" s="4">
        <f t="shared" si="2"/>
        <v>0</v>
      </c>
      <c r="H91" s="4" t="str">
        <f t="shared" si="3"/>
        <v>，2214066</v>
      </c>
      <c r="I91" s="4" t="str">
        <f>VLOOKUP(A91,HOP!A:T,20,0)</f>
        <v>直连</v>
      </c>
    </row>
    <row r="92" s="4" customFormat="1" hidden="1" spans="1:9">
      <c r="A92" s="4">
        <v>15983894483</v>
      </c>
      <c r="B92" s="5">
        <v>44415</v>
      </c>
      <c r="C92" s="5">
        <v>44416</v>
      </c>
      <c r="D92" s="4">
        <v>451</v>
      </c>
      <c r="E92" s="4" t="str">
        <f>VLOOKUP(A92,HOP!A:L,12,0)</f>
        <v>451.00</v>
      </c>
      <c r="F92" s="4" t="str">
        <f>VLOOKUP(A92,HOP!A:C,3,0)</f>
        <v>2214089</v>
      </c>
      <c r="G92" s="4">
        <f t="shared" si="2"/>
        <v>0</v>
      </c>
      <c r="H92" s="4" t="str">
        <f t="shared" si="3"/>
        <v>，2214089</v>
      </c>
      <c r="I92" s="4" t="str">
        <f>VLOOKUP(A92,HOP!A:T,20,0)</f>
        <v>直连</v>
      </c>
    </row>
    <row r="93" s="4" customFormat="1" hidden="1" spans="1:9">
      <c r="A93" s="4">
        <v>15984931276</v>
      </c>
      <c r="B93" s="5">
        <v>44408</v>
      </c>
      <c r="C93" s="5">
        <v>44410</v>
      </c>
      <c r="D93" s="4">
        <v>1806</v>
      </c>
      <c r="E93" s="4" t="str">
        <f>VLOOKUP(A93,HOP!A:L,12,0)</f>
        <v>1806.00</v>
      </c>
      <c r="F93" s="4" t="str">
        <f>VLOOKUP(A93,HOP!A:C,3,0)</f>
        <v>2214273</v>
      </c>
      <c r="G93" s="4">
        <f t="shared" si="2"/>
        <v>0</v>
      </c>
      <c r="H93" s="4" t="str">
        <f t="shared" si="3"/>
        <v>，2214273</v>
      </c>
      <c r="I93" s="4" t="str">
        <f>VLOOKUP(A93,HOP!A:T,20,0)</f>
        <v>直连</v>
      </c>
    </row>
    <row r="94" s="4" customFormat="1" hidden="1" spans="1:9">
      <c r="A94" s="4">
        <v>15984878423</v>
      </c>
      <c r="B94" s="5">
        <v>44408</v>
      </c>
      <c r="C94" s="5">
        <v>44410</v>
      </c>
      <c r="D94" s="4">
        <v>5150</v>
      </c>
      <c r="E94" s="4" t="str">
        <f>VLOOKUP(A94,HOP!A:L,12,0)</f>
        <v>5150.00</v>
      </c>
      <c r="F94" s="4" t="str">
        <f>VLOOKUP(A94,HOP!A:C,3,0)</f>
        <v>2214271</v>
      </c>
      <c r="G94" s="4">
        <f t="shared" si="2"/>
        <v>0</v>
      </c>
      <c r="H94" s="4" t="str">
        <f t="shared" si="3"/>
        <v>，2214271</v>
      </c>
      <c r="I94" s="4" t="str">
        <f>VLOOKUP(A94,HOP!A:T,20,0)</f>
        <v>直连</v>
      </c>
    </row>
    <row r="95" s="4" customFormat="1" hidden="1" spans="1:9">
      <c r="A95" s="4">
        <v>15986727892</v>
      </c>
      <c r="B95" s="5">
        <v>44414</v>
      </c>
      <c r="C95" s="5">
        <v>44415</v>
      </c>
      <c r="D95" s="4">
        <v>317</v>
      </c>
      <c r="E95" s="4" t="str">
        <f>VLOOKUP(A95,HOP!A:L,12,0)</f>
        <v>317.00</v>
      </c>
      <c r="F95" s="4" t="str">
        <f>VLOOKUP(A95,HOP!A:C,3,0)</f>
        <v>2214649</v>
      </c>
      <c r="G95" s="4">
        <f t="shared" si="2"/>
        <v>0</v>
      </c>
      <c r="H95" s="4" t="str">
        <f t="shared" si="3"/>
        <v>，2214649</v>
      </c>
      <c r="I95" s="4" t="str">
        <f>VLOOKUP(A95,HOP!A:T,20,0)</f>
        <v>直连</v>
      </c>
    </row>
    <row r="96" s="4" customFormat="1" hidden="1" spans="1:9">
      <c r="A96" s="4">
        <v>15986726690</v>
      </c>
      <c r="B96" s="5">
        <v>44408</v>
      </c>
      <c r="C96" s="5">
        <v>44410</v>
      </c>
      <c r="D96" s="4">
        <v>758</v>
      </c>
      <c r="E96" s="4" t="str">
        <f>VLOOKUP(A96,HOP!A:L,12,0)</f>
        <v>758.00</v>
      </c>
      <c r="F96" s="4" t="str">
        <f>VLOOKUP(A96,HOP!A:C,3,0)</f>
        <v>2214650</v>
      </c>
      <c r="G96" s="4">
        <f t="shared" si="2"/>
        <v>0</v>
      </c>
      <c r="H96" s="4" t="str">
        <f t="shared" si="3"/>
        <v>，2214650</v>
      </c>
      <c r="I96" s="4" t="str">
        <f>VLOOKUP(A96,HOP!A:T,20,0)</f>
        <v>直连</v>
      </c>
    </row>
    <row r="97" s="4" customFormat="1" hidden="1" spans="1:9">
      <c r="A97" s="4">
        <v>15986784740</v>
      </c>
      <c r="B97" s="5">
        <v>44409</v>
      </c>
      <c r="C97" s="5">
        <v>44410</v>
      </c>
      <c r="D97" s="4">
        <v>351</v>
      </c>
      <c r="E97" s="4" t="str">
        <f>VLOOKUP(A97,HOP!A:L,12,0)</f>
        <v>351.00</v>
      </c>
      <c r="F97" s="4" t="str">
        <f>VLOOKUP(A97,HOP!A:C,3,0)</f>
        <v>2214660</v>
      </c>
      <c r="G97" s="4">
        <f t="shared" si="2"/>
        <v>0</v>
      </c>
      <c r="H97" s="4" t="str">
        <f t="shared" si="3"/>
        <v>，2214660</v>
      </c>
      <c r="I97" s="4" t="str">
        <f>VLOOKUP(A97,HOP!A:T,20,0)</f>
        <v>直连</v>
      </c>
    </row>
    <row r="98" s="4" customFormat="1" hidden="1" spans="1:9">
      <c r="A98" s="4">
        <v>15986867595</v>
      </c>
      <c r="B98" s="5">
        <v>44411</v>
      </c>
      <c r="C98" s="5">
        <v>44412</v>
      </c>
      <c r="D98" s="4">
        <v>2624</v>
      </c>
      <c r="E98" s="4" t="str">
        <f>VLOOKUP(A98,HOP!A:L,12,0)</f>
        <v>2624.00</v>
      </c>
      <c r="F98" s="4" t="str">
        <f>VLOOKUP(A98,HOP!A:C,3,0)</f>
        <v>2214684</v>
      </c>
      <c r="G98" s="4">
        <f t="shared" si="2"/>
        <v>0</v>
      </c>
      <c r="H98" s="4" t="str">
        <f t="shared" si="3"/>
        <v>，2214684</v>
      </c>
      <c r="I98" s="4" t="str">
        <f>VLOOKUP(A98,HOP!A:T,20,0)</f>
        <v>直连</v>
      </c>
    </row>
    <row r="99" s="4" customFormat="1" hidden="1" spans="1:9">
      <c r="A99" s="4">
        <v>15986994112</v>
      </c>
      <c r="B99" s="5">
        <v>44409</v>
      </c>
      <c r="C99" s="5">
        <v>44411</v>
      </c>
      <c r="D99" s="4">
        <v>566</v>
      </c>
      <c r="E99" s="4" t="str">
        <f>VLOOKUP(A99,HOP!A:L,12,0)</f>
        <v>566.00</v>
      </c>
      <c r="F99" s="4" t="str">
        <f>VLOOKUP(A99,HOP!A:C,3,0)</f>
        <v>2214729</v>
      </c>
      <c r="G99" s="4">
        <f t="shared" si="2"/>
        <v>0</v>
      </c>
      <c r="H99" s="4" t="str">
        <f t="shared" si="3"/>
        <v>，2214729</v>
      </c>
      <c r="I99" s="4" t="str">
        <f>VLOOKUP(A99,HOP!A:T,20,0)</f>
        <v>直连</v>
      </c>
    </row>
    <row r="100" s="4" customFormat="1" hidden="1" spans="1:9">
      <c r="A100" s="4">
        <v>15987959787</v>
      </c>
      <c r="B100" s="5">
        <v>44410</v>
      </c>
      <c r="C100" s="5">
        <v>44411</v>
      </c>
      <c r="D100" s="4">
        <v>1123</v>
      </c>
      <c r="E100" s="4" t="str">
        <f>VLOOKUP(A100,HOP!A:L,12,0)</f>
        <v>1123.00</v>
      </c>
      <c r="F100" s="4" t="str">
        <f>VLOOKUP(A100,HOP!A:C,3,0)</f>
        <v>2214958</v>
      </c>
      <c r="G100" s="4">
        <f>D100-E100</f>
        <v>0</v>
      </c>
      <c r="H100" s="4" t="str">
        <f>$H$1&amp;F100</f>
        <v>，2214958</v>
      </c>
      <c r="I100" s="4" t="str">
        <f>VLOOKUP(A100,HOP!A:T,20,0)</f>
        <v>直连</v>
      </c>
    </row>
    <row r="101" s="4" customFormat="1" hidden="1" spans="1:9">
      <c r="A101" s="4">
        <v>15988027443</v>
      </c>
      <c r="B101" s="5">
        <v>44409</v>
      </c>
      <c r="C101" s="5">
        <v>44410</v>
      </c>
      <c r="D101" s="4">
        <v>871</v>
      </c>
      <c r="E101" s="4" t="str">
        <f>VLOOKUP(A101,HOP!A:L,12,0)</f>
        <v>871.00</v>
      </c>
      <c r="F101" s="4" t="str">
        <f>VLOOKUP(A101,HOP!A:C,3,0)</f>
        <v>2214966</v>
      </c>
      <c r="G101" s="4">
        <f>D101-E101</f>
        <v>0</v>
      </c>
      <c r="H101" s="4" t="str">
        <f>$H$1&amp;F101</f>
        <v>，2214966</v>
      </c>
      <c r="I101" s="4" t="str">
        <f>VLOOKUP(A101,HOP!A:T,20,0)</f>
        <v>直连</v>
      </c>
    </row>
    <row r="102" s="4" customFormat="1" hidden="1" spans="1:9">
      <c r="A102" s="4">
        <v>15991422844</v>
      </c>
      <c r="B102" s="5">
        <v>44409</v>
      </c>
      <c r="C102" s="5">
        <v>44412</v>
      </c>
      <c r="D102" s="4">
        <v>3954</v>
      </c>
      <c r="E102" s="4" t="str">
        <f>VLOOKUP(A102,HOP!A:L,12,0)</f>
        <v>3954.00</v>
      </c>
      <c r="F102" s="4" t="str">
        <f>VLOOKUP(A102,HOP!A:C,3,0)</f>
        <v>2214991</v>
      </c>
      <c r="G102" s="4">
        <f>D102-E102</f>
        <v>0</v>
      </c>
      <c r="H102" s="4" t="str">
        <f>$H$1&amp;F102</f>
        <v>，2214991</v>
      </c>
      <c r="I102" s="4" t="str">
        <f>VLOOKUP(A102,HOP!A:T,20,0)</f>
        <v>直连</v>
      </c>
    </row>
    <row r="103" s="4" customFormat="1" hidden="1" spans="1:9">
      <c r="A103" s="4">
        <v>15991433234</v>
      </c>
      <c r="B103" s="5">
        <v>44410</v>
      </c>
      <c r="C103" s="5">
        <v>44414</v>
      </c>
      <c r="D103" s="4">
        <v>2818</v>
      </c>
      <c r="E103" s="4" t="str">
        <f>VLOOKUP(A103,HOP!A:L,12,0)</f>
        <v>2818.00</v>
      </c>
      <c r="F103" s="4" t="str">
        <f>VLOOKUP(A103,HOP!A:C,3,0)</f>
        <v>2214992</v>
      </c>
      <c r="G103" s="4">
        <f>D103-E103</f>
        <v>0</v>
      </c>
      <c r="H103" s="4" t="str">
        <f>$H$1&amp;F103</f>
        <v>，2214992</v>
      </c>
      <c r="I103" s="4" t="str">
        <f>VLOOKUP(A103,HOP!A:T,20,0)</f>
        <v>直连</v>
      </c>
    </row>
    <row r="104" s="4" customFormat="1" hidden="1" spans="1:9">
      <c r="A104" s="4">
        <v>15991461775</v>
      </c>
      <c r="B104" s="5">
        <v>44410</v>
      </c>
      <c r="C104" s="5">
        <v>44414</v>
      </c>
      <c r="D104" s="4">
        <v>2693</v>
      </c>
      <c r="E104" s="4" t="str">
        <f>VLOOKUP(A104,HOP!A:L,12,0)</f>
        <v>2693.00</v>
      </c>
      <c r="F104" s="4" t="str">
        <f>VLOOKUP(A104,HOP!A:C,3,0)</f>
        <v>2214995</v>
      </c>
      <c r="G104" s="4">
        <f>D104-E104</f>
        <v>0</v>
      </c>
      <c r="H104" s="4" t="str">
        <f>$H$1&amp;F104</f>
        <v>，2214995</v>
      </c>
      <c r="I104" s="4" t="str">
        <f>VLOOKUP(A104,HOP!A:T,20,0)</f>
        <v>直连</v>
      </c>
    </row>
    <row r="105" s="4" customFormat="1" hidden="1" spans="1:9">
      <c r="A105" s="4">
        <v>15991597879</v>
      </c>
      <c r="B105" s="5">
        <v>44409</v>
      </c>
      <c r="C105" s="5">
        <v>44410</v>
      </c>
      <c r="D105" s="4">
        <v>946</v>
      </c>
      <c r="E105" s="4" t="str">
        <f>VLOOKUP(A105,HOP!A:L,12,0)</f>
        <v>946.00</v>
      </c>
      <c r="F105" s="4" t="str">
        <f>VLOOKUP(A105,HOP!A:C,3,0)</f>
        <v>2215004</v>
      </c>
      <c r="G105" s="4">
        <f>D105-E105</f>
        <v>0</v>
      </c>
      <c r="H105" s="4" t="str">
        <f>$H$1&amp;F105</f>
        <v>，2215004</v>
      </c>
      <c r="I105" s="4" t="str">
        <f>VLOOKUP(A105,HOP!A:T,20,0)</f>
        <v>直连</v>
      </c>
    </row>
    <row r="106" s="4" customFormat="1" hidden="1" spans="1:9">
      <c r="A106" s="4">
        <v>15991835251</v>
      </c>
      <c r="B106" s="5">
        <v>44409</v>
      </c>
      <c r="C106" s="5">
        <v>44411</v>
      </c>
      <c r="D106" s="4">
        <v>3562</v>
      </c>
      <c r="E106" s="4" t="str">
        <f>VLOOKUP(A106,HOP!A:L,12,0)</f>
        <v>3562.00</v>
      </c>
      <c r="F106" s="4" t="str">
        <f>VLOOKUP(A106,HOP!A:C,3,0)</f>
        <v>2215021</v>
      </c>
      <c r="G106" s="4">
        <f>D106-E106</f>
        <v>0</v>
      </c>
      <c r="H106" s="4" t="str">
        <f>$H$1&amp;F106</f>
        <v>，2215021</v>
      </c>
      <c r="I106" s="4" t="str">
        <f>VLOOKUP(A106,HOP!A:T,20,0)</f>
        <v>直连</v>
      </c>
    </row>
    <row r="107" s="4" customFormat="1" hidden="1" spans="1:9">
      <c r="A107" s="4">
        <v>15992212774</v>
      </c>
      <c r="B107" s="5">
        <v>44409</v>
      </c>
      <c r="C107" s="5">
        <v>44410</v>
      </c>
      <c r="D107" s="4">
        <v>615</v>
      </c>
      <c r="E107" s="4" t="str">
        <f>VLOOKUP(A107,HOP!A:L,12,0)</f>
        <v>615.00</v>
      </c>
      <c r="F107" s="4" t="str">
        <f>VLOOKUP(A107,HOP!A:C,3,0)</f>
        <v>2215059</v>
      </c>
      <c r="G107" s="4">
        <f>D107-E107</f>
        <v>0</v>
      </c>
      <c r="H107" s="4" t="str">
        <f>$H$1&amp;F107</f>
        <v>，2215059</v>
      </c>
      <c r="I107" s="4" t="str">
        <f>VLOOKUP(A107,HOP!A:T,20,0)</f>
        <v>直连</v>
      </c>
    </row>
    <row r="108" s="4" customFormat="1" hidden="1" spans="1:9">
      <c r="A108" s="4">
        <v>15992699758</v>
      </c>
      <c r="B108" s="5">
        <v>44409</v>
      </c>
      <c r="C108" s="5">
        <v>44410</v>
      </c>
      <c r="D108" s="4">
        <v>1043</v>
      </c>
      <c r="E108" s="4" t="str">
        <f>VLOOKUP(A108,HOP!A:L,12,0)</f>
        <v>1043.00</v>
      </c>
      <c r="F108" s="4" t="str">
        <f>VLOOKUP(A108,HOP!A:C,3,0)</f>
        <v>2215093</v>
      </c>
      <c r="G108" s="4">
        <f>D108-E108</f>
        <v>0</v>
      </c>
      <c r="H108" s="4" t="str">
        <f>$H$1&amp;F108</f>
        <v>，2215093</v>
      </c>
      <c r="I108" s="4" t="str">
        <f>VLOOKUP(A108,HOP!A:T,20,0)</f>
        <v>直连</v>
      </c>
    </row>
    <row r="109" s="4" customFormat="1" hidden="1" spans="1:9">
      <c r="A109" s="4">
        <v>15992667071</v>
      </c>
      <c r="B109" s="5">
        <v>44409</v>
      </c>
      <c r="C109" s="5">
        <v>44410</v>
      </c>
      <c r="D109" s="4">
        <v>1728</v>
      </c>
      <c r="E109" s="4" t="str">
        <f>VLOOKUP(A109,HOP!A:L,12,0)</f>
        <v>1728.00</v>
      </c>
      <c r="F109" s="4" t="str">
        <f>VLOOKUP(A109,HOP!A:C,3,0)</f>
        <v>2215094</v>
      </c>
      <c r="G109" s="4">
        <f>D109-E109</f>
        <v>0</v>
      </c>
      <c r="H109" s="4" t="str">
        <f>$H$1&amp;F109</f>
        <v>，2215094</v>
      </c>
      <c r="I109" s="4" t="str">
        <f>VLOOKUP(A109,HOP!A:T,20,0)</f>
        <v>直连</v>
      </c>
    </row>
    <row r="110" s="4" customFormat="1" hidden="1" spans="1:9">
      <c r="A110" s="4">
        <v>15993353829</v>
      </c>
      <c r="B110" s="5">
        <v>44409</v>
      </c>
      <c r="C110" s="5">
        <v>44410</v>
      </c>
      <c r="D110" s="4">
        <v>514</v>
      </c>
      <c r="E110" s="4" t="str">
        <f>VLOOKUP(A110,HOP!A:L,12,0)</f>
        <v>514.00</v>
      </c>
      <c r="F110" s="4" t="str">
        <f>VLOOKUP(A110,HOP!A:C,3,0)</f>
        <v>2215147</v>
      </c>
      <c r="G110" s="4">
        <f>D110-E110</f>
        <v>0</v>
      </c>
      <c r="H110" s="4" t="str">
        <f>$H$1&amp;F110</f>
        <v>，2215147</v>
      </c>
      <c r="I110" s="4" t="str">
        <f>VLOOKUP(A110,HOP!A:T,20,0)</f>
        <v>直连</v>
      </c>
    </row>
    <row r="111" s="4" customFormat="1" hidden="1" spans="1:9">
      <c r="A111" s="4">
        <v>15993360811</v>
      </c>
      <c r="B111" s="5">
        <v>44409</v>
      </c>
      <c r="C111" s="5">
        <v>44410</v>
      </c>
      <c r="D111" s="4">
        <v>585</v>
      </c>
      <c r="E111" s="4" t="str">
        <f>VLOOKUP(A111,HOP!A:L,12,0)</f>
        <v>585.00</v>
      </c>
      <c r="F111" s="4" t="str">
        <f>VLOOKUP(A111,HOP!A:C,3,0)</f>
        <v>2215151</v>
      </c>
      <c r="G111" s="4">
        <f>D111-E111</f>
        <v>0</v>
      </c>
      <c r="H111" s="4" t="str">
        <f>$H$1&amp;F111</f>
        <v>，2215151</v>
      </c>
      <c r="I111" s="4" t="str">
        <f>VLOOKUP(A111,HOP!A:T,20,0)</f>
        <v>直连</v>
      </c>
    </row>
    <row r="112" s="4" customFormat="1" hidden="1" spans="1:9">
      <c r="A112" s="4">
        <v>15993691514</v>
      </c>
      <c r="B112" s="5">
        <v>44409</v>
      </c>
      <c r="C112" s="5">
        <v>44410</v>
      </c>
      <c r="D112" s="4">
        <v>362</v>
      </c>
      <c r="E112" s="4" t="str">
        <f>VLOOKUP(A112,HOP!A:L,12,0)</f>
        <v>362.00</v>
      </c>
      <c r="F112" s="4" t="str">
        <f>VLOOKUP(A112,HOP!A:C,3,0)</f>
        <v>2215190</v>
      </c>
      <c r="G112" s="4">
        <f>D112-E112</f>
        <v>0</v>
      </c>
      <c r="H112" s="4" t="str">
        <f>$H$1&amp;F112</f>
        <v>，2215190</v>
      </c>
      <c r="I112" s="4" t="str">
        <f>VLOOKUP(A112,HOP!A:T,20,0)</f>
        <v>直连</v>
      </c>
    </row>
    <row r="113" s="4" customFormat="1" hidden="1" spans="1:9">
      <c r="A113" s="4">
        <v>15993699863</v>
      </c>
      <c r="B113" s="5">
        <v>44409</v>
      </c>
      <c r="C113" s="5">
        <v>44413</v>
      </c>
      <c r="D113" s="4">
        <v>1260</v>
      </c>
      <c r="E113" s="4" t="str">
        <f>VLOOKUP(A113,HOP!A:L,12,0)</f>
        <v>1260.00</v>
      </c>
      <c r="F113" s="4" t="str">
        <f>VLOOKUP(A113,HOP!A:C,3,0)</f>
        <v>2215191</v>
      </c>
      <c r="G113" s="4">
        <f>D113-E113</f>
        <v>0</v>
      </c>
      <c r="H113" s="4" t="str">
        <f>$H$1&amp;F113</f>
        <v>，2215191</v>
      </c>
      <c r="I113" s="4" t="str">
        <f>VLOOKUP(A113,HOP!A:T,20,0)</f>
        <v>直连</v>
      </c>
    </row>
    <row r="114" s="4" customFormat="1" hidden="1" spans="1:9">
      <c r="A114" s="4">
        <v>15993667840</v>
      </c>
      <c r="B114" s="5">
        <v>44409</v>
      </c>
      <c r="C114" s="5">
        <v>44410</v>
      </c>
      <c r="D114" s="4">
        <v>750</v>
      </c>
      <c r="E114" s="4" t="str">
        <f>VLOOKUP(A114,HOP!A:L,12,0)</f>
        <v>750.00</v>
      </c>
      <c r="F114" s="4" t="str">
        <f>VLOOKUP(A114,HOP!A:C,3,0)</f>
        <v>2215193</v>
      </c>
      <c r="G114" s="4">
        <f>D114-E114</f>
        <v>0</v>
      </c>
      <c r="H114" s="4" t="str">
        <f>$H$1&amp;F114</f>
        <v>，2215193</v>
      </c>
      <c r="I114" s="4" t="str">
        <f>VLOOKUP(A114,HOP!A:T,20,0)</f>
        <v>直连</v>
      </c>
    </row>
    <row r="115" s="4" customFormat="1" hidden="1" spans="1:9">
      <c r="A115" s="4">
        <v>15993933422</v>
      </c>
      <c r="B115" s="5">
        <v>44415</v>
      </c>
      <c r="C115" s="5">
        <v>44416</v>
      </c>
      <c r="D115" s="4">
        <v>1020</v>
      </c>
      <c r="E115" s="4" t="str">
        <f>VLOOKUP(A115,HOP!A:L,12,0)</f>
        <v>1020.00</v>
      </c>
      <c r="F115" s="4" t="str">
        <f>VLOOKUP(A115,HOP!A:C,3,0)</f>
        <v>2215224</v>
      </c>
      <c r="G115" s="4">
        <f>D115-E115</f>
        <v>0</v>
      </c>
      <c r="H115" s="4" t="str">
        <f>$H$1&amp;F115</f>
        <v>，2215224</v>
      </c>
      <c r="I115" s="4" t="str">
        <f>VLOOKUP(A115,HOP!A:T,20,0)</f>
        <v>直连</v>
      </c>
    </row>
    <row r="116" s="4" customFormat="1" hidden="1" spans="1:9">
      <c r="A116" s="4">
        <v>15994086573</v>
      </c>
      <c r="B116" s="5">
        <v>44410</v>
      </c>
      <c r="C116" s="5">
        <v>44411</v>
      </c>
      <c r="D116" s="4">
        <v>887</v>
      </c>
      <c r="E116" s="4" t="str">
        <f>VLOOKUP(A116,HOP!A:L,12,0)</f>
        <v>887.00</v>
      </c>
      <c r="F116" s="4" t="str">
        <f>VLOOKUP(A116,HOP!A:C,3,0)</f>
        <v>2215241</v>
      </c>
      <c r="G116" s="4">
        <f>D116-E116</f>
        <v>0</v>
      </c>
      <c r="H116" s="4" t="str">
        <f>$H$1&amp;F116</f>
        <v>，2215241</v>
      </c>
      <c r="I116" s="4" t="str">
        <f>VLOOKUP(A116,HOP!A:T,20,0)</f>
        <v>直连</v>
      </c>
    </row>
    <row r="117" s="4" customFormat="1" hidden="1" spans="1:9">
      <c r="A117" s="4">
        <v>15994144014</v>
      </c>
      <c r="B117" s="5">
        <v>44410</v>
      </c>
      <c r="C117" s="5">
        <v>44411</v>
      </c>
      <c r="D117" s="4">
        <v>0</v>
      </c>
      <c r="E117" s="4" t="str">
        <f>VLOOKUP(A117,HOP!A:L,12,0)</f>
        <v>0.00</v>
      </c>
      <c r="F117" s="4" t="str">
        <f>VLOOKUP(A117,HOP!A:C,3,0)</f>
        <v>2215249</v>
      </c>
      <c r="G117" s="4">
        <f>D117-E117</f>
        <v>0</v>
      </c>
      <c r="H117" s="4" t="str">
        <f>$H$1&amp;F117</f>
        <v>，2215249</v>
      </c>
      <c r="I117" s="4" t="str">
        <f>VLOOKUP(A117,HOP!A:T,20,0)</f>
        <v>直连</v>
      </c>
    </row>
    <row r="118" s="4" customFormat="1" hidden="1" spans="1:9">
      <c r="A118" s="4">
        <v>15994485195</v>
      </c>
      <c r="B118" s="5">
        <v>44409</v>
      </c>
      <c r="C118" s="5">
        <v>44410</v>
      </c>
      <c r="D118" s="4">
        <v>517</v>
      </c>
      <c r="E118" s="4" t="str">
        <f>VLOOKUP(A118,HOP!A:L,12,0)</f>
        <v>517.00</v>
      </c>
      <c r="F118" s="4" t="str">
        <f>VLOOKUP(A118,HOP!A:C,3,0)</f>
        <v>2215283</v>
      </c>
      <c r="G118" s="4">
        <f>D118-E118</f>
        <v>0</v>
      </c>
      <c r="H118" s="4" t="str">
        <f>$H$1&amp;F118</f>
        <v>，2215283</v>
      </c>
      <c r="I118" s="4" t="str">
        <f>VLOOKUP(A118,HOP!A:T,20,0)</f>
        <v>直连</v>
      </c>
    </row>
    <row r="119" s="4" customFormat="1" hidden="1" spans="1:9">
      <c r="A119" s="4">
        <v>15994611254</v>
      </c>
      <c r="B119" s="5">
        <v>44409</v>
      </c>
      <c r="C119" s="5">
        <v>44410</v>
      </c>
      <c r="D119" s="4">
        <v>0</v>
      </c>
      <c r="E119" s="4" t="e">
        <f>VLOOKUP(A119,HOP!A:L,12,0)</f>
        <v>#N/A</v>
      </c>
      <c r="F119" s="4" t="e">
        <f>VLOOKUP(A119,HOP!A:C,3,0)</f>
        <v>#N/A</v>
      </c>
      <c r="G119" s="4" t="e">
        <f>D119-E119</f>
        <v>#N/A</v>
      </c>
      <c r="H119" s="4" t="e">
        <f>$H$1&amp;F119</f>
        <v>#N/A</v>
      </c>
      <c r="I119" s="4" t="e">
        <f>VLOOKUP(A119,HOP!A:T,20,0)</f>
        <v>#N/A</v>
      </c>
    </row>
    <row r="120" s="4" customFormat="1" hidden="1" spans="1:9">
      <c r="A120" s="4">
        <v>15994599161</v>
      </c>
      <c r="B120" s="5">
        <v>44409</v>
      </c>
      <c r="C120" s="5">
        <v>44410</v>
      </c>
      <c r="D120" s="4">
        <v>1076</v>
      </c>
      <c r="E120" s="4" t="str">
        <f>VLOOKUP(A120,HOP!A:L,12,0)</f>
        <v>1076.00</v>
      </c>
      <c r="F120" s="4" t="str">
        <f>VLOOKUP(A120,HOP!A:C,3,0)</f>
        <v>2215295</v>
      </c>
      <c r="G120" s="4">
        <f>D120-E120</f>
        <v>0</v>
      </c>
      <c r="H120" s="4" t="str">
        <f>$H$1&amp;F120</f>
        <v>，2215295</v>
      </c>
      <c r="I120" s="4" t="str">
        <f>VLOOKUP(A120,HOP!A:T,20,0)</f>
        <v>直连</v>
      </c>
    </row>
    <row r="121" s="4" customFormat="1" hidden="1" spans="1:9">
      <c r="A121" s="4">
        <v>15994800763</v>
      </c>
      <c r="B121" s="5">
        <v>44411</v>
      </c>
      <c r="C121" s="5">
        <v>44412</v>
      </c>
      <c r="D121" s="4">
        <v>490</v>
      </c>
      <c r="E121" s="4" t="str">
        <f>VLOOKUP(A121,HOP!A:L,12,0)</f>
        <v>490.00</v>
      </c>
      <c r="F121" s="4" t="str">
        <f>VLOOKUP(A121,HOP!A:C,3,0)</f>
        <v>2215325</v>
      </c>
      <c r="G121" s="4">
        <f>D121-E121</f>
        <v>0</v>
      </c>
      <c r="H121" s="4" t="str">
        <f>$H$1&amp;F121</f>
        <v>，2215325</v>
      </c>
      <c r="I121" s="4" t="str">
        <f>VLOOKUP(A121,HOP!A:T,20,0)</f>
        <v>直连</v>
      </c>
    </row>
    <row r="122" s="4" customFormat="1" hidden="1" spans="1:9">
      <c r="A122" s="4">
        <v>15994980348</v>
      </c>
      <c r="B122" s="5">
        <v>44409</v>
      </c>
      <c r="C122" s="5">
        <v>44410</v>
      </c>
      <c r="D122" s="4">
        <v>1007</v>
      </c>
      <c r="E122" s="4" t="str">
        <f>VLOOKUP(A122,HOP!A:L,12,0)</f>
        <v>1007.00</v>
      </c>
      <c r="F122" s="4" t="str">
        <f>VLOOKUP(A122,HOP!A:C,3,0)</f>
        <v>2215353</v>
      </c>
      <c r="G122" s="4">
        <f>D122-E122</f>
        <v>0</v>
      </c>
      <c r="H122" s="4" t="str">
        <f>$H$1&amp;F122</f>
        <v>，2215353</v>
      </c>
      <c r="I122" s="4" t="str">
        <f>VLOOKUP(A122,HOP!A:T,20,0)</f>
        <v>直连</v>
      </c>
    </row>
    <row r="123" s="4" customFormat="1" hidden="1" spans="1:9">
      <c r="A123" s="4">
        <v>15995292741</v>
      </c>
      <c r="B123" s="5">
        <v>44409</v>
      </c>
      <c r="C123" s="5">
        <v>44410</v>
      </c>
      <c r="D123" s="4">
        <v>957</v>
      </c>
      <c r="E123" s="4" t="str">
        <f>VLOOKUP(A123,HOP!A:L,12,0)</f>
        <v>957.00</v>
      </c>
      <c r="F123" s="4" t="str">
        <f>VLOOKUP(A123,HOP!A:C,3,0)</f>
        <v>2215398</v>
      </c>
      <c r="G123" s="4">
        <f>D123-E123</f>
        <v>0</v>
      </c>
      <c r="H123" s="4" t="str">
        <f>$H$1&amp;F123</f>
        <v>，2215398</v>
      </c>
      <c r="I123" s="4" t="str">
        <f>VLOOKUP(A123,HOP!A:T,20,0)</f>
        <v>直连</v>
      </c>
    </row>
    <row r="124" s="4" customFormat="1" hidden="1" spans="1:9">
      <c r="A124" s="4">
        <v>15995396951</v>
      </c>
      <c r="B124" s="5">
        <v>44409</v>
      </c>
      <c r="C124" s="5">
        <v>44410</v>
      </c>
      <c r="D124" s="4">
        <v>514</v>
      </c>
      <c r="E124" s="4" t="str">
        <f>VLOOKUP(A124,HOP!A:L,12,0)</f>
        <v>514.00</v>
      </c>
      <c r="F124" s="4" t="str">
        <f>VLOOKUP(A124,HOP!A:C,3,0)</f>
        <v>2215417</v>
      </c>
      <c r="G124" s="4">
        <f>D124-E124</f>
        <v>0</v>
      </c>
      <c r="H124" s="4" t="str">
        <f>$H$1&amp;F124</f>
        <v>，2215417</v>
      </c>
      <c r="I124" s="4" t="str">
        <f>VLOOKUP(A124,HOP!A:T,20,0)</f>
        <v>直连</v>
      </c>
    </row>
    <row r="125" s="4" customFormat="1" hidden="1" spans="1:9">
      <c r="A125" s="4">
        <v>15995620966</v>
      </c>
      <c r="B125" s="5">
        <v>44409</v>
      </c>
      <c r="C125" s="5">
        <v>44410</v>
      </c>
      <c r="D125" s="4">
        <v>1797</v>
      </c>
      <c r="E125" s="4" t="str">
        <f>VLOOKUP(A125,HOP!A:L,12,0)</f>
        <v>1797.00</v>
      </c>
      <c r="F125" s="4" t="str">
        <f>VLOOKUP(A125,HOP!A:C,3,0)</f>
        <v>2215457</v>
      </c>
      <c r="G125" s="4">
        <f>D125-E125</f>
        <v>0</v>
      </c>
      <c r="H125" s="4" t="str">
        <f>$H$1&amp;F125</f>
        <v>，2215457</v>
      </c>
      <c r="I125" s="4" t="str">
        <f>VLOOKUP(A125,HOP!A:T,20,0)</f>
        <v>直连</v>
      </c>
    </row>
    <row r="126" s="4" customFormat="1" hidden="1" spans="1:9">
      <c r="A126" s="4">
        <v>15995655691</v>
      </c>
      <c r="B126" s="5">
        <v>44409</v>
      </c>
      <c r="C126" s="5">
        <v>44410</v>
      </c>
      <c r="D126" s="4">
        <v>319</v>
      </c>
      <c r="E126" s="4" t="str">
        <f>VLOOKUP(A126,HOP!A:L,12,0)</f>
        <v>319.00</v>
      </c>
      <c r="F126" s="4" t="str">
        <f>VLOOKUP(A126,HOP!A:C,3,0)</f>
        <v>2215461</v>
      </c>
      <c r="G126" s="4">
        <f>D126-E126</f>
        <v>0</v>
      </c>
      <c r="H126" s="4" t="str">
        <f>$H$1&amp;F126</f>
        <v>，2215461</v>
      </c>
      <c r="I126" s="4" t="str">
        <f>VLOOKUP(A126,HOP!A:T,20,0)</f>
        <v>直连</v>
      </c>
    </row>
    <row r="127" s="4" customFormat="1" hidden="1" spans="1:9">
      <c r="A127" s="4">
        <v>15995729173</v>
      </c>
      <c r="B127" s="5">
        <v>44409</v>
      </c>
      <c r="C127" s="5">
        <v>44410</v>
      </c>
      <c r="D127" s="4">
        <v>787</v>
      </c>
      <c r="E127" s="4" t="str">
        <f>VLOOKUP(A127,HOP!A:L,12,0)</f>
        <v>787.00</v>
      </c>
      <c r="F127" s="4" t="str">
        <f>VLOOKUP(A127,HOP!A:C,3,0)</f>
        <v>2215477</v>
      </c>
      <c r="G127" s="4">
        <f>D127-E127</f>
        <v>0</v>
      </c>
      <c r="H127" s="4" t="str">
        <f>$H$1&amp;F127</f>
        <v>，2215477</v>
      </c>
      <c r="I127" s="4" t="str">
        <f>VLOOKUP(A127,HOP!A:T,20,0)</f>
        <v>直连</v>
      </c>
    </row>
    <row r="128" s="4" customFormat="1" hidden="1" spans="1:9">
      <c r="A128" s="4">
        <v>15995789004</v>
      </c>
      <c r="B128" s="5">
        <v>44413</v>
      </c>
      <c r="C128" s="5">
        <v>44414</v>
      </c>
      <c r="D128" s="4">
        <v>819</v>
      </c>
      <c r="E128" s="4" t="str">
        <f>VLOOKUP(A128,HOP!A:L,12,0)</f>
        <v>819.00</v>
      </c>
      <c r="F128" s="4" t="str">
        <f>VLOOKUP(A128,HOP!A:C,3,0)</f>
        <v>2215492</v>
      </c>
      <c r="G128" s="4">
        <f>D128-E128</f>
        <v>0</v>
      </c>
      <c r="H128" s="4" t="str">
        <f>$H$1&amp;F128</f>
        <v>，2215492</v>
      </c>
      <c r="I128" s="4" t="str">
        <f>VLOOKUP(A128,HOP!A:T,20,0)</f>
        <v>直连</v>
      </c>
    </row>
    <row r="129" s="4" customFormat="1" hidden="1" spans="1:9">
      <c r="A129" s="4">
        <v>15996247712</v>
      </c>
      <c r="B129" s="5">
        <v>44411</v>
      </c>
      <c r="C129" s="5">
        <v>44412</v>
      </c>
      <c r="D129" s="4">
        <v>721</v>
      </c>
      <c r="E129" s="4" t="str">
        <f>VLOOKUP(A129,HOP!A:L,12,0)</f>
        <v>721.00</v>
      </c>
      <c r="F129" s="4" t="str">
        <f>VLOOKUP(A129,HOP!A:C,3,0)</f>
        <v>2215550</v>
      </c>
      <c r="G129" s="4">
        <f>D129-E129</f>
        <v>0</v>
      </c>
      <c r="H129" s="4" t="str">
        <f>$H$1&amp;F129</f>
        <v>，2215550</v>
      </c>
      <c r="I129" s="4" t="str">
        <f>VLOOKUP(A129,HOP!A:T,20,0)</f>
        <v>直连</v>
      </c>
    </row>
    <row r="130" s="4" customFormat="1" hidden="1" spans="1:9">
      <c r="A130" s="4">
        <v>15996277674</v>
      </c>
      <c r="B130" s="5">
        <v>44410</v>
      </c>
      <c r="C130" s="5">
        <v>44412</v>
      </c>
      <c r="D130" s="4">
        <v>1946</v>
      </c>
      <c r="E130" s="4" t="str">
        <f>VLOOKUP(A130,HOP!A:L,12,0)</f>
        <v>1946.00</v>
      </c>
      <c r="F130" s="4" t="str">
        <f>VLOOKUP(A130,HOP!A:C,3,0)</f>
        <v>2215561</v>
      </c>
      <c r="G130" s="4">
        <f>D130-E130</f>
        <v>0</v>
      </c>
      <c r="H130" s="4" t="str">
        <f>$H$1&amp;F130</f>
        <v>，2215561</v>
      </c>
      <c r="I130" s="4" t="str">
        <f>VLOOKUP(A130,HOP!A:T,20,0)</f>
        <v>直连</v>
      </c>
    </row>
    <row r="131" s="4" customFormat="1" hidden="1" spans="1:9">
      <c r="A131" s="4">
        <v>15996835807</v>
      </c>
      <c r="B131" s="5">
        <v>44415</v>
      </c>
      <c r="C131" s="5">
        <v>44416</v>
      </c>
      <c r="D131" s="4">
        <v>1356</v>
      </c>
      <c r="E131" s="4" t="str">
        <f>VLOOKUP(A131,HOP!A:L,12,0)</f>
        <v>1356.00</v>
      </c>
      <c r="F131" s="4" t="str">
        <f>VLOOKUP(A131,HOP!A:C,3,0)</f>
        <v>2215650</v>
      </c>
      <c r="G131" s="4">
        <f>D131-E131</f>
        <v>0</v>
      </c>
      <c r="H131" s="4" t="str">
        <f>$H$1&amp;F131</f>
        <v>，2215650</v>
      </c>
      <c r="I131" s="4" t="str">
        <f>VLOOKUP(A131,HOP!A:T,20,0)</f>
        <v>直连</v>
      </c>
    </row>
    <row r="132" s="4" customFormat="1" hidden="1" spans="1:9">
      <c r="A132" s="4">
        <v>15996869218</v>
      </c>
      <c r="B132" s="5">
        <v>44411</v>
      </c>
      <c r="C132" s="5">
        <v>44413</v>
      </c>
      <c r="D132" s="4">
        <v>6568</v>
      </c>
      <c r="E132" s="4" t="str">
        <f>VLOOKUP(A132,HOP!A:L,12,0)</f>
        <v>6568.00</v>
      </c>
      <c r="F132" s="4" t="str">
        <f>VLOOKUP(A132,HOP!A:C,3,0)</f>
        <v>2215657</v>
      </c>
      <c r="G132" s="4">
        <f>D132-E132</f>
        <v>0</v>
      </c>
      <c r="H132" s="4" t="str">
        <f>$H$1&amp;F132</f>
        <v>，2215657</v>
      </c>
      <c r="I132" s="4" t="str">
        <f>VLOOKUP(A132,HOP!A:T,20,0)</f>
        <v>直连</v>
      </c>
    </row>
    <row r="133" s="4" customFormat="1" hidden="1" spans="1:9">
      <c r="A133" s="4">
        <v>15997032858</v>
      </c>
      <c r="B133" s="5">
        <v>44414</v>
      </c>
      <c r="C133" s="5">
        <v>44415</v>
      </c>
      <c r="D133" s="4">
        <v>2004</v>
      </c>
      <c r="E133" s="4" t="str">
        <f>VLOOKUP(A133,HOP!A:L,12,0)</f>
        <v>2004.00</v>
      </c>
      <c r="F133" s="4" t="str">
        <f>VLOOKUP(A133,HOP!A:C,3,0)</f>
        <v>2215678</v>
      </c>
      <c r="G133" s="4">
        <f>D133-E133</f>
        <v>0</v>
      </c>
      <c r="H133" s="4" t="str">
        <f>$H$1&amp;F133</f>
        <v>，2215678</v>
      </c>
      <c r="I133" s="4" t="str">
        <f>VLOOKUP(A133,HOP!A:T,20,0)</f>
        <v>直连</v>
      </c>
    </row>
    <row r="134" s="4" customFormat="1" hidden="1" spans="1:9">
      <c r="A134" s="4">
        <v>15997767236</v>
      </c>
      <c r="B134" s="5">
        <v>44410</v>
      </c>
      <c r="C134" s="5">
        <v>44411</v>
      </c>
      <c r="D134" s="4">
        <v>336</v>
      </c>
      <c r="E134" s="4">
        <v>336</v>
      </c>
      <c r="F134" s="4" t="str">
        <f>VLOOKUP(A134,HOP!A:C,3,0)</f>
        <v>2215759</v>
      </c>
      <c r="G134" s="4">
        <f>D134-E134</f>
        <v>0</v>
      </c>
      <c r="H134" s="4" t="str">
        <f>$H$1&amp;F134</f>
        <v>，2215759</v>
      </c>
      <c r="I134" s="4" t="str">
        <f>VLOOKUP(A134,HOP!A:T,20,0)</f>
        <v>直连</v>
      </c>
    </row>
    <row r="135" s="4" customFormat="1" hidden="1" spans="1:9">
      <c r="A135" s="4">
        <v>15997919970</v>
      </c>
      <c r="B135" s="5">
        <v>44415</v>
      </c>
      <c r="C135" s="5">
        <v>44416</v>
      </c>
      <c r="D135" s="4">
        <v>672</v>
      </c>
      <c r="E135" s="4" t="str">
        <f>VLOOKUP(A135,HOP!A:L,12,0)</f>
        <v>672.00</v>
      </c>
      <c r="F135" s="4" t="str">
        <f>VLOOKUP(A135,HOP!A:C,3,0)</f>
        <v>2215770</v>
      </c>
      <c r="G135" s="4">
        <f>D135-E135</f>
        <v>0</v>
      </c>
      <c r="H135" s="4" t="str">
        <f>$H$1&amp;F135</f>
        <v>，2215770</v>
      </c>
      <c r="I135" s="4" t="str">
        <f>VLOOKUP(A135,HOP!A:T,20,0)</f>
        <v>直连</v>
      </c>
    </row>
    <row r="136" s="4" customFormat="1" hidden="1" spans="1:9">
      <c r="A136" s="4">
        <v>15997984709</v>
      </c>
      <c r="B136" s="5">
        <v>44410</v>
      </c>
      <c r="C136" s="5">
        <v>44411</v>
      </c>
      <c r="D136" s="4">
        <v>385</v>
      </c>
      <c r="E136" s="4" t="str">
        <f>VLOOKUP(A136,HOP!A:L,12,0)</f>
        <v>385.00</v>
      </c>
      <c r="F136" s="4" t="str">
        <f>VLOOKUP(A136,HOP!A:C,3,0)</f>
        <v>2215778</v>
      </c>
      <c r="G136" s="4">
        <f>D136-E136</f>
        <v>0</v>
      </c>
      <c r="H136" s="4" t="str">
        <f>$H$1&amp;F136</f>
        <v>，2215778</v>
      </c>
      <c r="I136" s="4" t="str">
        <f>VLOOKUP(A136,HOP!A:T,20,0)</f>
        <v>直连</v>
      </c>
    </row>
    <row r="137" s="4" customFormat="1" hidden="1" spans="1:9">
      <c r="A137" s="4">
        <v>15998189215</v>
      </c>
      <c r="B137" s="5">
        <v>44410</v>
      </c>
      <c r="C137" s="5">
        <v>44411</v>
      </c>
      <c r="D137" s="4">
        <v>333</v>
      </c>
      <c r="E137" s="4" t="str">
        <f>VLOOKUP(A137,HOP!A:L,12,0)</f>
        <v>333.00</v>
      </c>
      <c r="F137" s="4" t="str">
        <f>VLOOKUP(A137,HOP!A:C,3,0)</f>
        <v>2215800</v>
      </c>
      <c r="G137" s="4">
        <f>D137-E137</f>
        <v>0</v>
      </c>
      <c r="H137" s="4" t="str">
        <f>$H$1&amp;F137</f>
        <v>，2215800</v>
      </c>
      <c r="I137" s="4" t="str">
        <f>VLOOKUP(A137,HOP!A:T,20,0)</f>
        <v>直连</v>
      </c>
    </row>
    <row r="138" s="4" customFormat="1" hidden="1" spans="1:9">
      <c r="A138" s="4">
        <v>16002261417</v>
      </c>
      <c r="B138" s="5">
        <v>44410</v>
      </c>
      <c r="C138" s="5">
        <v>44411</v>
      </c>
      <c r="D138" s="4">
        <v>514</v>
      </c>
      <c r="E138" s="4" t="str">
        <f>VLOOKUP(A138,HOP!A:L,12,0)</f>
        <v>514.00</v>
      </c>
      <c r="F138" s="4" t="str">
        <f>VLOOKUP(A138,HOP!A:C,3,0)</f>
        <v>2215838</v>
      </c>
      <c r="G138" s="4">
        <f>D138-E138</f>
        <v>0</v>
      </c>
      <c r="H138" s="4" t="str">
        <f>$H$1&amp;F138</f>
        <v>，2215838</v>
      </c>
      <c r="I138" s="4" t="str">
        <f>VLOOKUP(A138,HOP!A:T,20,0)</f>
        <v>直连</v>
      </c>
    </row>
    <row r="139" s="4" customFormat="1" hidden="1" spans="1:9">
      <c r="A139" s="4">
        <v>16002301499</v>
      </c>
      <c r="B139" s="5">
        <v>44410</v>
      </c>
      <c r="C139" s="5">
        <v>44411</v>
      </c>
      <c r="D139" s="4">
        <v>955</v>
      </c>
      <c r="E139" s="4" t="str">
        <f>VLOOKUP(A139,HOP!A:L,12,0)</f>
        <v>955.00</v>
      </c>
      <c r="F139" s="4" t="str">
        <f>VLOOKUP(A139,HOP!A:C,3,0)</f>
        <v>2215841</v>
      </c>
      <c r="G139" s="4">
        <f>D139-E139</f>
        <v>0</v>
      </c>
      <c r="H139" s="4" t="str">
        <f>$H$1&amp;F139</f>
        <v>，2215841</v>
      </c>
      <c r="I139" s="4" t="str">
        <f>VLOOKUP(A139,HOP!A:T,20,0)</f>
        <v>直连</v>
      </c>
    </row>
    <row r="140" s="4" customFormat="1" hidden="1" spans="1:9">
      <c r="A140" s="4">
        <v>16002838583</v>
      </c>
      <c r="B140" s="5">
        <v>44411</v>
      </c>
      <c r="C140" s="5">
        <v>44412</v>
      </c>
      <c r="D140" s="4">
        <v>527</v>
      </c>
      <c r="E140" s="4" t="str">
        <f>VLOOKUP(A140,HOP!A:L,12,0)</f>
        <v>527.00</v>
      </c>
      <c r="F140" s="4" t="str">
        <f>VLOOKUP(A140,HOP!A:C,3,0)</f>
        <v>2215880</v>
      </c>
      <c r="G140" s="4">
        <f>D140-E140</f>
        <v>0</v>
      </c>
      <c r="H140" s="4" t="str">
        <f>$H$1&amp;F140</f>
        <v>，2215880</v>
      </c>
      <c r="I140" s="4" t="str">
        <f>VLOOKUP(A140,HOP!A:T,20,0)</f>
        <v>直连</v>
      </c>
    </row>
    <row r="141" s="4" customFormat="1" hidden="1" spans="1:9">
      <c r="A141" s="4">
        <v>16003222043</v>
      </c>
      <c r="B141" s="5">
        <v>44411</v>
      </c>
      <c r="C141" s="5">
        <v>44412</v>
      </c>
      <c r="D141" s="4">
        <v>0</v>
      </c>
      <c r="E141" s="4" t="e">
        <f>VLOOKUP(A141,HOP!A:L,12,0)</f>
        <v>#N/A</v>
      </c>
      <c r="F141" s="4" t="e">
        <f>VLOOKUP(A141,HOP!A:C,3,0)</f>
        <v>#N/A</v>
      </c>
      <c r="G141" s="4" t="e">
        <f>D141-E141</f>
        <v>#N/A</v>
      </c>
      <c r="H141" s="4" t="e">
        <f>$H$1&amp;F141</f>
        <v>#N/A</v>
      </c>
      <c r="I141" s="4" t="e">
        <f>VLOOKUP(A141,HOP!A:T,20,0)</f>
        <v>#N/A</v>
      </c>
    </row>
    <row r="142" s="4" customFormat="1" hidden="1" spans="1:9">
      <c r="A142" s="4">
        <v>16003710432</v>
      </c>
      <c r="B142" s="5">
        <v>44410</v>
      </c>
      <c r="C142" s="5">
        <v>44411</v>
      </c>
      <c r="D142" s="4">
        <v>645</v>
      </c>
      <c r="E142" s="4" t="str">
        <f>VLOOKUP(A142,HOP!A:L,12,0)</f>
        <v>645.00</v>
      </c>
      <c r="F142" s="4" t="str">
        <f>VLOOKUP(A142,HOP!A:C,3,0)</f>
        <v>2215984</v>
      </c>
      <c r="G142" s="4">
        <f>D142-E142</f>
        <v>0</v>
      </c>
      <c r="H142" s="4" t="str">
        <f>$H$1&amp;F142</f>
        <v>，2215984</v>
      </c>
      <c r="I142" s="4" t="str">
        <f>VLOOKUP(A142,HOP!A:T,20,0)</f>
        <v>直连</v>
      </c>
    </row>
    <row r="143" s="4" customFormat="1" hidden="1" spans="1:9">
      <c r="A143" s="4">
        <v>16003867172</v>
      </c>
      <c r="B143" s="5">
        <v>44415</v>
      </c>
      <c r="C143" s="5">
        <v>44416</v>
      </c>
      <c r="D143" s="4">
        <v>140</v>
      </c>
      <c r="E143" s="4" t="str">
        <f>VLOOKUP(A143,HOP!A:L,12,0)</f>
        <v>140.00</v>
      </c>
      <c r="F143" s="4" t="str">
        <f>VLOOKUP(A143,HOP!A:C,3,0)</f>
        <v>2216010</v>
      </c>
      <c r="G143" s="4">
        <f>D143-E143</f>
        <v>0</v>
      </c>
      <c r="H143" s="4" t="str">
        <f>$H$1&amp;F143</f>
        <v>，2216010</v>
      </c>
      <c r="I143" s="4" t="str">
        <f>VLOOKUP(A143,HOP!A:T,20,0)</f>
        <v>直连</v>
      </c>
    </row>
    <row r="144" s="4" customFormat="1" hidden="1" spans="1:9">
      <c r="A144" s="4">
        <v>16004173147</v>
      </c>
      <c r="B144" s="5">
        <v>44411</v>
      </c>
      <c r="C144" s="5">
        <v>44414</v>
      </c>
      <c r="D144" s="4">
        <v>1692</v>
      </c>
      <c r="E144" s="4" t="str">
        <f>VLOOKUP(A144,HOP!A:L,12,0)</f>
        <v>1692.00</v>
      </c>
      <c r="F144" s="4" t="str">
        <f>VLOOKUP(A144,HOP!A:C,3,0)</f>
        <v>2216045</v>
      </c>
      <c r="G144" s="4">
        <f>D144-E144</f>
        <v>0</v>
      </c>
      <c r="H144" s="4" t="str">
        <f>$H$1&amp;F144</f>
        <v>，2216045</v>
      </c>
      <c r="I144" s="4" t="str">
        <f>VLOOKUP(A144,HOP!A:T,20,0)</f>
        <v>直连</v>
      </c>
    </row>
    <row r="145" s="4" customFormat="1" hidden="1" spans="1:9">
      <c r="A145" s="4">
        <v>16004227777</v>
      </c>
      <c r="B145" s="5">
        <v>44411</v>
      </c>
      <c r="C145" s="5">
        <v>44412</v>
      </c>
      <c r="D145" s="4">
        <v>682</v>
      </c>
      <c r="E145" s="4" t="str">
        <f>VLOOKUP(A145,HOP!A:L,12,0)</f>
        <v>682.00</v>
      </c>
      <c r="F145" s="4" t="str">
        <f>VLOOKUP(A145,HOP!A:C,3,0)</f>
        <v>2216054</v>
      </c>
      <c r="G145" s="4">
        <f>D145-E145</f>
        <v>0</v>
      </c>
      <c r="H145" s="4" t="str">
        <f>$H$1&amp;F145</f>
        <v>，2216054</v>
      </c>
      <c r="I145" s="4" t="str">
        <f>VLOOKUP(A145,HOP!A:T,20,0)</f>
        <v>直连</v>
      </c>
    </row>
    <row r="146" s="4" customFormat="1" hidden="1" spans="1:9">
      <c r="A146" s="4">
        <v>16005780289</v>
      </c>
      <c r="B146" s="5">
        <v>44411</v>
      </c>
      <c r="C146" s="5">
        <v>44412</v>
      </c>
      <c r="D146" s="4">
        <v>300</v>
      </c>
      <c r="E146" s="4" t="str">
        <f>VLOOKUP(A146,HOP!A:L,12,0)</f>
        <v>300.00</v>
      </c>
      <c r="F146" s="4" t="str">
        <f>VLOOKUP(A146,HOP!A:C,3,0)</f>
        <v>2216278</v>
      </c>
      <c r="G146" s="4">
        <f t="shared" ref="G146:G185" si="4">D146-E146</f>
        <v>0</v>
      </c>
      <c r="H146" s="4" t="str">
        <f t="shared" ref="H146:H185" si="5">$H$1&amp;F146</f>
        <v>，2216278</v>
      </c>
      <c r="I146" s="4" t="str">
        <f>VLOOKUP(A146,HOP!A:T,20,0)</f>
        <v>直连</v>
      </c>
    </row>
    <row r="147" s="4" customFormat="1" hidden="1" spans="1:9">
      <c r="A147" s="4">
        <v>16005923670</v>
      </c>
      <c r="B147" s="5">
        <v>44411</v>
      </c>
      <c r="C147" s="5">
        <v>44412</v>
      </c>
      <c r="D147" s="4">
        <v>1334</v>
      </c>
      <c r="E147" s="4" t="str">
        <f>VLOOKUP(A147,HOP!A:L,12,0)</f>
        <v>1334.00</v>
      </c>
      <c r="F147" s="4" t="str">
        <f>VLOOKUP(A147,HOP!A:C,3,0)</f>
        <v>2216291</v>
      </c>
      <c r="G147" s="4">
        <f t="shared" si="4"/>
        <v>0</v>
      </c>
      <c r="H147" s="4" t="str">
        <f t="shared" si="5"/>
        <v>，2216291</v>
      </c>
      <c r="I147" s="4" t="str">
        <f>VLOOKUP(A147,HOP!A:T,20,0)</f>
        <v>直连</v>
      </c>
    </row>
    <row r="148" s="4" customFormat="1" hidden="1" spans="1:9">
      <c r="A148" s="4">
        <v>16005979897</v>
      </c>
      <c r="B148" s="5">
        <v>44413</v>
      </c>
      <c r="C148" s="5">
        <v>44414</v>
      </c>
      <c r="D148" s="4">
        <v>184</v>
      </c>
      <c r="E148" s="4" t="str">
        <f>VLOOKUP(A148,HOP!A:L,12,0)</f>
        <v>184.00</v>
      </c>
      <c r="F148" s="4" t="str">
        <f>VLOOKUP(A148,HOP!A:C,3,0)</f>
        <v>2216300</v>
      </c>
      <c r="G148" s="4">
        <f t="shared" si="4"/>
        <v>0</v>
      </c>
      <c r="H148" s="4" t="str">
        <f t="shared" si="5"/>
        <v>，2216300</v>
      </c>
      <c r="I148" s="4" t="str">
        <f>VLOOKUP(A148,HOP!A:T,20,0)</f>
        <v>直连</v>
      </c>
    </row>
    <row r="149" s="4" customFormat="1" hidden="1" spans="1:9">
      <c r="A149" s="4">
        <v>16007120557</v>
      </c>
      <c r="B149" s="5">
        <v>44411</v>
      </c>
      <c r="C149" s="5">
        <v>44413</v>
      </c>
      <c r="D149" s="4">
        <v>860</v>
      </c>
      <c r="E149" s="4" t="str">
        <f>VLOOKUP(A149,HOP!A:L,12,0)</f>
        <v>860.00</v>
      </c>
      <c r="F149" s="4" t="str">
        <f>VLOOKUP(A149,HOP!A:C,3,0)</f>
        <v>2216463</v>
      </c>
      <c r="G149" s="4">
        <f t="shared" si="4"/>
        <v>0</v>
      </c>
      <c r="H149" s="4" t="str">
        <f t="shared" si="5"/>
        <v>，2216463</v>
      </c>
      <c r="I149" s="4" t="str">
        <f>VLOOKUP(A149,HOP!A:T,20,0)</f>
        <v>直连</v>
      </c>
    </row>
    <row r="150" s="4" customFormat="1" hidden="1" spans="1:9">
      <c r="A150" s="4">
        <v>16007351410</v>
      </c>
      <c r="B150" s="5">
        <v>44411</v>
      </c>
      <c r="C150" s="5">
        <v>44412</v>
      </c>
      <c r="D150" s="4">
        <v>507</v>
      </c>
      <c r="E150" s="4" t="str">
        <f>VLOOKUP(A150,HOP!A:L,12,0)</f>
        <v>507.00</v>
      </c>
      <c r="F150" s="4" t="str">
        <f>VLOOKUP(A150,HOP!A:C,3,0)</f>
        <v>2216498</v>
      </c>
      <c r="G150" s="4">
        <f t="shared" si="4"/>
        <v>0</v>
      </c>
      <c r="H150" s="4" t="str">
        <f t="shared" si="5"/>
        <v>，2216498</v>
      </c>
      <c r="I150" s="4" t="str">
        <f>VLOOKUP(A150,HOP!A:T,20,0)</f>
        <v>直连</v>
      </c>
    </row>
    <row r="151" s="4" customFormat="1" hidden="1" spans="1:9">
      <c r="A151" s="4">
        <v>16007669961</v>
      </c>
      <c r="B151" s="5">
        <v>44411</v>
      </c>
      <c r="C151" s="5">
        <v>44412</v>
      </c>
      <c r="D151" s="4">
        <v>377</v>
      </c>
      <c r="E151" s="4" t="str">
        <f>VLOOKUP(A151,HOP!A:L,12,0)</f>
        <v>377.00</v>
      </c>
      <c r="F151" s="4" t="str">
        <f>VLOOKUP(A151,HOP!A:C,3,0)</f>
        <v>2216570</v>
      </c>
      <c r="G151" s="4">
        <f t="shared" si="4"/>
        <v>0</v>
      </c>
      <c r="H151" s="4" t="str">
        <f t="shared" si="5"/>
        <v>，2216570</v>
      </c>
      <c r="I151" s="4" t="str">
        <f>VLOOKUP(A151,HOP!A:T,20,0)</f>
        <v>直连</v>
      </c>
    </row>
    <row r="152" s="4" customFormat="1" hidden="1" spans="1:9">
      <c r="A152" s="4">
        <v>16007667157</v>
      </c>
      <c r="B152" s="5">
        <v>44411</v>
      </c>
      <c r="C152" s="5">
        <v>44412</v>
      </c>
      <c r="D152" s="4">
        <v>429</v>
      </c>
      <c r="E152" s="4" t="str">
        <f>VLOOKUP(A152,HOP!A:L,12,0)</f>
        <v>429.00</v>
      </c>
      <c r="F152" s="4" t="str">
        <f>VLOOKUP(A152,HOP!A:C,3,0)</f>
        <v>2216569</v>
      </c>
      <c r="G152" s="4">
        <f t="shared" si="4"/>
        <v>0</v>
      </c>
      <c r="H152" s="4" t="str">
        <f t="shared" si="5"/>
        <v>，2216569</v>
      </c>
      <c r="I152" s="4" t="str">
        <f>VLOOKUP(A152,HOP!A:T,20,0)</f>
        <v>直连</v>
      </c>
    </row>
    <row r="153" s="4" customFormat="1" hidden="1" spans="1:9">
      <c r="A153" s="4">
        <v>16007547836</v>
      </c>
      <c r="B153" s="5">
        <v>44411</v>
      </c>
      <c r="C153" s="5">
        <v>44412</v>
      </c>
      <c r="D153" s="4">
        <v>515</v>
      </c>
      <c r="E153" s="4" t="str">
        <f>VLOOKUP(A153,HOP!A:L,12,0)</f>
        <v>515.00</v>
      </c>
      <c r="F153" s="4" t="str">
        <f>VLOOKUP(A153,HOP!A:C,3,0)</f>
        <v>2216573</v>
      </c>
      <c r="G153" s="4">
        <f t="shared" si="4"/>
        <v>0</v>
      </c>
      <c r="H153" s="4" t="str">
        <f t="shared" si="5"/>
        <v>，2216573</v>
      </c>
      <c r="I153" s="4" t="str">
        <f>VLOOKUP(A153,HOP!A:T,20,0)</f>
        <v>直连</v>
      </c>
    </row>
    <row r="154" s="4" customFormat="1" spans="1:9">
      <c r="A154" s="4">
        <v>15538052748</v>
      </c>
      <c r="B154" s="5">
        <v>44354</v>
      </c>
      <c r="C154" s="5">
        <v>44358</v>
      </c>
      <c r="D154" s="4">
        <v>766</v>
      </c>
      <c r="E154" s="4" t="e">
        <f>VLOOKUP(A154,HOP!A:L,12,0)</f>
        <v>#N/A</v>
      </c>
      <c r="F154" s="4">
        <v>2147949</v>
      </c>
      <c r="G154" s="4" t="e">
        <f t="shared" si="4"/>
        <v>#N/A</v>
      </c>
      <c r="H154" s="4" t="str">
        <f t="shared" si="5"/>
        <v>，2147949</v>
      </c>
      <c r="I154" s="4" t="e">
        <f>VLOOKUP(A154,HOP!A:T,20,0)</f>
        <v>#N/A</v>
      </c>
    </row>
    <row r="155" s="4" customFormat="1" hidden="1" spans="1:9">
      <c r="A155" s="4">
        <v>16008480769</v>
      </c>
      <c r="B155" s="5">
        <v>44415</v>
      </c>
      <c r="C155" s="5">
        <v>44416</v>
      </c>
      <c r="D155" s="4">
        <v>865</v>
      </c>
      <c r="E155" s="4" t="str">
        <f>VLOOKUP(A155,HOP!A:L,12,0)</f>
        <v>865.00</v>
      </c>
      <c r="F155" s="4" t="str">
        <f>VLOOKUP(A155,HOP!A:C,3,0)</f>
        <v>2216734</v>
      </c>
      <c r="G155" s="4">
        <f t="shared" si="4"/>
        <v>0</v>
      </c>
      <c r="H155" s="4" t="str">
        <f t="shared" si="5"/>
        <v>，2216734</v>
      </c>
      <c r="I155" s="4" t="str">
        <f>VLOOKUP(A155,HOP!A:T,20,0)</f>
        <v>直连</v>
      </c>
    </row>
    <row r="156" s="4" customFormat="1" hidden="1" spans="1:9">
      <c r="A156" s="4">
        <v>16008548523</v>
      </c>
      <c r="B156" s="5">
        <v>44413</v>
      </c>
      <c r="C156" s="5">
        <v>44416</v>
      </c>
      <c r="D156" s="4">
        <v>3800</v>
      </c>
      <c r="E156" s="4" t="str">
        <f>VLOOKUP(A156,HOP!A:L,12,0)</f>
        <v>3800.00</v>
      </c>
      <c r="F156" s="4" t="str">
        <f>VLOOKUP(A156,HOP!A:C,3,0)</f>
        <v>2216747</v>
      </c>
      <c r="G156" s="4">
        <f t="shared" si="4"/>
        <v>0</v>
      </c>
      <c r="H156" s="4" t="str">
        <f t="shared" si="5"/>
        <v>，2216747</v>
      </c>
      <c r="I156" s="4" t="str">
        <f>VLOOKUP(A156,HOP!A:T,20,0)</f>
        <v>直连</v>
      </c>
    </row>
    <row r="157" s="4" customFormat="1" hidden="1" spans="1:9">
      <c r="A157" s="4">
        <v>16014030908</v>
      </c>
      <c r="B157" s="5">
        <v>44412</v>
      </c>
      <c r="C157" s="5">
        <v>44413</v>
      </c>
      <c r="D157" s="4">
        <v>1114</v>
      </c>
      <c r="E157" s="4" t="str">
        <f>VLOOKUP(A157,HOP!A:L,12,0)</f>
        <v>1114.00</v>
      </c>
      <c r="F157" s="4" t="str">
        <f>VLOOKUP(A157,HOP!A:C,3,0)</f>
        <v>2216904</v>
      </c>
      <c r="G157" s="4">
        <f t="shared" si="4"/>
        <v>0</v>
      </c>
      <c r="H157" s="4" t="str">
        <f t="shared" si="5"/>
        <v>，2216904</v>
      </c>
      <c r="I157" s="4" t="str">
        <f>VLOOKUP(A157,HOP!A:T,20,0)</f>
        <v>直连</v>
      </c>
    </row>
    <row r="158" s="4" customFormat="1" hidden="1" spans="1:9">
      <c r="A158" s="4">
        <v>16014312340</v>
      </c>
      <c r="B158" s="5">
        <v>44412</v>
      </c>
      <c r="C158" s="5">
        <v>44414</v>
      </c>
      <c r="D158" s="4">
        <v>1035</v>
      </c>
      <c r="E158" s="4" t="str">
        <f>VLOOKUP(A158,HOP!A:L,12,0)</f>
        <v>1035.00</v>
      </c>
      <c r="F158" s="4" t="str">
        <f>VLOOKUP(A158,HOP!A:C,3,0)</f>
        <v>2216959</v>
      </c>
      <c r="G158" s="4">
        <f t="shared" si="4"/>
        <v>0</v>
      </c>
      <c r="H158" s="4" t="str">
        <f t="shared" si="5"/>
        <v>，2216959</v>
      </c>
      <c r="I158" s="4" t="str">
        <f>VLOOKUP(A158,HOP!A:T,20,0)</f>
        <v>直连</v>
      </c>
    </row>
    <row r="159" s="4" customFormat="1" hidden="1" spans="1:9">
      <c r="A159" s="4">
        <v>16014593445</v>
      </c>
      <c r="B159" s="5">
        <v>44415</v>
      </c>
      <c r="C159" s="5">
        <v>44416</v>
      </c>
      <c r="D159" s="4">
        <v>762</v>
      </c>
      <c r="E159" s="4" t="str">
        <f>VLOOKUP(A159,HOP!A:L,12,0)</f>
        <v>762.00</v>
      </c>
      <c r="F159" s="4" t="str">
        <f>VLOOKUP(A159,HOP!A:C,3,0)</f>
        <v>2217007</v>
      </c>
      <c r="G159" s="4">
        <f t="shared" si="4"/>
        <v>0</v>
      </c>
      <c r="H159" s="4" t="str">
        <f t="shared" si="5"/>
        <v>，2217007</v>
      </c>
      <c r="I159" s="4" t="str">
        <f>VLOOKUP(A159,HOP!A:T,20,0)</f>
        <v>直连</v>
      </c>
    </row>
    <row r="160" s="4" customFormat="1" hidden="1" spans="1:9">
      <c r="A160" s="4">
        <v>16015418792</v>
      </c>
      <c r="B160" s="5">
        <v>44414</v>
      </c>
      <c r="C160" s="5">
        <v>44415</v>
      </c>
      <c r="D160" s="4">
        <v>1227</v>
      </c>
      <c r="E160" s="4" t="str">
        <f>VLOOKUP(A160,HOP!A:L,12,0)</f>
        <v>1227.00</v>
      </c>
      <c r="F160" s="4" t="str">
        <f>VLOOKUP(A160,HOP!A:C,3,0)</f>
        <v>2217139</v>
      </c>
      <c r="G160" s="4">
        <f t="shared" si="4"/>
        <v>0</v>
      </c>
      <c r="H160" s="4" t="str">
        <f t="shared" si="5"/>
        <v>，2217139</v>
      </c>
      <c r="I160" s="4" t="str">
        <f>VLOOKUP(A160,HOP!A:T,20,0)</f>
        <v>直连</v>
      </c>
    </row>
    <row r="161" s="4" customFormat="1" hidden="1" spans="1:9">
      <c r="A161" s="4">
        <v>16015572226</v>
      </c>
      <c r="B161" s="5">
        <v>44412</v>
      </c>
      <c r="C161" s="5">
        <v>44413</v>
      </c>
      <c r="D161" s="4">
        <v>756</v>
      </c>
      <c r="E161" s="4" t="str">
        <f>VLOOKUP(A161,HOP!A:L,12,0)</f>
        <v>756.00</v>
      </c>
      <c r="F161" s="4" t="str">
        <f>VLOOKUP(A161,HOP!A:C,3,0)</f>
        <v>2217166</v>
      </c>
      <c r="G161" s="4">
        <f t="shared" si="4"/>
        <v>0</v>
      </c>
      <c r="H161" s="4" t="str">
        <f t="shared" si="5"/>
        <v>，2217166</v>
      </c>
      <c r="I161" s="4" t="str">
        <f>VLOOKUP(A161,HOP!A:T,20,0)</f>
        <v>直连</v>
      </c>
    </row>
    <row r="162" s="4" customFormat="1" hidden="1" spans="1:9">
      <c r="A162" s="4">
        <v>16016113263</v>
      </c>
      <c r="B162" s="5">
        <v>44413</v>
      </c>
      <c r="C162" s="5">
        <v>44414</v>
      </c>
      <c r="D162" s="4">
        <v>651</v>
      </c>
      <c r="E162" s="4" t="str">
        <f>VLOOKUP(A162,HOP!A:L,12,0)</f>
        <v>651.00</v>
      </c>
      <c r="F162" s="4" t="str">
        <f>VLOOKUP(A162,HOP!A:C,3,0)</f>
        <v>2217283</v>
      </c>
      <c r="G162" s="4">
        <f t="shared" si="4"/>
        <v>0</v>
      </c>
      <c r="H162" s="4" t="str">
        <f t="shared" si="5"/>
        <v>，2217283</v>
      </c>
      <c r="I162" s="4" t="str">
        <f>VLOOKUP(A162,HOP!A:T,20,0)</f>
        <v>直连</v>
      </c>
    </row>
    <row r="163" s="4" customFormat="1" hidden="1" spans="1:9">
      <c r="A163" s="4">
        <v>16016376099</v>
      </c>
      <c r="B163" s="5">
        <v>44413</v>
      </c>
      <c r="C163" s="5">
        <v>44414</v>
      </c>
      <c r="D163" s="4">
        <v>1118</v>
      </c>
      <c r="E163" s="4" t="str">
        <f>VLOOKUP(A163,HOP!A:L,12,0)</f>
        <v>1118.00</v>
      </c>
      <c r="F163" s="4" t="str">
        <f>VLOOKUP(A163,HOP!A:C,3,0)</f>
        <v>2217364</v>
      </c>
      <c r="G163" s="4">
        <f t="shared" si="4"/>
        <v>0</v>
      </c>
      <c r="H163" s="4" t="str">
        <f t="shared" si="5"/>
        <v>，2217364</v>
      </c>
      <c r="I163" s="4" t="str">
        <f>VLOOKUP(A163,HOP!A:T,20,0)</f>
        <v>直连</v>
      </c>
    </row>
    <row r="164" s="4" customFormat="1" hidden="1" spans="1:9">
      <c r="A164" s="4">
        <v>16016528906</v>
      </c>
      <c r="B164" s="5">
        <v>44413</v>
      </c>
      <c r="C164" s="5">
        <v>44414</v>
      </c>
      <c r="D164" s="4">
        <v>572</v>
      </c>
      <c r="E164" s="4" t="str">
        <f>VLOOKUP(A164,HOP!A:L,12,0)</f>
        <v>572.00</v>
      </c>
      <c r="F164" s="4" t="str">
        <f>VLOOKUP(A164,HOP!A:C,3,0)</f>
        <v>2217396</v>
      </c>
      <c r="G164" s="4">
        <f t="shared" si="4"/>
        <v>0</v>
      </c>
      <c r="H164" s="4" t="str">
        <f t="shared" si="5"/>
        <v>，2217396</v>
      </c>
      <c r="I164" s="4" t="str">
        <f>VLOOKUP(A164,HOP!A:T,20,0)</f>
        <v>直连</v>
      </c>
    </row>
    <row r="165" s="4" customFormat="1" hidden="1" spans="1:9">
      <c r="A165" s="4">
        <v>16016713534</v>
      </c>
      <c r="B165" s="5">
        <v>44413</v>
      </c>
      <c r="C165" s="5">
        <v>44414</v>
      </c>
      <c r="D165" s="4">
        <v>797</v>
      </c>
      <c r="E165" s="4" t="str">
        <f>VLOOKUP(A165,HOP!A:L,12,0)</f>
        <v>797.00</v>
      </c>
      <c r="F165" s="4" t="str">
        <f>VLOOKUP(A165,HOP!A:C,3,0)</f>
        <v>2217434</v>
      </c>
      <c r="G165" s="4">
        <f t="shared" si="4"/>
        <v>0</v>
      </c>
      <c r="H165" s="4" t="str">
        <f t="shared" si="5"/>
        <v>，2217434</v>
      </c>
      <c r="I165" s="4" t="str">
        <f>VLOOKUP(A165,HOP!A:T,20,0)</f>
        <v>直连</v>
      </c>
    </row>
    <row r="166" s="4" customFormat="1" hidden="1" spans="1:9">
      <c r="A166" s="4">
        <v>16016760336</v>
      </c>
      <c r="B166" s="5">
        <v>44413</v>
      </c>
      <c r="C166" s="5">
        <v>44414</v>
      </c>
      <c r="D166" s="4">
        <v>1104</v>
      </c>
      <c r="E166" s="4" t="str">
        <f>VLOOKUP(A166,HOP!A:L,12,0)</f>
        <v>1104.00</v>
      </c>
      <c r="F166" s="4" t="str">
        <f>VLOOKUP(A166,HOP!A:C,3,0)</f>
        <v>2217440</v>
      </c>
      <c r="G166" s="4">
        <f t="shared" si="4"/>
        <v>0</v>
      </c>
      <c r="H166" s="4" t="str">
        <f t="shared" si="5"/>
        <v>，2217440</v>
      </c>
      <c r="I166" s="4" t="str">
        <f>VLOOKUP(A166,HOP!A:T,20,0)</f>
        <v>直连</v>
      </c>
    </row>
    <row r="167" s="4" customFormat="1" hidden="1" spans="1:9">
      <c r="A167" s="4">
        <v>16016878198</v>
      </c>
      <c r="B167" s="5">
        <v>44414</v>
      </c>
      <c r="C167" s="5">
        <v>44415</v>
      </c>
      <c r="D167" s="4">
        <v>610</v>
      </c>
      <c r="E167" s="4" t="str">
        <f>VLOOKUP(A167,HOP!A:L,12,0)</f>
        <v>610.00</v>
      </c>
      <c r="F167" s="4" t="str">
        <f>VLOOKUP(A167,HOP!A:C,3,0)</f>
        <v>2217455</v>
      </c>
      <c r="G167" s="4">
        <f t="shared" si="4"/>
        <v>0</v>
      </c>
      <c r="H167" s="4" t="str">
        <f t="shared" si="5"/>
        <v>，2217455</v>
      </c>
      <c r="I167" s="4" t="str">
        <f>VLOOKUP(A167,HOP!A:T,20,0)</f>
        <v>直连</v>
      </c>
    </row>
    <row r="168" s="4" customFormat="1" hidden="1" spans="1:9">
      <c r="A168" s="4">
        <v>16016976469</v>
      </c>
      <c r="B168" s="5">
        <v>44414</v>
      </c>
      <c r="C168" s="5">
        <v>44415</v>
      </c>
      <c r="D168" s="4">
        <v>265</v>
      </c>
      <c r="E168" s="4" t="str">
        <f>VLOOKUP(A168,HOP!A:L,12,0)</f>
        <v>265.00</v>
      </c>
      <c r="F168" s="4" t="str">
        <f>VLOOKUP(A168,HOP!A:C,3,0)</f>
        <v>2217468</v>
      </c>
      <c r="G168" s="4">
        <f t="shared" si="4"/>
        <v>0</v>
      </c>
      <c r="H168" s="4" t="str">
        <f t="shared" si="5"/>
        <v>，2217468</v>
      </c>
      <c r="I168" s="4" t="str">
        <f>VLOOKUP(A168,HOP!A:T,20,0)</f>
        <v>直连</v>
      </c>
    </row>
    <row r="169" s="4" customFormat="1" hidden="1" spans="1:9">
      <c r="A169" s="4">
        <v>16017050334</v>
      </c>
      <c r="B169" s="5">
        <v>44414</v>
      </c>
      <c r="C169" s="5">
        <v>44415</v>
      </c>
      <c r="D169" s="4">
        <v>336</v>
      </c>
      <c r="E169" s="4" t="str">
        <f>VLOOKUP(A169,HOP!A:L,12,0)</f>
        <v>336.00</v>
      </c>
      <c r="F169" s="4" t="str">
        <f>VLOOKUP(A169,HOP!A:C,3,0)</f>
        <v>2217484</v>
      </c>
      <c r="G169" s="4">
        <f t="shared" si="4"/>
        <v>0</v>
      </c>
      <c r="H169" s="4" t="str">
        <f t="shared" si="5"/>
        <v>，2217484</v>
      </c>
      <c r="I169" s="4" t="str">
        <f>VLOOKUP(A169,HOP!A:T,20,0)</f>
        <v>直连</v>
      </c>
    </row>
    <row r="170" s="4" customFormat="1" hidden="1" spans="1:9">
      <c r="A170" s="4">
        <v>16017281400</v>
      </c>
      <c r="B170" s="5">
        <v>44413</v>
      </c>
      <c r="C170" s="5">
        <v>44414</v>
      </c>
      <c r="D170" s="4">
        <v>466</v>
      </c>
      <c r="E170" s="4" t="str">
        <f>VLOOKUP(A170,HOP!A:L,12,0)</f>
        <v>466.00</v>
      </c>
      <c r="F170" s="4" t="str">
        <f>VLOOKUP(A170,HOP!A:C,3,0)</f>
        <v>2217521</v>
      </c>
      <c r="G170" s="4">
        <f t="shared" si="4"/>
        <v>0</v>
      </c>
      <c r="H170" s="4" t="str">
        <f t="shared" si="5"/>
        <v>，2217521</v>
      </c>
      <c r="I170" s="4" t="str">
        <f>VLOOKUP(A170,HOP!A:T,20,0)</f>
        <v>直连</v>
      </c>
    </row>
    <row r="171" s="4" customFormat="1" hidden="1" spans="1:9">
      <c r="A171" s="4">
        <v>16017442907</v>
      </c>
      <c r="B171" s="5">
        <v>44413</v>
      </c>
      <c r="C171" s="5">
        <v>44414</v>
      </c>
      <c r="D171" s="4">
        <v>260</v>
      </c>
      <c r="E171" s="4" t="str">
        <f>VLOOKUP(A171,HOP!A:L,12,0)</f>
        <v>260.00</v>
      </c>
      <c r="F171" s="4" t="str">
        <f>VLOOKUP(A171,HOP!A:C,3,0)</f>
        <v>2217547</v>
      </c>
      <c r="G171" s="4">
        <f t="shared" si="4"/>
        <v>0</v>
      </c>
      <c r="H171" s="4" t="str">
        <f t="shared" si="5"/>
        <v>，2217547</v>
      </c>
      <c r="I171" s="4" t="str">
        <f>VLOOKUP(A171,HOP!A:T,20,0)</f>
        <v>直连</v>
      </c>
    </row>
    <row r="172" s="4" customFormat="1" hidden="1" spans="1:9">
      <c r="A172" s="4">
        <v>16017933995</v>
      </c>
      <c r="B172" s="5">
        <v>44414</v>
      </c>
      <c r="C172" s="5">
        <v>44415</v>
      </c>
      <c r="D172" s="4">
        <v>1098</v>
      </c>
      <c r="E172" s="4" t="str">
        <f>VLOOKUP(A172,HOP!A:L,12,0)</f>
        <v>1098.00</v>
      </c>
      <c r="F172" s="4" t="str">
        <f>VLOOKUP(A172,HOP!A:C,3,0)</f>
        <v>2217627</v>
      </c>
      <c r="G172" s="4">
        <f t="shared" si="4"/>
        <v>0</v>
      </c>
      <c r="H172" s="4" t="str">
        <f t="shared" si="5"/>
        <v>，2217627</v>
      </c>
      <c r="I172" s="4" t="str">
        <f>VLOOKUP(A172,HOP!A:T,20,0)</f>
        <v>直连</v>
      </c>
    </row>
    <row r="173" s="4" customFormat="1" hidden="1" spans="1:9">
      <c r="A173" s="4">
        <v>16018700097</v>
      </c>
      <c r="B173" s="5">
        <v>44415</v>
      </c>
      <c r="C173" s="5">
        <v>44416</v>
      </c>
      <c r="D173" s="4">
        <v>395</v>
      </c>
      <c r="E173" s="4" t="str">
        <f>VLOOKUP(A173,HOP!A:L,12,0)</f>
        <v>395.00</v>
      </c>
      <c r="F173" s="4" t="str">
        <f>VLOOKUP(A173,HOP!A:C,3,0)</f>
        <v>2217760</v>
      </c>
      <c r="G173" s="4">
        <f t="shared" si="4"/>
        <v>0</v>
      </c>
      <c r="H173" s="4" t="str">
        <f t="shared" si="5"/>
        <v>，2217760</v>
      </c>
      <c r="I173" s="4" t="str">
        <f>VLOOKUP(A173,HOP!A:T,20,0)</f>
        <v>直连</v>
      </c>
    </row>
    <row r="174" s="4" customFormat="1" hidden="1" spans="1:9">
      <c r="A174" s="4">
        <v>16018796894</v>
      </c>
      <c r="B174" s="5">
        <v>44413</v>
      </c>
      <c r="C174" s="5">
        <v>44414</v>
      </c>
      <c r="D174" s="4">
        <v>749</v>
      </c>
      <c r="E174" s="4" t="str">
        <f>VLOOKUP(A174,HOP!A:L,12,0)</f>
        <v>749.00</v>
      </c>
      <c r="F174" s="4" t="str">
        <f>VLOOKUP(A174,HOP!A:C,3,0)</f>
        <v>2217782</v>
      </c>
      <c r="G174" s="4">
        <f t="shared" si="4"/>
        <v>0</v>
      </c>
      <c r="H174" s="4" t="str">
        <f t="shared" si="5"/>
        <v>，2217782</v>
      </c>
      <c r="I174" s="4" t="str">
        <f>VLOOKUP(A174,HOP!A:T,20,0)</f>
        <v>直连</v>
      </c>
    </row>
    <row r="175" s="4" customFormat="1" hidden="1" spans="1:9">
      <c r="A175" s="4">
        <v>16023473857</v>
      </c>
      <c r="B175" s="5">
        <v>44414</v>
      </c>
      <c r="C175" s="5">
        <v>44416</v>
      </c>
      <c r="D175" s="4">
        <v>2793</v>
      </c>
      <c r="E175" s="4" t="str">
        <f>VLOOKUP(A175,HOP!A:L,12,0)</f>
        <v>2793.00</v>
      </c>
      <c r="F175" s="4" t="str">
        <f>VLOOKUP(A175,HOP!A:C,3,0)</f>
        <v>2217930</v>
      </c>
      <c r="G175" s="4">
        <f t="shared" si="4"/>
        <v>0</v>
      </c>
      <c r="H175" s="4" t="str">
        <f t="shared" si="5"/>
        <v>，2217930</v>
      </c>
      <c r="I175" s="4" t="str">
        <f>VLOOKUP(A175,HOP!A:T,20,0)</f>
        <v>直连</v>
      </c>
    </row>
    <row r="176" s="4" customFormat="1" hidden="1" spans="1:9">
      <c r="A176" s="4">
        <v>16023630347</v>
      </c>
      <c r="B176" s="5">
        <v>44414</v>
      </c>
      <c r="C176" s="5">
        <v>44415</v>
      </c>
      <c r="D176" s="4">
        <v>699</v>
      </c>
      <c r="E176" s="4" t="str">
        <f>VLOOKUP(A176,HOP!A:L,12,0)</f>
        <v>699.00</v>
      </c>
      <c r="F176" s="4" t="str">
        <f>VLOOKUP(A176,HOP!A:C,3,0)</f>
        <v>2217964</v>
      </c>
      <c r="G176" s="4">
        <f t="shared" si="4"/>
        <v>0</v>
      </c>
      <c r="H176" s="4" t="str">
        <f t="shared" si="5"/>
        <v>，2217964</v>
      </c>
      <c r="I176" s="4" t="str">
        <f>VLOOKUP(A176,HOP!A:T,20,0)</f>
        <v>直连</v>
      </c>
    </row>
    <row r="177" s="4" customFormat="1" hidden="1" spans="1:9">
      <c r="A177" s="4">
        <v>16023667615</v>
      </c>
      <c r="B177" s="5">
        <v>44415</v>
      </c>
      <c r="C177" s="5">
        <v>44416</v>
      </c>
      <c r="D177" s="4">
        <v>1016</v>
      </c>
      <c r="E177" s="4" t="str">
        <f>VLOOKUP(A177,HOP!A:L,12,0)</f>
        <v>1016.00</v>
      </c>
      <c r="F177" s="4" t="str">
        <f>VLOOKUP(A177,HOP!A:C,3,0)</f>
        <v>2217973</v>
      </c>
      <c r="G177" s="4">
        <f t="shared" si="4"/>
        <v>0</v>
      </c>
      <c r="H177" s="4" t="str">
        <f t="shared" si="5"/>
        <v>，2217973</v>
      </c>
      <c r="I177" s="4" t="str">
        <f>VLOOKUP(A177,HOP!A:T,20,0)</f>
        <v>直连</v>
      </c>
    </row>
    <row r="178" s="4" customFormat="1" hidden="1" spans="1:9">
      <c r="A178" s="4">
        <v>16024271645</v>
      </c>
      <c r="B178" s="5">
        <v>44414</v>
      </c>
      <c r="C178" s="5">
        <v>44416</v>
      </c>
      <c r="D178" s="4">
        <v>0</v>
      </c>
      <c r="E178" s="4" t="e">
        <f>VLOOKUP(A178,HOP!A:L,12,0)</f>
        <v>#N/A</v>
      </c>
      <c r="F178" s="4" t="e">
        <f>VLOOKUP(A178,HOP!A:C,3,0)</f>
        <v>#N/A</v>
      </c>
      <c r="G178" s="4" t="e">
        <f t="shared" si="4"/>
        <v>#N/A</v>
      </c>
      <c r="H178" s="4" t="e">
        <f t="shared" si="5"/>
        <v>#N/A</v>
      </c>
      <c r="I178" s="4" t="e">
        <f>VLOOKUP(A178,HOP!A:T,20,0)</f>
        <v>#N/A</v>
      </c>
    </row>
    <row r="179" s="4" customFormat="1" hidden="1" spans="1:9">
      <c r="A179" s="4">
        <v>16024505774</v>
      </c>
      <c r="B179" s="5">
        <v>44415</v>
      </c>
      <c r="C179" s="5">
        <v>44416</v>
      </c>
      <c r="D179" s="4">
        <v>1463</v>
      </c>
      <c r="E179" s="4" t="str">
        <f>VLOOKUP(A179,HOP!A:L,12,0)</f>
        <v>1463.00</v>
      </c>
      <c r="F179" s="4" t="str">
        <f>VLOOKUP(A179,HOP!A:C,3,0)</f>
        <v>2218054</v>
      </c>
      <c r="G179" s="4">
        <f>D179-E179</f>
        <v>0</v>
      </c>
      <c r="H179" s="4" t="str">
        <f>$H$1&amp;F179</f>
        <v>，2218054</v>
      </c>
      <c r="I179" s="4" t="str">
        <f>VLOOKUP(A179,HOP!A:T,20,0)</f>
        <v>直连</v>
      </c>
    </row>
    <row r="180" s="4" customFormat="1" hidden="1" spans="1:9">
      <c r="A180" s="4">
        <v>16025243529</v>
      </c>
      <c r="B180" s="5">
        <v>44415</v>
      </c>
      <c r="C180" s="5">
        <v>44416</v>
      </c>
      <c r="D180" s="4">
        <v>788</v>
      </c>
      <c r="E180" s="4" t="str">
        <f>VLOOKUP(A180,HOP!A:L,12,0)</f>
        <v>788.00</v>
      </c>
      <c r="F180" s="4" t="str">
        <f>VLOOKUP(A180,HOP!A:C,3,0)</f>
        <v>2218148</v>
      </c>
      <c r="G180" s="4">
        <f>D180-E180</f>
        <v>0</v>
      </c>
      <c r="H180" s="4" t="str">
        <f>$H$1&amp;F180</f>
        <v>，2218148</v>
      </c>
      <c r="I180" s="4" t="str">
        <f>VLOOKUP(A180,HOP!A:T,20,0)</f>
        <v>直连</v>
      </c>
    </row>
    <row r="181" s="4" customFormat="1" hidden="1" spans="1:9">
      <c r="A181" s="4">
        <v>16025879532</v>
      </c>
      <c r="B181" s="5">
        <v>44414</v>
      </c>
      <c r="C181" s="5">
        <v>44415</v>
      </c>
      <c r="D181" s="4">
        <v>745</v>
      </c>
      <c r="E181" s="4" t="str">
        <f>VLOOKUP(A181,HOP!A:L,12,0)</f>
        <v>745.00</v>
      </c>
      <c r="F181" s="4" t="str">
        <f>VLOOKUP(A181,HOP!A:C,3,0)</f>
        <v>2218255</v>
      </c>
      <c r="G181" s="4">
        <f>D181-E181</f>
        <v>0</v>
      </c>
      <c r="H181" s="4" t="str">
        <f>$H$1&amp;F181</f>
        <v>，2218255</v>
      </c>
      <c r="I181" s="4" t="str">
        <f>VLOOKUP(A181,HOP!A:T,20,0)</f>
        <v>直连</v>
      </c>
    </row>
    <row r="182" s="4" customFormat="1" hidden="1" spans="1:9">
      <c r="A182" s="4">
        <v>16027641692</v>
      </c>
      <c r="B182" s="5">
        <v>44415</v>
      </c>
      <c r="C182" s="5">
        <v>44416</v>
      </c>
      <c r="D182" s="4">
        <v>977</v>
      </c>
      <c r="E182" s="4" t="str">
        <f>VLOOKUP(A182,HOP!A:L,12,0)</f>
        <v>977.00</v>
      </c>
      <c r="F182" s="4" t="str">
        <f>VLOOKUP(A182,HOP!A:C,3,0)</f>
        <v>2218596</v>
      </c>
      <c r="G182" s="4">
        <f>D182-E182</f>
        <v>0</v>
      </c>
      <c r="H182" s="4" t="str">
        <f>$H$1&amp;F182</f>
        <v>，2218596</v>
      </c>
      <c r="I182" s="4" t="str">
        <f>VLOOKUP(A182,HOP!A:T,20,0)</f>
        <v>直连</v>
      </c>
    </row>
    <row r="183" s="4" customFormat="1" hidden="1" spans="1:9">
      <c r="A183" s="4">
        <v>16027672069</v>
      </c>
      <c r="B183" s="5">
        <v>44415</v>
      </c>
      <c r="C183" s="5">
        <v>44416</v>
      </c>
      <c r="D183" s="4">
        <v>438</v>
      </c>
      <c r="E183" s="4" t="str">
        <f>VLOOKUP(A183,HOP!A:L,12,0)</f>
        <v>438.00</v>
      </c>
      <c r="F183" s="4" t="str">
        <f>VLOOKUP(A183,HOP!A:C,3,0)</f>
        <v>2218607</v>
      </c>
      <c r="G183" s="4">
        <f>D183-E183</f>
        <v>0</v>
      </c>
      <c r="H183" s="4" t="str">
        <f>$H$1&amp;F183</f>
        <v>，2218607</v>
      </c>
      <c r="I183" s="4" t="str">
        <f>VLOOKUP(A183,HOP!A:T,20,0)</f>
        <v>直连</v>
      </c>
    </row>
    <row r="184" s="4" customFormat="1" hidden="1" spans="1:9">
      <c r="A184" s="4">
        <v>16027761715</v>
      </c>
      <c r="B184" s="5">
        <v>44415</v>
      </c>
      <c r="C184" s="5">
        <v>44416</v>
      </c>
      <c r="D184" s="4">
        <v>471</v>
      </c>
      <c r="E184" s="4" t="str">
        <f>VLOOKUP(A184,HOP!A:L,12,0)</f>
        <v>471.00</v>
      </c>
      <c r="F184" s="4" t="str">
        <f>VLOOKUP(A184,HOP!A:C,3,0)</f>
        <v>2218621</v>
      </c>
      <c r="G184" s="4">
        <f>D184-E184</f>
        <v>0</v>
      </c>
      <c r="H184" s="4" t="str">
        <f>$H$1&amp;F184</f>
        <v>，2218621</v>
      </c>
      <c r="I184" s="4" t="str">
        <f>VLOOKUP(A184,HOP!A:T,20,0)</f>
        <v>直连</v>
      </c>
    </row>
    <row r="185" s="4" customFormat="1" hidden="1" spans="1:9">
      <c r="A185" s="4">
        <v>16028067828</v>
      </c>
      <c r="B185" s="5">
        <v>44415</v>
      </c>
      <c r="C185" s="5">
        <v>44416</v>
      </c>
      <c r="D185" s="4">
        <v>360</v>
      </c>
      <c r="E185" s="4" t="str">
        <f>VLOOKUP(A185,HOP!A:L,12,0)</f>
        <v>360.00</v>
      </c>
      <c r="F185" s="4" t="str">
        <f>VLOOKUP(A185,HOP!A:C,3,0)</f>
        <v>2218678</v>
      </c>
      <c r="G185" s="4">
        <f>D185-E185</f>
        <v>0</v>
      </c>
      <c r="H185" s="4" t="str">
        <f>$H$1&amp;F185</f>
        <v>，2218678</v>
      </c>
      <c r="I185" s="4" t="str">
        <f>VLOOKUP(A185,HOP!A:T,20,0)</f>
        <v>直连</v>
      </c>
    </row>
    <row r="186" s="4" customFormat="1" hidden="1" spans="1:9">
      <c r="A186" s="4">
        <v>16028025204</v>
      </c>
      <c r="B186" s="5">
        <v>44415</v>
      </c>
      <c r="C186" s="5">
        <v>44416</v>
      </c>
      <c r="D186" s="4">
        <v>1420</v>
      </c>
      <c r="E186" s="4" t="str">
        <f>VLOOKUP(A186,HOP!A:L,12,0)</f>
        <v>1420.00</v>
      </c>
      <c r="F186" s="4" t="str">
        <f>VLOOKUP(A186,HOP!A:C,3,0)</f>
        <v>2218665</v>
      </c>
      <c r="G186" s="4">
        <f>D186-E186</f>
        <v>0</v>
      </c>
      <c r="H186" s="4" t="str">
        <f>$H$1&amp;F186</f>
        <v>，2218665</v>
      </c>
      <c r="I186" s="4" t="str">
        <f>VLOOKUP(A186,HOP!A:T,20,0)</f>
        <v>直连</v>
      </c>
    </row>
    <row r="187" s="4" customFormat="1" hidden="1" spans="1:9">
      <c r="A187" s="4">
        <v>16028110838</v>
      </c>
      <c r="B187" s="5">
        <v>44415</v>
      </c>
      <c r="C187" s="5">
        <v>44416</v>
      </c>
      <c r="D187" s="4">
        <v>602</v>
      </c>
      <c r="E187" s="4" t="str">
        <f>VLOOKUP(A187,HOP!A:L,12,0)</f>
        <v>602.00</v>
      </c>
      <c r="F187" s="4" t="str">
        <f>VLOOKUP(A187,HOP!A:C,3,0)</f>
        <v>2218685</v>
      </c>
      <c r="G187" s="4">
        <f>D187-E187</f>
        <v>0</v>
      </c>
      <c r="H187" s="4" t="str">
        <f>$H$1&amp;F187</f>
        <v>，2218685</v>
      </c>
      <c r="I187" s="4" t="str">
        <f>VLOOKUP(A187,HOP!A:T,20,0)</f>
        <v>直连</v>
      </c>
    </row>
    <row r="188" s="4" customFormat="1" hidden="1" spans="1:9">
      <c r="A188" s="4">
        <v>16028302392</v>
      </c>
      <c r="B188" s="5">
        <v>44415</v>
      </c>
      <c r="C188" s="5">
        <v>44416</v>
      </c>
      <c r="D188" s="4">
        <v>531</v>
      </c>
      <c r="E188" s="4" t="str">
        <f>VLOOKUP(A188,HOP!A:L,12,0)</f>
        <v>531.00</v>
      </c>
      <c r="F188" s="4" t="str">
        <f>VLOOKUP(A188,HOP!A:C,3,0)</f>
        <v>2218710</v>
      </c>
      <c r="G188" s="4">
        <f>D188-E188</f>
        <v>0</v>
      </c>
      <c r="H188" s="4" t="str">
        <f>$H$1&amp;F188</f>
        <v>，2218710</v>
      </c>
      <c r="I188" s="4" t="str">
        <f>VLOOKUP(A188,HOP!A:T,20,0)</f>
        <v>直连</v>
      </c>
    </row>
    <row r="189" s="4" customFormat="1" hidden="1" spans="1:9">
      <c r="A189" s="4">
        <v>16028327377</v>
      </c>
      <c r="B189" s="5">
        <v>44415</v>
      </c>
      <c r="C189" s="5">
        <v>44416</v>
      </c>
      <c r="D189" s="4">
        <v>460</v>
      </c>
      <c r="E189" s="4" t="str">
        <f>VLOOKUP(A189,HOP!A:L,12,0)</f>
        <v>460.00</v>
      </c>
      <c r="F189" s="4" t="str">
        <f>VLOOKUP(A189,HOP!A:C,3,0)</f>
        <v>2218712</v>
      </c>
      <c r="G189" s="4">
        <f>D189-E189</f>
        <v>0</v>
      </c>
      <c r="H189" s="4" t="str">
        <f>$H$1&amp;F189</f>
        <v>，2218712</v>
      </c>
      <c r="I189" s="4" t="str">
        <f>VLOOKUP(A189,HOP!A:T,20,0)</f>
        <v>直连</v>
      </c>
    </row>
    <row r="190" s="4" customFormat="1" hidden="1" spans="1:9">
      <c r="A190" s="4">
        <v>16028701141</v>
      </c>
      <c r="B190" s="5">
        <v>44415</v>
      </c>
      <c r="C190" s="5">
        <v>44416</v>
      </c>
      <c r="D190" s="4">
        <v>531</v>
      </c>
      <c r="E190" s="4" t="str">
        <f>VLOOKUP(A190,HOP!A:L,12,0)</f>
        <v>531.00</v>
      </c>
      <c r="F190" s="4" t="str">
        <f>VLOOKUP(A190,HOP!A:C,3,0)</f>
        <v>2218786</v>
      </c>
      <c r="G190" s="4">
        <f>D190-E190</f>
        <v>0</v>
      </c>
      <c r="H190" s="4" t="str">
        <f>$H$1&amp;F190</f>
        <v>，2218786</v>
      </c>
      <c r="I190" s="4" t="str">
        <f>VLOOKUP(A190,HOP!A:T,20,0)</f>
        <v>直连</v>
      </c>
    </row>
    <row r="191" s="4" customFormat="1" hidden="1" spans="1:9">
      <c r="A191" s="4">
        <v>16028817563</v>
      </c>
      <c r="B191" s="5">
        <v>44415</v>
      </c>
      <c r="C191" s="5">
        <v>44416</v>
      </c>
      <c r="D191" s="4">
        <v>971</v>
      </c>
      <c r="E191" s="4" t="str">
        <f>VLOOKUP(A191,HOP!A:L,12,0)</f>
        <v>971.00</v>
      </c>
      <c r="F191" s="4" t="str">
        <f>VLOOKUP(A191,HOP!A:C,3,0)</f>
        <v>2218813</v>
      </c>
      <c r="G191" s="4">
        <f>D191-E191</f>
        <v>0</v>
      </c>
      <c r="H191" s="4" t="str">
        <f>$H$1&amp;F191</f>
        <v>，2218813</v>
      </c>
      <c r="I191" s="4" t="str">
        <f>VLOOKUP(A191,HOP!A:T,20,0)</f>
        <v>直连</v>
      </c>
    </row>
    <row r="192" s="4" customFormat="1" hidden="1" spans="1:9">
      <c r="A192" s="4">
        <v>16029830781</v>
      </c>
      <c r="B192" s="5">
        <v>44415</v>
      </c>
      <c r="C192" s="5">
        <v>44416</v>
      </c>
      <c r="D192" s="4">
        <v>598</v>
      </c>
      <c r="E192" s="4" t="str">
        <f>VLOOKUP(A192,HOP!A:L,12,0)</f>
        <v>598.00</v>
      </c>
      <c r="F192" s="4" t="str">
        <f>VLOOKUP(A192,HOP!A:C,3,0)</f>
        <v>2218967</v>
      </c>
      <c r="G192" s="4">
        <f>D192-E192</f>
        <v>0</v>
      </c>
      <c r="H192" s="4" t="str">
        <f>$H$1&amp;F192</f>
        <v>，2218967</v>
      </c>
      <c r="I192" s="4" t="str">
        <f>VLOOKUP(A192,HOP!A:T,20,0)</f>
        <v>直连</v>
      </c>
    </row>
    <row r="193" s="4" customFormat="1" hidden="1" spans="1:9">
      <c r="A193" s="4">
        <v>16029944850</v>
      </c>
      <c r="B193" s="5">
        <v>44415</v>
      </c>
      <c r="C193" s="5">
        <v>44416</v>
      </c>
      <c r="D193" s="4">
        <v>347</v>
      </c>
      <c r="E193" s="4" t="str">
        <f>VLOOKUP(A193,HOP!A:L,12,0)</f>
        <v>347.00</v>
      </c>
      <c r="F193" s="4" t="str">
        <f>VLOOKUP(A193,HOP!A:C,3,0)</f>
        <v>2219002</v>
      </c>
      <c r="G193" s="4">
        <f>D193-E193</f>
        <v>0</v>
      </c>
      <c r="H193" s="4" t="str">
        <f>$H$1&amp;F193</f>
        <v>，2219002</v>
      </c>
      <c r="I193" s="4" t="str">
        <f>VLOOKUP(A193,HOP!A:T,20,0)</f>
        <v>直连</v>
      </c>
    </row>
    <row r="194" s="4" customFormat="1" hidden="1" spans="1:9">
      <c r="A194" s="4">
        <v>16030002849</v>
      </c>
      <c r="B194" s="5">
        <v>44415</v>
      </c>
      <c r="C194" s="5">
        <v>44416</v>
      </c>
      <c r="D194" s="4">
        <v>281</v>
      </c>
      <c r="E194" s="4" t="str">
        <f>VLOOKUP(A194,HOP!A:L,12,0)</f>
        <v>281.00</v>
      </c>
      <c r="F194" s="4" t="str">
        <f>VLOOKUP(A194,HOP!A:C,3,0)</f>
        <v>2219011</v>
      </c>
      <c r="G194" s="4">
        <f>D194-E194</f>
        <v>0</v>
      </c>
      <c r="H194" s="4" t="str">
        <f>$H$1&amp;F194</f>
        <v>，2219011</v>
      </c>
      <c r="I194" s="4" t="str">
        <f>VLOOKUP(A194,HOP!A:T,20,0)</f>
        <v>直连</v>
      </c>
    </row>
    <row r="196" spans="4:4">
      <c r="D196" s="4">
        <f>SUM(D2:D195)</f>
        <v>365043</v>
      </c>
    </row>
    <row r="197" spans="4:4">
      <c r="D197" s="4" t="s">
        <v>504</v>
      </c>
    </row>
    <row r="200" spans="1:1">
      <c r="A200" s="4" t="s">
        <v>505</v>
      </c>
    </row>
    <row r="201" spans="1:1">
      <c r="A201" s="4" t="s">
        <v>506</v>
      </c>
    </row>
    <row r="202" spans="1:1">
      <c r="A202" s="4" t="s">
        <v>507</v>
      </c>
    </row>
  </sheetData>
  <autoFilter ref="A1:XFD200">
    <filterColumn colId="3">
      <filters blank="1">
        <filter val="300"/>
        <filter val="3800"/>
        <filter val="602"/>
        <filter val="303"/>
        <filter val="1104"/>
        <filter val="2004"/>
        <filter val="506"/>
        <filter val="1806"/>
        <filter val="507"/>
        <filter val="1007"/>
        <filter val="2708"/>
        <filter val="1109"/>
        <filter val="610"/>
        <filter val="2910"/>
        <filter val="3410"/>
        <filter val="911"/>
        <filter val="912"/>
        <filter val="1512"/>
        <filter val="514"/>
        <filter val="1114"/>
        <filter val="2114"/>
        <filter val="515"/>
        <filter val="615"/>
        <filter val="2915"/>
        <filter val="716"/>
        <filter val="1016"/>
        <filter val="1616"/>
        <filter val="317"/>
        <filter val="517"/>
        <filter val="7017"/>
        <filter val="1118"/>
        <filter val="2818"/>
        <filter val="319"/>
        <filter val="819"/>
        <filter val="1020"/>
        <filter val="1420"/>
        <filter val="3520"/>
        <filter val="721"/>
        <filter val="1123"/>
        <filter val="1024"/>
        <filter val="2624"/>
        <filter val="525"/>
        <filter val="4025"/>
        <filter val="2826"/>
        <filter val="4126"/>
        <filter val="527"/>
        <filter val="1227"/>
        <filter val="1728"/>
        <filter val="1828"/>
        <filter val="429"/>
        <filter val="629"/>
        <filter val="630"/>
        <filter val="1130"/>
        <filter val="531"/>
        <filter val="432"/>
        <filter val="333"/>
        <filter val="833"/>
        <filter val="1034"/>
        <filter val="1334"/>
        <filter val="1834"/>
        <filter val="1035"/>
        <filter val="14535"/>
        <filter val="336"/>
        <filter val="438"/>
        <filter val="7638"/>
        <filter val="439"/>
        <filter val="140"/>
        <filter val="1043"/>
        <filter val="365043"/>
        <filter val="144"/>
        <filter val="644"/>
        <filter val="744"/>
        <filter val="1644"/>
        <filter val="365043 HKD"/>
        <filter val="645"/>
        <filter val="745"/>
        <filter val="946"/>
        <filter val="1946"/>
        <filter val="5846"/>
        <filter val="347"/>
        <filter val="19447"/>
        <filter val="749"/>
        <filter val="2949"/>
        <filter val="750"/>
        <filter val="1950"/>
        <filter val="5150"/>
        <filter val="351"/>
        <filter val="451"/>
        <filter val="651"/>
        <filter val="7051"/>
        <filter val="2852"/>
        <filter val="454"/>
        <filter val="3954"/>
        <filter val="955"/>
        <filter val="156"/>
        <filter val="756"/>
        <filter val="1356"/>
        <filter val="9756"/>
        <filter val="957"/>
        <filter val="758"/>
        <filter val="859"/>
        <filter val="260"/>
        <filter val="360"/>
        <filter val="460"/>
        <filter val="860"/>
        <filter val="1260"/>
        <filter val="1760"/>
        <filter val="3760"/>
        <filter val="2361"/>
        <filter val="16961"/>
        <filter val="262"/>
        <filter val="362"/>
        <filter val="762"/>
        <filter val="3562"/>
        <filter val="1463"/>
        <filter val="3464"/>
        <filter val="265"/>
        <filter val="865"/>
        <filter val="1165"/>
        <filter val="9665"/>
        <filter val="466"/>
        <filter val="566"/>
        <filter val="766"/>
        <filter val="2466"/>
        <filter val="2766"/>
        <filter val="5166"/>
        <filter val="3367"/>
        <filter val="6568"/>
        <filter val="2869"/>
        <filter val="2970"/>
        <filter val="471"/>
        <filter val="871"/>
        <filter val="971"/>
        <filter val="572"/>
        <filter val="672"/>
        <filter val="2972"/>
        <filter val="5074"/>
        <filter val="475"/>
        <filter val="1475"/>
        <filter val="3075"/>
        <filter val="676"/>
        <filter val="1076"/>
        <filter val="4476"/>
        <filter val="7376"/>
        <filter val="377"/>
        <filter val="977"/>
        <filter val="878"/>
        <filter val="2880"/>
        <filter val="281"/>
        <filter val="10781"/>
        <filter val="682"/>
        <filter val="1482"/>
        <filter val="2382"/>
        <filter val="184"/>
        <filter val="2084"/>
        <filter val="385"/>
        <filter val="585"/>
        <filter val="787"/>
        <filter val="887"/>
        <filter val="788"/>
        <filter val="888"/>
        <filter val="490"/>
        <filter val="1692"/>
        <filter val="2693"/>
        <filter val="2793"/>
        <filter val="4594"/>
        <filter val="11294"/>
        <filter val="395"/>
        <filter val="695"/>
        <filter val="496"/>
        <filter val="3696"/>
        <filter val="797"/>
        <filter val="1797"/>
        <filter val="598"/>
        <filter val="1098"/>
        <filter val="2898"/>
        <filter val="699"/>
      </filters>
    </filterColumn>
    <filterColumn colId="6">
      <filters blank="1">
        <filter val="#N/A"/>
        <filter val="0.02"/>
        <filter val="2382"/>
        <filter val="-0.0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0"/>
  <sheetViews>
    <sheetView workbookViewId="0">
      <selection activeCell="B6" sqref="B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508</v>
      </c>
      <c r="B1" s="2" t="s">
        <v>509</v>
      </c>
      <c r="C1" s="2" t="s">
        <v>510</v>
      </c>
      <c r="D1" s="2" t="s">
        <v>511</v>
      </c>
      <c r="E1" s="2" t="s">
        <v>13</v>
      </c>
      <c r="F1" s="2" t="s">
        <v>5</v>
      </c>
      <c r="G1" s="2" t="s">
        <v>6</v>
      </c>
      <c r="H1" s="2" t="s">
        <v>512</v>
      </c>
      <c r="I1" s="2" t="s">
        <v>513</v>
      </c>
      <c r="J1" s="2" t="s">
        <v>514</v>
      </c>
      <c r="K1" s="2" t="s">
        <v>515</v>
      </c>
      <c r="L1" s="2" t="s">
        <v>516</v>
      </c>
      <c r="M1" s="2" t="s">
        <v>517</v>
      </c>
      <c r="N1" s="2" t="s">
        <v>518</v>
      </c>
      <c r="O1" s="2" t="s">
        <v>519</v>
      </c>
      <c r="P1" s="2" t="s">
        <v>520</v>
      </c>
      <c r="Q1" s="2" t="s">
        <v>521</v>
      </c>
      <c r="R1" s="2" t="s">
        <v>522</v>
      </c>
      <c r="S1" s="2" t="s">
        <v>523</v>
      </c>
      <c r="T1" s="2" t="s">
        <v>524</v>
      </c>
    </row>
    <row r="2" s="1" customFormat="1" spans="1:20">
      <c r="A2" s="3">
        <v>15181666824</v>
      </c>
      <c r="B2" s="1" t="s">
        <v>525</v>
      </c>
      <c r="C2" s="1" t="s">
        <v>526</v>
      </c>
      <c r="D2" s="1" t="s">
        <v>527</v>
      </c>
      <c r="E2" s="1" t="s">
        <v>528</v>
      </c>
      <c r="F2" s="1" t="s">
        <v>529</v>
      </c>
      <c r="G2" s="1" t="s">
        <v>530</v>
      </c>
      <c r="H2" s="1" t="s">
        <v>531</v>
      </c>
      <c r="I2" s="1" t="s">
        <v>532</v>
      </c>
      <c r="J2" s="1" t="s">
        <v>29</v>
      </c>
      <c r="K2" s="1" t="s">
        <v>533</v>
      </c>
      <c r="L2" s="1" t="s">
        <v>533</v>
      </c>
      <c r="M2" s="1" t="s">
        <v>534</v>
      </c>
      <c r="N2" s="1" t="s">
        <v>534</v>
      </c>
      <c r="O2" s="1" t="s">
        <v>535</v>
      </c>
      <c r="P2" s="1" t="s">
        <v>536</v>
      </c>
      <c r="Q2" s="1" t="s">
        <v>537</v>
      </c>
      <c r="R2" s="1" t="s">
        <v>538</v>
      </c>
      <c r="S2" s="1" t="s">
        <v>539</v>
      </c>
      <c r="T2" s="1" t="s">
        <v>540</v>
      </c>
    </row>
    <row r="3" s="1" customFormat="1" spans="1:20">
      <c r="A3" s="3">
        <v>15334279299</v>
      </c>
      <c r="B3" s="1" t="s">
        <v>541</v>
      </c>
      <c r="C3" s="1" t="s">
        <v>542</v>
      </c>
      <c r="D3" s="1" t="s">
        <v>543</v>
      </c>
      <c r="E3" s="1" t="s">
        <v>544</v>
      </c>
      <c r="F3" s="1" t="s">
        <v>545</v>
      </c>
      <c r="G3" s="1" t="s">
        <v>530</v>
      </c>
      <c r="H3" s="1" t="s">
        <v>531</v>
      </c>
      <c r="I3" s="1" t="s">
        <v>546</v>
      </c>
      <c r="J3" s="1" t="s">
        <v>29</v>
      </c>
      <c r="K3" s="1" t="s">
        <v>547</v>
      </c>
      <c r="L3" s="1" t="s">
        <v>547</v>
      </c>
      <c r="M3" s="1" t="s">
        <v>534</v>
      </c>
      <c r="N3" s="1" t="s">
        <v>534</v>
      </c>
      <c r="O3" s="1" t="s">
        <v>535</v>
      </c>
      <c r="P3" s="1" t="s">
        <v>536</v>
      </c>
      <c r="Q3" s="1" t="s">
        <v>548</v>
      </c>
      <c r="R3" s="1" t="s">
        <v>538</v>
      </c>
      <c r="S3" s="1" t="s">
        <v>539</v>
      </c>
      <c r="T3" s="1" t="s">
        <v>540</v>
      </c>
    </row>
    <row r="4" s="1" customFormat="1" spans="1:20">
      <c r="A4" s="3">
        <v>15548396716</v>
      </c>
      <c r="B4" s="1" t="s">
        <v>549</v>
      </c>
      <c r="C4" s="1" t="s">
        <v>550</v>
      </c>
      <c r="D4" s="1" t="s">
        <v>551</v>
      </c>
      <c r="E4" s="1" t="s">
        <v>552</v>
      </c>
      <c r="F4" s="1" t="s">
        <v>553</v>
      </c>
      <c r="G4" s="1" t="s">
        <v>554</v>
      </c>
      <c r="H4" s="1" t="s">
        <v>531</v>
      </c>
      <c r="I4" s="1" t="s">
        <v>555</v>
      </c>
      <c r="J4" s="1" t="s">
        <v>29</v>
      </c>
      <c r="K4" s="1" t="s">
        <v>556</v>
      </c>
      <c r="L4" s="1" t="s">
        <v>556</v>
      </c>
      <c r="M4" s="1" t="s">
        <v>534</v>
      </c>
      <c r="N4" s="1" t="s">
        <v>534</v>
      </c>
      <c r="O4" s="1" t="s">
        <v>535</v>
      </c>
      <c r="P4" s="1" t="s">
        <v>536</v>
      </c>
      <c r="Q4" s="1" t="s">
        <v>557</v>
      </c>
      <c r="R4" s="1" t="s">
        <v>538</v>
      </c>
      <c r="S4" s="1" t="s">
        <v>539</v>
      </c>
      <c r="T4" s="1" t="s">
        <v>540</v>
      </c>
    </row>
    <row r="5" s="1" customFormat="1" spans="1:20">
      <c r="A5" s="3">
        <v>15549362466</v>
      </c>
      <c r="B5" s="1" t="s">
        <v>549</v>
      </c>
      <c r="C5" s="1" t="s">
        <v>558</v>
      </c>
      <c r="D5" s="1" t="s">
        <v>559</v>
      </c>
      <c r="E5" s="1" t="s">
        <v>560</v>
      </c>
      <c r="F5" s="1" t="s">
        <v>561</v>
      </c>
      <c r="G5" s="1" t="s">
        <v>562</v>
      </c>
      <c r="H5" s="1" t="s">
        <v>531</v>
      </c>
      <c r="I5" s="1" t="s">
        <v>563</v>
      </c>
      <c r="J5" s="1" t="s">
        <v>29</v>
      </c>
      <c r="K5" s="1" t="s">
        <v>564</v>
      </c>
      <c r="L5" s="1" t="s">
        <v>564</v>
      </c>
      <c r="M5" s="1" t="s">
        <v>534</v>
      </c>
      <c r="N5" s="1" t="s">
        <v>534</v>
      </c>
      <c r="O5" s="1" t="s">
        <v>535</v>
      </c>
      <c r="P5" s="1" t="s">
        <v>536</v>
      </c>
      <c r="Q5" s="1" t="s">
        <v>565</v>
      </c>
      <c r="R5" s="1" t="s">
        <v>538</v>
      </c>
      <c r="S5" s="1" t="s">
        <v>539</v>
      </c>
      <c r="T5" s="1" t="s">
        <v>540</v>
      </c>
    </row>
    <row r="6" s="1" customFormat="1" spans="1:20">
      <c r="A6" s="3">
        <v>15550699629</v>
      </c>
      <c r="B6" s="1" t="s">
        <v>566</v>
      </c>
      <c r="C6" s="1" t="s">
        <v>567</v>
      </c>
      <c r="D6" s="1" t="s">
        <v>568</v>
      </c>
      <c r="E6" s="1" t="s">
        <v>569</v>
      </c>
      <c r="F6" s="1" t="s">
        <v>545</v>
      </c>
      <c r="G6" s="1" t="s">
        <v>570</v>
      </c>
      <c r="H6" s="1" t="s">
        <v>531</v>
      </c>
      <c r="I6" s="1" t="s">
        <v>571</v>
      </c>
      <c r="J6" s="1" t="s">
        <v>29</v>
      </c>
      <c r="K6" s="1" t="s">
        <v>572</v>
      </c>
      <c r="L6" s="1" t="s">
        <v>572</v>
      </c>
      <c r="M6" s="1" t="s">
        <v>534</v>
      </c>
      <c r="N6" s="1" t="s">
        <v>534</v>
      </c>
      <c r="O6" s="1" t="s">
        <v>535</v>
      </c>
      <c r="P6" s="1" t="s">
        <v>536</v>
      </c>
      <c r="Q6" s="1" t="s">
        <v>573</v>
      </c>
      <c r="R6" s="1" t="s">
        <v>538</v>
      </c>
      <c r="S6" s="1" t="s">
        <v>539</v>
      </c>
      <c r="T6" s="1" t="s">
        <v>540</v>
      </c>
    </row>
    <row r="7" s="1" customFormat="1" spans="1:20">
      <c r="A7" s="3">
        <v>15557268696</v>
      </c>
      <c r="B7" s="1" t="s">
        <v>574</v>
      </c>
      <c r="C7" s="1" t="s">
        <v>575</v>
      </c>
      <c r="D7" s="1" t="s">
        <v>576</v>
      </c>
      <c r="E7" s="1" t="s">
        <v>577</v>
      </c>
      <c r="F7" s="1" t="s">
        <v>578</v>
      </c>
      <c r="G7" s="1" t="s">
        <v>545</v>
      </c>
      <c r="H7" s="1" t="s">
        <v>531</v>
      </c>
      <c r="I7" s="1" t="s">
        <v>579</v>
      </c>
      <c r="J7" s="1" t="s">
        <v>29</v>
      </c>
      <c r="K7" s="1" t="s">
        <v>580</v>
      </c>
      <c r="L7" s="1" t="s">
        <v>580</v>
      </c>
      <c r="M7" s="1" t="s">
        <v>534</v>
      </c>
      <c r="N7" s="1" t="s">
        <v>534</v>
      </c>
      <c r="O7" s="1" t="s">
        <v>535</v>
      </c>
      <c r="P7" s="1" t="s">
        <v>536</v>
      </c>
      <c r="Q7" s="1" t="s">
        <v>581</v>
      </c>
      <c r="R7" s="1" t="s">
        <v>538</v>
      </c>
      <c r="S7" s="1" t="s">
        <v>539</v>
      </c>
      <c r="T7" s="1" t="s">
        <v>540</v>
      </c>
    </row>
    <row r="8" s="1" customFormat="1" spans="1:20">
      <c r="A8" s="3">
        <v>15574353560</v>
      </c>
      <c r="B8" s="1" t="s">
        <v>582</v>
      </c>
      <c r="C8" s="1" t="s">
        <v>583</v>
      </c>
      <c r="D8" s="1" t="s">
        <v>584</v>
      </c>
      <c r="E8" s="1" t="s">
        <v>585</v>
      </c>
      <c r="F8" s="1" t="s">
        <v>561</v>
      </c>
      <c r="G8" s="1" t="s">
        <v>562</v>
      </c>
      <c r="H8" s="1" t="s">
        <v>531</v>
      </c>
      <c r="I8" s="1" t="s">
        <v>535</v>
      </c>
      <c r="J8" s="1" t="s">
        <v>29</v>
      </c>
      <c r="K8" s="1" t="s">
        <v>535</v>
      </c>
      <c r="L8" s="1" t="s">
        <v>535</v>
      </c>
      <c r="M8" s="1" t="s">
        <v>534</v>
      </c>
      <c r="N8" s="1" t="s">
        <v>534</v>
      </c>
      <c r="O8" s="1" t="s">
        <v>535</v>
      </c>
      <c r="P8" s="1" t="s">
        <v>536</v>
      </c>
      <c r="Q8" s="1" t="s">
        <v>586</v>
      </c>
      <c r="R8" s="1" t="s">
        <v>538</v>
      </c>
      <c r="S8" s="1" t="s">
        <v>539</v>
      </c>
      <c r="T8" s="1" t="s">
        <v>540</v>
      </c>
    </row>
    <row r="9" s="1" customFormat="1" spans="1:20">
      <c r="A9" s="3">
        <v>15612362521</v>
      </c>
      <c r="B9" s="1" t="s">
        <v>587</v>
      </c>
      <c r="C9" s="1" t="s">
        <v>588</v>
      </c>
      <c r="D9" s="1" t="s">
        <v>589</v>
      </c>
      <c r="E9" s="1" t="s">
        <v>590</v>
      </c>
      <c r="F9" s="1" t="s">
        <v>562</v>
      </c>
      <c r="G9" s="1" t="s">
        <v>545</v>
      </c>
      <c r="H9" s="1" t="s">
        <v>531</v>
      </c>
      <c r="I9" s="1" t="s">
        <v>591</v>
      </c>
      <c r="J9" s="1" t="s">
        <v>29</v>
      </c>
      <c r="K9" s="1" t="s">
        <v>592</v>
      </c>
      <c r="L9" s="1" t="s">
        <v>592</v>
      </c>
      <c r="M9" s="1" t="s">
        <v>534</v>
      </c>
      <c r="N9" s="1" t="s">
        <v>534</v>
      </c>
      <c r="O9" s="1" t="s">
        <v>535</v>
      </c>
      <c r="P9" s="1" t="s">
        <v>536</v>
      </c>
      <c r="Q9" s="1" t="s">
        <v>593</v>
      </c>
      <c r="R9" s="1" t="s">
        <v>538</v>
      </c>
      <c r="S9" s="1" t="s">
        <v>539</v>
      </c>
      <c r="T9" s="1" t="s">
        <v>540</v>
      </c>
    </row>
    <row r="10" s="1" customFormat="1" spans="1:20">
      <c r="A10" s="3">
        <v>15619359445</v>
      </c>
      <c r="B10" s="1" t="s">
        <v>594</v>
      </c>
      <c r="C10" s="1" t="s">
        <v>595</v>
      </c>
      <c r="D10" s="1" t="s">
        <v>596</v>
      </c>
      <c r="E10" s="1" t="s">
        <v>597</v>
      </c>
      <c r="F10" s="1" t="s">
        <v>554</v>
      </c>
      <c r="G10" s="1" t="s">
        <v>545</v>
      </c>
      <c r="H10" s="1" t="s">
        <v>531</v>
      </c>
      <c r="I10" s="1" t="s">
        <v>598</v>
      </c>
      <c r="J10" s="1" t="s">
        <v>29</v>
      </c>
      <c r="K10" s="1" t="s">
        <v>599</v>
      </c>
      <c r="L10" s="1" t="s">
        <v>535</v>
      </c>
      <c r="M10" s="1" t="s">
        <v>600</v>
      </c>
      <c r="N10" s="1" t="s">
        <v>601</v>
      </c>
      <c r="O10" s="1" t="s">
        <v>535</v>
      </c>
      <c r="P10" s="1" t="s">
        <v>536</v>
      </c>
      <c r="Q10" s="1" t="s">
        <v>602</v>
      </c>
      <c r="R10" s="1" t="s">
        <v>538</v>
      </c>
      <c r="S10" s="1" t="s">
        <v>539</v>
      </c>
      <c r="T10" s="1" t="s">
        <v>540</v>
      </c>
    </row>
    <row r="11" s="1" customFormat="1" spans="1:20">
      <c r="A11" s="3">
        <v>15627312407</v>
      </c>
      <c r="B11" s="1" t="s">
        <v>603</v>
      </c>
      <c r="C11" s="1" t="s">
        <v>604</v>
      </c>
      <c r="D11" s="1" t="s">
        <v>605</v>
      </c>
      <c r="E11" s="1" t="s">
        <v>606</v>
      </c>
      <c r="F11" s="1" t="s">
        <v>553</v>
      </c>
      <c r="G11" s="1" t="s">
        <v>562</v>
      </c>
      <c r="H11" s="1" t="s">
        <v>531</v>
      </c>
      <c r="I11" s="1" t="s">
        <v>535</v>
      </c>
      <c r="J11" s="1" t="s">
        <v>29</v>
      </c>
      <c r="K11" s="1" t="s">
        <v>535</v>
      </c>
      <c r="L11" s="1" t="s">
        <v>535</v>
      </c>
      <c r="M11" s="1" t="s">
        <v>534</v>
      </c>
      <c r="N11" s="1" t="s">
        <v>534</v>
      </c>
      <c r="O11" s="1" t="s">
        <v>535</v>
      </c>
      <c r="P11" s="1" t="s">
        <v>536</v>
      </c>
      <c r="Q11" s="1" t="s">
        <v>607</v>
      </c>
      <c r="R11" s="1" t="s">
        <v>538</v>
      </c>
      <c r="S11" s="1" t="s">
        <v>539</v>
      </c>
      <c r="T11" s="1" t="s">
        <v>540</v>
      </c>
    </row>
    <row r="12" s="1" customFormat="1" spans="1:20">
      <c r="A12" s="3">
        <v>15672626476</v>
      </c>
      <c r="B12" s="1" t="s">
        <v>608</v>
      </c>
      <c r="C12" s="1" t="s">
        <v>609</v>
      </c>
      <c r="D12" s="1" t="s">
        <v>610</v>
      </c>
      <c r="E12" s="1" t="s">
        <v>611</v>
      </c>
      <c r="F12" s="1" t="s">
        <v>578</v>
      </c>
      <c r="G12" s="1" t="s">
        <v>570</v>
      </c>
      <c r="H12" s="1" t="s">
        <v>531</v>
      </c>
      <c r="I12" s="1" t="s">
        <v>612</v>
      </c>
      <c r="J12" s="1" t="s">
        <v>29</v>
      </c>
      <c r="K12" s="1" t="s">
        <v>613</v>
      </c>
      <c r="L12" s="1" t="s">
        <v>613</v>
      </c>
      <c r="M12" s="1" t="s">
        <v>534</v>
      </c>
      <c r="N12" s="1" t="s">
        <v>534</v>
      </c>
      <c r="O12" s="1" t="s">
        <v>535</v>
      </c>
      <c r="P12" s="1" t="s">
        <v>536</v>
      </c>
      <c r="Q12" s="1" t="s">
        <v>614</v>
      </c>
      <c r="R12" s="1" t="s">
        <v>538</v>
      </c>
      <c r="S12" s="1" t="s">
        <v>539</v>
      </c>
      <c r="T12" s="1" t="s">
        <v>540</v>
      </c>
    </row>
    <row r="13" s="1" customFormat="1" spans="1:20">
      <c r="A13" s="3">
        <v>15684309505</v>
      </c>
      <c r="B13" s="1" t="s">
        <v>615</v>
      </c>
      <c r="C13" s="1" t="s">
        <v>616</v>
      </c>
      <c r="D13" s="1" t="s">
        <v>617</v>
      </c>
      <c r="E13" s="1" t="s">
        <v>618</v>
      </c>
      <c r="F13" s="1" t="s">
        <v>570</v>
      </c>
      <c r="G13" s="1" t="s">
        <v>529</v>
      </c>
      <c r="H13" s="1" t="s">
        <v>531</v>
      </c>
      <c r="I13" s="1" t="s">
        <v>619</v>
      </c>
      <c r="J13" s="1" t="s">
        <v>29</v>
      </c>
      <c r="K13" s="1" t="s">
        <v>620</v>
      </c>
      <c r="L13" s="1" t="s">
        <v>620</v>
      </c>
      <c r="M13" s="1" t="s">
        <v>534</v>
      </c>
      <c r="N13" s="1" t="s">
        <v>534</v>
      </c>
      <c r="O13" s="1" t="s">
        <v>535</v>
      </c>
      <c r="P13" s="1" t="s">
        <v>536</v>
      </c>
      <c r="Q13" s="1" t="s">
        <v>621</v>
      </c>
      <c r="R13" s="1" t="s">
        <v>538</v>
      </c>
      <c r="S13" s="1" t="s">
        <v>539</v>
      </c>
      <c r="T13" s="1" t="s">
        <v>540</v>
      </c>
    </row>
    <row r="14" s="1" customFormat="1" spans="1:20">
      <c r="A14" s="3">
        <v>15697859639</v>
      </c>
      <c r="B14" s="1" t="s">
        <v>622</v>
      </c>
      <c r="C14" s="1" t="s">
        <v>623</v>
      </c>
      <c r="D14" s="1" t="s">
        <v>624</v>
      </c>
      <c r="E14" s="1" t="s">
        <v>625</v>
      </c>
      <c r="F14" s="1" t="s">
        <v>626</v>
      </c>
      <c r="G14" s="1" t="s">
        <v>545</v>
      </c>
      <c r="H14" s="1" t="s">
        <v>531</v>
      </c>
      <c r="I14" s="1" t="s">
        <v>627</v>
      </c>
      <c r="J14" s="1" t="s">
        <v>29</v>
      </c>
      <c r="K14" s="1" t="s">
        <v>628</v>
      </c>
      <c r="L14" s="1" t="s">
        <v>628</v>
      </c>
      <c r="M14" s="1" t="s">
        <v>534</v>
      </c>
      <c r="N14" s="1" t="s">
        <v>534</v>
      </c>
      <c r="O14" s="1" t="s">
        <v>535</v>
      </c>
      <c r="P14" s="1" t="s">
        <v>536</v>
      </c>
      <c r="Q14" s="1" t="s">
        <v>629</v>
      </c>
      <c r="R14" s="1" t="s">
        <v>538</v>
      </c>
      <c r="S14" s="1" t="s">
        <v>539</v>
      </c>
      <c r="T14" s="1" t="s">
        <v>540</v>
      </c>
    </row>
    <row r="15" s="1" customFormat="1" spans="1:20">
      <c r="A15" s="3">
        <v>15698582031</v>
      </c>
      <c r="B15" s="1" t="s">
        <v>622</v>
      </c>
      <c r="C15" s="1" t="s">
        <v>630</v>
      </c>
      <c r="D15" s="1" t="s">
        <v>631</v>
      </c>
      <c r="E15" s="1" t="s">
        <v>632</v>
      </c>
      <c r="F15" s="1" t="s">
        <v>562</v>
      </c>
      <c r="G15" s="1" t="s">
        <v>545</v>
      </c>
      <c r="H15" s="1" t="s">
        <v>531</v>
      </c>
      <c r="I15" s="1" t="s">
        <v>633</v>
      </c>
      <c r="J15" s="1" t="s">
        <v>29</v>
      </c>
      <c r="K15" s="1" t="s">
        <v>634</v>
      </c>
      <c r="L15" s="1" t="s">
        <v>634</v>
      </c>
      <c r="M15" s="1" t="s">
        <v>534</v>
      </c>
      <c r="N15" s="1" t="s">
        <v>534</v>
      </c>
      <c r="O15" s="1" t="s">
        <v>535</v>
      </c>
      <c r="P15" s="1" t="s">
        <v>536</v>
      </c>
      <c r="Q15" s="1" t="s">
        <v>635</v>
      </c>
      <c r="R15" s="1" t="s">
        <v>538</v>
      </c>
      <c r="S15" s="1" t="s">
        <v>539</v>
      </c>
      <c r="T15" s="1" t="s">
        <v>540</v>
      </c>
    </row>
    <row r="16" s="1" customFormat="1" spans="1:20">
      <c r="A16" s="3">
        <v>15700150889</v>
      </c>
      <c r="B16" s="1" t="s">
        <v>636</v>
      </c>
      <c r="C16" s="1" t="s">
        <v>637</v>
      </c>
      <c r="D16" s="1" t="s">
        <v>638</v>
      </c>
      <c r="E16" s="1" t="s">
        <v>639</v>
      </c>
      <c r="F16" s="1" t="s">
        <v>545</v>
      </c>
      <c r="G16" s="1" t="s">
        <v>529</v>
      </c>
      <c r="H16" s="1" t="s">
        <v>531</v>
      </c>
      <c r="I16" s="1" t="s">
        <v>640</v>
      </c>
      <c r="J16" s="1" t="s">
        <v>29</v>
      </c>
      <c r="K16" s="1" t="s">
        <v>641</v>
      </c>
      <c r="L16" s="1" t="s">
        <v>641</v>
      </c>
      <c r="M16" s="1" t="s">
        <v>534</v>
      </c>
      <c r="N16" s="1" t="s">
        <v>534</v>
      </c>
      <c r="O16" s="1" t="s">
        <v>535</v>
      </c>
      <c r="P16" s="1" t="s">
        <v>536</v>
      </c>
      <c r="Q16" s="1" t="s">
        <v>642</v>
      </c>
      <c r="R16" s="1" t="s">
        <v>538</v>
      </c>
      <c r="S16" s="1" t="s">
        <v>539</v>
      </c>
      <c r="T16" s="1" t="s">
        <v>540</v>
      </c>
    </row>
    <row r="17" s="1" customFormat="1" spans="1:20">
      <c r="A17" s="3">
        <v>15700704849</v>
      </c>
      <c r="B17" s="1" t="s">
        <v>636</v>
      </c>
      <c r="C17" s="1" t="s">
        <v>643</v>
      </c>
      <c r="D17" s="1" t="s">
        <v>644</v>
      </c>
      <c r="E17" s="1" t="s">
        <v>645</v>
      </c>
      <c r="F17" s="1" t="s">
        <v>561</v>
      </c>
      <c r="G17" s="1" t="s">
        <v>626</v>
      </c>
      <c r="H17" s="1" t="s">
        <v>531</v>
      </c>
      <c r="I17" s="1" t="s">
        <v>646</v>
      </c>
      <c r="J17" s="1" t="s">
        <v>29</v>
      </c>
      <c r="K17" s="1" t="s">
        <v>647</v>
      </c>
      <c r="L17" s="1" t="s">
        <v>647</v>
      </c>
      <c r="M17" s="1" t="s">
        <v>534</v>
      </c>
      <c r="N17" s="1" t="s">
        <v>534</v>
      </c>
      <c r="O17" s="1" t="s">
        <v>535</v>
      </c>
      <c r="P17" s="1" t="s">
        <v>536</v>
      </c>
      <c r="Q17" s="1" t="s">
        <v>648</v>
      </c>
      <c r="R17" s="1" t="s">
        <v>538</v>
      </c>
      <c r="S17" s="1" t="s">
        <v>539</v>
      </c>
      <c r="T17" s="1" t="s">
        <v>540</v>
      </c>
    </row>
    <row r="18" s="1" customFormat="1" spans="1:20">
      <c r="A18" s="3">
        <v>15708525509</v>
      </c>
      <c r="B18" s="1" t="s">
        <v>649</v>
      </c>
      <c r="C18" s="1" t="s">
        <v>650</v>
      </c>
      <c r="D18" s="1" t="s">
        <v>651</v>
      </c>
      <c r="E18" s="1" t="s">
        <v>652</v>
      </c>
      <c r="F18" s="1" t="s">
        <v>562</v>
      </c>
      <c r="G18" s="1" t="s">
        <v>626</v>
      </c>
      <c r="H18" s="1" t="s">
        <v>531</v>
      </c>
      <c r="I18" s="1" t="s">
        <v>653</v>
      </c>
      <c r="J18" s="1" t="s">
        <v>29</v>
      </c>
      <c r="K18" s="1" t="s">
        <v>654</v>
      </c>
      <c r="L18" s="1" t="s">
        <v>654</v>
      </c>
      <c r="M18" s="1" t="s">
        <v>534</v>
      </c>
      <c r="N18" s="1" t="s">
        <v>534</v>
      </c>
      <c r="O18" s="1" t="s">
        <v>535</v>
      </c>
      <c r="P18" s="1" t="s">
        <v>536</v>
      </c>
      <c r="Q18" s="1" t="s">
        <v>655</v>
      </c>
      <c r="R18" s="1" t="s">
        <v>538</v>
      </c>
      <c r="S18" s="1" t="s">
        <v>539</v>
      </c>
      <c r="T18" s="1" t="s">
        <v>540</v>
      </c>
    </row>
    <row r="19" s="1" customFormat="1" spans="1:20">
      <c r="A19" s="3">
        <v>15710963962</v>
      </c>
      <c r="B19" s="1" t="s">
        <v>649</v>
      </c>
      <c r="C19" s="1" t="s">
        <v>656</v>
      </c>
      <c r="D19" s="1" t="s">
        <v>657</v>
      </c>
      <c r="E19" s="1" t="s">
        <v>658</v>
      </c>
      <c r="F19" s="1" t="s">
        <v>578</v>
      </c>
      <c r="G19" s="1" t="s">
        <v>530</v>
      </c>
      <c r="H19" s="1" t="s">
        <v>531</v>
      </c>
      <c r="I19" s="1" t="s">
        <v>535</v>
      </c>
      <c r="J19" s="1" t="s">
        <v>29</v>
      </c>
      <c r="K19" s="1" t="s">
        <v>535</v>
      </c>
      <c r="L19" s="1" t="s">
        <v>535</v>
      </c>
      <c r="M19" s="1" t="s">
        <v>534</v>
      </c>
      <c r="N19" s="1" t="s">
        <v>534</v>
      </c>
      <c r="O19" s="1" t="s">
        <v>535</v>
      </c>
      <c r="P19" s="1" t="s">
        <v>536</v>
      </c>
      <c r="Q19" s="1" t="s">
        <v>659</v>
      </c>
      <c r="R19" s="1" t="s">
        <v>538</v>
      </c>
      <c r="S19" s="1" t="s">
        <v>539</v>
      </c>
      <c r="T19" s="1" t="s">
        <v>540</v>
      </c>
    </row>
    <row r="20" s="1" customFormat="1" spans="1:20">
      <c r="A20" s="3">
        <v>15720649014</v>
      </c>
      <c r="B20" s="1" t="s">
        <v>660</v>
      </c>
      <c r="C20" s="1" t="s">
        <v>661</v>
      </c>
      <c r="D20" s="1" t="s">
        <v>605</v>
      </c>
      <c r="E20" s="1" t="s">
        <v>662</v>
      </c>
      <c r="F20" s="1" t="s">
        <v>562</v>
      </c>
      <c r="G20" s="1" t="s">
        <v>530</v>
      </c>
      <c r="H20" s="1" t="s">
        <v>531</v>
      </c>
      <c r="I20" s="1" t="s">
        <v>535</v>
      </c>
      <c r="J20" s="1" t="s">
        <v>29</v>
      </c>
      <c r="K20" s="1" t="s">
        <v>535</v>
      </c>
      <c r="L20" s="1" t="s">
        <v>535</v>
      </c>
      <c r="M20" s="1" t="s">
        <v>534</v>
      </c>
      <c r="N20" s="1" t="s">
        <v>534</v>
      </c>
      <c r="O20" s="1" t="s">
        <v>535</v>
      </c>
      <c r="P20" s="1" t="s">
        <v>536</v>
      </c>
      <c r="Q20" s="1" t="s">
        <v>663</v>
      </c>
      <c r="R20" s="1" t="s">
        <v>538</v>
      </c>
      <c r="S20" s="1" t="s">
        <v>539</v>
      </c>
      <c r="T20" s="1" t="s">
        <v>540</v>
      </c>
    </row>
    <row r="21" s="1" customFormat="1" spans="1:20">
      <c r="A21" s="3">
        <v>15740710648</v>
      </c>
      <c r="B21" s="1" t="s">
        <v>664</v>
      </c>
      <c r="C21" s="1" t="s">
        <v>665</v>
      </c>
      <c r="D21" s="1" t="s">
        <v>666</v>
      </c>
      <c r="E21" s="1" t="s">
        <v>667</v>
      </c>
      <c r="F21" s="1" t="s">
        <v>529</v>
      </c>
      <c r="G21" s="1" t="s">
        <v>530</v>
      </c>
      <c r="H21" s="1" t="s">
        <v>531</v>
      </c>
      <c r="I21" s="1" t="s">
        <v>668</v>
      </c>
      <c r="J21" s="1" t="s">
        <v>29</v>
      </c>
      <c r="K21" s="1" t="s">
        <v>669</v>
      </c>
      <c r="L21" s="1" t="s">
        <v>669</v>
      </c>
      <c r="M21" s="1" t="s">
        <v>534</v>
      </c>
      <c r="N21" s="1" t="s">
        <v>534</v>
      </c>
      <c r="O21" s="1" t="s">
        <v>535</v>
      </c>
      <c r="P21" s="1" t="s">
        <v>536</v>
      </c>
      <c r="Q21" s="1" t="s">
        <v>670</v>
      </c>
      <c r="R21" s="1" t="s">
        <v>538</v>
      </c>
      <c r="S21" s="1" t="s">
        <v>539</v>
      </c>
      <c r="T21" s="1" t="s">
        <v>540</v>
      </c>
    </row>
    <row r="22" s="1" customFormat="1" spans="1:20">
      <c r="A22" s="3">
        <v>15750671043</v>
      </c>
      <c r="B22" s="1" t="s">
        <v>671</v>
      </c>
      <c r="C22" s="1" t="s">
        <v>672</v>
      </c>
      <c r="D22" s="1" t="s">
        <v>673</v>
      </c>
      <c r="E22" s="1" t="s">
        <v>674</v>
      </c>
      <c r="F22" s="1" t="s">
        <v>561</v>
      </c>
      <c r="G22" s="1" t="s">
        <v>554</v>
      </c>
      <c r="H22" s="1" t="s">
        <v>531</v>
      </c>
      <c r="I22" s="1" t="s">
        <v>675</v>
      </c>
      <c r="J22" s="1" t="s">
        <v>29</v>
      </c>
      <c r="K22" s="1" t="s">
        <v>676</v>
      </c>
      <c r="L22" s="1" t="s">
        <v>676</v>
      </c>
      <c r="M22" s="1" t="s">
        <v>534</v>
      </c>
      <c r="N22" s="1" t="s">
        <v>534</v>
      </c>
      <c r="O22" s="1" t="s">
        <v>535</v>
      </c>
      <c r="P22" s="1" t="s">
        <v>536</v>
      </c>
      <c r="Q22" s="1" t="s">
        <v>677</v>
      </c>
      <c r="R22" s="1" t="s">
        <v>538</v>
      </c>
      <c r="S22" s="1" t="s">
        <v>539</v>
      </c>
      <c r="T22" s="1" t="s">
        <v>540</v>
      </c>
    </row>
    <row r="23" s="1" customFormat="1" spans="1:20">
      <c r="A23" s="3">
        <v>15750706862</v>
      </c>
      <c r="B23" s="1" t="s">
        <v>671</v>
      </c>
      <c r="C23" s="1" t="s">
        <v>678</v>
      </c>
      <c r="D23" s="1" t="s">
        <v>673</v>
      </c>
      <c r="E23" s="1" t="s">
        <v>679</v>
      </c>
      <c r="F23" s="1" t="s">
        <v>561</v>
      </c>
      <c r="G23" s="1" t="s">
        <v>554</v>
      </c>
      <c r="H23" s="1" t="s">
        <v>531</v>
      </c>
      <c r="I23" s="1" t="s">
        <v>675</v>
      </c>
      <c r="J23" s="1" t="s">
        <v>29</v>
      </c>
      <c r="K23" s="1" t="s">
        <v>676</v>
      </c>
      <c r="L23" s="1" t="s">
        <v>676</v>
      </c>
      <c r="M23" s="1" t="s">
        <v>534</v>
      </c>
      <c r="N23" s="1" t="s">
        <v>534</v>
      </c>
      <c r="O23" s="1" t="s">
        <v>535</v>
      </c>
      <c r="P23" s="1" t="s">
        <v>536</v>
      </c>
      <c r="Q23" s="1" t="s">
        <v>680</v>
      </c>
      <c r="R23" s="1" t="s">
        <v>538</v>
      </c>
      <c r="S23" s="1" t="s">
        <v>539</v>
      </c>
      <c r="T23" s="1" t="s">
        <v>540</v>
      </c>
    </row>
    <row r="24" s="1" customFormat="1" spans="1:20">
      <c r="A24" s="3">
        <v>15751344066</v>
      </c>
      <c r="B24" s="1" t="s">
        <v>671</v>
      </c>
      <c r="C24" s="1" t="s">
        <v>681</v>
      </c>
      <c r="D24" s="1" t="s">
        <v>682</v>
      </c>
      <c r="E24" s="1" t="s">
        <v>683</v>
      </c>
      <c r="F24" s="1" t="s">
        <v>545</v>
      </c>
      <c r="G24" s="1" t="s">
        <v>570</v>
      </c>
      <c r="H24" s="1" t="s">
        <v>531</v>
      </c>
      <c r="I24" s="1" t="s">
        <v>684</v>
      </c>
      <c r="J24" s="1" t="s">
        <v>29</v>
      </c>
      <c r="K24" s="1" t="s">
        <v>685</v>
      </c>
      <c r="L24" s="1" t="s">
        <v>685</v>
      </c>
      <c r="M24" s="1" t="s">
        <v>534</v>
      </c>
      <c r="N24" s="1" t="s">
        <v>534</v>
      </c>
      <c r="O24" s="1" t="s">
        <v>535</v>
      </c>
      <c r="P24" s="1" t="s">
        <v>536</v>
      </c>
      <c r="Q24" s="1" t="s">
        <v>686</v>
      </c>
      <c r="R24" s="1" t="s">
        <v>538</v>
      </c>
      <c r="S24" s="1" t="s">
        <v>539</v>
      </c>
      <c r="T24" s="1" t="s">
        <v>540</v>
      </c>
    </row>
    <row r="25" s="1" customFormat="1" spans="1:20">
      <c r="A25" s="3">
        <v>15760478987</v>
      </c>
      <c r="B25" s="1" t="s">
        <v>687</v>
      </c>
      <c r="C25" s="1" t="s">
        <v>688</v>
      </c>
      <c r="D25" s="1" t="s">
        <v>689</v>
      </c>
      <c r="E25" s="1" t="s">
        <v>690</v>
      </c>
      <c r="F25" s="1" t="s">
        <v>553</v>
      </c>
      <c r="G25" s="1" t="s">
        <v>554</v>
      </c>
      <c r="H25" s="1" t="s">
        <v>531</v>
      </c>
      <c r="I25" s="1" t="s">
        <v>691</v>
      </c>
      <c r="J25" s="1" t="s">
        <v>29</v>
      </c>
      <c r="K25" s="1" t="s">
        <v>692</v>
      </c>
      <c r="L25" s="1" t="s">
        <v>692</v>
      </c>
      <c r="M25" s="1" t="s">
        <v>534</v>
      </c>
      <c r="N25" s="1" t="s">
        <v>534</v>
      </c>
      <c r="O25" s="1" t="s">
        <v>535</v>
      </c>
      <c r="P25" s="1" t="s">
        <v>536</v>
      </c>
      <c r="Q25" s="1" t="s">
        <v>693</v>
      </c>
      <c r="R25" s="1" t="s">
        <v>538</v>
      </c>
      <c r="S25" s="1" t="s">
        <v>539</v>
      </c>
      <c r="T25" s="1" t="s">
        <v>540</v>
      </c>
    </row>
    <row r="26" s="1" customFormat="1" spans="1:20">
      <c r="A26" s="3">
        <v>15768088254</v>
      </c>
      <c r="B26" s="1" t="s">
        <v>687</v>
      </c>
      <c r="C26" s="1" t="s">
        <v>694</v>
      </c>
      <c r="D26" s="1" t="s">
        <v>695</v>
      </c>
      <c r="E26" s="1" t="s">
        <v>696</v>
      </c>
      <c r="F26" s="1" t="s">
        <v>570</v>
      </c>
      <c r="G26" s="1" t="s">
        <v>529</v>
      </c>
      <c r="H26" s="1" t="s">
        <v>531</v>
      </c>
      <c r="I26" s="1" t="s">
        <v>697</v>
      </c>
      <c r="J26" s="1" t="s">
        <v>29</v>
      </c>
      <c r="K26" s="1" t="s">
        <v>698</v>
      </c>
      <c r="L26" s="1" t="s">
        <v>698</v>
      </c>
      <c r="M26" s="1" t="s">
        <v>534</v>
      </c>
      <c r="N26" s="1" t="s">
        <v>534</v>
      </c>
      <c r="O26" s="1" t="s">
        <v>535</v>
      </c>
      <c r="P26" s="1" t="s">
        <v>536</v>
      </c>
      <c r="Q26" s="1" t="s">
        <v>699</v>
      </c>
      <c r="R26" s="1" t="s">
        <v>538</v>
      </c>
      <c r="S26" s="1" t="s">
        <v>539</v>
      </c>
      <c r="T26" s="1" t="s">
        <v>540</v>
      </c>
    </row>
    <row r="27" s="1" customFormat="1" spans="1:20">
      <c r="A27" s="3">
        <v>15774094681</v>
      </c>
      <c r="B27" s="1" t="s">
        <v>700</v>
      </c>
      <c r="C27" s="1" t="s">
        <v>701</v>
      </c>
      <c r="D27" s="1" t="s">
        <v>702</v>
      </c>
      <c r="E27" s="1" t="s">
        <v>703</v>
      </c>
      <c r="F27" s="1" t="s">
        <v>578</v>
      </c>
      <c r="G27" s="1" t="s">
        <v>545</v>
      </c>
      <c r="H27" s="1" t="s">
        <v>531</v>
      </c>
      <c r="I27" s="1" t="s">
        <v>704</v>
      </c>
      <c r="J27" s="1" t="s">
        <v>29</v>
      </c>
      <c r="K27" s="1" t="s">
        <v>705</v>
      </c>
      <c r="L27" s="1" t="s">
        <v>705</v>
      </c>
      <c r="M27" s="1" t="s">
        <v>534</v>
      </c>
      <c r="N27" s="1" t="s">
        <v>534</v>
      </c>
      <c r="O27" s="1" t="s">
        <v>535</v>
      </c>
      <c r="P27" s="1" t="s">
        <v>536</v>
      </c>
      <c r="Q27" s="1" t="s">
        <v>706</v>
      </c>
      <c r="R27" s="1" t="s">
        <v>538</v>
      </c>
      <c r="S27" s="1" t="s">
        <v>539</v>
      </c>
      <c r="T27" s="1" t="s">
        <v>540</v>
      </c>
    </row>
    <row r="28" s="1" customFormat="1" spans="1:20">
      <c r="A28" s="3">
        <v>15784070522</v>
      </c>
      <c r="B28" s="1" t="s">
        <v>700</v>
      </c>
      <c r="C28" s="1" t="s">
        <v>707</v>
      </c>
      <c r="D28" s="1" t="s">
        <v>708</v>
      </c>
      <c r="E28" s="1" t="s">
        <v>709</v>
      </c>
      <c r="F28" s="1" t="s">
        <v>626</v>
      </c>
      <c r="G28" s="1" t="s">
        <v>570</v>
      </c>
      <c r="H28" s="1" t="s">
        <v>531</v>
      </c>
      <c r="I28" s="1" t="s">
        <v>710</v>
      </c>
      <c r="J28" s="1" t="s">
        <v>29</v>
      </c>
      <c r="K28" s="1" t="s">
        <v>711</v>
      </c>
      <c r="L28" s="1" t="s">
        <v>711</v>
      </c>
      <c r="M28" s="1" t="s">
        <v>534</v>
      </c>
      <c r="N28" s="1" t="s">
        <v>534</v>
      </c>
      <c r="O28" s="1" t="s">
        <v>535</v>
      </c>
      <c r="P28" s="1" t="s">
        <v>536</v>
      </c>
      <c r="Q28" s="1" t="s">
        <v>712</v>
      </c>
      <c r="R28" s="1" t="s">
        <v>538</v>
      </c>
      <c r="S28" s="1" t="s">
        <v>539</v>
      </c>
      <c r="T28" s="1" t="s">
        <v>540</v>
      </c>
    </row>
    <row r="29" s="1" customFormat="1" spans="1:20">
      <c r="A29" s="3">
        <v>15785009975</v>
      </c>
      <c r="B29" s="1" t="s">
        <v>713</v>
      </c>
      <c r="C29" s="1" t="s">
        <v>714</v>
      </c>
      <c r="D29" s="1" t="s">
        <v>715</v>
      </c>
      <c r="E29" s="1" t="s">
        <v>716</v>
      </c>
      <c r="F29" s="1" t="s">
        <v>561</v>
      </c>
      <c r="G29" s="1" t="s">
        <v>529</v>
      </c>
      <c r="H29" s="1" t="s">
        <v>531</v>
      </c>
      <c r="I29" s="1" t="s">
        <v>717</v>
      </c>
      <c r="J29" s="1" t="s">
        <v>29</v>
      </c>
      <c r="K29" s="1" t="s">
        <v>718</v>
      </c>
      <c r="L29" s="1" t="s">
        <v>718</v>
      </c>
      <c r="M29" s="1" t="s">
        <v>534</v>
      </c>
      <c r="N29" s="1" t="s">
        <v>534</v>
      </c>
      <c r="O29" s="1" t="s">
        <v>535</v>
      </c>
      <c r="P29" s="1" t="s">
        <v>536</v>
      </c>
      <c r="Q29" s="1" t="s">
        <v>719</v>
      </c>
      <c r="R29" s="1" t="s">
        <v>538</v>
      </c>
      <c r="S29" s="1" t="s">
        <v>539</v>
      </c>
      <c r="T29" s="1" t="s">
        <v>540</v>
      </c>
    </row>
    <row r="30" s="1" customFormat="1" spans="1:20">
      <c r="A30" s="3">
        <v>15785529632</v>
      </c>
      <c r="B30" s="1" t="s">
        <v>713</v>
      </c>
      <c r="C30" s="1" t="s">
        <v>720</v>
      </c>
      <c r="D30" s="1" t="s">
        <v>721</v>
      </c>
      <c r="E30" s="1" t="s">
        <v>722</v>
      </c>
      <c r="F30" s="1" t="s">
        <v>553</v>
      </c>
      <c r="G30" s="1" t="s">
        <v>545</v>
      </c>
      <c r="H30" s="1" t="s">
        <v>531</v>
      </c>
      <c r="I30" s="1" t="s">
        <v>723</v>
      </c>
      <c r="J30" s="1" t="s">
        <v>29</v>
      </c>
      <c r="K30" s="1" t="s">
        <v>724</v>
      </c>
      <c r="L30" s="1" t="s">
        <v>724</v>
      </c>
      <c r="M30" s="1" t="s">
        <v>534</v>
      </c>
      <c r="N30" s="1" t="s">
        <v>534</v>
      </c>
      <c r="O30" s="1" t="s">
        <v>535</v>
      </c>
      <c r="P30" s="1" t="s">
        <v>536</v>
      </c>
      <c r="Q30" s="1" t="s">
        <v>725</v>
      </c>
      <c r="R30" s="1" t="s">
        <v>538</v>
      </c>
      <c r="S30" s="1" t="s">
        <v>539</v>
      </c>
      <c r="T30" s="1" t="s">
        <v>540</v>
      </c>
    </row>
    <row r="31" s="1" customFormat="1" spans="1:20">
      <c r="A31" s="3">
        <v>15793407722</v>
      </c>
      <c r="B31" s="1" t="s">
        <v>713</v>
      </c>
      <c r="C31" s="1" t="s">
        <v>726</v>
      </c>
      <c r="D31" s="1" t="s">
        <v>657</v>
      </c>
      <c r="E31" s="1" t="s">
        <v>727</v>
      </c>
      <c r="F31" s="1" t="s">
        <v>578</v>
      </c>
      <c r="G31" s="1" t="s">
        <v>530</v>
      </c>
      <c r="H31" s="1" t="s">
        <v>531</v>
      </c>
      <c r="I31" s="1" t="s">
        <v>728</v>
      </c>
      <c r="J31" s="1" t="s">
        <v>29</v>
      </c>
      <c r="K31" s="1" t="s">
        <v>729</v>
      </c>
      <c r="L31" s="1" t="s">
        <v>730</v>
      </c>
      <c r="M31" s="1" t="s">
        <v>731</v>
      </c>
      <c r="N31" s="1" t="s">
        <v>732</v>
      </c>
      <c r="O31" s="1" t="s">
        <v>535</v>
      </c>
      <c r="P31" s="1" t="s">
        <v>536</v>
      </c>
      <c r="Q31" s="1" t="s">
        <v>733</v>
      </c>
      <c r="R31" s="1" t="s">
        <v>538</v>
      </c>
      <c r="S31" s="1" t="s">
        <v>539</v>
      </c>
      <c r="T31" s="1" t="s">
        <v>540</v>
      </c>
    </row>
    <row r="32" s="1" customFormat="1" spans="1:20">
      <c r="A32" s="3">
        <v>15816276056</v>
      </c>
      <c r="B32" s="1" t="s">
        <v>734</v>
      </c>
      <c r="C32" s="1" t="s">
        <v>735</v>
      </c>
      <c r="D32" s="1" t="s">
        <v>736</v>
      </c>
      <c r="E32" s="1" t="s">
        <v>737</v>
      </c>
      <c r="F32" s="1" t="s">
        <v>626</v>
      </c>
      <c r="G32" s="1" t="s">
        <v>530</v>
      </c>
      <c r="H32" s="1" t="s">
        <v>531</v>
      </c>
      <c r="I32" s="1" t="s">
        <v>738</v>
      </c>
      <c r="J32" s="1" t="s">
        <v>29</v>
      </c>
      <c r="K32" s="1" t="s">
        <v>739</v>
      </c>
      <c r="L32" s="1" t="s">
        <v>739</v>
      </c>
      <c r="M32" s="1" t="s">
        <v>534</v>
      </c>
      <c r="N32" s="1" t="s">
        <v>534</v>
      </c>
      <c r="O32" s="1" t="s">
        <v>535</v>
      </c>
      <c r="P32" s="1" t="s">
        <v>536</v>
      </c>
      <c r="Q32" s="1" t="s">
        <v>740</v>
      </c>
      <c r="R32" s="1" t="s">
        <v>538</v>
      </c>
      <c r="S32" s="1" t="s">
        <v>539</v>
      </c>
      <c r="T32" s="1" t="s">
        <v>540</v>
      </c>
    </row>
    <row r="33" s="1" customFormat="1" spans="1:20">
      <c r="A33" s="3">
        <v>15822578920</v>
      </c>
      <c r="B33" s="1" t="s">
        <v>741</v>
      </c>
      <c r="C33" s="1" t="s">
        <v>742</v>
      </c>
      <c r="D33" s="1" t="s">
        <v>743</v>
      </c>
      <c r="E33" s="1" t="s">
        <v>744</v>
      </c>
      <c r="F33" s="1" t="s">
        <v>578</v>
      </c>
      <c r="G33" s="1" t="s">
        <v>562</v>
      </c>
      <c r="H33" s="1" t="s">
        <v>531</v>
      </c>
      <c r="I33" s="1" t="s">
        <v>745</v>
      </c>
      <c r="J33" s="1" t="s">
        <v>29</v>
      </c>
      <c r="K33" s="1" t="s">
        <v>746</v>
      </c>
      <c r="L33" s="1" t="s">
        <v>746</v>
      </c>
      <c r="M33" s="1" t="s">
        <v>534</v>
      </c>
      <c r="N33" s="1" t="s">
        <v>534</v>
      </c>
      <c r="O33" s="1" t="s">
        <v>535</v>
      </c>
      <c r="P33" s="1" t="s">
        <v>536</v>
      </c>
      <c r="Q33" s="1" t="s">
        <v>747</v>
      </c>
      <c r="R33" s="1" t="s">
        <v>538</v>
      </c>
      <c r="S33" s="1" t="s">
        <v>539</v>
      </c>
      <c r="T33" s="1" t="s">
        <v>540</v>
      </c>
    </row>
    <row r="34" s="1" customFormat="1" spans="1:20">
      <c r="A34" s="3">
        <v>15833482138</v>
      </c>
      <c r="B34" s="1" t="s">
        <v>748</v>
      </c>
      <c r="C34" s="1" t="s">
        <v>749</v>
      </c>
      <c r="D34" s="1" t="s">
        <v>708</v>
      </c>
      <c r="E34" s="1" t="s">
        <v>750</v>
      </c>
      <c r="F34" s="1" t="s">
        <v>529</v>
      </c>
      <c r="G34" s="1" t="s">
        <v>530</v>
      </c>
      <c r="H34" s="1" t="s">
        <v>531</v>
      </c>
      <c r="I34" s="1" t="s">
        <v>751</v>
      </c>
      <c r="J34" s="1" t="s">
        <v>29</v>
      </c>
      <c r="K34" s="1" t="s">
        <v>752</v>
      </c>
      <c r="L34" s="1" t="s">
        <v>752</v>
      </c>
      <c r="M34" s="1" t="s">
        <v>534</v>
      </c>
      <c r="N34" s="1" t="s">
        <v>534</v>
      </c>
      <c r="O34" s="1" t="s">
        <v>535</v>
      </c>
      <c r="P34" s="1" t="s">
        <v>536</v>
      </c>
      <c r="Q34" s="1" t="s">
        <v>753</v>
      </c>
      <c r="R34" s="1" t="s">
        <v>538</v>
      </c>
      <c r="S34" s="1" t="s">
        <v>539</v>
      </c>
      <c r="T34" s="1" t="s">
        <v>540</v>
      </c>
    </row>
    <row r="35" s="1" customFormat="1" spans="1:20">
      <c r="A35" s="3">
        <v>15839563970</v>
      </c>
      <c r="B35" s="1" t="s">
        <v>748</v>
      </c>
      <c r="C35" s="1" t="s">
        <v>754</v>
      </c>
      <c r="D35" s="1" t="s">
        <v>755</v>
      </c>
      <c r="E35" s="1" t="s">
        <v>756</v>
      </c>
      <c r="F35" s="1" t="s">
        <v>545</v>
      </c>
      <c r="G35" s="1" t="s">
        <v>570</v>
      </c>
      <c r="H35" s="1" t="s">
        <v>531</v>
      </c>
      <c r="I35" s="1" t="s">
        <v>757</v>
      </c>
      <c r="J35" s="1" t="s">
        <v>29</v>
      </c>
      <c r="K35" s="1" t="s">
        <v>758</v>
      </c>
      <c r="L35" s="1" t="s">
        <v>758</v>
      </c>
      <c r="M35" s="1" t="s">
        <v>534</v>
      </c>
      <c r="N35" s="1" t="s">
        <v>534</v>
      </c>
      <c r="O35" s="1" t="s">
        <v>535</v>
      </c>
      <c r="P35" s="1" t="s">
        <v>536</v>
      </c>
      <c r="Q35" s="1" t="s">
        <v>759</v>
      </c>
      <c r="R35" s="1" t="s">
        <v>538</v>
      </c>
      <c r="S35" s="1" t="s">
        <v>539</v>
      </c>
      <c r="T35" s="1" t="s">
        <v>540</v>
      </c>
    </row>
    <row r="36" s="1" customFormat="1" spans="1:20">
      <c r="A36" s="3">
        <v>15840554765</v>
      </c>
      <c r="B36" s="1" t="s">
        <v>748</v>
      </c>
      <c r="C36" s="1" t="s">
        <v>760</v>
      </c>
      <c r="D36" s="1" t="s">
        <v>755</v>
      </c>
      <c r="E36" s="1" t="s">
        <v>761</v>
      </c>
      <c r="F36" s="1" t="s">
        <v>626</v>
      </c>
      <c r="G36" s="1" t="s">
        <v>529</v>
      </c>
      <c r="H36" s="1" t="s">
        <v>531</v>
      </c>
      <c r="I36" s="1" t="s">
        <v>762</v>
      </c>
      <c r="J36" s="1" t="s">
        <v>29</v>
      </c>
      <c r="K36" s="1" t="s">
        <v>763</v>
      </c>
      <c r="L36" s="1" t="s">
        <v>535</v>
      </c>
      <c r="M36" s="1" t="s">
        <v>764</v>
      </c>
      <c r="N36" s="1" t="s">
        <v>765</v>
      </c>
      <c r="O36" s="1" t="s">
        <v>535</v>
      </c>
      <c r="P36" s="1" t="s">
        <v>536</v>
      </c>
      <c r="Q36" s="1" t="s">
        <v>766</v>
      </c>
      <c r="R36" s="1" t="s">
        <v>538</v>
      </c>
      <c r="S36" s="1" t="s">
        <v>539</v>
      </c>
      <c r="T36" s="1" t="s">
        <v>540</v>
      </c>
    </row>
    <row r="37" s="1" customFormat="1" spans="1:20">
      <c r="A37" s="3">
        <v>15846273502</v>
      </c>
      <c r="B37" s="1" t="s">
        <v>767</v>
      </c>
      <c r="C37" s="1" t="s">
        <v>768</v>
      </c>
      <c r="D37" s="1" t="s">
        <v>769</v>
      </c>
      <c r="E37" s="1" t="s">
        <v>770</v>
      </c>
      <c r="F37" s="1" t="s">
        <v>626</v>
      </c>
      <c r="G37" s="1" t="s">
        <v>529</v>
      </c>
      <c r="H37" s="1" t="s">
        <v>531</v>
      </c>
      <c r="I37" s="1" t="s">
        <v>535</v>
      </c>
      <c r="J37" s="1" t="s">
        <v>29</v>
      </c>
      <c r="K37" s="1" t="s">
        <v>535</v>
      </c>
      <c r="L37" s="1" t="s">
        <v>535</v>
      </c>
      <c r="M37" s="1" t="s">
        <v>534</v>
      </c>
      <c r="N37" s="1" t="s">
        <v>534</v>
      </c>
      <c r="O37" s="1" t="s">
        <v>535</v>
      </c>
      <c r="P37" s="1" t="s">
        <v>536</v>
      </c>
      <c r="Q37" s="1" t="s">
        <v>771</v>
      </c>
      <c r="R37" s="1" t="s">
        <v>538</v>
      </c>
      <c r="S37" s="1" t="s">
        <v>539</v>
      </c>
      <c r="T37" s="1" t="s">
        <v>540</v>
      </c>
    </row>
    <row r="38" s="1" customFormat="1" spans="1:20">
      <c r="A38" s="3">
        <v>15849324283</v>
      </c>
      <c r="B38" s="1" t="s">
        <v>772</v>
      </c>
      <c r="C38" s="1" t="s">
        <v>773</v>
      </c>
      <c r="D38" s="1" t="s">
        <v>774</v>
      </c>
      <c r="E38" s="1" t="s">
        <v>775</v>
      </c>
      <c r="F38" s="1" t="s">
        <v>570</v>
      </c>
      <c r="G38" s="1" t="s">
        <v>530</v>
      </c>
      <c r="H38" s="1" t="s">
        <v>531</v>
      </c>
      <c r="I38" s="1" t="s">
        <v>776</v>
      </c>
      <c r="J38" s="1" t="s">
        <v>29</v>
      </c>
      <c r="K38" s="1" t="s">
        <v>777</v>
      </c>
      <c r="L38" s="1" t="s">
        <v>777</v>
      </c>
      <c r="M38" s="1" t="s">
        <v>534</v>
      </c>
      <c r="N38" s="1" t="s">
        <v>534</v>
      </c>
      <c r="O38" s="1" t="s">
        <v>535</v>
      </c>
      <c r="P38" s="1" t="s">
        <v>536</v>
      </c>
      <c r="Q38" s="1" t="s">
        <v>778</v>
      </c>
      <c r="R38" s="1" t="s">
        <v>538</v>
      </c>
      <c r="S38" s="1" t="s">
        <v>539</v>
      </c>
      <c r="T38" s="1" t="s">
        <v>540</v>
      </c>
    </row>
    <row r="39" s="1" customFormat="1" spans="1:20">
      <c r="A39" s="3">
        <v>15849558209</v>
      </c>
      <c r="B39" s="1" t="s">
        <v>772</v>
      </c>
      <c r="C39" s="1" t="s">
        <v>779</v>
      </c>
      <c r="D39" s="1" t="s">
        <v>780</v>
      </c>
      <c r="E39" s="1" t="s">
        <v>781</v>
      </c>
      <c r="F39" s="1" t="s">
        <v>561</v>
      </c>
      <c r="G39" s="1" t="s">
        <v>626</v>
      </c>
      <c r="H39" s="1" t="s">
        <v>531</v>
      </c>
      <c r="I39" s="1" t="s">
        <v>782</v>
      </c>
      <c r="J39" s="1" t="s">
        <v>29</v>
      </c>
      <c r="K39" s="1" t="s">
        <v>783</v>
      </c>
      <c r="L39" s="1" t="s">
        <v>783</v>
      </c>
      <c r="M39" s="1" t="s">
        <v>534</v>
      </c>
      <c r="N39" s="1" t="s">
        <v>534</v>
      </c>
      <c r="O39" s="1" t="s">
        <v>535</v>
      </c>
      <c r="P39" s="1" t="s">
        <v>536</v>
      </c>
      <c r="Q39" s="1" t="s">
        <v>784</v>
      </c>
      <c r="R39" s="1" t="s">
        <v>538</v>
      </c>
      <c r="S39" s="1" t="s">
        <v>539</v>
      </c>
      <c r="T39" s="1" t="s">
        <v>540</v>
      </c>
    </row>
    <row r="40" s="1" customFormat="1" spans="1:20">
      <c r="A40" s="3">
        <v>15862338731</v>
      </c>
      <c r="B40" s="1" t="s">
        <v>785</v>
      </c>
      <c r="C40" s="1" t="s">
        <v>786</v>
      </c>
      <c r="D40" s="1" t="s">
        <v>787</v>
      </c>
      <c r="E40" s="1" t="s">
        <v>788</v>
      </c>
      <c r="F40" s="1" t="s">
        <v>578</v>
      </c>
      <c r="G40" s="1" t="s">
        <v>545</v>
      </c>
      <c r="H40" s="1" t="s">
        <v>531</v>
      </c>
      <c r="I40" s="1" t="s">
        <v>789</v>
      </c>
      <c r="J40" s="1" t="s">
        <v>29</v>
      </c>
      <c r="K40" s="1" t="s">
        <v>790</v>
      </c>
      <c r="L40" s="1" t="s">
        <v>790</v>
      </c>
      <c r="M40" s="1" t="s">
        <v>534</v>
      </c>
      <c r="N40" s="1" t="s">
        <v>534</v>
      </c>
      <c r="O40" s="1" t="s">
        <v>535</v>
      </c>
      <c r="P40" s="1" t="s">
        <v>536</v>
      </c>
      <c r="Q40" s="1" t="s">
        <v>791</v>
      </c>
      <c r="R40" s="1" t="s">
        <v>538</v>
      </c>
      <c r="S40" s="1" t="s">
        <v>539</v>
      </c>
      <c r="T40" s="1" t="s">
        <v>540</v>
      </c>
    </row>
    <row r="41" s="1" customFormat="1" spans="1:20">
      <c r="A41" s="3">
        <v>15893667747</v>
      </c>
      <c r="B41" s="1" t="s">
        <v>792</v>
      </c>
      <c r="C41" s="1" t="s">
        <v>793</v>
      </c>
      <c r="D41" s="1" t="s">
        <v>794</v>
      </c>
      <c r="E41" s="1" t="s">
        <v>795</v>
      </c>
      <c r="F41" s="1" t="s">
        <v>626</v>
      </c>
      <c r="G41" s="1" t="s">
        <v>570</v>
      </c>
      <c r="H41" s="1" t="s">
        <v>531</v>
      </c>
      <c r="I41" s="1" t="s">
        <v>796</v>
      </c>
      <c r="J41" s="1" t="s">
        <v>29</v>
      </c>
      <c r="K41" s="1" t="s">
        <v>797</v>
      </c>
      <c r="L41" s="1" t="s">
        <v>797</v>
      </c>
      <c r="M41" s="1" t="s">
        <v>534</v>
      </c>
      <c r="N41" s="1" t="s">
        <v>534</v>
      </c>
      <c r="O41" s="1" t="s">
        <v>535</v>
      </c>
      <c r="P41" s="1" t="s">
        <v>536</v>
      </c>
      <c r="Q41" s="1" t="s">
        <v>798</v>
      </c>
      <c r="R41" s="1" t="s">
        <v>538</v>
      </c>
      <c r="S41" s="1" t="s">
        <v>539</v>
      </c>
      <c r="T41" s="1" t="s">
        <v>540</v>
      </c>
    </row>
    <row r="42" s="1" customFormat="1" spans="1:20">
      <c r="A42" s="3">
        <v>15896363403</v>
      </c>
      <c r="B42" s="1" t="s">
        <v>792</v>
      </c>
      <c r="C42" s="1" t="s">
        <v>799</v>
      </c>
      <c r="D42" s="1" t="s">
        <v>708</v>
      </c>
      <c r="E42" s="1" t="s">
        <v>800</v>
      </c>
      <c r="F42" s="1" t="s">
        <v>545</v>
      </c>
      <c r="G42" s="1" t="s">
        <v>529</v>
      </c>
      <c r="H42" s="1" t="s">
        <v>531</v>
      </c>
      <c r="I42" s="1" t="s">
        <v>801</v>
      </c>
      <c r="J42" s="1" t="s">
        <v>29</v>
      </c>
      <c r="K42" s="1" t="s">
        <v>802</v>
      </c>
      <c r="L42" s="1" t="s">
        <v>802</v>
      </c>
      <c r="M42" s="1" t="s">
        <v>534</v>
      </c>
      <c r="N42" s="1" t="s">
        <v>534</v>
      </c>
      <c r="O42" s="1" t="s">
        <v>535</v>
      </c>
      <c r="P42" s="1" t="s">
        <v>536</v>
      </c>
      <c r="Q42" s="1" t="s">
        <v>803</v>
      </c>
      <c r="R42" s="1" t="s">
        <v>538</v>
      </c>
      <c r="S42" s="1" t="s">
        <v>539</v>
      </c>
      <c r="T42" s="1" t="s">
        <v>540</v>
      </c>
    </row>
    <row r="43" s="1" customFormat="1" spans="1:20">
      <c r="A43" s="3">
        <v>15897084707</v>
      </c>
      <c r="B43" s="1" t="s">
        <v>792</v>
      </c>
      <c r="C43" s="1" t="s">
        <v>804</v>
      </c>
      <c r="D43" s="1" t="s">
        <v>805</v>
      </c>
      <c r="E43" s="1" t="s">
        <v>806</v>
      </c>
      <c r="F43" s="1" t="s">
        <v>570</v>
      </c>
      <c r="G43" s="1" t="s">
        <v>530</v>
      </c>
      <c r="H43" s="1" t="s">
        <v>531</v>
      </c>
      <c r="I43" s="1" t="s">
        <v>807</v>
      </c>
      <c r="J43" s="1" t="s">
        <v>29</v>
      </c>
      <c r="K43" s="1" t="s">
        <v>808</v>
      </c>
      <c r="L43" s="1" t="s">
        <v>808</v>
      </c>
      <c r="M43" s="1" t="s">
        <v>534</v>
      </c>
      <c r="N43" s="1" t="s">
        <v>534</v>
      </c>
      <c r="O43" s="1" t="s">
        <v>535</v>
      </c>
      <c r="P43" s="1" t="s">
        <v>536</v>
      </c>
      <c r="Q43" s="1" t="s">
        <v>809</v>
      </c>
      <c r="R43" s="1" t="s">
        <v>538</v>
      </c>
      <c r="S43" s="1" t="s">
        <v>539</v>
      </c>
      <c r="T43" s="1" t="s">
        <v>540</v>
      </c>
    </row>
    <row r="44" s="1" customFormat="1" spans="1:20">
      <c r="A44" s="3">
        <v>15903499208</v>
      </c>
      <c r="B44" s="1" t="s">
        <v>810</v>
      </c>
      <c r="C44" s="1" t="s">
        <v>811</v>
      </c>
      <c r="D44" s="1" t="s">
        <v>812</v>
      </c>
      <c r="E44" s="1" t="s">
        <v>813</v>
      </c>
      <c r="F44" s="1" t="s">
        <v>529</v>
      </c>
      <c r="G44" s="1" t="s">
        <v>530</v>
      </c>
      <c r="H44" s="1" t="s">
        <v>531</v>
      </c>
      <c r="I44" s="1" t="s">
        <v>814</v>
      </c>
      <c r="J44" s="1" t="s">
        <v>29</v>
      </c>
      <c r="K44" s="1" t="s">
        <v>815</v>
      </c>
      <c r="L44" s="1" t="s">
        <v>815</v>
      </c>
      <c r="M44" s="1" t="s">
        <v>534</v>
      </c>
      <c r="N44" s="1" t="s">
        <v>534</v>
      </c>
      <c r="O44" s="1" t="s">
        <v>535</v>
      </c>
      <c r="P44" s="1" t="s">
        <v>536</v>
      </c>
      <c r="Q44" s="1" t="s">
        <v>816</v>
      </c>
      <c r="R44" s="1" t="s">
        <v>538</v>
      </c>
      <c r="S44" s="1" t="s">
        <v>539</v>
      </c>
      <c r="T44" s="1" t="s">
        <v>540</v>
      </c>
    </row>
    <row r="45" s="1" customFormat="1" spans="1:20">
      <c r="A45" s="3">
        <v>15903500479</v>
      </c>
      <c r="B45" s="1" t="s">
        <v>810</v>
      </c>
      <c r="C45" s="1" t="s">
        <v>817</v>
      </c>
      <c r="D45" s="1" t="s">
        <v>818</v>
      </c>
      <c r="E45" s="1" t="s">
        <v>819</v>
      </c>
      <c r="F45" s="1" t="s">
        <v>545</v>
      </c>
      <c r="G45" s="1" t="s">
        <v>530</v>
      </c>
      <c r="H45" s="1" t="s">
        <v>531</v>
      </c>
      <c r="I45" s="1" t="s">
        <v>820</v>
      </c>
      <c r="J45" s="1" t="s">
        <v>29</v>
      </c>
      <c r="K45" s="1" t="s">
        <v>821</v>
      </c>
      <c r="L45" s="1" t="s">
        <v>821</v>
      </c>
      <c r="M45" s="1" t="s">
        <v>534</v>
      </c>
      <c r="N45" s="1" t="s">
        <v>534</v>
      </c>
      <c r="O45" s="1" t="s">
        <v>535</v>
      </c>
      <c r="P45" s="1" t="s">
        <v>536</v>
      </c>
      <c r="Q45" s="1" t="s">
        <v>822</v>
      </c>
      <c r="R45" s="1" t="s">
        <v>538</v>
      </c>
      <c r="S45" s="1" t="s">
        <v>539</v>
      </c>
      <c r="T45" s="1" t="s">
        <v>540</v>
      </c>
    </row>
    <row r="46" s="1" customFormat="1" spans="1:20">
      <c r="A46" s="3">
        <v>15903660323</v>
      </c>
      <c r="B46" s="1" t="s">
        <v>810</v>
      </c>
      <c r="C46" s="1" t="s">
        <v>823</v>
      </c>
      <c r="D46" s="1" t="s">
        <v>824</v>
      </c>
      <c r="E46" s="1" t="s">
        <v>825</v>
      </c>
      <c r="F46" s="1" t="s">
        <v>554</v>
      </c>
      <c r="G46" s="1" t="s">
        <v>545</v>
      </c>
      <c r="H46" s="1" t="s">
        <v>531</v>
      </c>
      <c r="I46" s="1" t="s">
        <v>826</v>
      </c>
      <c r="J46" s="1" t="s">
        <v>29</v>
      </c>
      <c r="K46" s="1" t="s">
        <v>827</v>
      </c>
      <c r="L46" s="1" t="s">
        <v>827</v>
      </c>
      <c r="M46" s="1" t="s">
        <v>534</v>
      </c>
      <c r="N46" s="1" t="s">
        <v>534</v>
      </c>
      <c r="O46" s="1" t="s">
        <v>535</v>
      </c>
      <c r="P46" s="1" t="s">
        <v>536</v>
      </c>
      <c r="Q46" s="1" t="s">
        <v>828</v>
      </c>
      <c r="R46" s="1" t="s">
        <v>538</v>
      </c>
      <c r="S46" s="1" t="s">
        <v>539</v>
      </c>
      <c r="T46" s="1" t="s">
        <v>540</v>
      </c>
    </row>
    <row r="47" s="1" customFormat="1" spans="1:20">
      <c r="A47" s="3">
        <v>15903757308</v>
      </c>
      <c r="B47" s="1" t="s">
        <v>810</v>
      </c>
      <c r="C47" s="1" t="s">
        <v>829</v>
      </c>
      <c r="D47" s="1" t="s">
        <v>830</v>
      </c>
      <c r="E47" s="1" t="s">
        <v>831</v>
      </c>
      <c r="F47" s="1" t="s">
        <v>626</v>
      </c>
      <c r="G47" s="1" t="s">
        <v>545</v>
      </c>
      <c r="H47" s="1" t="s">
        <v>531</v>
      </c>
      <c r="I47" s="1" t="s">
        <v>832</v>
      </c>
      <c r="J47" s="1" t="s">
        <v>29</v>
      </c>
      <c r="K47" s="1" t="s">
        <v>833</v>
      </c>
      <c r="L47" s="1" t="s">
        <v>833</v>
      </c>
      <c r="M47" s="1" t="s">
        <v>534</v>
      </c>
      <c r="N47" s="1" t="s">
        <v>534</v>
      </c>
      <c r="O47" s="1" t="s">
        <v>535</v>
      </c>
      <c r="P47" s="1" t="s">
        <v>536</v>
      </c>
      <c r="Q47" s="1" t="s">
        <v>834</v>
      </c>
      <c r="R47" s="1" t="s">
        <v>538</v>
      </c>
      <c r="S47" s="1" t="s">
        <v>539</v>
      </c>
      <c r="T47" s="1" t="s">
        <v>540</v>
      </c>
    </row>
    <row r="48" s="1" customFormat="1" spans="1:20">
      <c r="A48" s="3">
        <v>15904076010</v>
      </c>
      <c r="B48" s="1" t="s">
        <v>810</v>
      </c>
      <c r="C48" s="1" t="s">
        <v>835</v>
      </c>
      <c r="D48" s="1" t="s">
        <v>836</v>
      </c>
      <c r="E48" s="1" t="s">
        <v>837</v>
      </c>
      <c r="F48" s="1" t="s">
        <v>561</v>
      </c>
      <c r="G48" s="1" t="s">
        <v>545</v>
      </c>
      <c r="H48" s="1" t="s">
        <v>531</v>
      </c>
      <c r="I48" s="1" t="s">
        <v>838</v>
      </c>
      <c r="J48" s="1" t="s">
        <v>29</v>
      </c>
      <c r="K48" s="1" t="s">
        <v>839</v>
      </c>
      <c r="L48" s="1" t="s">
        <v>839</v>
      </c>
      <c r="M48" s="1" t="s">
        <v>534</v>
      </c>
      <c r="N48" s="1" t="s">
        <v>534</v>
      </c>
      <c r="O48" s="1" t="s">
        <v>535</v>
      </c>
      <c r="P48" s="1" t="s">
        <v>536</v>
      </c>
      <c r="Q48" s="1" t="s">
        <v>840</v>
      </c>
      <c r="R48" s="1" t="s">
        <v>538</v>
      </c>
      <c r="S48" s="1" t="s">
        <v>539</v>
      </c>
      <c r="T48" s="1" t="s">
        <v>540</v>
      </c>
    </row>
    <row r="49" s="1" customFormat="1" spans="1:20">
      <c r="A49" s="3">
        <v>15907560118</v>
      </c>
      <c r="B49" s="1" t="s">
        <v>810</v>
      </c>
      <c r="C49" s="1" t="s">
        <v>841</v>
      </c>
      <c r="D49" s="1" t="s">
        <v>842</v>
      </c>
      <c r="E49" s="1" t="s">
        <v>843</v>
      </c>
      <c r="F49" s="1" t="s">
        <v>578</v>
      </c>
      <c r="G49" s="1" t="s">
        <v>554</v>
      </c>
      <c r="H49" s="1" t="s">
        <v>531</v>
      </c>
      <c r="I49" s="1" t="s">
        <v>844</v>
      </c>
      <c r="J49" s="1" t="s">
        <v>29</v>
      </c>
      <c r="K49" s="1" t="s">
        <v>845</v>
      </c>
      <c r="L49" s="1" t="s">
        <v>845</v>
      </c>
      <c r="M49" s="1" t="s">
        <v>534</v>
      </c>
      <c r="N49" s="1" t="s">
        <v>534</v>
      </c>
      <c r="O49" s="1" t="s">
        <v>535</v>
      </c>
      <c r="P49" s="1" t="s">
        <v>536</v>
      </c>
      <c r="Q49" s="1" t="s">
        <v>846</v>
      </c>
      <c r="R49" s="1" t="s">
        <v>538</v>
      </c>
      <c r="S49" s="1" t="s">
        <v>539</v>
      </c>
      <c r="T49" s="1" t="s">
        <v>540</v>
      </c>
    </row>
    <row r="50" s="1" customFormat="1" spans="1:20">
      <c r="A50" s="3">
        <v>15914753133</v>
      </c>
      <c r="B50" s="1" t="s">
        <v>847</v>
      </c>
      <c r="C50" s="1" t="s">
        <v>848</v>
      </c>
      <c r="D50" s="1" t="s">
        <v>849</v>
      </c>
      <c r="E50" s="1" t="s">
        <v>850</v>
      </c>
      <c r="F50" s="1" t="s">
        <v>529</v>
      </c>
      <c r="G50" s="1" t="s">
        <v>530</v>
      </c>
      <c r="H50" s="1" t="s">
        <v>531</v>
      </c>
      <c r="I50" s="1" t="s">
        <v>851</v>
      </c>
      <c r="J50" s="1" t="s">
        <v>29</v>
      </c>
      <c r="K50" s="1" t="s">
        <v>852</v>
      </c>
      <c r="L50" s="1" t="s">
        <v>852</v>
      </c>
      <c r="M50" s="1" t="s">
        <v>534</v>
      </c>
      <c r="N50" s="1" t="s">
        <v>534</v>
      </c>
      <c r="O50" s="1" t="s">
        <v>535</v>
      </c>
      <c r="P50" s="1" t="s">
        <v>536</v>
      </c>
      <c r="Q50" s="1" t="s">
        <v>853</v>
      </c>
      <c r="R50" s="1" t="s">
        <v>538</v>
      </c>
      <c r="S50" s="1" t="s">
        <v>539</v>
      </c>
      <c r="T50" s="1" t="s">
        <v>540</v>
      </c>
    </row>
    <row r="51" s="1" customFormat="1" spans="1:20">
      <c r="A51" s="3">
        <v>15919763610</v>
      </c>
      <c r="B51" s="1" t="s">
        <v>847</v>
      </c>
      <c r="C51" s="1" t="s">
        <v>854</v>
      </c>
      <c r="D51" s="1" t="s">
        <v>855</v>
      </c>
      <c r="E51" s="1" t="s">
        <v>856</v>
      </c>
      <c r="F51" s="1" t="s">
        <v>529</v>
      </c>
      <c r="G51" s="1" t="s">
        <v>530</v>
      </c>
      <c r="H51" s="1" t="s">
        <v>531</v>
      </c>
      <c r="I51" s="1" t="s">
        <v>857</v>
      </c>
      <c r="J51" s="1" t="s">
        <v>29</v>
      </c>
      <c r="K51" s="1" t="s">
        <v>858</v>
      </c>
      <c r="L51" s="1" t="s">
        <v>858</v>
      </c>
      <c r="M51" s="1" t="s">
        <v>534</v>
      </c>
      <c r="N51" s="1" t="s">
        <v>534</v>
      </c>
      <c r="O51" s="1" t="s">
        <v>535</v>
      </c>
      <c r="P51" s="1" t="s">
        <v>536</v>
      </c>
      <c r="Q51" s="1" t="s">
        <v>859</v>
      </c>
      <c r="R51" s="1" t="s">
        <v>538</v>
      </c>
      <c r="S51" s="1" t="s">
        <v>539</v>
      </c>
      <c r="T51" s="1" t="s">
        <v>540</v>
      </c>
    </row>
    <row r="52" s="1" customFormat="1" spans="1:20">
      <c r="A52" s="3">
        <v>15922041172</v>
      </c>
      <c r="B52" s="1" t="s">
        <v>860</v>
      </c>
      <c r="C52" s="1" t="s">
        <v>861</v>
      </c>
      <c r="D52" s="1" t="s">
        <v>849</v>
      </c>
      <c r="E52" s="1" t="s">
        <v>862</v>
      </c>
      <c r="F52" s="1" t="s">
        <v>626</v>
      </c>
      <c r="G52" s="1" t="s">
        <v>545</v>
      </c>
      <c r="H52" s="1" t="s">
        <v>531</v>
      </c>
      <c r="I52" s="1" t="s">
        <v>863</v>
      </c>
      <c r="J52" s="1" t="s">
        <v>29</v>
      </c>
      <c r="K52" s="1" t="s">
        <v>864</v>
      </c>
      <c r="L52" s="1" t="s">
        <v>864</v>
      </c>
      <c r="M52" s="1" t="s">
        <v>534</v>
      </c>
      <c r="N52" s="1" t="s">
        <v>534</v>
      </c>
      <c r="O52" s="1" t="s">
        <v>535</v>
      </c>
      <c r="P52" s="1" t="s">
        <v>536</v>
      </c>
      <c r="Q52" s="1" t="s">
        <v>865</v>
      </c>
      <c r="R52" s="1" t="s">
        <v>538</v>
      </c>
      <c r="S52" s="1" t="s">
        <v>539</v>
      </c>
      <c r="T52" s="1" t="s">
        <v>540</v>
      </c>
    </row>
    <row r="53" s="1" customFormat="1" spans="1:20">
      <c r="A53" s="3">
        <v>15922505225</v>
      </c>
      <c r="B53" s="1" t="s">
        <v>860</v>
      </c>
      <c r="C53" s="1" t="s">
        <v>866</v>
      </c>
      <c r="D53" s="1" t="s">
        <v>867</v>
      </c>
      <c r="E53" s="1" t="s">
        <v>868</v>
      </c>
      <c r="F53" s="1" t="s">
        <v>554</v>
      </c>
      <c r="G53" s="1" t="s">
        <v>570</v>
      </c>
      <c r="H53" s="1" t="s">
        <v>531</v>
      </c>
      <c r="I53" s="1" t="s">
        <v>869</v>
      </c>
      <c r="J53" s="1" t="s">
        <v>29</v>
      </c>
      <c r="K53" s="1" t="s">
        <v>870</v>
      </c>
      <c r="L53" s="1" t="s">
        <v>870</v>
      </c>
      <c r="M53" s="1" t="s">
        <v>534</v>
      </c>
      <c r="N53" s="1" t="s">
        <v>534</v>
      </c>
      <c r="O53" s="1" t="s">
        <v>535</v>
      </c>
      <c r="P53" s="1" t="s">
        <v>536</v>
      </c>
      <c r="Q53" s="1" t="s">
        <v>871</v>
      </c>
      <c r="R53" s="1" t="s">
        <v>538</v>
      </c>
      <c r="S53" s="1" t="s">
        <v>539</v>
      </c>
      <c r="T53" s="1" t="s">
        <v>540</v>
      </c>
    </row>
    <row r="54" s="1" customFormat="1" spans="1:20">
      <c r="A54" s="3">
        <v>15929148297</v>
      </c>
      <c r="B54" s="1" t="s">
        <v>860</v>
      </c>
      <c r="C54" s="1" t="s">
        <v>872</v>
      </c>
      <c r="D54" s="1" t="s">
        <v>873</v>
      </c>
      <c r="E54" s="1" t="s">
        <v>874</v>
      </c>
      <c r="F54" s="1" t="s">
        <v>875</v>
      </c>
      <c r="G54" s="1" t="s">
        <v>554</v>
      </c>
      <c r="H54" s="1" t="s">
        <v>531</v>
      </c>
      <c r="I54" s="1" t="s">
        <v>876</v>
      </c>
      <c r="J54" s="1" t="s">
        <v>29</v>
      </c>
      <c r="K54" s="1" t="s">
        <v>877</v>
      </c>
      <c r="L54" s="1" t="s">
        <v>877</v>
      </c>
      <c r="M54" s="1" t="s">
        <v>534</v>
      </c>
      <c r="N54" s="1" t="s">
        <v>534</v>
      </c>
      <c r="O54" s="1" t="s">
        <v>535</v>
      </c>
      <c r="P54" s="1" t="s">
        <v>536</v>
      </c>
      <c r="Q54" s="1" t="s">
        <v>878</v>
      </c>
      <c r="R54" s="1" t="s">
        <v>538</v>
      </c>
      <c r="S54" s="1" t="s">
        <v>539</v>
      </c>
      <c r="T54" s="1" t="s">
        <v>540</v>
      </c>
    </row>
    <row r="55" s="1" customFormat="1" spans="1:20">
      <c r="A55" s="3">
        <v>15931386229</v>
      </c>
      <c r="B55" s="1" t="s">
        <v>875</v>
      </c>
      <c r="C55" s="1" t="s">
        <v>879</v>
      </c>
      <c r="D55" s="1" t="s">
        <v>880</v>
      </c>
      <c r="E55" s="1" t="s">
        <v>881</v>
      </c>
      <c r="F55" s="1" t="s">
        <v>626</v>
      </c>
      <c r="G55" s="1" t="s">
        <v>570</v>
      </c>
      <c r="H55" s="1" t="s">
        <v>531</v>
      </c>
      <c r="I55" s="1" t="s">
        <v>882</v>
      </c>
      <c r="J55" s="1" t="s">
        <v>29</v>
      </c>
      <c r="K55" s="1" t="s">
        <v>883</v>
      </c>
      <c r="L55" s="1" t="s">
        <v>883</v>
      </c>
      <c r="M55" s="1" t="s">
        <v>534</v>
      </c>
      <c r="N55" s="1" t="s">
        <v>534</v>
      </c>
      <c r="O55" s="1" t="s">
        <v>535</v>
      </c>
      <c r="P55" s="1" t="s">
        <v>536</v>
      </c>
      <c r="Q55" s="1" t="s">
        <v>884</v>
      </c>
      <c r="R55" s="1" t="s">
        <v>538</v>
      </c>
      <c r="S55" s="1" t="s">
        <v>539</v>
      </c>
      <c r="T55" s="1" t="s">
        <v>540</v>
      </c>
    </row>
    <row r="56" s="1" customFormat="1" spans="1:20">
      <c r="A56" s="3">
        <v>15931557873</v>
      </c>
      <c r="B56" s="1" t="s">
        <v>875</v>
      </c>
      <c r="C56" s="1" t="s">
        <v>885</v>
      </c>
      <c r="D56" s="1" t="s">
        <v>886</v>
      </c>
      <c r="E56" s="1" t="s">
        <v>887</v>
      </c>
      <c r="F56" s="1" t="s">
        <v>553</v>
      </c>
      <c r="G56" s="1" t="s">
        <v>545</v>
      </c>
      <c r="H56" s="1" t="s">
        <v>531</v>
      </c>
      <c r="I56" s="1" t="s">
        <v>888</v>
      </c>
      <c r="J56" s="1" t="s">
        <v>29</v>
      </c>
      <c r="K56" s="1" t="s">
        <v>889</v>
      </c>
      <c r="L56" s="1" t="s">
        <v>889</v>
      </c>
      <c r="M56" s="1" t="s">
        <v>534</v>
      </c>
      <c r="N56" s="1" t="s">
        <v>534</v>
      </c>
      <c r="O56" s="1" t="s">
        <v>535</v>
      </c>
      <c r="P56" s="1" t="s">
        <v>536</v>
      </c>
      <c r="Q56" s="1" t="s">
        <v>890</v>
      </c>
      <c r="R56" s="1" t="s">
        <v>538</v>
      </c>
      <c r="S56" s="1" t="s">
        <v>539</v>
      </c>
      <c r="T56" s="1" t="s">
        <v>540</v>
      </c>
    </row>
    <row r="57" s="1" customFormat="1" spans="1:20">
      <c r="A57" s="3">
        <v>15935340165</v>
      </c>
      <c r="B57" s="1" t="s">
        <v>875</v>
      </c>
      <c r="C57" s="1" t="s">
        <v>891</v>
      </c>
      <c r="D57" s="1" t="s">
        <v>892</v>
      </c>
      <c r="E57" s="1" t="s">
        <v>893</v>
      </c>
      <c r="F57" s="1" t="s">
        <v>570</v>
      </c>
      <c r="G57" s="1" t="s">
        <v>530</v>
      </c>
      <c r="H57" s="1" t="s">
        <v>531</v>
      </c>
      <c r="I57" s="1" t="s">
        <v>894</v>
      </c>
      <c r="J57" s="1" t="s">
        <v>29</v>
      </c>
      <c r="K57" s="1" t="s">
        <v>895</v>
      </c>
      <c r="L57" s="1" t="s">
        <v>895</v>
      </c>
      <c r="M57" s="1" t="s">
        <v>534</v>
      </c>
      <c r="N57" s="1" t="s">
        <v>534</v>
      </c>
      <c r="O57" s="1" t="s">
        <v>535</v>
      </c>
      <c r="P57" s="1" t="s">
        <v>536</v>
      </c>
      <c r="Q57" s="1" t="s">
        <v>896</v>
      </c>
      <c r="R57" s="1" t="s">
        <v>538</v>
      </c>
      <c r="S57" s="1" t="s">
        <v>539</v>
      </c>
      <c r="T57" s="1" t="s">
        <v>540</v>
      </c>
    </row>
    <row r="58" s="1" customFormat="1" spans="1:20">
      <c r="A58" s="3">
        <v>15937462377</v>
      </c>
      <c r="B58" s="1" t="s">
        <v>875</v>
      </c>
      <c r="C58" s="1" t="s">
        <v>897</v>
      </c>
      <c r="D58" s="1" t="s">
        <v>898</v>
      </c>
      <c r="E58" s="1" t="s">
        <v>899</v>
      </c>
      <c r="F58" s="1" t="s">
        <v>553</v>
      </c>
      <c r="G58" s="1" t="s">
        <v>554</v>
      </c>
      <c r="H58" s="1" t="s">
        <v>531</v>
      </c>
      <c r="I58" s="1" t="s">
        <v>900</v>
      </c>
      <c r="J58" s="1" t="s">
        <v>29</v>
      </c>
      <c r="K58" s="1" t="s">
        <v>901</v>
      </c>
      <c r="L58" s="1" t="s">
        <v>901</v>
      </c>
      <c r="M58" s="1" t="s">
        <v>534</v>
      </c>
      <c r="N58" s="1" t="s">
        <v>534</v>
      </c>
      <c r="O58" s="1" t="s">
        <v>535</v>
      </c>
      <c r="P58" s="1" t="s">
        <v>536</v>
      </c>
      <c r="Q58" s="1" t="s">
        <v>902</v>
      </c>
      <c r="R58" s="1" t="s">
        <v>538</v>
      </c>
      <c r="S58" s="1" t="s">
        <v>539</v>
      </c>
      <c r="T58" s="1" t="s">
        <v>540</v>
      </c>
    </row>
    <row r="59" s="1" customFormat="1" spans="1:20">
      <c r="A59" s="3">
        <v>15938758483</v>
      </c>
      <c r="B59" s="1" t="s">
        <v>875</v>
      </c>
      <c r="C59" s="1" t="s">
        <v>903</v>
      </c>
      <c r="D59" s="1" t="s">
        <v>904</v>
      </c>
      <c r="E59" s="1" t="s">
        <v>905</v>
      </c>
      <c r="F59" s="1" t="s">
        <v>545</v>
      </c>
      <c r="G59" s="1" t="s">
        <v>570</v>
      </c>
      <c r="H59" s="1" t="s">
        <v>531</v>
      </c>
      <c r="I59" s="1" t="s">
        <v>906</v>
      </c>
      <c r="J59" s="1" t="s">
        <v>29</v>
      </c>
      <c r="K59" s="1" t="s">
        <v>907</v>
      </c>
      <c r="L59" s="1" t="s">
        <v>907</v>
      </c>
      <c r="M59" s="1" t="s">
        <v>534</v>
      </c>
      <c r="N59" s="1" t="s">
        <v>534</v>
      </c>
      <c r="O59" s="1" t="s">
        <v>535</v>
      </c>
      <c r="P59" s="1" t="s">
        <v>536</v>
      </c>
      <c r="Q59" s="1" t="s">
        <v>908</v>
      </c>
      <c r="R59" s="1" t="s">
        <v>538</v>
      </c>
      <c r="S59" s="1" t="s">
        <v>539</v>
      </c>
      <c r="T59" s="1" t="s">
        <v>540</v>
      </c>
    </row>
    <row r="60" s="1" customFormat="1" spans="1:20">
      <c r="A60" s="3">
        <v>15940963038</v>
      </c>
      <c r="B60" s="1" t="s">
        <v>875</v>
      </c>
      <c r="C60" s="1" t="s">
        <v>909</v>
      </c>
      <c r="D60" s="1" t="s">
        <v>910</v>
      </c>
      <c r="E60" s="1" t="s">
        <v>911</v>
      </c>
      <c r="F60" s="1" t="s">
        <v>553</v>
      </c>
      <c r="G60" s="1" t="s">
        <v>626</v>
      </c>
      <c r="H60" s="1" t="s">
        <v>531</v>
      </c>
      <c r="I60" s="1" t="s">
        <v>912</v>
      </c>
      <c r="J60" s="1" t="s">
        <v>29</v>
      </c>
      <c r="K60" s="1" t="s">
        <v>913</v>
      </c>
      <c r="L60" s="1" t="s">
        <v>913</v>
      </c>
      <c r="M60" s="1" t="s">
        <v>534</v>
      </c>
      <c r="N60" s="1" t="s">
        <v>534</v>
      </c>
      <c r="O60" s="1" t="s">
        <v>535</v>
      </c>
      <c r="P60" s="1" t="s">
        <v>536</v>
      </c>
      <c r="Q60" s="1" t="s">
        <v>914</v>
      </c>
      <c r="R60" s="1" t="s">
        <v>538</v>
      </c>
      <c r="S60" s="1" t="s">
        <v>539</v>
      </c>
      <c r="T60" s="1" t="s">
        <v>540</v>
      </c>
    </row>
    <row r="61" s="1" customFormat="1" spans="1:20">
      <c r="A61" s="3">
        <v>15949397967</v>
      </c>
      <c r="B61" s="1" t="s">
        <v>915</v>
      </c>
      <c r="C61" s="1" t="s">
        <v>916</v>
      </c>
      <c r="D61" s="1" t="s">
        <v>917</v>
      </c>
      <c r="E61" s="1" t="s">
        <v>918</v>
      </c>
      <c r="F61" s="1" t="s">
        <v>578</v>
      </c>
      <c r="G61" s="1" t="s">
        <v>554</v>
      </c>
      <c r="H61" s="1" t="s">
        <v>531</v>
      </c>
      <c r="I61" s="1" t="s">
        <v>919</v>
      </c>
      <c r="J61" s="1" t="s">
        <v>29</v>
      </c>
      <c r="K61" s="1" t="s">
        <v>920</v>
      </c>
      <c r="L61" s="1" t="s">
        <v>920</v>
      </c>
      <c r="M61" s="1" t="s">
        <v>534</v>
      </c>
      <c r="N61" s="1" t="s">
        <v>534</v>
      </c>
      <c r="O61" s="1" t="s">
        <v>535</v>
      </c>
      <c r="P61" s="1" t="s">
        <v>536</v>
      </c>
      <c r="Q61" s="1" t="s">
        <v>921</v>
      </c>
      <c r="R61" s="1" t="s">
        <v>538</v>
      </c>
      <c r="S61" s="1" t="s">
        <v>539</v>
      </c>
      <c r="T61" s="1" t="s">
        <v>540</v>
      </c>
    </row>
    <row r="62" s="1" customFormat="1" spans="1:20">
      <c r="A62" s="3">
        <v>15954061019</v>
      </c>
      <c r="B62" s="1" t="s">
        <v>915</v>
      </c>
      <c r="C62" s="1" t="s">
        <v>922</v>
      </c>
      <c r="D62" s="1" t="s">
        <v>923</v>
      </c>
      <c r="E62" s="1" t="s">
        <v>924</v>
      </c>
      <c r="F62" s="1" t="s">
        <v>925</v>
      </c>
      <c r="G62" s="1" t="s">
        <v>554</v>
      </c>
      <c r="H62" s="1" t="s">
        <v>531</v>
      </c>
      <c r="I62" s="1" t="s">
        <v>926</v>
      </c>
      <c r="J62" s="1" t="s">
        <v>29</v>
      </c>
      <c r="K62" s="1" t="s">
        <v>927</v>
      </c>
      <c r="L62" s="1" t="s">
        <v>927</v>
      </c>
      <c r="M62" s="1" t="s">
        <v>534</v>
      </c>
      <c r="N62" s="1" t="s">
        <v>534</v>
      </c>
      <c r="O62" s="1" t="s">
        <v>535</v>
      </c>
      <c r="P62" s="1" t="s">
        <v>536</v>
      </c>
      <c r="Q62" s="1" t="s">
        <v>928</v>
      </c>
      <c r="R62" s="1" t="s">
        <v>538</v>
      </c>
      <c r="S62" s="1" t="s">
        <v>539</v>
      </c>
      <c r="T62" s="1" t="s">
        <v>540</v>
      </c>
    </row>
    <row r="63" s="1" customFormat="1" spans="1:20">
      <c r="A63" s="3">
        <v>15955516097</v>
      </c>
      <c r="B63" s="1" t="s">
        <v>925</v>
      </c>
      <c r="C63" s="1" t="s">
        <v>929</v>
      </c>
      <c r="D63" s="1" t="s">
        <v>930</v>
      </c>
      <c r="E63" s="1" t="s">
        <v>931</v>
      </c>
      <c r="F63" s="1" t="s">
        <v>932</v>
      </c>
      <c r="G63" s="1" t="s">
        <v>554</v>
      </c>
      <c r="H63" s="1" t="s">
        <v>531</v>
      </c>
      <c r="I63" s="1" t="s">
        <v>933</v>
      </c>
      <c r="J63" s="1" t="s">
        <v>29</v>
      </c>
      <c r="K63" s="1" t="s">
        <v>934</v>
      </c>
      <c r="L63" s="1" t="s">
        <v>934</v>
      </c>
      <c r="M63" s="1" t="s">
        <v>534</v>
      </c>
      <c r="N63" s="1" t="s">
        <v>534</v>
      </c>
      <c r="O63" s="1" t="s">
        <v>535</v>
      </c>
      <c r="P63" s="1" t="s">
        <v>536</v>
      </c>
      <c r="Q63" s="1" t="s">
        <v>935</v>
      </c>
      <c r="R63" s="1" t="s">
        <v>538</v>
      </c>
      <c r="S63" s="1" t="s">
        <v>539</v>
      </c>
      <c r="T63" s="1" t="s">
        <v>540</v>
      </c>
    </row>
    <row r="64" s="1" customFormat="1" spans="1:20">
      <c r="A64" s="3">
        <v>15955685173</v>
      </c>
      <c r="B64" s="1" t="s">
        <v>925</v>
      </c>
      <c r="C64" s="1" t="s">
        <v>936</v>
      </c>
      <c r="D64" s="1" t="s">
        <v>937</v>
      </c>
      <c r="E64" s="1" t="s">
        <v>938</v>
      </c>
      <c r="F64" s="1" t="s">
        <v>925</v>
      </c>
      <c r="G64" s="1" t="s">
        <v>562</v>
      </c>
      <c r="H64" s="1" t="s">
        <v>531</v>
      </c>
      <c r="I64" s="1" t="s">
        <v>939</v>
      </c>
      <c r="J64" s="1" t="s">
        <v>29</v>
      </c>
      <c r="K64" s="1" t="s">
        <v>940</v>
      </c>
      <c r="L64" s="1" t="s">
        <v>940</v>
      </c>
      <c r="M64" s="1" t="s">
        <v>534</v>
      </c>
      <c r="N64" s="1" t="s">
        <v>534</v>
      </c>
      <c r="O64" s="1" t="s">
        <v>535</v>
      </c>
      <c r="P64" s="1" t="s">
        <v>536</v>
      </c>
      <c r="Q64" s="1" t="s">
        <v>941</v>
      </c>
      <c r="R64" s="1" t="s">
        <v>538</v>
      </c>
      <c r="S64" s="1" t="s">
        <v>539</v>
      </c>
      <c r="T64" s="1" t="s">
        <v>540</v>
      </c>
    </row>
    <row r="65" s="1" customFormat="1" spans="1:20">
      <c r="A65" s="3">
        <v>15957289178</v>
      </c>
      <c r="B65" s="1" t="s">
        <v>925</v>
      </c>
      <c r="C65" s="1" t="s">
        <v>942</v>
      </c>
      <c r="D65" s="1" t="s">
        <v>943</v>
      </c>
      <c r="E65" s="1" t="s">
        <v>944</v>
      </c>
      <c r="F65" s="1" t="s">
        <v>529</v>
      </c>
      <c r="G65" s="1" t="s">
        <v>530</v>
      </c>
      <c r="H65" s="1" t="s">
        <v>531</v>
      </c>
      <c r="I65" s="1" t="s">
        <v>945</v>
      </c>
      <c r="J65" s="1" t="s">
        <v>29</v>
      </c>
      <c r="K65" s="1" t="s">
        <v>864</v>
      </c>
      <c r="L65" s="1" t="s">
        <v>864</v>
      </c>
      <c r="M65" s="1" t="s">
        <v>534</v>
      </c>
      <c r="N65" s="1" t="s">
        <v>534</v>
      </c>
      <c r="O65" s="1" t="s">
        <v>535</v>
      </c>
      <c r="P65" s="1" t="s">
        <v>536</v>
      </c>
      <c r="Q65" s="1" t="s">
        <v>946</v>
      </c>
      <c r="R65" s="1" t="s">
        <v>538</v>
      </c>
      <c r="S65" s="1" t="s">
        <v>539</v>
      </c>
      <c r="T65" s="1" t="s">
        <v>540</v>
      </c>
    </row>
    <row r="66" s="1" customFormat="1" spans="1:20">
      <c r="A66" s="3">
        <v>15958775055</v>
      </c>
      <c r="B66" s="1" t="s">
        <v>925</v>
      </c>
      <c r="C66" s="1" t="s">
        <v>947</v>
      </c>
      <c r="D66" s="1" t="s">
        <v>948</v>
      </c>
      <c r="E66" s="1" t="s">
        <v>949</v>
      </c>
      <c r="F66" s="1" t="s">
        <v>545</v>
      </c>
      <c r="G66" s="1" t="s">
        <v>570</v>
      </c>
      <c r="H66" s="1" t="s">
        <v>531</v>
      </c>
      <c r="I66" s="1" t="s">
        <v>950</v>
      </c>
      <c r="J66" s="1" t="s">
        <v>29</v>
      </c>
      <c r="K66" s="1" t="s">
        <v>951</v>
      </c>
      <c r="L66" s="1" t="s">
        <v>951</v>
      </c>
      <c r="M66" s="1" t="s">
        <v>534</v>
      </c>
      <c r="N66" s="1" t="s">
        <v>534</v>
      </c>
      <c r="O66" s="1" t="s">
        <v>535</v>
      </c>
      <c r="P66" s="1" t="s">
        <v>536</v>
      </c>
      <c r="Q66" s="1" t="s">
        <v>952</v>
      </c>
      <c r="R66" s="1" t="s">
        <v>538</v>
      </c>
      <c r="S66" s="1" t="s">
        <v>539</v>
      </c>
      <c r="T66" s="1" t="s">
        <v>540</v>
      </c>
    </row>
    <row r="67" s="1" customFormat="1" spans="1:20">
      <c r="A67" s="3">
        <v>15964204401</v>
      </c>
      <c r="B67" s="1" t="s">
        <v>925</v>
      </c>
      <c r="C67" s="1" t="s">
        <v>953</v>
      </c>
      <c r="D67" s="1" t="s">
        <v>743</v>
      </c>
      <c r="E67" s="1" t="s">
        <v>954</v>
      </c>
      <c r="F67" s="1" t="s">
        <v>545</v>
      </c>
      <c r="G67" s="1" t="s">
        <v>570</v>
      </c>
      <c r="H67" s="1" t="s">
        <v>531</v>
      </c>
      <c r="I67" s="1" t="s">
        <v>955</v>
      </c>
      <c r="J67" s="1" t="s">
        <v>29</v>
      </c>
      <c r="K67" s="1" t="s">
        <v>956</v>
      </c>
      <c r="L67" s="1" t="s">
        <v>956</v>
      </c>
      <c r="M67" s="1" t="s">
        <v>534</v>
      </c>
      <c r="N67" s="1" t="s">
        <v>534</v>
      </c>
      <c r="O67" s="1" t="s">
        <v>535</v>
      </c>
      <c r="P67" s="1" t="s">
        <v>536</v>
      </c>
      <c r="Q67" s="1" t="s">
        <v>957</v>
      </c>
      <c r="R67" s="1" t="s">
        <v>538</v>
      </c>
      <c r="S67" s="1" t="s">
        <v>539</v>
      </c>
      <c r="T67" s="1" t="s">
        <v>540</v>
      </c>
    </row>
    <row r="68" s="1" customFormat="1" spans="1:20">
      <c r="A68" s="3">
        <v>15965788992</v>
      </c>
      <c r="B68" s="1" t="s">
        <v>932</v>
      </c>
      <c r="C68" s="1" t="s">
        <v>958</v>
      </c>
      <c r="D68" s="1" t="s">
        <v>959</v>
      </c>
      <c r="E68" s="1" t="s">
        <v>960</v>
      </c>
      <c r="F68" s="1" t="s">
        <v>578</v>
      </c>
      <c r="G68" s="1" t="s">
        <v>562</v>
      </c>
      <c r="H68" s="1" t="s">
        <v>531</v>
      </c>
      <c r="I68" s="1" t="s">
        <v>961</v>
      </c>
      <c r="J68" s="1" t="s">
        <v>29</v>
      </c>
      <c r="K68" s="1" t="s">
        <v>962</v>
      </c>
      <c r="L68" s="1" t="s">
        <v>962</v>
      </c>
      <c r="M68" s="1" t="s">
        <v>534</v>
      </c>
      <c r="N68" s="1" t="s">
        <v>534</v>
      </c>
      <c r="O68" s="1" t="s">
        <v>535</v>
      </c>
      <c r="P68" s="1" t="s">
        <v>536</v>
      </c>
      <c r="Q68" s="1" t="s">
        <v>963</v>
      </c>
      <c r="R68" s="1" t="s">
        <v>538</v>
      </c>
      <c r="S68" s="1" t="s">
        <v>539</v>
      </c>
      <c r="T68" s="1" t="s">
        <v>540</v>
      </c>
    </row>
    <row r="69" s="1" customFormat="1" spans="1:20">
      <c r="A69" s="3">
        <v>15965879454</v>
      </c>
      <c r="B69" s="1" t="s">
        <v>932</v>
      </c>
      <c r="C69" s="1" t="s">
        <v>964</v>
      </c>
      <c r="D69" s="1" t="s">
        <v>965</v>
      </c>
      <c r="E69" s="1" t="s">
        <v>966</v>
      </c>
      <c r="F69" s="1" t="s">
        <v>626</v>
      </c>
      <c r="G69" s="1" t="s">
        <v>545</v>
      </c>
      <c r="H69" s="1" t="s">
        <v>531</v>
      </c>
      <c r="I69" s="1" t="s">
        <v>967</v>
      </c>
      <c r="J69" s="1" t="s">
        <v>29</v>
      </c>
      <c r="K69" s="1" t="s">
        <v>968</v>
      </c>
      <c r="L69" s="1" t="s">
        <v>968</v>
      </c>
      <c r="M69" s="1" t="s">
        <v>534</v>
      </c>
      <c r="N69" s="1" t="s">
        <v>534</v>
      </c>
      <c r="O69" s="1" t="s">
        <v>535</v>
      </c>
      <c r="P69" s="1" t="s">
        <v>536</v>
      </c>
      <c r="Q69" s="1" t="s">
        <v>969</v>
      </c>
      <c r="R69" s="1" t="s">
        <v>538</v>
      </c>
      <c r="S69" s="1" t="s">
        <v>539</v>
      </c>
      <c r="T69" s="1" t="s">
        <v>540</v>
      </c>
    </row>
    <row r="70" s="1" customFormat="1" spans="1:20">
      <c r="A70" s="3">
        <v>15965964272</v>
      </c>
      <c r="B70" s="1" t="s">
        <v>932</v>
      </c>
      <c r="C70" s="1" t="s">
        <v>970</v>
      </c>
      <c r="D70" s="1" t="s">
        <v>971</v>
      </c>
      <c r="E70" s="1" t="s">
        <v>972</v>
      </c>
      <c r="F70" s="1" t="s">
        <v>570</v>
      </c>
      <c r="G70" s="1" t="s">
        <v>529</v>
      </c>
      <c r="H70" s="1" t="s">
        <v>531</v>
      </c>
      <c r="I70" s="1" t="s">
        <v>973</v>
      </c>
      <c r="J70" s="1" t="s">
        <v>29</v>
      </c>
      <c r="K70" s="1" t="s">
        <v>974</v>
      </c>
      <c r="L70" s="1" t="s">
        <v>974</v>
      </c>
      <c r="M70" s="1" t="s">
        <v>534</v>
      </c>
      <c r="N70" s="1" t="s">
        <v>534</v>
      </c>
      <c r="O70" s="1" t="s">
        <v>535</v>
      </c>
      <c r="P70" s="1" t="s">
        <v>536</v>
      </c>
      <c r="Q70" s="1" t="s">
        <v>975</v>
      </c>
      <c r="R70" s="1" t="s">
        <v>538</v>
      </c>
      <c r="S70" s="1" t="s">
        <v>539</v>
      </c>
      <c r="T70" s="1" t="s">
        <v>540</v>
      </c>
    </row>
    <row r="71" s="1" customFormat="1" spans="1:20">
      <c r="A71" s="3">
        <v>15966391082</v>
      </c>
      <c r="B71" s="1" t="s">
        <v>932</v>
      </c>
      <c r="C71" s="1" t="s">
        <v>976</v>
      </c>
      <c r="D71" s="1" t="s">
        <v>787</v>
      </c>
      <c r="E71" s="1" t="s">
        <v>977</v>
      </c>
      <c r="F71" s="1" t="s">
        <v>562</v>
      </c>
      <c r="G71" s="1" t="s">
        <v>529</v>
      </c>
      <c r="H71" s="1" t="s">
        <v>531</v>
      </c>
      <c r="I71" s="1" t="s">
        <v>978</v>
      </c>
      <c r="J71" s="1" t="s">
        <v>29</v>
      </c>
      <c r="K71" s="1" t="s">
        <v>979</v>
      </c>
      <c r="L71" s="1" t="s">
        <v>979</v>
      </c>
      <c r="M71" s="1" t="s">
        <v>534</v>
      </c>
      <c r="N71" s="1" t="s">
        <v>534</v>
      </c>
      <c r="O71" s="1" t="s">
        <v>535</v>
      </c>
      <c r="P71" s="1" t="s">
        <v>536</v>
      </c>
      <c r="Q71" s="1" t="s">
        <v>980</v>
      </c>
      <c r="R71" s="1" t="s">
        <v>538</v>
      </c>
      <c r="S71" s="1" t="s">
        <v>539</v>
      </c>
      <c r="T71" s="1" t="s">
        <v>540</v>
      </c>
    </row>
    <row r="72" s="1" customFormat="1" spans="1:20">
      <c r="A72" s="3">
        <v>15966780813</v>
      </c>
      <c r="B72" s="1" t="s">
        <v>932</v>
      </c>
      <c r="C72" s="1" t="s">
        <v>981</v>
      </c>
      <c r="D72" s="1" t="s">
        <v>982</v>
      </c>
      <c r="E72" s="1" t="s">
        <v>983</v>
      </c>
      <c r="F72" s="1" t="s">
        <v>570</v>
      </c>
      <c r="G72" s="1" t="s">
        <v>529</v>
      </c>
      <c r="H72" s="1" t="s">
        <v>531</v>
      </c>
      <c r="I72" s="1" t="s">
        <v>984</v>
      </c>
      <c r="J72" s="1" t="s">
        <v>29</v>
      </c>
      <c r="K72" s="1" t="s">
        <v>985</v>
      </c>
      <c r="L72" s="1" t="s">
        <v>985</v>
      </c>
      <c r="M72" s="1" t="s">
        <v>534</v>
      </c>
      <c r="N72" s="1" t="s">
        <v>534</v>
      </c>
      <c r="O72" s="1" t="s">
        <v>535</v>
      </c>
      <c r="P72" s="1" t="s">
        <v>536</v>
      </c>
      <c r="Q72" s="1" t="s">
        <v>986</v>
      </c>
      <c r="R72" s="1" t="s">
        <v>538</v>
      </c>
      <c r="S72" s="1" t="s">
        <v>539</v>
      </c>
      <c r="T72" s="1" t="s">
        <v>540</v>
      </c>
    </row>
    <row r="73" s="1" customFormat="1" spans="1:20">
      <c r="A73" s="3">
        <v>15967859200</v>
      </c>
      <c r="B73" s="1" t="s">
        <v>932</v>
      </c>
      <c r="C73" s="1" t="s">
        <v>987</v>
      </c>
      <c r="D73" s="1" t="s">
        <v>673</v>
      </c>
      <c r="E73" s="1" t="s">
        <v>988</v>
      </c>
      <c r="F73" s="1" t="s">
        <v>578</v>
      </c>
      <c r="G73" s="1" t="s">
        <v>554</v>
      </c>
      <c r="H73" s="1" t="s">
        <v>531</v>
      </c>
      <c r="I73" s="1" t="s">
        <v>989</v>
      </c>
      <c r="J73" s="1" t="s">
        <v>29</v>
      </c>
      <c r="K73" s="1" t="s">
        <v>990</v>
      </c>
      <c r="L73" s="1" t="s">
        <v>990</v>
      </c>
      <c r="M73" s="1" t="s">
        <v>534</v>
      </c>
      <c r="N73" s="1" t="s">
        <v>534</v>
      </c>
      <c r="O73" s="1" t="s">
        <v>535</v>
      </c>
      <c r="P73" s="1" t="s">
        <v>536</v>
      </c>
      <c r="Q73" s="1" t="s">
        <v>991</v>
      </c>
      <c r="R73" s="1" t="s">
        <v>538</v>
      </c>
      <c r="S73" s="1" t="s">
        <v>539</v>
      </c>
      <c r="T73" s="1" t="s">
        <v>540</v>
      </c>
    </row>
    <row r="74" s="1" customFormat="1" spans="1:20">
      <c r="A74" s="3">
        <v>15970459746</v>
      </c>
      <c r="B74" s="1" t="s">
        <v>932</v>
      </c>
      <c r="C74" s="1" t="s">
        <v>992</v>
      </c>
      <c r="D74" s="1" t="s">
        <v>993</v>
      </c>
      <c r="E74" s="1" t="s">
        <v>994</v>
      </c>
      <c r="F74" s="1" t="s">
        <v>561</v>
      </c>
      <c r="G74" s="1" t="s">
        <v>545</v>
      </c>
      <c r="H74" s="1" t="s">
        <v>531</v>
      </c>
      <c r="I74" s="1" t="s">
        <v>995</v>
      </c>
      <c r="J74" s="1" t="s">
        <v>29</v>
      </c>
      <c r="K74" s="1" t="s">
        <v>996</v>
      </c>
      <c r="L74" s="1" t="s">
        <v>996</v>
      </c>
      <c r="M74" s="1" t="s">
        <v>534</v>
      </c>
      <c r="N74" s="1" t="s">
        <v>534</v>
      </c>
      <c r="O74" s="1" t="s">
        <v>535</v>
      </c>
      <c r="P74" s="1" t="s">
        <v>536</v>
      </c>
      <c r="Q74" s="1" t="s">
        <v>997</v>
      </c>
      <c r="R74" s="1" t="s">
        <v>538</v>
      </c>
      <c r="S74" s="1" t="s">
        <v>539</v>
      </c>
      <c r="T74" s="1" t="s">
        <v>540</v>
      </c>
    </row>
    <row r="75" s="1" customFormat="1" spans="1:20">
      <c r="A75" s="3">
        <v>15974346902</v>
      </c>
      <c r="B75" s="1" t="s">
        <v>553</v>
      </c>
      <c r="C75" s="1" t="s">
        <v>998</v>
      </c>
      <c r="D75" s="1" t="s">
        <v>999</v>
      </c>
      <c r="E75" s="1" t="s">
        <v>1000</v>
      </c>
      <c r="F75" s="1" t="s">
        <v>553</v>
      </c>
      <c r="G75" s="1" t="s">
        <v>554</v>
      </c>
      <c r="H75" s="1" t="s">
        <v>531</v>
      </c>
      <c r="I75" s="1" t="s">
        <v>1001</v>
      </c>
      <c r="J75" s="1" t="s">
        <v>29</v>
      </c>
      <c r="K75" s="1" t="s">
        <v>1002</v>
      </c>
      <c r="L75" s="1" t="s">
        <v>1002</v>
      </c>
      <c r="M75" s="1" t="s">
        <v>534</v>
      </c>
      <c r="N75" s="1" t="s">
        <v>534</v>
      </c>
      <c r="O75" s="1" t="s">
        <v>535</v>
      </c>
      <c r="P75" s="1" t="s">
        <v>536</v>
      </c>
      <c r="Q75" s="1" t="s">
        <v>1003</v>
      </c>
      <c r="R75" s="1" t="s">
        <v>538</v>
      </c>
      <c r="S75" s="1" t="s">
        <v>539</v>
      </c>
      <c r="T75" s="1" t="s">
        <v>540</v>
      </c>
    </row>
    <row r="76" s="1" customFormat="1" spans="1:20">
      <c r="A76" s="3">
        <v>15974675114</v>
      </c>
      <c r="B76" s="1" t="s">
        <v>553</v>
      </c>
      <c r="C76" s="1" t="s">
        <v>1004</v>
      </c>
      <c r="D76" s="1" t="s">
        <v>743</v>
      </c>
      <c r="E76" s="1" t="s">
        <v>1005</v>
      </c>
      <c r="F76" s="1" t="s">
        <v>578</v>
      </c>
      <c r="G76" s="1" t="s">
        <v>554</v>
      </c>
      <c r="H76" s="1" t="s">
        <v>531</v>
      </c>
      <c r="I76" s="1" t="s">
        <v>1006</v>
      </c>
      <c r="J76" s="1" t="s">
        <v>29</v>
      </c>
      <c r="K76" s="1" t="s">
        <v>1007</v>
      </c>
      <c r="L76" s="1" t="s">
        <v>1007</v>
      </c>
      <c r="M76" s="1" t="s">
        <v>534</v>
      </c>
      <c r="N76" s="1" t="s">
        <v>534</v>
      </c>
      <c r="O76" s="1" t="s">
        <v>535</v>
      </c>
      <c r="P76" s="1" t="s">
        <v>536</v>
      </c>
      <c r="Q76" s="1" t="s">
        <v>1008</v>
      </c>
      <c r="R76" s="1" t="s">
        <v>538</v>
      </c>
      <c r="S76" s="1" t="s">
        <v>539</v>
      </c>
      <c r="T76" s="1" t="s">
        <v>540</v>
      </c>
    </row>
    <row r="77" s="1" customFormat="1" spans="1:20">
      <c r="A77" s="3">
        <v>15974675221</v>
      </c>
      <c r="B77" s="1" t="s">
        <v>553</v>
      </c>
      <c r="C77" s="1" t="s">
        <v>1009</v>
      </c>
      <c r="D77" s="1" t="s">
        <v>1010</v>
      </c>
      <c r="E77" s="1" t="s">
        <v>1011</v>
      </c>
      <c r="F77" s="1" t="s">
        <v>561</v>
      </c>
      <c r="G77" s="1" t="s">
        <v>562</v>
      </c>
      <c r="H77" s="1" t="s">
        <v>531</v>
      </c>
      <c r="I77" s="1" t="s">
        <v>1012</v>
      </c>
      <c r="J77" s="1" t="s">
        <v>29</v>
      </c>
      <c r="K77" s="1" t="s">
        <v>1013</v>
      </c>
      <c r="L77" s="1" t="s">
        <v>1013</v>
      </c>
      <c r="M77" s="1" t="s">
        <v>534</v>
      </c>
      <c r="N77" s="1" t="s">
        <v>534</v>
      </c>
      <c r="O77" s="1" t="s">
        <v>535</v>
      </c>
      <c r="P77" s="1" t="s">
        <v>536</v>
      </c>
      <c r="Q77" s="1" t="s">
        <v>1014</v>
      </c>
      <c r="R77" s="1" t="s">
        <v>538</v>
      </c>
      <c r="S77" s="1" t="s">
        <v>539</v>
      </c>
      <c r="T77" s="1" t="s">
        <v>540</v>
      </c>
    </row>
    <row r="78" s="1" customFormat="1" spans="1:20">
      <c r="A78" s="3">
        <v>15974695611</v>
      </c>
      <c r="B78" s="1" t="s">
        <v>553</v>
      </c>
      <c r="C78" s="1" t="s">
        <v>1015</v>
      </c>
      <c r="D78" s="1" t="s">
        <v>1016</v>
      </c>
      <c r="E78" s="1" t="s">
        <v>1017</v>
      </c>
      <c r="F78" s="1" t="s">
        <v>561</v>
      </c>
      <c r="G78" s="1" t="s">
        <v>545</v>
      </c>
      <c r="H78" s="1" t="s">
        <v>531</v>
      </c>
      <c r="I78" s="1" t="s">
        <v>1018</v>
      </c>
      <c r="J78" s="1" t="s">
        <v>29</v>
      </c>
      <c r="K78" s="1" t="s">
        <v>1019</v>
      </c>
      <c r="L78" s="1" t="s">
        <v>1019</v>
      </c>
      <c r="M78" s="1" t="s">
        <v>534</v>
      </c>
      <c r="N78" s="1" t="s">
        <v>534</v>
      </c>
      <c r="O78" s="1" t="s">
        <v>535</v>
      </c>
      <c r="P78" s="1" t="s">
        <v>536</v>
      </c>
      <c r="Q78" s="1" t="s">
        <v>1020</v>
      </c>
      <c r="R78" s="1" t="s">
        <v>538</v>
      </c>
      <c r="S78" s="1" t="s">
        <v>539</v>
      </c>
      <c r="T78" s="1" t="s">
        <v>540</v>
      </c>
    </row>
    <row r="79" s="1" customFormat="1" spans="1:20">
      <c r="A79" s="3">
        <v>15975163386</v>
      </c>
      <c r="B79" s="1" t="s">
        <v>553</v>
      </c>
      <c r="C79" s="1" t="s">
        <v>1021</v>
      </c>
      <c r="D79" s="1" t="s">
        <v>1022</v>
      </c>
      <c r="E79" s="1" t="s">
        <v>1023</v>
      </c>
      <c r="F79" s="1" t="s">
        <v>561</v>
      </c>
      <c r="G79" s="1" t="s">
        <v>562</v>
      </c>
      <c r="H79" s="1" t="s">
        <v>531</v>
      </c>
      <c r="I79" s="1" t="s">
        <v>1024</v>
      </c>
      <c r="J79" s="1" t="s">
        <v>29</v>
      </c>
      <c r="K79" s="1" t="s">
        <v>1025</v>
      </c>
      <c r="L79" s="1" t="s">
        <v>1025</v>
      </c>
      <c r="M79" s="1" t="s">
        <v>534</v>
      </c>
      <c r="N79" s="1" t="s">
        <v>534</v>
      </c>
      <c r="O79" s="1" t="s">
        <v>535</v>
      </c>
      <c r="P79" s="1" t="s">
        <v>536</v>
      </c>
      <c r="Q79" s="1" t="s">
        <v>1026</v>
      </c>
      <c r="R79" s="1" t="s">
        <v>538</v>
      </c>
      <c r="S79" s="1" t="s">
        <v>539</v>
      </c>
      <c r="T79" s="1" t="s">
        <v>540</v>
      </c>
    </row>
    <row r="80" s="1" customFormat="1" spans="1:20">
      <c r="A80" s="3">
        <v>15975226986</v>
      </c>
      <c r="B80" s="1" t="s">
        <v>553</v>
      </c>
      <c r="C80" s="1" t="s">
        <v>1027</v>
      </c>
      <c r="D80" s="1" t="s">
        <v>1028</v>
      </c>
      <c r="E80" s="1" t="s">
        <v>1029</v>
      </c>
      <c r="F80" s="1" t="s">
        <v>554</v>
      </c>
      <c r="G80" s="1" t="s">
        <v>626</v>
      </c>
      <c r="H80" s="1" t="s">
        <v>531</v>
      </c>
      <c r="I80" s="1" t="s">
        <v>1030</v>
      </c>
      <c r="J80" s="1" t="s">
        <v>29</v>
      </c>
      <c r="K80" s="1" t="s">
        <v>1031</v>
      </c>
      <c r="L80" s="1" t="s">
        <v>1031</v>
      </c>
      <c r="M80" s="1" t="s">
        <v>534</v>
      </c>
      <c r="N80" s="1" t="s">
        <v>534</v>
      </c>
      <c r="O80" s="1" t="s">
        <v>535</v>
      </c>
      <c r="P80" s="1" t="s">
        <v>536</v>
      </c>
      <c r="Q80" s="1" t="s">
        <v>1032</v>
      </c>
      <c r="R80" s="1" t="s">
        <v>538</v>
      </c>
      <c r="S80" s="1" t="s">
        <v>539</v>
      </c>
      <c r="T80" s="1" t="s">
        <v>540</v>
      </c>
    </row>
    <row r="81" s="1" customFormat="1" spans="1:20">
      <c r="A81" s="3">
        <v>15976441424</v>
      </c>
      <c r="B81" s="1" t="s">
        <v>553</v>
      </c>
      <c r="C81" s="1" t="s">
        <v>1033</v>
      </c>
      <c r="D81" s="1" t="s">
        <v>1034</v>
      </c>
      <c r="E81" s="1" t="s">
        <v>1035</v>
      </c>
      <c r="F81" s="1" t="s">
        <v>553</v>
      </c>
      <c r="G81" s="1" t="s">
        <v>562</v>
      </c>
      <c r="H81" s="1" t="s">
        <v>531</v>
      </c>
      <c r="I81" s="1" t="s">
        <v>1036</v>
      </c>
      <c r="J81" s="1" t="s">
        <v>29</v>
      </c>
      <c r="K81" s="1" t="s">
        <v>1037</v>
      </c>
      <c r="L81" s="1" t="s">
        <v>1037</v>
      </c>
      <c r="M81" s="1" t="s">
        <v>534</v>
      </c>
      <c r="N81" s="1" t="s">
        <v>534</v>
      </c>
      <c r="O81" s="1" t="s">
        <v>535</v>
      </c>
      <c r="P81" s="1" t="s">
        <v>536</v>
      </c>
      <c r="Q81" s="1" t="s">
        <v>1038</v>
      </c>
      <c r="R81" s="1" t="s">
        <v>538</v>
      </c>
      <c r="S81" s="1" t="s">
        <v>539</v>
      </c>
      <c r="T81" s="1" t="s">
        <v>540</v>
      </c>
    </row>
    <row r="82" s="1" customFormat="1" spans="1:20">
      <c r="A82" s="3">
        <v>15977948332</v>
      </c>
      <c r="B82" s="1" t="s">
        <v>553</v>
      </c>
      <c r="C82" s="1" t="s">
        <v>1039</v>
      </c>
      <c r="D82" s="1" t="s">
        <v>1040</v>
      </c>
      <c r="E82" s="1" t="s">
        <v>1041</v>
      </c>
      <c r="F82" s="1" t="s">
        <v>578</v>
      </c>
      <c r="G82" s="1" t="s">
        <v>554</v>
      </c>
      <c r="H82" s="1" t="s">
        <v>531</v>
      </c>
      <c r="I82" s="1" t="s">
        <v>1042</v>
      </c>
      <c r="J82" s="1" t="s">
        <v>29</v>
      </c>
      <c r="K82" s="1" t="s">
        <v>1043</v>
      </c>
      <c r="L82" s="1" t="s">
        <v>1043</v>
      </c>
      <c r="M82" s="1" t="s">
        <v>534</v>
      </c>
      <c r="N82" s="1" t="s">
        <v>534</v>
      </c>
      <c r="O82" s="1" t="s">
        <v>535</v>
      </c>
      <c r="P82" s="1" t="s">
        <v>536</v>
      </c>
      <c r="Q82" s="1" t="s">
        <v>1044</v>
      </c>
      <c r="R82" s="1" t="s">
        <v>538</v>
      </c>
      <c r="S82" s="1" t="s">
        <v>539</v>
      </c>
      <c r="T82" s="1" t="s">
        <v>540</v>
      </c>
    </row>
    <row r="83" s="1" customFormat="1" spans="1:20">
      <c r="A83" s="3">
        <v>15978288950</v>
      </c>
      <c r="B83" s="1" t="s">
        <v>553</v>
      </c>
      <c r="C83" s="1" t="s">
        <v>1045</v>
      </c>
      <c r="D83" s="1" t="s">
        <v>1046</v>
      </c>
      <c r="E83" s="1" t="s">
        <v>1047</v>
      </c>
      <c r="F83" s="1" t="s">
        <v>561</v>
      </c>
      <c r="G83" s="1" t="s">
        <v>562</v>
      </c>
      <c r="H83" s="1" t="s">
        <v>531</v>
      </c>
      <c r="I83" s="1" t="s">
        <v>1048</v>
      </c>
      <c r="J83" s="1" t="s">
        <v>29</v>
      </c>
      <c r="K83" s="1" t="s">
        <v>1049</v>
      </c>
      <c r="L83" s="1" t="s">
        <v>1049</v>
      </c>
      <c r="M83" s="1" t="s">
        <v>534</v>
      </c>
      <c r="N83" s="1" t="s">
        <v>534</v>
      </c>
      <c r="O83" s="1" t="s">
        <v>535</v>
      </c>
      <c r="P83" s="1" t="s">
        <v>536</v>
      </c>
      <c r="Q83" s="1" t="s">
        <v>1050</v>
      </c>
      <c r="R83" s="1" t="s">
        <v>538</v>
      </c>
      <c r="S83" s="1" t="s">
        <v>539</v>
      </c>
      <c r="T83" s="1" t="s">
        <v>540</v>
      </c>
    </row>
    <row r="84" s="1" customFormat="1" spans="1:20">
      <c r="A84" s="3">
        <v>15978848142</v>
      </c>
      <c r="B84" s="1" t="s">
        <v>553</v>
      </c>
      <c r="C84" s="1" t="s">
        <v>1051</v>
      </c>
      <c r="D84" s="1" t="s">
        <v>1052</v>
      </c>
      <c r="E84" s="1" t="s">
        <v>1053</v>
      </c>
      <c r="F84" s="1" t="s">
        <v>529</v>
      </c>
      <c r="G84" s="1" t="s">
        <v>530</v>
      </c>
      <c r="H84" s="1" t="s">
        <v>531</v>
      </c>
      <c r="I84" s="1" t="s">
        <v>1054</v>
      </c>
      <c r="J84" s="1" t="s">
        <v>29</v>
      </c>
      <c r="K84" s="1" t="s">
        <v>1055</v>
      </c>
      <c r="L84" s="1" t="s">
        <v>1055</v>
      </c>
      <c r="M84" s="1" t="s">
        <v>534</v>
      </c>
      <c r="N84" s="1" t="s">
        <v>534</v>
      </c>
      <c r="O84" s="1" t="s">
        <v>535</v>
      </c>
      <c r="P84" s="1" t="s">
        <v>536</v>
      </c>
      <c r="Q84" s="1" t="s">
        <v>1056</v>
      </c>
      <c r="R84" s="1" t="s">
        <v>538</v>
      </c>
      <c r="S84" s="1" t="s">
        <v>539</v>
      </c>
      <c r="T84" s="1" t="s">
        <v>540</v>
      </c>
    </row>
    <row r="85" s="1" customFormat="1" spans="1:20">
      <c r="A85" s="3">
        <v>15983238628</v>
      </c>
      <c r="B85" s="1" t="s">
        <v>561</v>
      </c>
      <c r="C85" s="1" t="s">
        <v>1057</v>
      </c>
      <c r="D85" s="1" t="s">
        <v>1058</v>
      </c>
      <c r="E85" s="1" t="s">
        <v>1059</v>
      </c>
      <c r="F85" s="1" t="s">
        <v>570</v>
      </c>
      <c r="G85" s="1" t="s">
        <v>529</v>
      </c>
      <c r="H85" s="1" t="s">
        <v>531</v>
      </c>
      <c r="I85" s="1" t="s">
        <v>1060</v>
      </c>
      <c r="J85" s="1" t="s">
        <v>29</v>
      </c>
      <c r="K85" s="1" t="s">
        <v>1061</v>
      </c>
      <c r="L85" s="1" t="s">
        <v>1061</v>
      </c>
      <c r="M85" s="1" t="s">
        <v>534</v>
      </c>
      <c r="N85" s="1" t="s">
        <v>534</v>
      </c>
      <c r="O85" s="1" t="s">
        <v>535</v>
      </c>
      <c r="P85" s="1" t="s">
        <v>536</v>
      </c>
      <c r="Q85" s="1" t="s">
        <v>1062</v>
      </c>
      <c r="R85" s="1" t="s">
        <v>538</v>
      </c>
      <c r="S85" s="1" t="s">
        <v>539</v>
      </c>
      <c r="T85" s="1" t="s">
        <v>540</v>
      </c>
    </row>
    <row r="86" s="1" customFormat="1" spans="1:20">
      <c r="A86" s="3">
        <v>15983237471</v>
      </c>
      <c r="B86" s="1" t="s">
        <v>561</v>
      </c>
      <c r="C86" s="1" t="s">
        <v>1063</v>
      </c>
      <c r="D86" s="1" t="s">
        <v>959</v>
      </c>
      <c r="E86" s="1" t="s">
        <v>1064</v>
      </c>
      <c r="F86" s="1" t="s">
        <v>554</v>
      </c>
      <c r="G86" s="1" t="s">
        <v>570</v>
      </c>
      <c r="H86" s="1" t="s">
        <v>531</v>
      </c>
      <c r="I86" s="1" t="s">
        <v>1065</v>
      </c>
      <c r="J86" s="1" t="s">
        <v>29</v>
      </c>
      <c r="K86" s="1" t="s">
        <v>1066</v>
      </c>
      <c r="L86" s="1" t="s">
        <v>1066</v>
      </c>
      <c r="M86" s="1" t="s">
        <v>534</v>
      </c>
      <c r="N86" s="1" t="s">
        <v>534</v>
      </c>
      <c r="O86" s="1" t="s">
        <v>535</v>
      </c>
      <c r="P86" s="1" t="s">
        <v>536</v>
      </c>
      <c r="Q86" s="1" t="s">
        <v>1067</v>
      </c>
      <c r="R86" s="1" t="s">
        <v>538</v>
      </c>
      <c r="S86" s="1" t="s">
        <v>539</v>
      </c>
      <c r="T86" s="1" t="s">
        <v>540</v>
      </c>
    </row>
    <row r="87" s="1" customFormat="1" spans="1:20">
      <c r="A87" s="3">
        <v>15983392746</v>
      </c>
      <c r="B87" s="1" t="s">
        <v>561</v>
      </c>
      <c r="C87" s="1" t="s">
        <v>1068</v>
      </c>
      <c r="D87" s="1" t="s">
        <v>1069</v>
      </c>
      <c r="E87" s="1" t="s">
        <v>1070</v>
      </c>
      <c r="F87" s="1" t="s">
        <v>561</v>
      </c>
      <c r="G87" s="1" t="s">
        <v>554</v>
      </c>
      <c r="H87" s="1" t="s">
        <v>531</v>
      </c>
      <c r="I87" s="1" t="s">
        <v>1071</v>
      </c>
      <c r="J87" s="1" t="s">
        <v>29</v>
      </c>
      <c r="K87" s="1" t="s">
        <v>1072</v>
      </c>
      <c r="L87" s="1" t="s">
        <v>1072</v>
      </c>
      <c r="M87" s="1" t="s">
        <v>534</v>
      </c>
      <c r="N87" s="1" t="s">
        <v>534</v>
      </c>
      <c r="O87" s="1" t="s">
        <v>535</v>
      </c>
      <c r="P87" s="1" t="s">
        <v>536</v>
      </c>
      <c r="Q87" s="1" t="s">
        <v>1073</v>
      </c>
      <c r="R87" s="1" t="s">
        <v>538</v>
      </c>
      <c r="S87" s="1" t="s">
        <v>539</v>
      </c>
      <c r="T87" s="1" t="s">
        <v>540</v>
      </c>
    </row>
    <row r="88" s="1" customFormat="1" spans="1:20">
      <c r="A88" s="3">
        <v>15983439334</v>
      </c>
      <c r="B88" s="1" t="s">
        <v>561</v>
      </c>
      <c r="C88" s="1" t="s">
        <v>1074</v>
      </c>
      <c r="D88" s="1" t="s">
        <v>836</v>
      </c>
      <c r="E88" s="1" t="s">
        <v>1075</v>
      </c>
      <c r="F88" s="1" t="s">
        <v>554</v>
      </c>
      <c r="G88" s="1" t="s">
        <v>545</v>
      </c>
      <c r="H88" s="1" t="s">
        <v>531</v>
      </c>
      <c r="I88" s="1" t="s">
        <v>1076</v>
      </c>
      <c r="J88" s="1" t="s">
        <v>29</v>
      </c>
      <c r="K88" s="1" t="s">
        <v>1077</v>
      </c>
      <c r="L88" s="1" t="s">
        <v>1077</v>
      </c>
      <c r="M88" s="1" t="s">
        <v>534</v>
      </c>
      <c r="N88" s="1" t="s">
        <v>534</v>
      </c>
      <c r="O88" s="1" t="s">
        <v>535</v>
      </c>
      <c r="P88" s="1" t="s">
        <v>536</v>
      </c>
      <c r="Q88" s="1" t="s">
        <v>1078</v>
      </c>
      <c r="R88" s="1" t="s">
        <v>538</v>
      </c>
      <c r="S88" s="1" t="s">
        <v>539</v>
      </c>
      <c r="T88" s="1" t="s">
        <v>540</v>
      </c>
    </row>
    <row r="89" s="1" customFormat="1" spans="1:20">
      <c r="A89" s="3">
        <v>15983498118</v>
      </c>
      <c r="B89" s="1" t="s">
        <v>561</v>
      </c>
      <c r="C89" s="1" t="s">
        <v>1079</v>
      </c>
      <c r="D89" s="1" t="s">
        <v>1080</v>
      </c>
      <c r="E89" s="1" t="s">
        <v>1081</v>
      </c>
      <c r="F89" s="1" t="s">
        <v>578</v>
      </c>
      <c r="G89" s="1" t="s">
        <v>554</v>
      </c>
      <c r="H89" s="1" t="s">
        <v>531</v>
      </c>
      <c r="I89" s="1" t="s">
        <v>1082</v>
      </c>
      <c r="J89" s="1" t="s">
        <v>29</v>
      </c>
      <c r="K89" s="1" t="s">
        <v>1083</v>
      </c>
      <c r="L89" s="1" t="s">
        <v>1083</v>
      </c>
      <c r="M89" s="1" t="s">
        <v>534</v>
      </c>
      <c r="N89" s="1" t="s">
        <v>534</v>
      </c>
      <c r="O89" s="1" t="s">
        <v>535</v>
      </c>
      <c r="P89" s="1" t="s">
        <v>536</v>
      </c>
      <c r="Q89" s="1" t="s">
        <v>1084</v>
      </c>
      <c r="R89" s="1" t="s">
        <v>538</v>
      </c>
      <c r="S89" s="1" t="s">
        <v>539</v>
      </c>
      <c r="T89" s="1" t="s">
        <v>540</v>
      </c>
    </row>
    <row r="90" s="1" customFormat="1" spans="1:20">
      <c r="A90" s="3">
        <v>15983498333</v>
      </c>
      <c r="B90" s="1" t="s">
        <v>561</v>
      </c>
      <c r="C90" s="1" t="s">
        <v>1085</v>
      </c>
      <c r="D90" s="1" t="s">
        <v>959</v>
      </c>
      <c r="E90" s="1" t="s">
        <v>1086</v>
      </c>
      <c r="F90" s="1" t="s">
        <v>554</v>
      </c>
      <c r="G90" s="1" t="s">
        <v>545</v>
      </c>
      <c r="H90" s="1" t="s">
        <v>531</v>
      </c>
      <c r="I90" s="1" t="s">
        <v>1087</v>
      </c>
      <c r="J90" s="1" t="s">
        <v>29</v>
      </c>
      <c r="K90" s="1" t="s">
        <v>1088</v>
      </c>
      <c r="L90" s="1" t="s">
        <v>1088</v>
      </c>
      <c r="M90" s="1" t="s">
        <v>534</v>
      </c>
      <c r="N90" s="1" t="s">
        <v>534</v>
      </c>
      <c r="O90" s="1" t="s">
        <v>535</v>
      </c>
      <c r="P90" s="1" t="s">
        <v>536</v>
      </c>
      <c r="Q90" s="1" t="s">
        <v>1089</v>
      </c>
      <c r="R90" s="1" t="s">
        <v>538</v>
      </c>
      <c r="S90" s="1" t="s">
        <v>539</v>
      </c>
      <c r="T90" s="1" t="s">
        <v>540</v>
      </c>
    </row>
    <row r="91" s="1" customFormat="1" spans="1:20">
      <c r="A91" s="3">
        <v>15983788609</v>
      </c>
      <c r="B91" s="1" t="s">
        <v>561</v>
      </c>
      <c r="C91" s="1" t="s">
        <v>1090</v>
      </c>
      <c r="D91" s="1" t="s">
        <v>1091</v>
      </c>
      <c r="E91" s="1" t="s">
        <v>1092</v>
      </c>
      <c r="F91" s="1" t="s">
        <v>554</v>
      </c>
      <c r="G91" s="1" t="s">
        <v>626</v>
      </c>
      <c r="H91" s="1" t="s">
        <v>531</v>
      </c>
      <c r="I91" s="1" t="s">
        <v>1093</v>
      </c>
      <c r="J91" s="1" t="s">
        <v>29</v>
      </c>
      <c r="K91" s="1" t="s">
        <v>1094</v>
      </c>
      <c r="L91" s="1" t="s">
        <v>1094</v>
      </c>
      <c r="M91" s="1" t="s">
        <v>534</v>
      </c>
      <c r="N91" s="1" t="s">
        <v>534</v>
      </c>
      <c r="O91" s="1" t="s">
        <v>535</v>
      </c>
      <c r="P91" s="1" t="s">
        <v>536</v>
      </c>
      <c r="Q91" s="1" t="s">
        <v>1095</v>
      </c>
      <c r="R91" s="1" t="s">
        <v>538</v>
      </c>
      <c r="S91" s="1" t="s">
        <v>539</v>
      </c>
      <c r="T91" s="1" t="s">
        <v>540</v>
      </c>
    </row>
    <row r="92" s="1" customFormat="1" spans="1:20">
      <c r="A92" s="3">
        <v>15983894483</v>
      </c>
      <c r="B92" s="1" t="s">
        <v>561</v>
      </c>
      <c r="C92" s="1" t="s">
        <v>1096</v>
      </c>
      <c r="D92" s="1" t="s">
        <v>1097</v>
      </c>
      <c r="E92" s="1" t="s">
        <v>1098</v>
      </c>
      <c r="F92" s="1" t="s">
        <v>529</v>
      </c>
      <c r="G92" s="1" t="s">
        <v>530</v>
      </c>
      <c r="H92" s="1" t="s">
        <v>531</v>
      </c>
      <c r="I92" s="1" t="s">
        <v>1099</v>
      </c>
      <c r="J92" s="1" t="s">
        <v>29</v>
      </c>
      <c r="K92" s="1" t="s">
        <v>1100</v>
      </c>
      <c r="L92" s="1" t="s">
        <v>1100</v>
      </c>
      <c r="M92" s="1" t="s">
        <v>534</v>
      </c>
      <c r="N92" s="1" t="s">
        <v>534</v>
      </c>
      <c r="O92" s="1" t="s">
        <v>535</v>
      </c>
      <c r="P92" s="1" t="s">
        <v>536</v>
      </c>
      <c r="Q92" s="1" t="s">
        <v>1101</v>
      </c>
      <c r="R92" s="1" t="s">
        <v>538</v>
      </c>
      <c r="S92" s="1" t="s">
        <v>539</v>
      </c>
      <c r="T92" s="1" t="s">
        <v>540</v>
      </c>
    </row>
    <row r="93" s="1" customFormat="1" spans="1:20">
      <c r="A93" s="3">
        <v>15984878423</v>
      </c>
      <c r="B93" s="1" t="s">
        <v>561</v>
      </c>
      <c r="C93" s="1" t="s">
        <v>1102</v>
      </c>
      <c r="D93" s="1" t="s">
        <v>1103</v>
      </c>
      <c r="E93" s="1" t="s">
        <v>1104</v>
      </c>
      <c r="F93" s="1" t="s">
        <v>561</v>
      </c>
      <c r="G93" s="1" t="s">
        <v>554</v>
      </c>
      <c r="H93" s="1" t="s">
        <v>531</v>
      </c>
      <c r="I93" s="1" t="s">
        <v>1105</v>
      </c>
      <c r="J93" s="1" t="s">
        <v>29</v>
      </c>
      <c r="K93" s="1" t="s">
        <v>1106</v>
      </c>
      <c r="L93" s="1" t="s">
        <v>1106</v>
      </c>
      <c r="M93" s="1" t="s">
        <v>534</v>
      </c>
      <c r="N93" s="1" t="s">
        <v>534</v>
      </c>
      <c r="O93" s="1" t="s">
        <v>535</v>
      </c>
      <c r="P93" s="1" t="s">
        <v>536</v>
      </c>
      <c r="Q93" s="1" t="s">
        <v>1107</v>
      </c>
      <c r="R93" s="1" t="s">
        <v>538</v>
      </c>
      <c r="S93" s="1" t="s">
        <v>539</v>
      </c>
      <c r="T93" s="1" t="s">
        <v>540</v>
      </c>
    </row>
    <row r="94" s="1" customFormat="1" spans="1:20">
      <c r="A94" s="3">
        <v>15984931276</v>
      </c>
      <c r="B94" s="1" t="s">
        <v>561</v>
      </c>
      <c r="C94" s="1" t="s">
        <v>1108</v>
      </c>
      <c r="D94" s="1" t="s">
        <v>1109</v>
      </c>
      <c r="E94" s="1" t="s">
        <v>1110</v>
      </c>
      <c r="F94" s="1" t="s">
        <v>561</v>
      </c>
      <c r="G94" s="1" t="s">
        <v>554</v>
      </c>
      <c r="H94" s="1" t="s">
        <v>531</v>
      </c>
      <c r="I94" s="1" t="s">
        <v>1111</v>
      </c>
      <c r="J94" s="1" t="s">
        <v>29</v>
      </c>
      <c r="K94" s="1" t="s">
        <v>1112</v>
      </c>
      <c r="L94" s="1" t="s">
        <v>1112</v>
      </c>
      <c r="M94" s="1" t="s">
        <v>534</v>
      </c>
      <c r="N94" s="1" t="s">
        <v>534</v>
      </c>
      <c r="O94" s="1" t="s">
        <v>535</v>
      </c>
      <c r="P94" s="1" t="s">
        <v>536</v>
      </c>
      <c r="Q94" s="1" t="s">
        <v>1113</v>
      </c>
      <c r="R94" s="1" t="s">
        <v>538</v>
      </c>
      <c r="S94" s="1" t="s">
        <v>539</v>
      </c>
      <c r="T94" s="1" t="s">
        <v>540</v>
      </c>
    </row>
    <row r="95" s="1" customFormat="1" spans="1:20">
      <c r="A95" s="3">
        <v>15986727892</v>
      </c>
      <c r="B95" s="1" t="s">
        <v>561</v>
      </c>
      <c r="C95" s="1" t="s">
        <v>1114</v>
      </c>
      <c r="D95" s="1" t="s">
        <v>1115</v>
      </c>
      <c r="E95" s="1" t="s">
        <v>1116</v>
      </c>
      <c r="F95" s="1" t="s">
        <v>570</v>
      </c>
      <c r="G95" s="1" t="s">
        <v>529</v>
      </c>
      <c r="H95" s="1" t="s">
        <v>531</v>
      </c>
      <c r="I95" s="1" t="s">
        <v>1117</v>
      </c>
      <c r="J95" s="1" t="s">
        <v>29</v>
      </c>
      <c r="K95" s="1" t="s">
        <v>1118</v>
      </c>
      <c r="L95" s="1" t="s">
        <v>1118</v>
      </c>
      <c r="M95" s="1" t="s">
        <v>534</v>
      </c>
      <c r="N95" s="1" t="s">
        <v>534</v>
      </c>
      <c r="O95" s="1" t="s">
        <v>535</v>
      </c>
      <c r="P95" s="1" t="s">
        <v>536</v>
      </c>
      <c r="Q95" s="1" t="s">
        <v>1119</v>
      </c>
      <c r="R95" s="1" t="s">
        <v>538</v>
      </c>
      <c r="S95" s="1" t="s">
        <v>539</v>
      </c>
      <c r="T95" s="1" t="s">
        <v>540</v>
      </c>
    </row>
    <row r="96" s="1" customFormat="1" spans="1:20">
      <c r="A96" s="3">
        <v>15986726690</v>
      </c>
      <c r="B96" s="1" t="s">
        <v>561</v>
      </c>
      <c r="C96" s="1" t="s">
        <v>1120</v>
      </c>
      <c r="D96" s="1" t="s">
        <v>1121</v>
      </c>
      <c r="E96" s="1" t="s">
        <v>1122</v>
      </c>
      <c r="F96" s="1" t="s">
        <v>561</v>
      </c>
      <c r="G96" s="1" t="s">
        <v>554</v>
      </c>
      <c r="H96" s="1" t="s">
        <v>531</v>
      </c>
      <c r="I96" s="1" t="s">
        <v>1123</v>
      </c>
      <c r="J96" s="1" t="s">
        <v>29</v>
      </c>
      <c r="K96" s="1" t="s">
        <v>1124</v>
      </c>
      <c r="L96" s="1" t="s">
        <v>1124</v>
      </c>
      <c r="M96" s="1" t="s">
        <v>534</v>
      </c>
      <c r="N96" s="1" t="s">
        <v>534</v>
      </c>
      <c r="O96" s="1" t="s">
        <v>535</v>
      </c>
      <c r="P96" s="1" t="s">
        <v>536</v>
      </c>
      <c r="Q96" s="1" t="s">
        <v>1125</v>
      </c>
      <c r="R96" s="1" t="s">
        <v>538</v>
      </c>
      <c r="S96" s="1" t="s">
        <v>539</v>
      </c>
      <c r="T96" s="1" t="s">
        <v>540</v>
      </c>
    </row>
    <row r="97" s="1" customFormat="1" spans="1:20">
      <c r="A97" s="3">
        <v>15986784740</v>
      </c>
      <c r="B97" s="1" t="s">
        <v>561</v>
      </c>
      <c r="C97" s="1" t="s">
        <v>1126</v>
      </c>
      <c r="D97" s="1" t="s">
        <v>1127</v>
      </c>
      <c r="E97" s="1" t="s">
        <v>1128</v>
      </c>
      <c r="F97" s="1" t="s">
        <v>578</v>
      </c>
      <c r="G97" s="1" t="s">
        <v>554</v>
      </c>
      <c r="H97" s="1" t="s">
        <v>531</v>
      </c>
      <c r="I97" s="1" t="s">
        <v>1129</v>
      </c>
      <c r="J97" s="1" t="s">
        <v>29</v>
      </c>
      <c r="K97" s="1" t="s">
        <v>1130</v>
      </c>
      <c r="L97" s="1" t="s">
        <v>1130</v>
      </c>
      <c r="M97" s="1" t="s">
        <v>534</v>
      </c>
      <c r="N97" s="1" t="s">
        <v>534</v>
      </c>
      <c r="O97" s="1" t="s">
        <v>535</v>
      </c>
      <c r="P97" s="1" t="s">
        <v>536</v>
      </c>
      <c r="Q97" s="1" t="s">
        <v>1131</v>
      </c>
      <c r="R97" s="1" t="s">
        <v>538</v>
      </c>
      <c r="S97" s="1" t="s">
        <v>539</v>
      </c>
      <c r="T97" s="1" t="s">
        <v>540</v>
      </c>
    </row>
    <row r="98" s="1" customFormat="1" spans="1:20">
      <c r="A98" s="3">
        <v>15986867595</v>
      </c>
      <c r="B98" s="1" t="s">
        <v>561</v>
      </c>
      <c r="C98" s="1" t="s">
        <v>1132</v>
      </c>
      <c r="D98" s="1" t="s">
        <v>794</v>
      </c>
      <c r="E98" s="1" t="s">
        <v>795</v>
      </c>
      <c r="F98" s="1" t="s">
        <v>562</v>
      </c>
      <c r="G98" s="1" t="s">
        <v>626</v>
      </c>
      <c r="H98" s="1" t="s">
        <v>531</v>
      </c>
      <c r="I98" s="1" t="s">
        <v>1133</v>
      </c>
      <c r="J98" s="1" t="s">
        <v>29</v>
      </c>
      <c r="K98" s="1" t="s">
        <v>1134</v>
      </c>
      <c r="L98" s="1" t="s">
        <v>1134</v>
      </c>
      <c r="M98" s="1" t="s">
        <v>534</v>
      </c>
      <c r="N98" s="1" t="s">
        <v>534</v>
      </c>
      <c r="O98" s="1" t="s">
        <v>535</v>
      </c>
      <c r="P98" s="1" t="s">
        <v>536</v>
      </c>
      <c r="Q98" s="1" t="s">
        <v>1135</v>
      </c>
      <c r="R98" s="1" t="s">
        <v>538</v>
      </c>
      <c r="S98" s="1" t="s">
        <v>539</v>
      </c>
      <c r="T98" s="1" t="s">
        <v>540</v>
      </c>
    </row>
    <row r="99" s="1" customFormat="1" spans="1:20">
      <c r="A99" s="3">
        <v>15986994112</v>
      </c>
      <c r="B99" s="1" t="s">
        <v>561</v>
      </c>
      <c r="C99" s="1" t="s">
        <v>1136</v>
      </c>
      <c r="D99" s="1" t="s">
        <v>1137</v>
      </c>
      <c r="E99" s="1" t="s">
        <v>1138</v>
      </c>
      <c r="F99" s="1" t="s">
        <v>578</v>
      </c>
      <c r="G99" s="1" t="s">
        <v>562</v>
      </c>
      <c r="H99" s="1" t="s">
        <v>531</v>
      </c>
      <c r="I99" s="1" t="s">
        <v>1139</v>
      </c>
      <c r="J99" s="1" t="s">
        <v>29</v>
      </c>
      <c r="K99" s="1" t="s">
        <v>1140</v>
      </c>
      <c r="L99" s="1" t="s">
        <v>1140</v>
      </c>
      <c r="M99" s="1" t="s">
        <v>534</v>
      </c>
      <c r="N99" s="1" t="s">
        <v>534</v>
      </c>
      <c r="O99" s="1" t="s">
        <v>535</v>
      </c>
      <c r="P99" s="1" t="s">
        <v>536</v>
      </c>
      <c r="Q99" s="1" t="s">
        <v>1141</v>
      </c>
      <c r="R99" s="1" t="s">
        <v>538</v>
      </c>
      <c r="S99" s="1" t="s">
        <v>539</v>
      </c>
      <c r="T99" s="1" t="s">
        <v>540</v>
      </c>
    </row>
    <row r="100" s="1" customFormat="1" spans="1:20">
      <c r="A100" s="3">
        <v>15987959787</v>
      </c>
      <c r="B100" s="1" t="s">
        <v>578</v>
      </c>
      <c r="C100" s="1" t="s">
        <v>1142</v>
      </c>
      <c r="D100" s="1" t="s">
        <v>1143</v>
      </c>
      <c r="E100" s="1" t="s">
        <v>1144</v>
      </c>
      <c r="F100" s="1" t="s">
        <v>554</v>
      </c>
      <c r="G100" s="1" t="s">
        <v>562</v>
      </c>
      <c r="H100" s="1" t="s">
        <v>531</v>
      </c>
      <c r="I100" s="1" t="s">
        <v>1145</v>
      </c>
      <c r="J100" s="1" t="s">
        <v>29</v>
      </c>
      <c r="K100" s="1" t="s">
        <v>1146</v>
      </c>
      <c r="L100" s="1" t="s">
        <v>1146</v>
      </c>
      <c r="M100" s="1" t="s">
        <v>534</v>
      </c>
      <c r="N100" s="1" t="s">
        <v>534</v>
      </c>
      <c r="O100" s="1" t="s">
        <v>535</v>
      </c>
      <c r="P100" s="1" t="s">
        <v>536</v>
      </c>
      <c r="Q100" s="1" t="s">
        <v>1147</v>
      </c>
      <c r="R100" s="1" t="s">
        <v>538</v>
      </c>
      <c r="S100" s="1" t="s">
        <v>539</v>
      </c>
      <c r="T100" s="1" t="s">
        <v>540</v>
      </c>
    </row>
    <row r="101" s="1" customFormat="1" spans="1:20">
      <c r="A101" s="3">
        <v>15988027443</v>
      </c>
      <c r="B101" s="1" t="s">
        <v>578</v>
      </c>
      <c r="C101" s="1" t="s">
        <v>1148</v>
      </c>
      <c r="D101" s="1" t="s">
        <v>1149</v>
      </c>
      <c r="E101" s="1" t="s">
        <v>1150</v>
      </c>
      <c r="F101" s="1" t="s">
        <v>578</v>
      </c>
      <c r="G101" s="1" t="s">
        <v>554</v>
      </c>
      <c r="H101" s="1" t="s">
        <v>531</v>
      </c>
      <c r="I101" s="1" t="s">
        <v>1151</v>
      </c>
      <c r="J101" s="1" t="s">
        <v>29</v>
      </c>
      <c r="K101" s="1" t="s">
        <v>1152</v>
      </c>
      <c r="L101" s="1" t="s">
        <v>1152</v>
      </c>
      <c r="M101" s="1" t="s">
        <v>534</v>
      </c>
      <c r="N101" s="1" t="s">
        <v>534</v>
      </c>
      <c r="O101" s="1" t="s">
        <v>535</v>
      </c>
      <c r="P101" s="1" t="s">
        <v>536</v>
      </c>
      <c r="Q101" s="1" t="s">
        <v>1153</v>
      </c>
      <c r="R101" s="1" t="s">
        <v>538</v>
      </c>
      <c r="S101" s="1" t="s">
        <v>539</v>
      </c>
      <c r="T101" s="1" t="s">
        <v>540</v>
      </c>
    </row>
    <row r="102" s="1" customFormat="1" spans="1:20">
      <c r="A102" s="3">
        <v>15991422844</v>
      </c>
      <c r="B102" s="1" t="s">
        <v>578</v>
      </c>
      <c r="C102" s="1" t="s">
        <v>1154</v>
      </c>
      <c r="D102" s="1" t="s">
        <v>1155</v>
      </c>
      <c r="E102" s="1" t="s">
        <v>1156</v>
      </c>
      <c r="F102" s="1" t="s">
        <v>578</v>
      </c>
      <c r="G102" s="1" t="s">
        <v>626</v>
      </c>
      <c r="H102" s="1" t="s">
        <v>531</v>
      </c>
      <c r="I102" s="1" t="s">
        <v>1157</v>
      </c>
      <c r="J102" s="1" t="s">
        <v>29</v>
      </c>
      <c r="K102" s="1" t="s">
        <v>1158</v>
      </c>
      <c r="L102" s="1" t="s">
        <v>1158</v>
      </c>
      <c r="M102" s="1" t="s">
        <v>534</v>
      </c>
      <c r="N102" s="1" t="s">
        <v>534</v>
      </c>
      <c r="O102" s="1" t="s">
        <v>535</v>
      </c>
      <c r="P102" s="1" t="s">
        <v>536</v>
      </c>
      <c r="Q102" s="1" t="s">
        <v>1159</v>
      </c>
      <c r="R102" s="1" t="s">
        <v>538</v>
      </c>
      <c r="S102" s="1" t="s">
        <v>539</v>
      </c>
      <c r="T102" s="1" t="s">
        <v>540</v>
      </c>
    </row>
    <row r="103" s="1" customFormat="1" spans="1:20">
      <c r="A103" s="3">
        <v>15991433234</v>
      </c>
      <c r="B103" s="1" t="s">
        <v>578</v>
      </c>
      <c r="C103" s="1" t="s">
        <v>1160</v>
      </c>
      <c r="D103" s="1" t="s">
        <v>1161</v>
      </c>
      <c r="E103" s="1" t="s">
        <v>1162</v>
      </c>
      <c r="F103" s="1" t="s">
        <v>554</v>
      </c>
      <c r="G103" s="1" t="s">
        <v>570</v>
      </c>
      <c r="H103" s="1" t="s">
        <v>531</v>
      </c>
      <c r="I103" s="1" t="s">
        <v>1163</v>
      </c>
      <c r="J103" s="1" t="s">
        <v>29</v>
      </c>
      <c r="K103" s="1" t="s">
        <v>1164</v>
      </c>
      <c r="L103" s="1" t="s">
        <v>1164</v>
      </c>
      <c r="M103" s="1" t="s">
        <v>534</v>
      </c>
      <c r="N103" s="1" t="s">
        <v>534</v>
      </c>
      <c r="O103" s="1" t="s">
        <v>535</v>
      </c>
      <c r="P103" s="1" t="s">
        <v>536</v>
      </c>
      <c r="Q103" s="1" t="s">
        <v>1165</v>
      </c>
      <c r="R103" s="1" t="s">
        <v>538</v>
      </c>
      <c r="S103" s="1" t="s">
        <v>539</v>
      </c>
      <c r="T103" s="1" t="s">
        <v>540</v>
      </c>
    </row>
    <row r="104" s="1" customFormat="1" spans="1:20">
      <c r="A104" s="3">
        <v>15991461775</v>
      </c>
      <c r="B104" s="1" t="s">
        <v>578</v>
      </c>
      <c r="C104" s="1" t="s">
        <v>1166</v>
      </c>
      <c r="D104" s="1" t="s">
        <v>1167</v>
      </c>
      <c r="E104" s="1" t="s">
        <v>1168</v>
      </c>
      <c r="F104" s="1" t="s">
        <v>554</v>
      </c>
      <c r="G104" s="1" t="s">
        <v>570</v>
      </c>
      <c r="H104" s="1" t="s">
        <v>531</v>
      </c>
      <c r="I104" s="1" t="s">
        <v>1169</v>
      </c>
      <c r="J104" s="1" t="s">
        <v>29</v>
      </c>
      <c r="K104" s="1" t="s">
        <v>1170</v>
      </c>
      <c r="L104" s="1" t="s">
        <v>1170</v>
      </c>
      <c r="M104" s="1" t="s">
        <v>534</v>
      </c>
      <c r="N104" s="1" t="s">
        <v>534</v>
      </c>
      <c r="O104" s="1" t="s">
        <v>535</v>
      </c>
      <c r="P104" s="1" t="s">
        <v>536</v>
      </c>
      <c r="Q104" s="1" t="s">
        <v>1171</v>
      </c>
      <c r="R104" s="1" t="s">
        <v>538</v>
      </c>
      <c r="S104" s="1" t="s">
        <v>539</v>
      </c>
      <c r="T104" s="1" t="s">
        <v>540</v>
      </c>
    </row>
    <row r="105" s="1" customFormat="1" spans="1:20">
      <c r="A105" s="3">
        <v>15991597879</v>
      </c>
      <c r="B105" s="1" t="s">
        <v>578</v>
      </c>
      <c r="C105" s="1" t="s">
        <v>1172</v>
      </c>
      <c r="D105" s="1" t="s">
        <v>1173</v>
      </c>
      <c r="E105" s="1" t="s">
        <v>1174</v>
      </c>
      <c r="F105" s="1" t="s">
        <v>578</v>
      </c>
      <c r="G105" s="1" t="s">
        <v>554</v>
      </c>
      <c r="H105" s="1" t="s">
        <v>531</v>
      </c>
      <c r="I105" s="1" t="s">
        <v>1175</v>
      </c>
      <c r="J105" s="1" t="s">
        <v>29</v>
      </c>
      <c r="K105" s="1" t="s">
        <v>1176</v>
      </c>
      <c r="L105" s="1" t="s">
        <v>1176</v>
      </c>
      <c r="M105" s="1" t="s">
        <v>534</v>
      </c>
      <c r="N105" s="1" t="s">
        <v>534</v>
      </c>
      <c r="O105" s="1" t="s">
        <v>535</v>
      </c>
      <c r="P105" s="1" t="s">
        <v>536</v>
      </c>
      <c r="Q105" s="1" t="s">
        <v>1177</v>
      </c>
      <c r="R105" s="1" t="s">
        <v>538</v>
      </c>
      <c r="S105" s="1" t="s">
        <v>539</v>
      </c>
      <c r="T105" s="1" t="s">
        <v>540</v>
      </c>
    </row>
    <row r="106" s="1" customFormat="1" spans="1:20">
      <c r="A106" s="3">
        <v>15991835251</v>
      </c>
      <c r="B106" s="1" t="s">
        <v>578</v>
      </c>
      <c r="C106" s="1" t="s">
        <v>1178</v>
      </c>
      <c r="D106" s="1" t="s">
        <v>1179</v>
      </c>
      <c r="E106" s="1" t="s">
        <v>1180</v>
      </c>
      <c r="F106" s="1" t="s">
        <v>578</v>
      </c>
      <c r="G106" s="1" t="s">
        <v>562</v>
      </c>
      <c r="H106" s="1" t="s">
        <v>531</v>
      </c>
      <c r="I106" s="1" t="s">
        <v>1181</v>
      </c>
      <c r="J106" s="1" t="s">
        <v>29</v>
      </c>
      <c r="K106" s="1" t="s">
        <v>1182</v>
      </c>
      <c r="L106" s="1" t="s">
        <v>1182</v>
      </c>
      <c r="M106" s="1" t="s">
        <v>534</v>
      </c>
      <c r="N106" s="1" t="s">
        <v>534</v>
      </c>
      <c r="O106" s="1" t="s">
        <v>535</v>
      </c>
      <c r="P106" s="1" t="s">
        <v>536</v>
      </c>
      <c r="Q106" s="1" t="s">
        <v>1183</v>
      </c>
      <c r="R106" s="1" t="s">
        <v>538</v>
      </c>
      <c r="S106" s="1" t="s">
        <v>539</v>
      </c>
      <c r="T106" s="1" t="s">
        <v>540</v>
      </c>
    </row>
    <row r="107" s="1" customFormat="1" spans="1:20">
      <c r="A107" s="3">
        <v>15992212774</v>
      </c>
      <c r="B107" s="1" t="s">
        <v>578</v>
      </c>
      <c r="C107" s="1" t="s">
        <v>1184</v>
      </c>
      <c r="D107" s="1" t="s">
        <v>1185</v>
      </c>
      <c r="E107" s="1" t="s">
        <v>1186</v>
      </c>
      <c r="F107" s="1" t="s">
        <v>578</v>
      </c>
      <c r="G107" s="1" t="s">
        <v>554</v>
      </c>
      <c r="H107" s="1" t="s">
        <v>531</v>
      </c>
      <c r="I107" s="1" t="s">
        <v>1187</v>
      </c>
      <c r="J107" s="1" t="s">
        <v>29</v>
      </c>
      <c r="K107" s="1" t="s">
        <v>1188</v>
      </c>
      <c r="L107" s="1" t="s">
        <v>1188</v>
      </c>
      <c r="M107" s="1" t="s">
        <v>534</v>
      </c>
      <c r="N107" s="1" t="s">
        <v>534</v>
      </c>
      <c r="O107" s="1" t="s">
        <v>535</v>
      </c>
      <c r="P107" s="1" t="s">
        <v>536</v>
      </c>
      <c r="Q107" s="1" t="s">
        <v>1189</v>
      </c>
      <c r="R107" s="1" t="s">
        <v>538</v>
      </c>
      <c r="S107" s="1" t="s">
        <v>539</v>
      </c>
      <c r="T107" s="1" t="s">
        <v>540</v>
      </c>
    </row>
    <row r="108" s="1" customFormat="1" spans="1:20">
      <c r="A108" s="3">
        <v>15992699758</v>
      </c>
      <c r="B108" s="1" t="s">
        <v>578</v>
      </c>
      <c r="C108" s="1" t="s">
        <v>1190</v>
      </c>
      <c r="D108" s="1" t="s">
        <v>1191</v>
      </c>
      <c r="E108" s="1" t="s">
        <v>1192</v>
      </c>
      <c r="F108" s="1" t="s">
        <v>578</v>
      </c>
      <c r="G108" s="1" t="s">
        <v>554</v>
      </c>
      <c r="H108" s="1" t="s">
        <v>531</v>
      </c>
      <c r="I108" s="1" t="s">
        <v>1193</v>
      </c>
      <c r="J108" s="1" t="s">
        <v>29</v>
      </c>
      <c r="K108" s="1" t="s">
        <v>1194</v>
      </c>
      <c r="L108" s="1" t="s">
        <v>1194</v>
      </c>
      <c r="M108" s="1" t="s">
        <v>534</v>
      </c>
      <c r="N108" s="1" t="s">
        <v>534</v>
      </c>
      <c r="O108" s="1" t="s">
        <v>535</v>
      </c>
      <c r="P108" s="1" t="s">
        <v>536</v>
      </c>
      <c r="Q108" s="1" t="s">
        <v>1195</v>
      </c>
      <c r="R108" s="1" t="s">
        <v>538</v>
      </c>
      <c r="S108" s="1" t="s">
        <v>539</v>
      </c>
      <c r="T108" s="1" t="s">
        <v>540</v>
      </c>
    </row>
    <row r="109" s="1" customFormat="1" spans="1:20">
      <c r="A109" s="3">
        <v>15992667071</v>
      </c>
      <c r="B109" s="1" t="s">
        <v>578</v>
      </c>
      <c r="C109" s="1" t="s">
        <v>1196</v>
      </c>
      <c r="D109" s="1" t="s">
        <v>1197</v>
      </c>
      <c r="E109" s="1" t="s">
        <v>1198</v>
      </c>
      <c r="F109" s="1" t="s">
        <v>578</v>
      </c>
      <c r="G109" s="1" t="s">
        <v>554</v>
      </c>
      <c r="H109" s="1" t="s">
        <v>531</v>
      </c>
      <c r="I109" s="1" t="s">
        <v>1199</v>
      </c>
      <c r="J109" s="1" t="s">
        <v>29</v>
      </c>
      <c r="K109" s="1" t="s">
        <v>1200</v>
      </c>
      <c r="L109" s="1" t="s">
        <v>1200</v>
      </c>
      <c r="M109" s="1" t="s">
        <v>534</v>
      </c>
      <c r="N109" s="1" t="s">
        <v>534</v>
      </c>
      <c r="O109" s="1" t="s">
        <v>535</v>
      </c>
      <c r="P109" s="1" t="s">
        <v>536</v>
      </c>
      <c r="Q109" s="1" t="s">
        <v>1201</v>
      </c>
      <c r="R109" s="1" t="s">
        <v>538</v>
      </c>
      <c r="S109" s="1" t="s">
        <v>539</v>
      </c>
      <c r="T109" s="1" t="s">
        <v>540</v>
      </c>
    </row>
    <row r="110" s="1" customFormat="1" spans="1:20">
      <c r="A110" s="3">
        <v>15993353829</v>
      </c>
      <c r="B110" s="1" t="s">
        <v>578</v>
      </c>
      <c r="C110" s="1" t="s">
        <v>1202</v>
      </c>
      <c r="D110" s="1" t="s">
        <v>1203</v>
      </c>
      <c r="E110" s="1" t="s">
        <v>1204</v>
      </c>
      <c r="F110" s="1" t="s">
        <v>578</v>
      </c>
      <c r="G110" s="1" t="s">
        <v>554</v>
      </c>
      <c r="H110" s="1" t="s">
        <v>531</v>
      </c>
      <c r="I110" s="1" t="s">
        <v>1205</v>
      </c>
      <c r="J110" s="1" t="s">
        <v>29</v>
      </c>
      <c r="K110" s="1" t="s">
        <v>1206</v>
      </c>
      <c r="L110" s="1" t="s">
        <v>1206</v>
      </c>
      <c r="M110" s="1" t="s">
        <v>534</v>
      </c>
      <c r="N110" s="1" t="s">
        <v>534</v>
      </c>
      <c r="O110" s="1" t="s">
        <v>535</v>
      </c>
      <c r="P110" s="1" t="s">
        <v>536</v>
      </c>
      <c r="Q110" s="1" t="s">
        <v>1207</v>
      </c>
      <c r="R110" s="1" t="s">
        <v>538</v>
      </c>
      <c r="S110" s="1" t="s">
        <v>539</v>
      </c>
      <c r="T110" s="1" t="s">
        <v>540</v>
      </c>
    </row>
    <row r="111" s="1" customFormat="1" spans="1:20">
      <c r="A111" s="3">
        <v>15993360811</v>
      </c>
      <c r="B111" s="1" t="s">
        <v>578</v>
      </c>
      <c r="C111" s="1" t="s">
        <v>1208</v>
      </c>
      <c r="D111" s="1" t="s">
        <v>1209</v>
      </c>
      <c r="E111" s="1" t="s">
        <v>1210</v>
      </c>
      <c r="F111" s="1" t="s">
        <v>578</v>
      </c>
      <c r="G111" s="1" t="s">
        <v>554</v>
      </c>
      <c r="H111" s="1" t="s">
        <v>531</v>
      </c>
      <c r="I111" s="1" t="s">
        <v>1211</v>
      </c>
      <c r="J111" s="1" t="s">
        <v>29</v>
      </c>
      <c r="K111" s="1" t="s">
        <v>1212</v>
      </c>
      <c r="L111" s="1" t="s">
        <v>1212</v>
      </c>
      <c r="M111" s="1" t="s">
        <v>534</v>
      </c>
      <c r="N111" s="1" t="s">
        <v>534</v>
      </c>
      <c r="O111" s="1" t="s">
        <v>535</v>
      </c>
      <c r="P111" s="1" t="s">
        <v>536</v>
      </c>
      <c r="Q111" s="1" t="s">
        <v>1213</v>
      </c>
      <c r="R111" s="1" t="s">
        <v>538</v>
      </c>
      <c r="S111" s="1" t="s">
        <v>539</v>
      </c>
      <c r="T111" s="1" t="s">
        <v>540</v>
      </c>
    </row>
    <row r="112" s="1" customFormat="1" spans="1:20">
      <c r="A112" s="3">
        <v>15993691514</v>
      </c>
      <c r="B112" s="1" t="s">
        <v>578</v>
      </c>
      <c r="C112" s="1" t="s">
        <v>1214</v>
      </c>
      <c r="D112" s="1" t="s">
        <v>1058</v>
      </c>
      <c r="E112" s="1" t="s">
        <v>1215</v>
      </c>
      <c r="F112" s="1" t="s">
        <v>578</v>
      </c>
      <c r="G112" s="1" t="s">
        <v>554</v>
      </c>
      <c r="H112" s="1" t="s">
        <v>531</v>
      </c>
      <c r="I112" s="1" t="s">
        <v>1216</v>
      </c>
      <c r="J112" s="1" t="s">
        <v>29</v>
      </c>
      <c r="K112" s="1" t="s">
        <v>864</v>
      </c>
      <c r="L112" s="1" t="s">
        <v>864</v>
      </c>
      <c r="M112" s="1" t="s">
        <v>534</v>
      </c>
      <c r="N112" s="1" t="s">
        <v>534</v>
      </c>
      <c r="O112" s="1" t="s">
        <v>535</v>
      </c>
      <c r="P112" s="1" t="s">
        <v>536</v>
      </c>
      <c r="Q112" s="1" t="s">
        <v>1217</v>
      </c>
      <c r="R112" s="1" t="s">
        <v>538</v>
      </c>
      <c r="S112" s="1" t="s">
        <v>539</v>
      </c>
      <c r="T112" s="1" t="s">
        <v>540</v>
      </c>
    </row>
    <row r="113" s="1" customFormat="1" spans="1:20">
      <c r="A113" s="3">
        <v>15993699863</v>
      </c>
      <c r="B113" s="1" t="s">
        <v>578</v>
      </c>
      <c r="C113" s="1" t="s">
        <v>1218</v>
      </c>
      <c r="D113" s="1" t="s">
        <v>1219</v>
      </c>
      <c r="E113" s="1" t="s">
        <v>1220</v>
      </c>
      <c r="F113" s="1" t="s">
        <v>578</v>
      </c>
      <c r="G113" s="1" t="s">
        <v>545</v>
      </c>
      <c r="H113" s="1" t="s">
        <v>531</v>
      </c>
      <c r="I113" s="1" t="s">
        <v>1221</v>
      </c>
      <c r="J113" s="1" t="s">
        <v>29</v>
      </c>
      <c r="K113" s="1" t="s">
        <v>1222</v>
      </c>
      <c r="L113" s="1" t="s">
        <v>1222</v>
      </c>
      <c r="M113" s="1" t="s">
        <v>534</v>
      </c>
      <c r="N113" s="1" t="s">
        <v>534</v>
      </c>
      <c r="O113" s="1" t="s">
        <v>535</v>
      </c>
      <c r="P113" s="1" t="s">
        <v>536</v>
      </c>
      <c r="Q113" s="1" t="s">
        <v>1223</v>
      </c>
      <c r="R113" s="1" t="s">
        <v>538</v>
      </c>
      <c r="S113" s="1" t="s">
        <v>539</v>
      </c>
      <c r="T113" s="1" t="s">
        <v>540</v>
      </c>
    </row>
    <row r="114" s="1" customFormat="1" spans="1:20">
      <c r="A114" s="3">
        <v>15993667840</v>
      </c>
      <c r="B114" s="1" t="s">
        <v>578</v>
      </c>
      <c r="C114" s="1" t="s">
        <v>1224</v>
      </c>
      <c r="D114" s="1" t="s">
        <v>1010</v>
      </c>
      <c r="E114" s="1" t="s">
        <v>1225</v>
      </c>
      <c r="F114" s="1" t="s">
        <v>578</v>
      </c>
      <c r="G114" s="1" t="s">
        <v>554</v>
      </c>
      <c r="H114" s="1" t="s">
        <v>531</v>
      </c>
      <c r="I114" s="1" t="s">
        <v>1226</v>
      </c>
      <c r="J114" s="1" t="s">
        <v>29</v>
      </c>
      <c r="K114" s="1" t="s">
        <v>1227</v>
      </c>
      <c r="L114" s="1" t="s">
        <v>1227</v>
      </c>
      <c r="M114" s="1" t="s">
        <v>534</v>
      </c>
      <c r="N114" s="1" t="s">
        <v>534</v>
      </c>
      <c r="O114" s="1" t="s">
        <v>535</v>
      </c>
      <c r="P114" s="1" t="s">
        <v>536</v>
      </c>
      <c r="Q114" s="1" t="s">
        <v>1228</v>
      </c>
      <c r="R114" s="1" t="s">
        <v>538</v>
      </c>
      <c r="S114" s="1" t="s">
        <v>539</v>
      </c>
      <c r="T114" s="1" t="s">
        <v>540</v>
      </c>
    </row>
    <row r="115" s="1" customFormat="1" spans="1:20">
      <c r="A115" s="3">
        <v>15993933422</v>
      </c>
      <c r="B115" s="1" t="s">
        <v>578</v>
      </c>
      <c r="C115" s="1" t="s">
        <v>1229</v>
      </c>
      <c r="D115" s="1" t="s">
        <v>1230</v>
      </c>
      <c r="E115" s="1" t="s">
        <v>1231</v>
      </c>
      <c r="F115" s="1" t="s">
        <v>529</v>
      </c>
      <c r="G115" s="1" t="s">
        <v>530</v>
      </c>
      <c r="H115" s="1" t="s">
        <v>531</v>
      </c>
      <c r="I115" s="1" t="s">
        <v>1232</v>
      </c>
      <c r="J115" s="1" t="s">
        <v>29</v>
      </c>
      <c r="K115" s="1" t="s">
        <v>1233</v>
      </c>
      <c r="L115" s="1" t="s">
        <v>1233</v>
      </c>
      <c r="M115" s="1" t="s">
        <v>534</v>
      </c>
      <c r="N115" s="1" t="s">
        <v>534</v>
      </c>
      <c r="O115" s="1" t="s">
        <v>535</v>
      </c>
      <c r="P115" s="1" t="s">
        <v>536</v>
      </c>
      <c r="Q115" s="1" t="s">
        <v>1234</v>
      </c>
      <c r="R115" s="1" t="s">
        <v>538</v>
      </c>
      <c r="S115" s="1" t="s">
        <v>539</v>
      </c>
      <c r="T115" s="1" t="s">
        <v>540</v>
      </c>
    </row>
    <row r="116" s="1" customFormat="1" spans="1:20">
      <c r="A116" s="3">
        <v>15994086573</v>
      </c>
      <c r="B116" s="1" t="s">
        <v>578</v>
      </c>
      <c r="C116" s="1" t="s">
        <v>1235</v>
      </c>
      <c r="D116" s="1" t="s">
        <v>1236</v>
      </c>
      <c r="E116" s="1" t="s">
        <v>1237</v>
      </c>
      <c r="F116" s="1" t="s">
        <v>554</v>
      </c>
      <c r="G116" s="1" t="s">
        <v>562</v>
      </c>
      <c r="H116" s="1" t="s">
        <v>531</v>
      </c>
      <c r="I116" s="1" t="s">
        <v>1238</v>
      </c>
      <c r="J116" s="1" t="s">
        <v>29</v>
      </c>
      <c r="K116" s="1" t="s">
        <v>1239</v>
      </c>
      <c r="L116" s="1" t="s">
        <v>1239</v>
      </c>
      <c r="M116" s="1" t="s">
        <v>534</v>
      </c>
      <c r="N116" s="1" t="s">
        <v>534</v>
      </c>
      <c r="O116" s="1" t="s">
        <v>535</v>
      </c>
      <c r="P116" s="1" t="s">
        <v>536</v>
      </c>
      <c r="Q116" s="1" t="s">
        <v>1240</v>
      </c>
      <c r="R116" s="1" t="s">
        <v>538</v>
      </c>
      <c r="S116" s="1" t="s">
        <v>539</v>
      </c>
      <c r="T116" s="1" t="s">
        <v>540</v>
      </c>
    </row>
    <row r="117" s="1" customFormat="1" spans="1:20">
      <c r="A117" s="3">
        <v>15994144014</v>
      </c>
      <c r="B117" s="1" t="s">
        <v>578</v>
      </c>
      <c r="C117" s="1" t="s">
        <v>1241</v>
      </c>
      <c r="D117" s="1" t="s">
        <v>1069</v>
      </c>
      <c r="E117" s="1" t="s">
        <v>1242</v>
      </c>
      <c r="F117" s="1" t="s">
        <v>554</v>
      </c>
      <c r="G117" s="1" t="s">
        <v>562</v>
      </c>
      <c r="H117" s="1" t="s">
        <v>531</v>
      </c>
      <c r="I117" s="1" t="s">
        <v>1243</v>
      </c>
      <c r="J117" s="1" t="s">
        <v>29</v>
      </c>
      <c r="K117" s="1" t="s">
        <v>1244</v>
      </c>
      <c r="L117" s="1" t="s">
        <v>535</v>
      </c>
      <c r="M117" s="1" t="s">
        <v>1245</v>
      </c>
      <c r="N117" s="1" t="s">
        <v>1246</v>
      </c>
      <c r="O117" s="1" t="s">
        <v>535</v>
      </c>
      <c r="P117" s="1" t="s">
        <v>536</v>
      </c>
      <c r="Q117" s="1" t="s">
        <v>1247</v>
      </c>
      <c r="R117" s="1" t="s">
        <v>538</v>
      </c>
      <c r="S117" s="1" t="s">
        <v>539</v>
      </c>
      <c r="T117" s="1" t="s">
        <v>540</v>
      </c>
    </row>
    <row r="118" s="1" customFormat="1" spans="1:20">
      <c r="A118" s="3">
        <v>15994485195</v>
      </c>
      <c r="B118" s="1" t="s">
        <v>578</v>
      </c>
      <c r="C118" s="1" t="s">
        <v>1248</v>
      </c>
      <c r="D118" s="1" t="s">
        <v>1069</v>
      </c>
      <c r="E118" s="1" t="s">
        <v>1249</v>
      </c>
      <c r="F118" s="1" t="s">
        <v>578</v>
      </c>
      <c r="G118" s="1" t="s">
        <v>554</v>
      </c>
      <c r="H118" s="1" t="s">
        <v>531</v>
      </c>
      <c r="I118" s="1" t="s">
        <v>1250</v>
      </c>
      <c r="J118" s="1" t="s">
        <v>29</v>
      </c>
      <c r="K118" s="1" t="s">
        <v>1251</v>
      </c>
      <c r="L118" s="1" t="s">
        <v>1251</v>
      </c>
      <c r="M118" s="1" t="s">
        <v>534</v>
      </c>
      <c r="N118" s="1" t="s">
        <v>534</v>
      </c>
      <c r="O118" s="1" t="s">
        <v>535</v>
      </c>
      <c r="P118" s="1" t="s">
        <v>536</v>
      </c>
      <c r="Q118" s="1" t="s">
        <v>1252</v>
      </c>
      <c r="R118" s="1" t="s">
        <v>538</v>
      </c>
      <c r="S118" s="1" t="s">
        <v>539</v>
      </c>
      <c r="T118" s="1" t="s">
        <v>540</v>
      </c>
    </row>
    <row r="119" s="1" customFormat="1" spans="1:20">
      <c r="A119" s="3">
        <v>15994599161</v>
      </c>
      <c r="B119" s="1" t="s">
        <v>578</v>
      </c>
      <c r="C119" s="1" t="s">
        <v>1253</v>
      </c>
      <c r="D119" s="1" t="s">
        <v>1254</v>
      </c>
      <c r="E119" s="1" t="s">
        <v>1255</v>
      </c>
      <c r="F119" s="1" t="s">
        <v>578</v>
      </c>
      <c r="G119" s="1" t="s">
        <v>554</v>
      </c>
      <c r="H119" s="1" t="s">
        <v>531</v>
      </c>
      <c r="I119" s="1" t="s">
        <v>1256</v>
      </c>
      <c r="J119" s="1" t="s">
        <v>29</v>
      </c>
      <c r="K119" s="1" t="s">
        <v>1257</v>
      </c>
      <c r="L119" s="1" t="s">
        <v>1257</v>
      </c>
      <c r="M119" s="1" t="s">
        <v>534</v>
      </c>
      <c r="N119" s="1" t="s">
        <v>534</v>
      </c>
      <c r="O119" s="1" t="s">
        <v>535</v>
      </c>
      <c r="P119" s="1" t="s">
        <v>536</v>
      </c>
      <c r="Q119" s="1" t="s">
        <v>1258</v>
      </c>
      <c r="R119" s="1" t="s">
        <v>538</v>
      </c>
      <c r="S119" s="1" t="s">
        <v>539</v>
      </c>
      <c r="T119" s="1" t="s">
        <v>540</v>
      </c>
    </row>
    <row r="120" s="1" customFormat="1" spans="1:20">
      <c r="A120" s="3">
        <v>15994800763</v>
      </c>
      <c r="B120" s="1" t="s">
        <v>578</v>
      </c>
      <c r="C120" s="1" t="s">
        <v>1259</v>
      </c>
      <c r="D120" s="1" t="s">
        <v>1260</v>
      </c>
      <c r="E120" s="1" t="s">
        <v>1261</v>
      </c>
      <c r="F120" s="1" t="s">
        <v>562</v>
      </c>
      <c r="G120" s="1" t="s">
        <v>626</v>
      </c>
      <c r="H120" s="1" t="s">
        <v>531</v>
      </c>
      <c r="I120" s="1" t="s">
        <v>1262</v>
      </c>
      <c r="J120" s="1" t="s">
        <v>29</v>
      </c>
      <c r="K120" s="1" t="s">
        <v>1263</v>
      </c>
      <c r="L120" s="1" t="s">
        <v>1263</v>
      </c>
      <c r="M120" s="1" t="s">
        <v>534</v>
      </c>
      <c r="N120" s="1" t="s">
        <v>534</v>
      </c>
      <c r="O120" s="1" t="s">
        <v>535</v>
      </c>
      <c r="P120" s="1" t="s">
        <v>536</v>
      </c>
      <c r="Q120" s="1" t="s">
        <v>1264</v>
      </c>
      <c r="R120" s="1" t="s">
        <v>538</v>
      </c>
      <c r="S120" s="1" t="s">
        <v>539</v>
      </c>
      <c r="T120" s="1" t="s">
        <v>540</v>
      </c>
    </row>
    <row r="121" s="1" customFormat="1" spans="1:20">
      <c r="A121" s="3">
        <v>15994980348</v>
      </c>
      <c r="B121" s="1" t="s">
        <v>578</v>
      </c>
      <c r="C121" s="1" t="s">
        <v>1265</v>
      </c>
      <c r="D121" s="1" t="s">
        <v>1266</v>
      </c>
      <c r="E121" s="1" t="s">
        <v>1267</v>
      </c>
      <c r="F121" s="1" t="s">
        <v>578</v>
      </c>
      <c r="G121" s="1" t="s">
        <v>554</v>
      </c>
      <c r="H121" s="1" t="s">
        <v>531</v>
      </c>
      <c r="I121" s="1" t="s">
        <v>1268</v>
      </c>
      <c r="J121" s="1" t="s">
        <v>29</v>
      </c>
      <c r="K121" s="1" t="s">
        <v>1269</v>
      </c>
      <c r="L121" s="1" t="s">
        <v>1269</v>
      </c>
      <c r="M121" s="1" t="s">
        <v>534</v>
      </c>
      <c r="N121" s="1" t="s">
        <v>534</v>
      </c>
      <c r="O121" s="1" t="s">
        <v>535</v>
      </c>
      <c r="P121" s="1" t="s">
        <v>536</v>
      </c>
      <c r="Q121" s="1" t="s">
        <v>1270</v>
      </c>
      <c r="R121" s="1" t="s">
        <v>538</v>
      </c>
      <c r="S121" s="1" t="s">
        <v>539</v>
      </c>
      <c r="T121" s="1" t="s">
        <v>540</v>
      </c>
    </row>
    <row r="122" s="1" customFormat="1" spans="1:20">
      <c r="A122" s="3">
        <v>15995292741</v>
      </c>
      <c r="B122" s="1" t="s">
        <v>578</v>
      </c>
      <c r="C122" s="1" t="s">
        <v>1271</v>
      </c>
      <c r="D122" s="1" t="s">
        <v>1272</v>
      </c>
      <c r="E122" s="1" t="s">
        <v>1273</v>
      </c>
      <c r="F122" s="1" t="s">
        <v>578</v>
      </c>
      <c r="G122" s="1" t="s">
        <v>554</v>
      </c>
      <c r="H122" s="1" t="s">
        <v>531</v>
      </c>
      <c r="I122" s="1" t="s">
        <v>1274</v>
      </c>
      <c r="J122" s="1" t="s">
        <v>29</v>
      </c>
      <c r="K122" s="1" t="s">
        <v>1275</v>
      </c>
      <c r="L122" s="1" t="s">
        <v>1275</v>
      </c>
      <c r="M122" s="1" t="s">
        <v>534</v>
      </c>
      <c r="N122" s="1" t="s">
        <v>534</v>
      </c>
      <c r="O122" s="1" t="s">
        <v>535</v>
      </c>
      <c r="P122" s="1" t="s">
        <v>536</v>
      </c>
      <c r="Q122" s="1" t="s">
        <v>1276</v>
      </c>
      <c r="R122" s="1" t="s">
        <v>538</v>
      </c>
      <c r="S122" s="1" t="s">
        <v>539</v>
      </c>
      <c r="T122" s="1" t="s">
        <v>540</v>
      </c>
    </row>
    <row r="123" s="1" customFormat="1" spans="1:20">
      <c r="A123" s="3">
        <v>15995396951</v>
      </c>
      <c r="B123" s="1" t="s">
        <v>578</v>
      </c>
      <c r="C123" s="1" t="s">
        <v>1277</v>
      </c>
      <c r="D123" s="1" t="s">
        <v>1203</v>
      </c>
      <c r="E123" s="1" t="s">
        <v>1278</v>
      </c>
      <c r="F123" s="1" t="s">
        <v>578</v>
      </c>
      <c r="G123" s="1" t="s">
        <v>554</v>
      </c>
      <c r="H123" s="1" t="s">
        <v>531</v>
      </c>
      <c r="I123" s="1" t="s">
        <v>1205</v>
      </c>
      <c r="J123" s="1" t="s">
        <v>29</v>
      </c>
      <c r="K123" s="1" t="s">
        <v>1206</v>
      </c>
      <c r="L123" s="1" t="s">
        <v>1206</v>
      </c>
      <c r="M123" s="1" t="s">
        <v>534</v>
      </c>
      <c r="N123" s="1" t="s">
        <v>534</v>
      </c>
      <c r="O123" s="1" t="s">
        <v>535</v>
      </c>
      <c r="P123" s="1" t="s">
        <v>536</v>
      </c>
      <c r="Q123" s="1" t="s">
        <v>1279</v>
      </c>
      <c r="R123" s="1" t="s">
        <v>538</v>
      </c>
      <c r="S123" s="1" t="s">
        <v>539</v>
      </c>
      <c r="T123" s="1" t="s">
        <v>540</v>
      </c>
    </row>
    <row r="124" s="1" customFormat="1" spans="1:20">
      <c r="A124" s="3">
        <v>15995620966</v>
      </c>
      <c r="B124" s="1" t="s">
        <v>578</v>
      </c>
      <c r="C124" s="1" t="s">
        <v>1280</v>
      </c>
      <c r="D124" s="1" t="s">
        <v>1281</v>
      </c>
      <c r="E124" s="1" t="s">
        <v>1282</v>
      </c>
      <c r="F124" s="1" t="s">
        <v>578</v>
      </c>
      <c r="G124" s="1" t="s">
        <v>554</v>
      </c>
      <c r="H124" s="1" t="s">
        <v>531</v>
      </c>
      <c r="I124" s="1" t="s">
        <v>1283</v>
      </c>
      <c r="J124" s="1" t="s">
        <v>29</v>
      </c>
      <c r="K124" s="1" t="s">
        <v>1284</v>
      </c>
      <c r="L124" s="1" t="s">
        <v>1284</v>
      </c>
      <c r="M124" s="1" t="s">
        <v>534</v>
      </c>
      <c r="N124" s="1" t="s">
        <v>534</v>
      </c>
      <c r="O124" s="1" t="s">
        <v>535</v>
      </c>
      <c r="P124" s="1" t="s">
        <v>536</v>
      </c>
      <c r="Q124" s="1" t="s">
        <v>1285</v>
      </c>
      <c r="R124" s="1" t="s">
        <v>538</v>
      </c>
      <c r="S124" s="1" t="s">
        <v>539</v>
      </c>
      <c r="T124" s="1" t="s">
        <v>540</v>
      </c>
    </row>
    <row r="125" s="1" customFormat="1" spans="1:20">
      <c r="A125" s="3">
        <v>15995655691</v>
      </c>
      <c r="B125" s="1" t="s">
        <v>578</v>
      </c>
      <c r="C125" s="1" t="s">
        <v>1286</v>
      </c>
      <c r="D125" s="1" t="s">
        <v>1287</v>
      </c>
      <c r="E125" s="1" t="s">
        <v>1288</v>
      </c>
      <c r="F125" s="1" t="s">
        <v>578</v>
      </c>
      <c r="G125" s="1" t="s">
        <v>554</v>
      </c>
      <c r="H125" s="1" t="s">
        <v>531</v>
      </c>
      <c r="I125" s="1" t="s">
        <v>1289</v>
      </c>
      <c r="J125" s="1" t="s">
        <v>29</v>
      </c>
      <c r="K125" s="1" t="s">
        <v>1290</v>
      </c>
      <c r="L125" s="1" t="s">
        <v>1290</v>
      </c>
      <c r="M125" s="1" t="s">
        <v>534</v>
      </c>
      <c r="N125" s="1" t="s">
        <v>534</v>
      </c>
      <c r="O125" s="1" t="s">
        <v>535</v>
      </c>
      <c r="P125" s="1" t="s">
        <v>536</v>
      </c>
      <c r="Q125" s="1" t="s">
        <v>1291</v>
      </c>
      <c r="R125" s="1" t="s">
        <v>538</v>
      </c>
      <c r="S125" s="1" t="s">
        <v>539</v>
      </c>
      <c r="T125" s="1" t="s">
        <v>540</v>
      </c>
    </row>
    <row r="126" s="1" customFormat="1" spans="1:20">
      <c r="A126" s="3">
        <v>15995729173</v>
      </c>
      <c r="B126" s="1" t="s">
        <v>578</v>
      </c>
      <c r="C126" s="1" t="s">
        <v>1292</v>
      </c>
      <c r="D126" s="1" t="s">
        <v>1293</v>
      </c>
      <c r="E126" s="1" t="s">
        <v>1294</v>
      </c>
      <c r="F126" s="1" t="s">
        <v>578</v>
      </c>
      <c r="G126" s="1" t="s">
        <v>554</v>
      </c>
      <c r="H126" s="1" t="s">
        <v>531</v>
      </c>
      <c r="I126" s="1" t="s">
        <v>1295</v>
      </c>
      <c r="J126" s="1" t="s">
        <v>29</v>
      </c>
      <c r="K126" s="1" t="s">
        <v>1296</v>
      </c>
      <c r="L126" s="1" t="s">
        <v>1296</v>
      </c>
      <c r="M126" s="1" t="s">
        <v>534</v>
      </c>
      <c r="N126" s="1" t="s">
        <v>534</v>
      </c>
      <c r="O126" s="1" t="s">
        <v>535</v>
      </c>
      <c r="P126" s="1" t="s">
        <v>536</v>
      </c>
      <c r="Q126" s="1" t="s">
        <v>1297</v>
      </c>
      <c r="R126" s="1" t="s">
        <v>538</v>
      </c>
      <c r="S126" s="1" t="s">
        <v>539</v>
      </c>
      <c r="T126" s="1" t="s">
        <v>540</v>
      </c>
    </row>
    <row r="127" s="1" customFormat="1" spans="1:20">
      <c r="A127" s="3">
        <v>15995789004</v>
      </c>
      <c r="B127" s="1" t="s">
        <v>578</v>
      </c>
      <c r="C127" s="1" t="s">
        <v>1298</v>
      </c>
      <c r="D127" s="1" t="s">
        <v>1299</v>
      </c>
      <c r="E127" s="1" t="s">
        <v>1300</v>
      </c>
      <c r="F127" s="1" t="s">
        <v>545</v>
      </c>
      <c r="G127" s="1" t="s">
        <v>570</v>
      </c>
      <c r="H127" s="1" t="s">
        <v>531</v>
      </c>
      <c r="I127" s="1" t="s">
        <v>1301</v>
      </c>
      <c r="J127" s="1" t="s">
        <v>29</v>
      </c>
      <c r="K127" s="1" t="s">
        <v>1302</v>
      </c>
      <c r="L127" s="1" t="s">
        <v>1302</v>
      </c>
      <c r="M127" s="1" t="s">
        <v>534</v>
      </c>
      <c r="N127" s="1" t="s">
        <v>534</v>
      </c>
      <c r="O127" s="1" t="s">
        <v>535</v>
      </c>
      <c r="P127" s="1" t="s">
        <v>536</v>
      </c>
      <c r="Q127" s="1" t="s">
        <v>1303</v>
      </c>
      <c r="R127" s="1" t="s">
        <v>538</v>
      </c>
      <c r="S127" s="1" t="s">
        <v>539</v>
      </c>
      <c r="T127" s="1" t="s">
        <v>540</v>
      </c>
    </row>
    <row r="128" s="1" customFormat="1" spans="1:20">
      <c r="A128" s="3">
        <v>15996247712</v>
      </c>
      <c r="B128" s="1" t="s">
        <v>554</v>
      </c>
      <c r="C128" s="1" t="s">
        <v>1304</v>
      </c>
      <c r="D128" s="1" t="s">
        <v>1305</v>
      </c>
      <c r="E128" s="1" t="s">
        <v>1306</v>
      </c>
      <c r="F128" s="1" t="s">
        <v>562</v>
      </c>
      <c r="G128" s="1" t="s">
        <v>626</v>
      </c>
      <c r="H128" s="1" t="s">
        <v>531</v>
      </c>
      <c r="I128" s="1" t="s">
        <v>1307</v>
      </c>
      <c r="J128" s="1" t="s">
        <v>29</v>
      </c>
      <c r="K128" s="1" t="s">
        <v>1308</v>
      </c>
      <c r="L128" s="1" t="s">
        <v>1308</v>
      </c>
      <c r="M128" s="1" t="s">
        <v>534</v>
      </c>
      <c r="N128" s="1" t="s">
        <v>534</v>
      </c>
      <c r="O128" s="1" t="s">
        <v>535</v>
      </c>
      <c r="P128" s="1" t="s">
        <v>536</v>
      </c>
      <c r="Q128" s="1" t="s">
        <v>1309</v>
      </c>
      <c r="R128" s="1" t="s">
        <v>538</v>
      </c>
      <c r="S128" s="1" t="s">
        <v>539</v>
      </c>
      <c r="T128" s="1" t="s">
        <v>540</v>
      </c>
    </row>
    <row r="129" s="1" customFormat="1" spans="1:20">
      <c r="A129" s="3">
        <v>15996277674</v>
      </c>
      <c r="B129" s="1" t="s">
        <v>554</v>
      </c>
      <c r="C129" s="1" t="s">
        <v>1310</v>
      </c>
      <c r="D129" s="1" t="s">
        <v>836</v>
      </c>
      <c r="E129" s="1" t="s">
        <v>1311</v>
      </c>
      <c r="F129" s="1" t="s">
        <v>554</v>
      </c>
      <c r="G129" s="1" t="s">
        <v>626</v>
      </c>
      <c r="H129" s="1" t="s">
        <v>531</v>
      </c>
      <c r="I129" s="1" t="s">
        <v>1312</v>
      </c>
      <c r="J129" s="1" t="s">
        <v>29</v>
      </c>
      <c r="K129" s="1" t="s">
        <v>1313</v>
      </c>
      <c r="L129" s="1" t="s">
        <v>1313</v>
      </c>
      <c r="M129" s="1" t="s">
        <v>534</v>
      </c>
      <c r="N129" s="1" t="s">
        <v>534</v>
      </c>
      <c r="O129" s="1" t="s">
        <v>535</v>
      </c>
      <c r="P129" s="1" t="s">
        <v>536</v>
      </c>
      <c r="Q129" s="1" t="s">
        <v>1314</v>
      </c>
      <c r="R129" s="1" t="s">
        <v>538</v>
      </c>
      <c r="S129" s="1" t="s">
        <v>539</v>
      </c>
      <c r="T129" s="1" t="s">
        <v>540</v>
      </c>
    </row>
    <row r="130" s="1" customFormat="1" spans="1:20">
      <c r="A130" s="3">
        <v>15996835807</v>
      </c>
      <c r="B130" s="1" t="s">
        <v>554</v>
      </c>
      <c r="C130" s="1" t="s">
        <v>1315</v>
      </c>
      <c r="D130" s="1" t="s">
        <v>1316</v>
      </c>
      <c r="E130" s="1" t="s">
        <v>1317</v>
      </c>
      <c r="F130" s="1" t="s">
        <v>529</v>
      </c>
      <c r="G130" s="1" t="s">
        <v>530</v>
      </c>
      <c r="H130" s="1" t="s">
        <v>531</v>
      </c>
      <c r="I130" s="1" t="s">
        <v>1318</v>
      </c>
      <c r="J130" s="1" t="s">
        <v>29</v>
      </c>
      <c r="K130" s="1" t="s">
        <v>1319</v>
      </c>
      <c r="L130" s="1" t="s">
        <v>1319</v>
      </c>
      <c r="M130" s="1" t="s">
        <v>534</v>
      </c>
      <c r="N130" s="1" t="s">
        <v>534</v>
      </c>
      <c r="O130" s="1" t="s">
        <v>535</v>
      </c>
      <c r="P130" s="1" t="s">
        <v>536</v>
      </c>
      <c r="Q130" s="1" t="s">
        <v>1320</v>
      </c>
      <c r="R130" s="1" t="s">
        <v>538</v>
      </c>
      <c r="S130" s="1" t="s">
        <v>539</v>
      </c>
      <c r="T130" s="1" t="s">
        <v>540</v>
      </c>
    </row>
    <row r="131" s="1" customFormat="1" spans="1:20">
      <c r="A131" s="3">
        <v>15996869218</v>
      </c>
      <c r="B131" s="1" t="s">
        <v>554</v>
      </c>
      <c r="C131" s="1" t="s">
        <v>1321</v>
      </c>
      <c r="D131" s="1" t="s">
        <v>1197</v>
      </c>
      <c r="E131" s="1" t="s">
        <v>1322</v>
      </c>
      <c r="F131" s="1" t="s">
        <v>562</v>
      </c>
      <c r="G131" s="1" t="s">
        <v>545</v>
      </c>
      <c r="H131" s="1" t="s">
        <v>531</v>
      </c>
      <c r="I131" s="1" t="s">
        <v>1323</v>
      </c>
      <c r="J131" s="1" t="s">
        <v>29</v>
      </c>
      <c r="K131" s="1" t="s">
        <v>1324</v>
      </c>
      <c r="L131" s="1" t="s">
        <v>1324</v>
      </c>
      <c r="M131" s="1" t="s">
        <v>534</v>
      </c>
      <c r="N131" s="1" t="s">
        <v>534</v>
      </c>
      <c r="O131" s="1" t="s">
        <v>535</v>
      </c>
      <c r="P131" s="1" t="s">
        <v>536</v>
      </c>
      <c r="Q131" s="1" t="s">
        <v>1325</v>
      </c>
      <c r="R131" s="1" t="s">
        <v>538</v>
      </c>
      <c r="S131" s="1" t="s">
        <v>539</v>
      </c>
      <c r="T131" s="1" t="s">
        <v>540</v>
      </c>
    </row>
    <row r="132" s="1" customFormat="1" spans="1:20">
      <c r="A132" s="3">
        <v>15997032858</v>
      </c>
      <c r="B132" s="1" t="s">
        <v>554</v>
      </c>
      <c r="C132" s="1" t="s">
        <v>1326</v>
      </c>
      <c r="D132" s="1" t="s">
        <v>1327</v>
      </c>
      <c r="E132" s="1" t="s">
        <v>1328</v>
      </c>
      <c r="F132" s="1" t="s">
        <v>570</v>
      </c>
      <c r="G132" s="1" t="s">
        <v>529</v>
      </c>
      <c r="H132" s="1" t="s">
        <v>531</v>
      </c>
      <c r="I132" s="1" t="s">
        <v>1329</v>
      </c>
      <c r="J132" s="1" t="s">
        <v>29</v>
      </c>
      <c r="K132" s="1" t="s">
        <v>1330</v>
      </c>
      <c r="L132" s="1" t="s">
        <v>1330</v>
      </c>
      <c r="M132" s="1" t="s">
        <v>534</v>
      </c>
      <c r="N132" s="1" t="s">
        <v>534</v>
      </c>
      <c r="O132" s="1" t="s">
        <v>535</v>
      </c>
      <c r="P132" s="1" t="s">
        <v>536</v>
      </c>
      <c r="Q132" s="1" t="s">
        <v>1331</v>
      </c>
      <c r="R132" s="1" t="s">
        <v>538</v>
      </c>
      <c r="S132" s="1" t="s">
        <v>539</v>
      </c>
      <c r="T132" s="1" t="s">
        <v>540</v>
      </c>
    </row>
    <row r="133" s="1" customFormat="1" spans="1:20">
      <c r="A133" s="3">
        <v>15997767236</v>
      </c>
      <c r="B133" s="1" t="s">
        <v>554</v>
      </c>
      <c r="C133" s="1" t="s">
        <v>1332</v>
      </c>
      <c r="D133" s="1" t="s">
        <v>1333</v>
      </c>
      <c r="E133" s="1" t="s">
        <v>1334</v>
      </c>
      <c r="F133" s="1" t="s">
        <v>554</v>
      </c>
      <c r="G133" s="1" t="s">
        <v>562</v>
      </c>
      <c r="H133" s="1" t="s">
        <v>531</v>
      </c>
      <c r="I133" s="1" t="s">
        <v>1335</v>
      </c>
      <c r="J133" s="1" t="s">
        <v>29</v>
      </c>
      <c r="K133" s="1" t="s">
        <v>1336</v>
      </c>
      <c r="L133" s="1" t="s">
        <v>1336</v>
      </c>
      <c r="M133" s="1" t="s">
        <v>534</v>
      </c>
      <c r="N133" s="1" t="s">
        <v>534</v>
      </c>
      <c r="O133" s="1" t="s">
        <v>535</v>
      </c>
      <c r="P133" s="1" t="s">
        <v>536</v>
      </c>
      <c r="Q133" s="1" t="s">
        <v>1337</v>
      </c>
      <c r="R133" s="1" t="s">
        <v>538</v>
      </c>
      <c r="S133" s="1" t="s">
        <v>539</v>
      </c>
      <c r="T133" s="1" t="s">
        <v>540</v>
      </c>
    </row>
    <row r="134" s="1" customFormat="1" spans="1:20">
      <c r="A134" s="3">
        <v>15997919970</v>
      </c>
      <c r="B134" s="1" t="s">
        <v>554</v>
      </c>
      <c r="C134" s="1" t="s">
        <v>1338</v>
      </c>
      <c r="D134" s="1" t="s">
        <v>1339</v>
      </c>
      <c r="E134" s="1" t="s">
        <v>1340</v>
      </c>
      <c r="F134" s="1" t="s">
        <v>529</v>
      </c>
      <c r="G134" s="1" t="s">
        <v>530</v>
      </c>
      <c r="H134" s="1" t="s">
        <v>531</v>
      </c>
      <c r="I134" s="1" t="s">
        <v>1341</v>
      </c>
      <c r="J134" s="1" t="s">
        <v>29</v>
      </c>
      <c r="K134" s="1" t="s">
        <v>1342</v>
      </c>
      <c r="L134" s="1" t="s">
        <v>1342</v>
      </c>
      <c r="M134" s="1" t="s">
        <v>534</v>
      </c>
      <c r="N134" s="1" t="s">
        <v>534</v>
      </c>
      <c r="O134" s="1" t="s">
        <v>535</v>
      </c>
      <c r="P134" s="1" t="s">
        <v>536</v>
      </c>
      <c r="Q134" s="1" t="s">
        <v>1343</v>
      </c>
      <c r="R134" s="1" t="s">
        <v>538</v>
      </c>
      <c r="S134" s="1" t="s">
        <v>539</v>
      </c>
      <c r="T134" s="1" t="s">
        <v>540</v>
      </c>
    </row>
    <row r="135" s="1" customFormat="1" spans="1:20">
      <c r="A135" s="3">
        <v>15997984709</v>
      </c>
      <c r="B135" s="1" t="s">
        <v>554</v>
      </c>
      <c r="C135" s="1" t="s">
        <v>1344</v>
      </c>
      <c r="D135" s="1" t="s">
        <v>1345</v>
      </c>
      <c r="E135" s="1" t="s">
        <v>1346</v>
      </c>
      <c r="F135" s="1" t="s">
        <v>554</v>
      </c>
      <c r="G135" s="1" t="s">
        <v>562</v>
      </c>
      <c r="H135" s="1" t="s">
        <v>531</v>
      </c>
      <c r="I135" s="1" t="s">
        <v>1347</v>
      </c>
      <c r="J135" s="1" t="s">
        <v>29</v>
      </c>
      <c r="K135" s="1" t="s">
        <v>1348</v>
      </c>
      <c r="L135" s="1" t="s">
        <v>1348</v>
      </c>
      <c r="M135" s="1" t="s">
        <v>534</v>
      </c>
      <c r="N135" s="1" t="s">
        <v>534</v>
      </c>
      <c r="O135" s="1" t="s">
        <v>535</v>
      </c>
      <c r="P135" s="1" t="s">
        <v>536</v>
      </c>
      <c r="Q135" s="1" t="s">
        <v>1349</v>
      </c>
      <c r="R135" s="1" t="s">
        <v>538</v>
      </c>
      <c r="S135" s="1" t="s">
        <v>539</v>
      </c>
      <c r="T135" s="1" t="s">
        <v>540</v>
      </c>
    </row>
    <row r="136" s="1" customFormat="1" spans="1:20">
      <c r="A136" s="3">
        <v>15998189215</v>
      </c>
      <c r="B136" s="1" t="s">
        <v>554</v>
      </c>
      <c r="C136" s="1" t="s">
        <v>1350</v>
      </c>
      <c r="D136" s="1" t="s">
        <v>1351</v>
      </c>
      <c r="E136" s="1" t="s">
        <v>1352</v>
      </c>
      <c r="F136" s="1" t="s">
        <v>554</v>
      </c>
      <c r="G136" s="1" t="s">
        <v>562</v>
      </c>
      <c r="H136" s="1" t="s">
        <v>531</v>
      </c>
      <c r="I136" s="1" t="s">
        <v>1353</v>
      </c>
      <c r="J136" s="1" t="s">
        <v>29</v>
      </c>
      <c r="K136" s="1" t="s">
        <v>1354</v>
      </c>
      <c r="L136" s="1" t="s">
        <v>1354</v>
      </c>
      <c r="M136" s="1" t="s">
        <v>534</v>
      </c>
      <c r="N136" s="1" t="s">
        <v>534</v>
      </c>
      <c r="O136" s="1" t="s">
        <v>535</v>
      </c>
      <c r="P136" s="1" t="s">
        <v>536</v>
      </c>
      <c r="Q136" s="1" t="s">
        <v>1355</v>
      </c>
      <c r="R136" s="1" t="s">
        <v>538</v>
      </c>
      <c r="S136" s="1" t="s">
        <v>539</v>
      </c>
      <c r="T136" s="1" t="s">
        <v>540</v>
      </c>
    </row>
    <row r="137" s="1" customFormat="1" spans="1:20">
      <c r="A137" s="3">
        <v>16002261417</v>
      </c>
      <c r="B137" s="1" t="s">
        <v>554</v>
      </c>
      <c r="C137" s="1" t="s">
        <v>1356</v>
      </c>
      <c r="D137" s="1" t="s">
        <v>1203</v>
      </c>
      <c r="E137" s="1" t="s">
        <v>1357</v>
      </c>
      <c r="F137" s="1" t="s">
        <v>554</v>
      </c>
      <c r="G137" s="1" t="s">
        <v>562</v>
      </c>
      <c r="H137" s="1" t="s">
        <v>531</v>
      </c>
      <c r="I137" s="1" t="s">
        <v>1205</v>
      </c>
      <c r="J137" s="1" t="s">
        <v>29</v>
      </c>
      <c r="K137" s="1" t="s">
        <v>1206</v>
      </c>
      <c r="L137" s="1" t="s">
        <v>1206</v>
      </c>
      <c r="M137" s="1" t="s">
        <v>534</v>
      </c>
      <c r="N137" s="1" t="s">
        <v>534</v>
      </c>
      <c r="O137" s="1" t="s">
        <v>535</v>
      </c>
      <c r="P137" s="1" t="s">
        <v>536</v>
      </c>
      <c r="Q137" s="1" t="s">
        <v>1358</v>
      </c>
      <c r="R137" s="1" t="s">
        <v>538</v>
      </c>
      <c r="S137" s="1" t="s">
        <v>539</v>
      </c>
      <c r="T137" s="1" t="s">
        <v>540</v>
      </c>
    </row>
    <row r="138" s="1" customFormat="1" spans="1:20">
      <c r="A138" s="3">
        <v>16002301499</v>
      </c>
      <c r="B138" s="1" t="s">
        <v>554</v>
      </c>
      <c r="C138" s="1" t="s">
        <v>1359</v>
      </c>
      <c r="D138" s="1" t="s">
        <v>1149</v>
      </c>
      <c r="E138" s="1" t="s">
        <v>1360</v>
      </c>
      <c r="F138" s="1" t="s">
        <v>554</v>
      </c>
      <c r="G138" s="1" t="s">
        <v>562</v>
      </c>
      <c r="H138" s="1" t="s">
        <v>531</v>
      </c>
      <c r="I138" s="1" t="s">
        <v>1361</v>
      </c>
      <c r="J138" s="1" t="s">
        <v>29</v>
      </c>
      <c r="K138" s="1" t="s">
        <v>1362</v>
      </c>
      <c r="L138" s="1" t="s">
        <v>1362</v>
      </c>
      <c r="M138" s="1" t="s">
        <v>534</v>
      </c>
      <c r="N138" s="1" t="s">
        <v>534</v>
      </c>
      <c r="O138" s="1" t="s">
        <v>535</v>
      </c>
      <c r="P138" s="1" t="s">
        <v>536</v>
      </c>
      <c r="Q138" s="1" t="s">
        <v>1363</v>
      </c>
      <c r="R138" s="1" t="s">
        <v>538</v>
      </c>
      <c r="S138" s="1" t="s">
        <v>539</v>
      </c>
      <c r="T138" s="1" t="s">
        <v>540</v>
      </c>
    </row>
    <row r="139" s="1" customFormat="1" spans="1:20">
      <c r="A139" s="3">
        <v>16002838583</v>
      </c>
      <c r="B139" s="1" t="s">
        <v>554</v>
      </c>
      <c r="C139" s="1" t="s">
        <v>1364</v>
      </c>
      <c r="D139" s="1" t="s">
        <v>1058</v>
      </c>
      <c r="E139" s="1" t="s">
        <v>1365</v>
      </c>
      <c r="F139" s="1" t="s">
        <v>562</v>
      </c>
      <c r="G139" s="1" t="s">
        <v>626</v>
      </c>
      <c r="H139" s="1" t="s">
        <v>531</v>
      </c>
      <c r="I139" s="1" t="s">
        <v>1366</v>
      </c>
      <c r="J139" s="1" t="s">
        <v>29</v>
      </c>
      <c r="K139" s="1" t="s">
        <v>1367</v>
      </c>
      <c r="L139" s="1" t="s">
        <v>1367</v>
      </c>
      <c r="M139" s="1" t="s">
        <v>534</v>
      </c>
      <c r="N139" s="1" t="s">
        <v>534</v>
      </c>
      <c r="O139" s="1" t="s">
        <v>535</v>
      </c>
      <c r="P139" s="1" t="s">
        <v>536</v>
      </c>
      <c r="Q139" s="1" t="s">
        <v>1368</v>
      </c>
      <c r="R139" s="1" t="s">
        <v>538</v>
      </c>
      <c r="S139" s="1" t="s">
        <v>539</v>
      </c>
      <c r="T139" s="1" t="s">
        <v>540</v>
      </c>
    </row>
    <row r="140" s="1" customFormat="1" spans="1:20">
      <c r="A140" s="3">
        <v>16003710432</v>
      </c>
      <c r="B140" s="1" t="s">
        <v>554</v>
      </c>
      <c r="C140" s="1" t="s">
        <v>1369</v>
      </c>
      <c r="D140" s="1" t="s">
        <v>1370</v>
      </c>
      <c r="E140" s="1" t="s">
        <v>1371</v>
      </c>
      <c r="F140" s="1" t="s">
        <v>554</v>
      </c>
      <c r="G140" s="1" t="s">
        <v>562</v>
      </c>
      <c r="H140" s="1" t="s">
        <v>531</v>
      </c>
      <c r="I140" s="1" t="s">
        <v>1372</v>
      </c>
      <c r="J140" s="1" t="s">
        <v>29</v>
      </c>
      <c r="K140" s="1" t="s">
        <v>1373</v>
      </c>
      <c r="L140" s="1" t="s">
        <v>1373</v>
      </c>
      <c r="M140" s="1" t="s">
        <v>534</v>
      </c>
      <c r="N140" s="1" t="s">
        <v>534</v>
      </c>
      <c r="O140" s="1" t="s">
        <v>535</v>
      </c>
      <c r="P140" s="1" t="s">
        <v>536</v>
      </c>
      <c r="Q140" s="1" t="s">
        <v>1374</v>
      </c>
      <c r="R140" s="1" t="s">
        <v>538</v>
      </c>
      <c r="S140" s="1" t="s">
        <v>539</v>
      </c>
      <c r="T140" s="1" t="s">
        <v>540</v>
      </c>
    </row>
    <row r="141" s="1" customFormat="1" spans="1:20">
      <c r="A141" s="3">
        <v>16003867172</v>
      </c>
      <c r="B141" s="1" t="s">
        <v>554</v>
      </c>
      <c r="C141" s="1" t="s">
        <v>1375</v>
      </c>
      <c r="D141" s="1" t="s">
        <v>1376</v>
      </c>
      <c r="E141" s="1" t="s">
        <v>1377</v>
      </c>
      <c r="F141" s="1" t="s">
        <v>529</v>
      </c>
      <c r="G141" s="1" t="s">
        <v>530</v>
      </c>
      <c r="H141" s="1" t="s">
        <v>531</v>
      </c>
      <c r="I141" s="1" t="s">
        <v>1378</v>
      </c>
      <c r="J141" s="1" t="s">
        <v>29</v>
      </c>
      <c r="K141" s="1" t="s">
        <v>1379</v>
      </c>
      <c r="L141" s="1" t="s">
        <v>1379</v>
      </c>
      <c r="M141" s="1" t="s">
        <v>534</v>
      </c>
      <c r="N141" s="1" t="s">
        <v>534</v>
      </c>
      <c r="O141" s="1" t="s">
        <v>535</v>
      </c>
      <c r="P141" s="1" t="s">
        <v>536</v>
      </c>
      <c r="Q141" s="1" t="s">
        <v>1380</v>
      </c>
      <c r="R141" s="1" t="s">
        <v>538</v>
      </c>
      <c r="S141" s="1" t="s">
        <v>539</v>
      </c>
      <c r="T141" s="1" t="s">
        <v>540</v>
      </c>
    </row>
    <row r="142" s="1" customFormat="1" spans="1:20">
      <c r="A142" s="3">
        <v>16004173147</v>
      </c>
      <c r="B142" s="1" t="s">
        <v>562</v>
      </c>
      <c r="C142" s="1" t="s">
        <v>1381</v>
      </c>
      <c r="D142" s="1" t="s">
        <v>1382</v>
      </c>
      <c r="E142" s="1" t="s">
        <v>1383</v>
      </c>
      <c r="F142" s="1" t="s">
        <v>562</v>
      </c>
      <c r="G142" s="1" t="s">
        <v>570</v>
      </c>
      <c r="H142" s="1" t="s">
        <v>531</v>
      </c>
      <c r="I142" s="1" t="s">
        <v>1384</v>
      </c>
      <c r="J142" s="1" t="s">
        <v>29</v>
      </c>
      <c r="K142" s="1" t="s">
        <v>1385</v>
      </c>
      <c r="L142" s="1" t="s">
        <v>1385</v>
      </c>
      <c r="M142" s="1" t="s">
        <v>534</v>
      </c>
      <c r="N142" s="1" t="s">
        <v>534</v>
      </c>
      <c r="O142" s="1" t="s">
        <v>535</v>
      </c>
      <c r="P142" s="1" t="s">
        <v>536</v>
      </c>
      <c r="Q142" s="1" t="s">
        <v>1386</v>
      </c>
      <c r="R142" s="1" t="s">
        <v>538</v>
      </c>
      <c r="S142" s="1" t="s">
        <v>539</v>
      </c>
      <c r="T142" s="1" t="s">
        <v>540</v>
      </c>
    </row>
    <row r="143" s="1" customFormat="1" spans="1:20">
      <c r="A143" s="3">
        <v>16004227777</v>
      </c>
      <c r="B143" s="1" t="s">
        <v>562</v>
      </c>
      <c r="C143" s="1" t="s">
        <v>1387</v>
      </c>
      <c r="D143" s="1" t="s">
        <v>1388</v>
      </c>
      <c r="E143" s="1" t="s">
        <v>1389</v>
      </c>
      <c r="F143" s="1" t="s">
        <v>562</v>
      </c>
      <c r="G143" s="1" t="s">
        <v>626</v>
      </c>
      <c r="H143" s="1" t="s">
        <v>531</v>
      </c>
      <c r="I143" s="1" t="s">
        <v>1390</v>
      </c>
      <c r="J143" s="1" t="s">
        <v>29</v>
      </c>
      <c r="K143" s="1" t="s">
        <v>1391</v>
      </c>
      <c r="L143" s="1" t="s">
        <v>1391</v>
      </c>
      <c r="M143" s="1" t="s">
        <v>534</v>
      </c>
      <c r="N143" s="1" t="s">
        <v>534</v>
      </c>
      <c r="O143" s="1" t="s">
        <v>535</v>
      </c>
      <c r="P143" s="1" t="s">
        <v>536</v>
      </c>
      <c r="Q143" s="1" t="s">
        <v>1392</v>
      </c>
      <c r="R143" s="1" t="s">
        <v>538</v>
      </c>
      <c r="S143" s="1" t="s">
        <v>539</v>
      </c>
      <c r="T143" s="1" t="s">
        <v>540</v>
      </c>
    </row>
    <row r="144" s="1" customFormat="1" spans="1:20">
      <c r="A144" s="3">
        <v>16005780289</v>
      </c>
      <c r="B144" s="1" t="s">
        <v>562</v>
      </c>
      <c r="C144" s="1" t="s">
        <v>1393</v>
      </c>
      <c r="D144" s="1" t="s">
        <v>1394</v>
      </c>
      <c r="E144" s="1" t="s">
        <v>1395</v>
      </c>
      <c r="F144" s="1" t="s">
        <v>562</v>
      </c>
      <c r="G144" s="1" t="s">
        <v>626</v>
      </c>
      <c r="H144" s="1" t="s">
        <v>531</v>
      </c>
      <c r="I144" s="1" t="s">
        <v>1396</v>
      </c>
      <c r="J144" s="1" t="s">
        <v>29</v>
      </c>
      <c r="K144" s="1" t="s">
        <v>1397</v>
      </c>
      <c r="L144" s="1" t="s">
        <v>1397</v>
      </c>
      <c r="M144" s="1" t="s">
        <v>534</v>
      </c>
      <c r="N144" s="1" t="s">
        <v>534</v>
      </c>
      <c r="O144" s="1" t="s">
        <v>535</v>
      </c>
      <c r="P144" s="1" t="s">
        <v>536</v>
      </c>
      <c r="Q144" s="1" t="s">
        <v>1398</v>
      </c>
      <c r="R144" s="1" t="s">
        <v>538</v>
      </c>
      <c r="S144" s="1" t="s">
        <v>539</v>
      </c>
      <c r="T144" s="1" t="s">
        <v>540</v>
      </c>
    </row>
    <row r="145" s="1" customFormat="1" spans="1:20">
      <c r="A145" s="3">
        <v>16005923670</v>
      </c>
      <c r="B145" s="1" t="s">
        <v>562</v>
      </c>
      <c r="C145" s="1" t="s">
        <v>1399</v>
      </c>
      <c r="D145" s="1" t="s">
        <v>1400</v>
      </c>
      <c r="E145" s="1" t="s">
        <v>1401</v>
      </c>
      <c r="F145" s="1" t="s">
        <v>562</v>
      </c>
      <c r="G145" s="1" t="s">
        <v>626</v>
      </c>
      <c r="H145" s="1" t="s">
        <v>531</v>
      </c>
      <c r="I145" s="1" t="s">
        <v>1402</v>
      </c>
      <c r="J145" s="1" t="s">
        <v>29</v>
      </c>
      <c r="K145" s="1" t="s">
        <v>1403</v>
      </c>
      <c r="L145" s="1" t="s">
        <v>1403</v>
      </c>
      <c r="M145" s="1" t="s">
        <v>534</v>
      </c>
      <c r="N145" s="1" t="s">
        <v>534</v>
      </c>
      <c r="O145" s="1" t="s">
        <v>535</v>
      </c>
      <c r="P145" s="1" t="s">
        <v>536</v>
      </c>
      <c r="Q145" s="1" t="s">
        <v>1404</v>
      </c>
      <c r="R145" s="1" t="s">
        <v>538</v>
      </c>
      <c r="S145" s="1" t="s">
        <v>539</v>
      </c>
      <c r="T145" s="1" t="s">
        <v>540</v>
      </c>
    </row>
    <row r="146" s="1" customFormat="1" spans="1:20">
      <c r="A146" s="3">
        <v>16005979897</v>
      </c>
      <c r="B146" s="1" t="s">
        <v>562</v>
      </c>
      <c r="C146" s="1" t="s">
        <v>1405</v>
      </c>
      <c r="D146" s="1" t="s">
        <v>1406</v>
      </c>
      <c r="E146" s="1" t="s">
        <v>1407</v>
      </c>
      <c r="F146" s="1" t="s">
        <v>545</v>
      </c>
      <c r="G146" s="1" t="s">
        <v>570</v>
      </c>
      <c r="H146" s="1" t="s">
        <v>531</v>
      </c>
      <c r="I146" s="1" t="s">
        <v>1408</v>
      </c>
      <c r="J146" s="1" t="s">
        <v>29</v>
      </c>
      <c r="K146" s="1" t="s">
        <v>1409</v>
      </c>
      <c r="L146" s="1" t="s">
        <v>1409</v>
      </c>
      <c r="M146" s="1" t="s">
        <v>534</v>
      </c>
      <c r="N146" s="1" t="s">
        <v>534</v>
      </c>
      <c r="O146" s="1" t="s">
        <v>535</v>
      </c>
      <c r="P146" s="1" t="s">
        <v>536</v>
      </c>
      <c r="Q146" s="1" t="s">
        <v>1410</v>
      </c>
      <c r="R146" s="1" t="s">
        <v>538</v>
      </c>
      <c r="S146" s="1" t="s">
        <v>539</v>
      </c>
      <c r="T146" s="1" t="s">
        <v>540</v>
      </c>
    </row>
    <row r="147" s="1" customFormat="1" spans="1:20">
      <c r="A147" s="3">
        <v>16007120557</v>
      </c>
      <c r="B147" s="1" t="s">
        <v>562</v>
      </c>
      <c r="C147" s="1" t="s">
        <v>1411</v>
      </c>
      <c r="D147" s="1" t="s">
        <v>1412</v>
      </c>
      <c r="E147" s="1" t="s">
        <v>1413</v>
      </c>
      <c r="F147" s="1" t="s">
        <v>562</v>
      </c>
      <c r="G147" s="1" t="s">
        <v>545</v>
      </c>
      <c r="H147" s="1" t="s">
        <v>531</v>
      </c>
      <c r="I147" s="1" t="s">
        <v>1414</v>
      </c>
      <c r="J147" s="1" t="s">
        <v>29</v>
      </c>
      <c r="K147" s="1" t="s">
        <v>1415</v>
      </c>
      <c r="L147" s="1" t="s">
        <v>1415</v>
      </c>
      <c r="M147" s="1" t="s">
        <v>534</v>
      </c>
      <c r="N147" s="1" t="s">
        <v>534</v>
      </c>
      <c r="O147" s="1" t="s">
        <v>535</v>
      </c>
      <c r="P147" s="1" t="s">
        <v>536</v>
      </c>
      <c r="Q147" s="1" t="s">
        <v>1416</v>
      </c>
      <c r="R147" s="1" t="s">
        <v>538</v>
      </c>
      <c r="S147" s="1" t="s">
        <v>539</v>
      </c>
      <c r="T147" s="1" t="s">
        <v>540</v>
      </c>
    </row>
    <row r="148" s="1" customFormat="1" spans="1:20">
      <c r="A148" s="3">
        <v>16007351410</v>
      </c>
      <c r="B148" s="1" t="s">
        <v>562</v>
      </c>
      <c r="C148" s="1" t="s">
        <v>1417</v>
      </c>
      <c r="D148" s="1" t="s">
        <v>1418</v>
      </c>
      <c r="E148" s="1" t="s">
        <v>1419</v>
      </c>
      <c r="F148" s="1" t="s">
        <v>562</v>
      </c>
      <c r="G148" s="1" t="s">
        <v>626</v>
      </c>
      <c r="H148" s="1" t="s">
        <v>531</v>
      </c>
      <c r="I148" s="1" t="s">
        <v>1420</v>
      </c>
      <c r="J148" s="1" t="s">
        <v>29</v>
      </c>
      <c r="K148" s="1" t="s">
        <v>1088</v>
      </c>
      <c r="L148" s="1" t="s">
        <v>1088</v>
      </c>
      <c r="M148" s="1" t="s">
        <v>534</v>
      </c>
      <c r="N148" s="1" t="s">
        <v>534</v>
      </c>
      <c r="O148" s="1" t="s">
        <v>535</v>
      </c>
      <c r="P148" s="1" t="s">
        <v>536</v>
      </c>
      <c r="Q148" s="1" t="s">
        <v>1421</v>
      </c>
      <c r="R148" s="1" t="s">
        <v>538</v>
      </c>
      <c r="S148" s="1" t="s">
        <v>539</v>
      </c>
      <c r="T148" s="1" t="s">
        <v>540</v>
      </c>
    </row>
    <row r="149" s="1" customFormat="1" spans="1:20">
      <c r="A149" s="3">
        <v>16007667157</v>
      </c>
      <c r="B149" s="1" t="s">
        <v>562</v>
      </c>
      <c r="C149" s="1" t="s">
        <v>1422</v>
      </c>
      <c r="D149" s="1" t="s">
        <v>1423</v>
      </c>
      <c r="E149" s="1" t="s">
        <v>1424</v>
      </c>
      <c r="F149" s="1" t="s">
        <v>562</v>
      </c>
      <c r="G149" s="1" t="s">
        <v>626</v>
      </c>
      <c r="H149" s="1" t="s">
        <v>531</v>
      </c>
      <c r="I149" s="1" t="s">
        <v>1425</v>
      </c>
      <c r="J149" s="1" t="s">
        <v>29</v>
      </c>
      <c r="K149" s="1" t="s">
        <v>1426</v>
      </c>
      <c r="L149" s="1" t="s">
        <v>1426</v>
      </c>
      <c r="M149" s="1" t="s">
        <v>534</v>
      </c>
      <c r="N149" s="1" t="s">
        <v>534</v>
      </c>
      <c r="O149" s="1" t="s">
        <v>535</v>
      </c>
      <c r="P149" s="1" t="s">
        <v>536</v>
      </c>
      <c r="Q149" s="1" t="s">
        <v>1427</v>
      </c>
      <c r="R149" s="1" t="s">
        <v>538</v>
      </c>
      <c r="S149" s="1" t="s">
        <v>539</v>
      </c>
      <c r="T149" s="1" t="s">
        <v>540</v>
      </c>
    </row>
    <row r="150" s="1" customFormat="1" spans="1:20">
      <c r="A150" s="3">
        <v>16007669961</v>
      </c>
      <c r="B150" s="1" t="s">
        <v>562</v>
      </c>
      <c r="C150" s="1" t="s">
        <v>1428</v>
      </c>
      <c r="D150" s="1" t="s">
        <v>1429</v>
      </c>
      <c r="E150" s="1" t="s">
        <v>1430</v>
      </c>
      <c r="F150" s="1" t="s">
        <v>562</v>
      </c>
      <c r="G150" s="1" t="s">
        <v>626</v>
      </c>
      <c r="H150" s="1" t="s">
        <v>531</v>
      </c>
      <c r="I150" s="1" t="s">
        <v>1431</v>
      </c>
      <c r="J150" s="1" t="s">
        <v>29</v>
      </c>
      <c r="K150" s="1" t="s">
        <v>1432</v>
      </c>
      <c r="L150" s="1" t="s">
        <v>1432</v>
      </c>
      <c r="M150" s="1" t="s">
        <v>534</v>
      </c>
      <c r="N150" s="1" t="s">
        <v>534</v>
      </c>
      <c r="O150" s="1" t="s">
        <v>535</v>
      </c>
      <c r="P150" s="1" t="s">
        <v>536</v>
      </c>
      <c r="Q150" s="1" t="s">
        <v>1433</v>
      </c>
      <c r="R150" s="1" t="s">
        <v>538</v>
      </c>
      <c r="S150" s="1" t="s">
        <v>539</v>
      </c>
      <c r="T150" s="1" t="s">
        <v>540</v>
      </c>
    </row>
    <row r="151" s="1" customFormat="1" spans="1:20">
      <c r="A151" s="3">
        <v>16007547836</v>
      </c>
      <c r="B151" s="1" t="s">
        <v>562</v>
      </c>
      <c r="C151" s="1" t="s">
        <v>1434</v>
      </c>
      <c r="D151" s="1" t="s">
        <v>1203</v>
      </c>
      <c r="E151" s="1" t="s">
        <v>1435</v>
      </c>
      <c r="F151" s="1" t="s">
        <v>562</v>
      </c>
      <c r="G151" s="1" t="s">
        <v>626</v>
      </c>
      <c r="H151" s="1" t="s">
        <v>531</v>
      </c>
      <c r="I151" s="1" t="s">
        <v>1436</v>
      </c>
      <c r="J151" s="1" t="s">
        <v>29</v>
      </c>
      <c r="K151" s="1" t="s">
        <v>1437</v>
      </c>
      <c r="L151" s="1" t="s">
        <v>1437</v>
      </c>
      <c r="M151" s="1" t="s">
        <v>534</v>
      </c>
      <c r="N151" s="1" t="s">
        <v>534</v>
      </c>
      <c r="O151" s="1" t="s">
        <v>535</v>
      </c>
      <c r="P151" s="1" t="s">
        <v>536</v>
      </c>
      <c r="Q151" s="1" t="s">
        <v>1438</v>
      </c>
      <c r="R151" s="1" t="s">
        <v>538</v>
      </c>
      <c r="S151" s="1" t="s">
        <v>539</v>
      </c>
      <c r="T151" s="1" t="s">
        <v>540</v>
      </c>
    </row>
    <row r="152" s="1" customFormat="1" spans="1:20">
      <c r="A152" s="3">
        <v>16008480769</v>
      </c>
      <c r="B152" s="1" t="s">
        <v>626</v>
      </c>
      <c r="C152" s="1" t="s">
        <v>1439</v>
      </c>
      <c r="D152" s="1" t="s">
        <v>1440</v>
      </c>
      <c r="E152" s="1" t="s">
        <v>1441</v>
      </c>
      <c r="F152" s="1" t="s">
        <v>529</v>
      </c>
      <c r="G152" s="1" t="s">
        <v>530</v>
      </c>
      <c r="H152" s="1" t="s">
        <v>531</v>
      </c>
      <c r="I152" s="1" t="s">
        <v>1442</v>
      </c>
      <c r="J152" s="1" t="s">
        <v>29</v>
      </c>
      <c r="K152" s="1" t="s">
        <v>1443</v>
      </c>
      <c r="L152" s="1" t="s">
        <v>1443</v>
      </c>
      <c r="M152" s="1" t="s">
        <v>534</v>
      </c>
      <c r="N152" s="1" t="s">
        <v>534</v>
      </c>
      <c r="O152" s="1" t="s">
        <v>535</v>
      </c>
      <c r="P152" s="1" t="s">
        <v>536</v>
      </c>
      <c r="Q152" s="1" t="s">
        <v>1444</v>
      </c>
      <c r="R152" s="1" t="s">
        <v>538</v>
      </c>
      <c r="S152" s="1" t="s">
        <v>539</v>
      </c>
      <c r="T152" s="1" t="s">
        <v>540</v>
      </c>
    </row>
    <row r="153" s="1" customFormat="1" spans="1:20">
      <c r="A153" s="3">
        <v>16008548523</v>
      </c>
      <c r="B153" s="1" t="s">
        <v>626</v>
      </c>
      <c r="C153" s="1" t="s">
        <v>1445</v>
      </c>
      <c r="D153" s="1" t="s">
        <v>1052</v>
      </c>
      <c r="E153" s="1" t="s">
        <v>1446</v>
      </c>
      <c r="F153" s="1" t="s">
        <v>545</v>
      </c>
      <c r="G153" s="1" t="s">
        <v>530</v>
      </c>
      <c r="H153" s="1" t="s">
        <v>531</v>
      </c>
      <c r="I153" s="1" t="s">
        <v>1447</v>
      </c>
      <c r="J153" s="1" t="s">
        <v>29</v>
      </c>
      <c r="K153" s="1" t="s">
        <v>1448</v>
      </c>
      <c r="L153" s="1" t="s">
        <v>1448</v>
      </c>
      <c r="M153" s="1" t="s">
        <v>534</v>
      </c>
      <c r="N153" s="1" t="s">
        <v>534</v>
      </c>
      <c r="O153" s="1" t="s">
        <v>535</v>
      </c>
      <c r="P153" s="1" t="s">
        <v>536</v>
      </c>
      <c r="Q153" s="1" t="s">
        <v>1449</v>
      </c>
      <c r="R153" s="1" t="s">
        <v>538</v>
      </c>
      <c r="S153" s="1" t="s">
        <v>539</v>
      </c>
      <c r="T153" s="1" t="s">
        <v>540</v>
      </c>
    </row>
    <row r="154" s="1" customFormat="1" spans="1:20">
      <c r="A154" s="3">
        <v>16014030908</v>
      </c>
      <c r="B154" s="1" t="s">
        <v>626</v>
      </c>
      <c r="C154" s="1" t="s">
        <v>1450</v>
      </c>
      <c r="D154" s="1" t="s">
        <v>1451</v>
      </c>
      <c r="E154" s="1" t="s">
        <v>1452</v>
      </c>
      <c r="F154" s="1" t="s">
        <v>626</v>
      </c>
      <c r="G154" s="1" t="s">
        <v>545</v>
      </c>
      <c r="H154" s="1" t="s">
        <v>531</v>
      </c>
      <c r="I154" s="1" t="s">
        <v>1453</v>
      </c>
      <c r="J154" s="1" t="s">
        <v>29</v>
      </c>
      <c r="K154" s="1" t="s">
        <v>1454</v>
      </c>
      <c r="L154" s="1" t="s">
        <v>1454</v>
      </c>
      <c r="M154" s="1" t="s">
        <v>534</v>
      </c>
      <c r="N154" s="1" t="s">
        <v>534</v>
      </c>
      <c r="O154" s="1" t="s">
        <v>535</v>
      </c>
      <c r="P154" s="1" t="s">
        <v>536</v>
      </c>
      <c r="Q154" s="1" t="s">
        <v>1455</v>
      </c>
      <c r="R154" s="1" t="s">
        <v>538</v>
      </c>
      <c r="S154" s="1" t="s">
        <v>539</v>
      </c>
      <c r="T154" s="1" t="s">
        <v>540</v>
      </c>
    </row>
    <row r="155" s="1" customFormat="1" spans="1:20">
      <c r="A155" s="3">
        <v>16014312340</v>
      </c>
      <c r="B155" s="1" t="s">
        <v>626</v>
      </c>
      <c r="C155" s="1" t="s">
        <v>1456</v>
      </c>
      <c r="D155" s="1" t="s">
        <v>1457</v>
      </c>
      <c r="E155" s="1" t="s">
        <v>1458</v>
      </c>
      <c r="F155" s="1" t="s">
        <v>626</v>
      </c>
      <c r="G155" s="1" t="s">
        <v>570</v>
      </c>
      <c r="H155" s="1" t="s">
        <v>531</v>
      </c>
      <c r="I155" s="1" t="s">
        <v>1459</v>
      </c>
      <c r="J155" s="1" t="s">
        <v>29</v>
      </c>
      <c r="K155" s="1" t="s">
        <v>1460</v>
      </c>
      <c r="L155" s="1" t="s">
        <v>1460</v>
      </c>
      <c r="M155" s="1" t="s">
        <v>534</v>
      </c>
      <c r="N155" s="1" t="s">
        <v>534</v>
      </c>
      <c r="O155" s="1" t="s">
        <v>535</v>
      </c>
      <c r="P155" s="1" t="s">
        <v>536</v>
      </c>
      <c r="Q155" s="1" t="s">
        <v>1461</v>
      </c>
      <c r="R155" s="1" t="s">
        <v>538</v>
      </c>
      <c r="S155" s="1" t="s">
        <v>539</v>
      </c>
      <c r="T155" s="1" t="s">
        <v>540</v>
      </c>
    </row>
    <row r="156" s="1" customFormat="1" spans="1:20">
      <c r="A156" s="3">
        <v>16014593445</v>
      </c>
      <c r="B156" s="1" t="s">
        <v>626</v>
      </c>
      <c r="C156" s="1" t="s">
        <v>1462</v>
      </c>
      <c r="D156" s="1" t="s">
        <v>1463</v>
      </c>
      <c r="E156" s="1" t="s">
        <v>1464</v>
      </c>
      <c r="F156" s="1" t="s">
        <v>529</v>
      </c>
      <c r="G156" s="1" t="s">
        <v>530</v>
      </c>
      <c r="H156" s="1" t="s">
        <v>531</v>
      </c>
      <c r="I156" s="1" t="s">
        <v>1465</v>
      </c>
      <c r="J156" s="1" t="s">
        <v>29</v>
      </c>
      <c r="K156" s="1" t="s">
        <v>1466</v>
      </c>
      <c r="L156" s="1" t="s">
        <v>1466</v>
      </c>
      <c r="M156" s="1" t="s">
        <v>534</v>
      </c>
      <c r="N156" s="1" t="s">
        <v>534</v>
      </c>
      <c r="O156" s="1" t="s">
        <v>535</v>
      </c>
      <c r="P156" s="1" t="s">
        <v>536</v>
      </c>
      <c r="Q156" s="1" t="s">
        <v>1467</v>
      </c>
      <c r="R156" s="1" t="s">
        <v>538</v>
      </c>
      <c r="S156" s="1" t="s">
        <v>539</v>
      </c>
      <c r="T156" s="1" t="s">
        <v>540</v>
      </c>
    </row>
    <row r="157" s="1" customFormat="1" spans="1:20">
      <c r="A157" s="3">
        <v>16015418792</v>
      </c>
      <c r="B157" s="1" t="s">
        <v>626</v>
      </c>
      <c r="C157" s="1" t="s">
        <v>1468</v>
      </c>
      <c r="D157" s="1" t="s">
        <v>1469</v>
      </c>
      <c r="E157" s="1" t="s">
        <v>1470</v>
      </c>
      <c r="F157" s="1" t="s">
        <v>570</v>
      </c>
      <c r="G157" s="1" t="s">
        <v>529</v>
      </c>
      <c r="H157" s="1" t="s">
        <v>531</v>
      </c>
      <c r="I157" s="1" t="s">
        <v>1471</v>
      </c>
      <c r="J157" s="1" t="s">
        <v>29</v>
      </c>
      <c r="K157" s="1" t="s">
        <v>1472</v>
      </c>
      <c r="L157" s="1" t="s">
        <v>1472</v>
      </c>
      <c r="M157" s="1" t="s">
        <v>534</v>
      </c>
      <c r="N157" s="1" t="s">
        <v>534</v>
      </c>
      <c r="O157" s="1" t="s">
        <v>535</v>
      </c>
      <c r="P157" s="1" t="s">
        <v>536</v>
      </c>
      <c r="Q157" s="1" t="s">
        <v>1473</v>
      </c>
      <c r="R157" s="1" t="s">
        <v>538</v>
      </c>
      <c r="S157" s="1" t="s">
        <v>539</v>
      </c>
      <c r="T157" s="1" t="s">
        <v>540</v>
      </c>
    </row>
    <row r="158" s="1" customFormat="1" spans="1:20">
      <c r="A158" s="3">
        <v>16015572226</v>
      </c>
      <c r="B158" s="1" t="s">
        <v>626</v>
      </c>
      <c r="C158" s="1" t="s">
        <v>1474</v>
      </c>
      <c r="D158" s="1" t="s">
        <v>1475</v>
      </c>
      <c r="E158" s="1" t="s">
        <v>1476</v>
      </c>
      <c r="F158" s="1" t="s">
        <v>626</v>
      </c>
      <c r="G158" s="1" t="s">
        <v>545</v>
      </c>
      <c r="H158" s="1" t="s">
        <v>531</v>
      </c>
      <c r="I158" s="1" t="s">
        <v>1477</v>
      </c>
      <c r="J158" s="1" t="s">
        <v>29</v>
      </c>
      <c r="K158" s="1" t="s">
        <v>1478</v>
      </c>
      <c r="L158" s="1" t="s">
        <v>1478</v>
      </c>
      <c r="M158" s="1" t="s">
        <v>534</v>
      </c>
      <c r="N158" s="1" t="s">
        <v>534</v>
      </c>
      <c r="O158" s="1" t="s">
        <v>535</v>
      </c>
      <c r="P158" s="1" t="s">
        <v>536</v>
      </c>
      <c r="Q158" s="1" t="s">
        <v>1479</v>
      </c>
      <c r="R158" s="1" t="s">
        <v>538</v>
      </c>
      <c r="S158" s="1" t="s">
        <v>539</v>
      </c>
      <c r="T158" s="1" t="s">
        <v>540</v>
      </c>
    </row>
    <row r="159" s="1" customFormat="1" spans="1:20">
      <c r="A159" s="3">
        <v>16016113263</v>
      </c>
      <c r="B159" s="1" t="s">
        <v>545</v>
      </c>
      <c r="C159" s="1" t="s">
        <v>1480</v>
      </c>
      <c r="D159" s="1" t="s">
        <v>1481</v>
      </c>
      <c r="E159" s="1" t="s">
        <v>1482</v>
      </c>
      <c r="F159" s="1" t="s">
        <v>545</v>
      </c>
      <c r="G159" s="1" t="s">
        <v>570</v>
      </c>
      <c r="H159" s="1" t="s">
        <v>531</v>
      </c>
      <c r="I159" s="1" t="s">
        <v>1483</v>
      </c>
      <c r="J159" s="1" t="s">
        <v>29</v>
      </c>
      <c r="K159" s="1" t="s">
        <v>1484</v>
      </c>
      <c r="L159" s="1" t="s">
        <v>1484</v>
      </c>
      <c r="M159" s="1" t="s">
        <v>534</v>
      </c>
      <c r="N159" s="1" t="s">
        <v>534</v>
      </c>
      <c r="O159" s="1" t="s">
        <v>535</v>
      </c>
      <c r="P159" s="1" t="s">
        <v>536</v>
      </c>
      <c r="Q159" s="1" t="s">
        <v>1485</v>
      </c>
      <c r="R159" s="1" t="s">
        <v>538</v>
      </c>
      <c r="S159" s="1" t="s">
        <v>539</v>
      </c>
      <c r="T159" s="1" t="s">
        <v>540</v>
      </c>
    </row>
    <row r="160" s="1" customFormat="1" spans="1:20">
      <c r="A160" s="3">
        <v>16016376099</v>
      </c>
      <c r="B160" s="1" t="s">
        <v>545</v>
      </c>
      <c r="C160" s="1" t="s">
        <v>1486</v>
      </c>
      <c r="D160" s="1" t="s">
        <v>1451</v>
      </c>
      <c r="E160" s="1" t="s">
        <v>1452</v>
      </c>
      <c r="F160" s="1" t="s">
        <v>545</v>
      </c>
      <c r="G160" s="1" t="s">
        <v>570</v>
      </c>
      <c r="H160" s="1" t="s">
        <v>531</v>
      </c>
      <c r="I160" s="1" t="s">
        <v>1487</v>
      </c>
      <c r="J160" s="1" t="s">
        <v>29</v>
      </c>
      <c r="K160" s="1" t="s">
        <v>1488</v>
      </c>
      <c r="L160" s="1" t="s">
        <v>1488</v>
      </c>
      <c r="M160" s="1" t="s">
        <v>534</v>
      </c>
      <c r="N160" s="1" t="s">
        <v>534</v>
      </c>
      <c r="O160" s="1" t="s">
        <v>535</v>
      </c>
      <c r="P160" s="1" t="s">
        <v>536</v>
      </c>
      <c r="Q160" s="1" t="s">
        <v>1489</v>
      </c>
      <c r="R160" s="1" t="s">
        <v>538</v>
      </c>
      <c r="S160" s="1" t="s">
        <v>539</v>
      </c>
      <c r="T160" s="1" t="s">
        <v>540</v>
      </c>
    </row>
    <row r="161" s="1" customFormat="1" spans="1:20">
      <c r="A161" s="3">
        <v>16016528906</v>
      </c>
      <c r="B161" s="1" t="s">
        <v>545</v>
      </c>
      <c r="C161" s="1" t="s">
        <v>1490</v>
      </c>
      <c r="D161" s="1" t="s">
        <v>1491</v>
      </c>
      <c r="E161" s="1" t="s">
        <v>1492</v>
      </c>
      <c r="F161" s="1" t="s">
        <v>545</v>
      </c>
      <c r="G161" s="1" t="s">
        <v>570</v>
      </c>
      <c r="H161" s="1" t="s">
        <v>531</v>
      </c>
      <c r="I161" s="1" t="s">
        <v>1493</v>
      </c>
      <c r="J161" s="1" t="s">
        <v>29</v>
      </c>
      <c r="K161" s="1" t="s">
        <v>1494</v>
      </c>
      <c r="L161" s="1" t="s">
        <v>1494</v>
      </c>
      <c r="M161" s="1" t="s">
        <v>534</v>
      </c>
      <c r="N161" s="1" t="s">
        <v>534</v>
      </c>
      <c r="O161" s="1" t="s">
        <v>535</v>
      </c>
      <c r="P161" s="1" t="s">
        <v>536</v>
      </c>
      <c r="Q161" s="1" t="s">
        <v>1495</v>
      </c>
      <c r="R161" s="1" t="s">
        <v>538</v>
      </c>
      <c r="S161" s="1" t="s">
        <v>539</v>
      </c>
      <c r="T161" s="1" t="s">
        <v>540</v>
      </c>
    </row>
    <row r="162" s="1" customFormat="1" spans="1:20">
      <c r="A162" s="3">
        <v>16016713534</v>
      </c>
      <c r="B162" s="1" t="s">
        <v>545</v>
      </c>
      <c r="C162" s="1" t="s">
        <v>1496</v>
      </c>
      <c r="D162" s="1" t="s">
        <v>1497</v>
      </c>
      <c r="E162" s="1" t="s">
        <v>1498</v>
      </c>
      <c r="F162" s="1" t="s">
        <v>545</v>
      </c>
      <c r="G162" s="1" t="s">
        <v>570</v>
      </c>
      <c r="H162" s="1" t="s">
        <v>531</v>
      </c>
      <c r="I162" s="1" t="s">
        <v>1499</v>
      </c>
      <c r="J162" s="1" t="s">
        <v>29</v>
      </c>
      <c r="K162" s="1" t="s">
        <v>1500</v>
      </c>
      <c r="L162" s="1" t="s">
        <v>1500</v>
      </c>
      <c r="M162" s="1" t="s">
        <v>534</v>
      </c>
      <c r="N162" s="1" t="s">
        <v>534</v>
      </c>
      <c r="O162" s="1" t="s">
        <v>535</v>
      </c>
      <c r="P162" s="1" t="s">
        <v>536</v>
      </c>
      <c r="Q162" s="1" t="s">
        <v>1501</v>
      </c>
      <c r="R162" s="1" t="s">
        <v>538</v>
      </c>
      <c r="S162" s="1" t="s">
        <v>539</v>
      </c>
      <c r="T162" s="1" t="s">
        <v>540</v>
      </c>
    </row>
    <row r="163" s="1" customFormat="1" spans="1:20">
      <c r="A163" s="3">
        <v>16016760336</v>
      </c>
      <c r="B163" s="1" t="s">
        <v>545</v>
      </c>
      <c r="C163" s="1" t="s">
        <v>1502</v>
      </c>
      <c r="D163" s="1" t="s">
        <v>1503</v>
      </c>
      <c r="E163" s="1" t="s">
        <v>1504</v>
      </c>
      <c r="F163" s="1" t="s">
        <v>545</v>
      </c>
      <c r="G163" s="1" t="s">
        <v>570</v>
      </c>
      <c r="H163" s="1" t="s">
        <v>531</v>
      </c>
      <c r="I163" s="1" t="s">
        <v>1505</v>
      </c>
      <c r="J163" s="1" t="s">
        <v>29</v>
      </c>
      <c r="K163" s="1" t="s">
        <v>1506</v>
      </c>
      <c r="L163" s="1" t="s">
        <v>1506</v>
      </c>
      <c r="M163" s="1" t="s">
        <v>534</v>
      </c>
      <c r="N163" s="1" t="s">
        <v>534</v>
      </c>
      <c r="O163" s="1" t="s">
        <v>535</v>
      </c>
      <c r="P163" s="1" t="s">
        <v>536</v>
      </c>
      <c r="Q163" s="1" t="s">
        <v>1507</v>
      </c>
      <c r="R163" s="1" t="s">
        <v>538</v>
      </c>
      <c r="S163" s="1" t="s">
        <v>539</v>
      </c>
      <c r="T163" s="1" t="s">
        <v>540</v>
      </c>
    </row>
    <row r="164" s="1" customFormat="1" spans="1:20">
      <c r="A164" s="3">
        <v>16016878198</v>
      </c>
      <c r="B164" s="1" t="s">
        <v>545</v>
      </c>
      <c r="C164" s="1" t="s">
        <v>1508</v>
      </c>
      <c r="D164" s="1" t="s">
        <v>743</v>
      </c>
      <c r="E164" s="1" t="s">
        <v>1509</v>
      </c>
      <c r="F164" s="1" t="s">
        <v>570</v>
      </c>
      <c r="G164" s="1" t="s">
        <v>529</v>
      </c>
      <c r="H164" s="1" t="s">
        <v>531</v>
      </c>
      <c r="I164" s="1" t="s">
        <v>1510</v>
      </c>
      <c r="J164" s="1" t="s">
        <v>29</v>
      </c>
      <c r="K164" s="1" t="s">
        <v>1511</v>
      </c>
      <c r="L164" s="1" t="s">
        <v>1511</v>
      </c>
      <c r="M164" s="1" t="s">
        <v>534</v>
      </c>
      <c r="N164" s="1" t="s">
        <v>534</v>
      </c>
      <c r="O164" s="1" t="s">
        <v>535</v>
      </c>
      <c r="P164" s="1" t="s">
        <v>536</v>
      </c>
      <c r="Q164" s="1" t="s">
        <v>1512</v>
      </c>
      <c r="R164" s="1" t="s">
        <v>538</v>
      </c>
      <c r="S164" s="1" t="s">
        <v>539</v>
      </c>
      <c r="T164" s="1" t="s">
        <v>540</v>
      </c>
    </row>
    <row r="165" s="1" customFormat="1" spans="1:20">
      <c r="A165" s="3">
        <v>16016976469</v>
      </c>
      <c r="B165" s="1" t="s">
        <v>545</v>
      </c>
      <c r="C165" s="1" t="s">
        <v>1513</v>
      </c>
      <c r="D165" s="1" t="s">
        <v>917</v>
      </c>
      <c r="E165" s="1" t="s">
        <v>1514</v>
      </c>
      <c r="F165" s="1" t="s">
        <v>570</v>
      </c>
      <c r="G165" s="1" t="s">
        <v>529</v>
      </c>
      <c r="H165" s="1" t="s">
        <v>531</v>
      </c>
      <c r="I165" s="1" t="s">
        <v>1515</v>
      </c>
      <c r="J165" s="1" t="s">
        <v>29</v>
      </c>
      <c r="K165" s="1" t="s">
        <v>1516</v>
      </c>
      <c r="L165" s="1" t="s">
        <v>1516</v>
      </c>
      <c r="M165" s="1" t="s">
        <v>534</v>
      </c>
      <c r="N165" s="1" t="s">
        <v>534</v>
      </c>
      <c r="O165" s="1" t="s">
        <v>535</v>
      </c>
      <c r="P165" s="1" t="s">
        <v>536</v>
      </c>
      <c r="Q165" s="1" t="s">
        <v>1517</v>
      </c>
      <c r="R165" s="1" t="s">
        <v>538</v>
      </c>
      <c r="S165" s="1" t="s">
        <v>539</v>
      </c>
      <c r="T165" s="1" t="s">
        <v>540</v>
      </c>
    </row>
    <row r="166" s="1" customFormat="1" spans="1:20">
      <c r="A166" s="3">
        <v>16017050334</v>
      </c>
      <c r="B166" s="1" t="s">
        <v>545</v>
      </c>
      <c r="C166" s="1" t="s">
        <v>1518</v>
      </c>
      <c r="D166" s="1" t="s">
        <v>1519</v>
      </c>
      <c r="E166" s="1" t="s">
        <v>1520</v>
      </c>
      <c r="F166" s="1" t="s">
        <v>570</v>
      </c>
      <c r="G166" s="1" t="s">
        <v>529</v>
      </c>
      <c r="H166" s="1" t="s">
        <v>531</v>
      </c>
      <c r="I166" s="1" t="s">
        <v>1521</v>
      </c>
      <c r="J166" s="1" t="s">
        <v>29</v>
      </c>
      <c r="K166" s="1" t="s">
        <v>1522</v>
      </c>
      <c r="L166" s="1" t="s">
        <v>1522</v>
      </c>
      <c r="M166" s="1" t="s">
        <v>534</v>
      </c>
      <c r="N166" s="1" t="s">
        <v>534</v>
      </c>
      <c r="O166" s="1" t="s">
        <v>535</v>
      </c>
      <c r="P166" s="1" t="s">
        <v>536</v>
      </c>
      <c r="Q166" s="1" t="s">
        <v>1523</v>
      </c>
      <c r="R166" s="1" t="s">
        <v>538</v>
      </c>
      <c r="S166" s="1" t="s">
        <v>539</v>
      </c>
      <c r="T166" s="1" t="s">
        <v>540</v>
      </c>
    </row>
    <row r="167" s="1" customFormat="1" spans="1:20">
      <c r="A167" s="3">
        <v>16017281400</v>
      </c>
      <c r="B167" s="1" t="s">
        <v>545</v>
      </c>
      <c r="C167" s="1" t="s">
        <v>1524</v>
      </c>
      <c r="D167" s="1" t="s">
        <v>1525</v>
      </c>
      <c r="E167" s="1" t="s">
        <v>1526</v>
      </c>
      <c r="F167" s="1" t="s">
        <v>545</v>
      </c>
      <c r="G167" s="1" t="s">
        <v>570</v>
      </c>
      <c r="H167" s="1" t="s">
        <v>531</v>
      </c>
      <c r="I167" s="1" t="s">
        <v>1527</v>
      </c>
      <c r="J167" s="1" t="s">
        <v>29</v>
      </c>
      <c r="K167" s="1" t="s">
        <v>1528</v>
      </c>
      <c r="L167" s="1" t="s">
        <v>1528</v>
      </c>
      <c r="M167" s="1" t="s">
        <v>534</v>
      </c>
      <c r="N167" s="1" t="s">
        <v>534</v>
      </c>
      <c r="O167" s="1" t="s">
        <v>535</v>
      </c>
      <c r="P167" s="1" t="s">
        <v>536</v>
      </c>
      <c r="Q167" s="1" t="s">
        <v>1529</v>
      </c>
      <c r="R167" s="1" t="s">
        <v>538</v>
      </c>
      <c r="S167" s="1" t="s">
        <v>539</v>
      </c>
      <c r="T167" s="1" t="s">
        <v>540</v>
      </c>
    </row>
    <row r="168" s="1" customFormat="1" spans="1:20">
      <c r="A168" s="3">
        <v>16017442907</v>
      </c>
      <c r="B168" s="1" t="s">
        <v>545</v>
      </c>
      <c r="C168" s="1" t="s">
        <v>1530</v>
      </c>
      <c r="D168" s="1" t="s">
        <v>917</v>
      </c>
      <c r="E168" s="1" t="s">
        <v>1514</v>
      </c>
      <c r="F168" s="1" t="s">
        <v>545</v>
      </c>
      <c r="G168" s="1" t="s">
        <v>570</v>
      </c>
      <c r="H168" s="1" t="s">
        <v>531</v>
      </c>
      <c r="I168" s="1" t="s">
        <v>1531</v>
      </c>
      <c r="J168" s="1" t="s">
        <v>29</v>
      </c>
      <c r="K168" s="1" t="s">
        <v>1532</v>
      </c>
      <c r="L168" s="1" t="s">
        <v>1532</v>
      </c>
      <c r="M168" s="1" t="s">
        <v>534</v>
      </c>
      <c r="N168" s="1" t="s">
        <v>534</v>
      </c>
      <c r="O168" s="1" t="s">
        <v>535</v>
      </c>
      <c r="P168" s="1" t="s">
        <v>536</v>
      </c>
      <c r="Q168" s="1" t="s">
        <v>1533</v>
      </c>
      <c r="R168" s="1" t="s">
        <v>538</v>
      </c>
      <c r="S168" s="1" t="s">
        <v>539</v>
      </c>
      <c r="T168" s="1" t="s">
        <v>540</v>
      </c>
    </row>
    <row r="169" s="1" customFormat="1" spans="1:20">
      <c r="A169" s="3">
        <v>16017933995</v>
      </c>
      <c r="B169" s="1" t="s">
        <v>545</v>
      </c>
      <c r="C169" s="1" t="s">
        <v>1534</v>
      </c>
      <c r="D169" s="1" t="s">
        <v>1535</v>
      </c>
      <c r="E169" s="1" t="s">
        <v>1536</v>
      </c>
      <c r="F169" s="1" t="s">
        <v>570</v>
      </c>
      <c r="G169" s="1" t="s">
        <v>529</v>
      </c>
      <c r="H169" s="1" t="s">
        <v>531</v>
      </c>
      <c r="I169" s="1" t="s">
        <v>1537</v>
      </c>
      <c r="J169" s="1" t="s">
        <v>29</v>
      </c>
      <c r="K169" s="1" t="s">
        <v>1538</v>
      </c>
      <c r="L169" s="1" t="s">
        <v>1538</v>
      </c>
      <c r="M169" s="1" t="s">
        <v>534</v>
      </c>
      <c r="N169" s="1" t="s">
        <v>534</v>
      </c>
      <c r="O169" s="1" t="s">
        <v>535</v>
      </c>
      <c r="P169" s="1" t="s">
        <v>536</v>
      </c>
      <c r="Q169" s="1" t="s">
        <v>1539</v>
      </c>
      <c r="R169" s="1" t="s">
        <v>538</v>
      </c>
      <c r="S169" s="1" t="s">
        <v>539</v>
      </c>
      <c r="T169" s="1" t="s">
        <v>540</v>
      </c>
    </row>
    <row r="170" s="1" customFormat="1" spans="1:20">
      <c r="A170" s="3">
        <v>16018700097</v>
      </c>
      <c r="B170" s="1" t="s">
        <v>545</v>
      </c>
      <c r="C170" s="1" t="s">
        <v>1540</v>
      </c>
      <c r="D170" s="1" t="s">
        <v>1058</v>
      </c>
      <c r="E170" s="1" t="s">
        <v>1541</v>
      </c>
      <c r="F170" s="1" t="s">
        <v>529</v>
      </c>
      <c r="G170" s="1" t="s">
        <v>530</v>
      </c>
      <c r="H170" s="1" t="s">
        <v>531</v>
      </c>
      <c r="I170" s="1" t="s">
        <v>1542</v>
      </c>
      <c r="J170" s="1" t="s">
        <v>29</v>
      </c>
      <c r="K170" s="1" t="s">
        <v>1543</v>
      </c>
      <c r="L170" s="1" t="s">
        <v>1543</v>
      </c>
      <c r="M170" s="1" t="s">
        <v>534</v>
      </c>
      <c r="N170" s="1" t="s">
        <v>534</v>
      </c>
      <c r="O170" s="1" t="s">
        <v>535</v>
      </c>
      <c r="P170" s="1" t="s">
        <v>536</v>
      </c>
      <c r="Q170" s="1" t="s">
        <v>1544</v>
      </c>
      <c r="R170" s="1" t="s">
        <v>538</v>
      </c>
      <c r="S170" s="1" t="s">
        <v>539</v>
      </c>
      <c r="T170" s="1" t="s">
        <v>540</v>
      </c>
    </row>
    <row r="171" s="1" customFormat="1" spans="1:20">
      <c r="A171" s="3">
        <v>16018796894</v>
      </c>
      <c r="B171" s="1" t="s">
        <v>545</v>
      </c>
      <c r="C171" s="1" t="s">
        <v>1545</v>
      </c>
      <c r="D171" s="1" t="s">
        <v>1546</v>
      </c>
      <c r="E171" s="1" t="s">
        <v>1547</v>
      </c>
      <c r="F171" s="1" t="s">
        <v>545</v>
      </c>
      <c r="G171" s="1" t="s">
        <v>570</v>
      </c>
      <c r="H171" s="1" t="s">
        <v>531</v>
      </c>
      <c r="I171" s="1" t="s">
        <v>1548</v>
      </c>
      <c r="J171" s="1" t="s">
        <v>29</v>
      </c>
      <c r="K171" s="1" t="s">
        <v>1549</v>
      </c>
      <c r="L171" s="1" t="s">
        <v>1549</v>
      </c>
      <c r="M171" s="1" t="s">
        <v>534</v>
      </c>
      <c r="N171" s="1" t="s">
        <v>534</v>
      </c>
      <c r="O171" s="1" t="s">
        <v>535</v>
      </c>
      <c r="P171" s="1" t="s">
        <v>536</v>
      </c>
      <c r="Q171" s="1" t="s">
        <v>1550</v>
      </c>
      <c r="R171" s="1" t="s">
        <v>538</v>
      </c>
      <c r="S171" s="1" t="s">
        <v>539</v>
      </c>
      <c r="T171" s="1" t="s">
        <v>540</v>
      </c>
    </row>
    <row r="172" s="1" customFormat="1" spans="1:20">
      <c r="A172" s="3">
        <v>16023473857</v>
      </c>
      <c r="B172" s="1" t="s">
        <v>570</v>
      </c>
      <c r="C172" s="1" t="s">
        <v>1551</v>
      </c>
      <c r="D172" s="1" t="s">
        <v>1552</v>
      </c>
      <c r="E172" s="1" t="s">
        <v>1553</v>
      </c>
      <c r="F172" s="1" t="s">
        <v>570</v>
      </c>
      <c r="G172" s="1" t="s">
        <v>530</v>
      </c>
      <c r="H172" s="1" t="s">
        <v>531</v>
      </c>
      <c r="I172" s="1" t="s">
        <v>1554</v>
      </c>
      <c r="J172" s="1" t="s">
        <v>29</v>
      </c>
      <c r="K172" s="1" t="s">
        <v>1555</v>
      </c>
      <c r="L172" s="1" t="s">
        <v>1555</v>
      </c>
      <c r="M172" s="1" t="s">
        <v>534</v>
      </c>
      <c r="N172" s="1" t="s">
        <v>534</v>
      </c>
      <c r="O172" s="1" t="s">
        <v>535</v>
      </c>
      <c r="P172" s="1" t="s">
        <v>536</v>
      </c>
      <c r="Q172" s="1" t="s">
        <v>1556</v>
      </c>
      <c r="R172" s="1" t="s">
        <v>538</v>
      </c>
      <c r="S172" s="1" t="s">
        <v>539</v>
      </c>
      <c r="T172" s="1" t="s">
        <v>540</v>
      </c>
    </row>
    <row r="173" s="1" customFormat="1" spans="1:20">
      <c r="A173" s="3">
        <v>16023630347</v>
      </c>
      <c r="B173" s="1" t="s">
        <v>570</v>
      </c>
      <c r="C173" s="1" t="s">
        <v>1557</v>
      </c>
      <c r="D173" s="1" t="s">
        <v>1558</v>
      </c>
      <c r="E173" s="1" t="s">
        <v>1559</v>
      </c>
      <c r="F173" s="1" t="s">
        <v>570</v>
      </c>
      <c r="G173" s="1" t="s">
        <v>529</v>
      </c>
      <c r="H173" s="1" t="s">
        <v>531</v>
      </c>
      <c r="I173" s="1" t="s">
        <v>1560</v>
      </c>
      <c r="J173" s="1" t="s">
        <v>29</v>
      </c>
      <c r="K173" s="1" t="s">
        <v>1561</v>
      </c>
      <c r="L173" s="1" t="s">
        <v>1561</v>
      </c>
      <c r="M173" s="1" t="s">
        <v>534</v>
      </c>
      <c r="N173" s="1" t="s">
        <v>534</v>
      </c>
      <c r="O173" s="1" t="s">
        <v>535</v>
      </c>
      <c r="P173" s="1" t="s">
        <v>536</v>
      </c>
      <c r="Q173" s="1" t="s">
        <v>1562</v>
      </c>
      <c r="R173" s="1" t="s">
        <v>538</v>
      </c>
      <c r="S173" s="1" t="s">
        <v>539</v>
      </c>
      <c r="T173" s="1" t="s">
        <v>540</v>
      </c>
    </row>
    <row r="174" s="1" customFormat="1" spans="1:20">
      <c r="A174" s="3">
        <v>16023667615</v>
      </c>
      <c r="B174" s="1" t="s">
        <v>570</v>
      </c>
      <c r="C174" s="1" t="s">
        <v>1563</v>
      </c>
      <c r="D174" s="1" t="s">
        <v>1564</v>
      </c>
      <c r="E174" s="1" t="s">
        <v>1565</v>
      </c>
      <c r="F174" s="1" t="s">
        <v>529</v>
      </c>
      <c r="G174" s="1" t="s">
        <v>530</v>
      </c>
      <c r="H174" s="1" t="s">
        <v>531</v>
      </c>
      <c r="I174" s="1" t="s">
        <v>1566</v>
      </c>
      <c r="J174" s="1" t="s">
        <v>29</v>
      </c>
      <c r="K174" s="1" t="s">
        <v>1567</v>
      </c>
      <c r="L174" s="1" t="s">
        <v>1567</v>
      </c>
      <c r="M174" s="1" t="s">
        <v>534</v>
      </c>
      <c r="N174" s="1" t="s">
        <v>534</v>
      </c>
      <c r="O174" s="1" t="s">
        <v>535</v>
      </c>
      <c r="P174" s="1" t="s">
        <v>536</v>
      </c>
      <c r="Q174" s="1" t="s">
        <v>1568</v>
      </c>
      <c r="R174" s="1" t="s">
        <v>538</v>
      </c>
      <c r="S174" s="1" t="s">
        <v>539</v>
      </c>
      <c r="T174" s="1" t="s">
        <v>540</v>
      </c>
    </row>
    <row r="175" s="1" customFormat="1" spans="1:20">
      <c r="A175" s="3">
        <v>16024505774</v>
      </c>
      <c r="B175" s="1" t="s">
        <v>570</v>
      </c>
      <c r="C175" s="1" t="s">
        <v>1569</v>
      </c>
      <c r="D175" s="1" t="s">
        <v>1570</v>
      </c>
      <c r="E175" s="1" t="s">
        <v>1571</v>
      </c>
      <c r="F175" s="1" t="s">
        <v>529</v>
      </c>
      <c r="G175" s="1" t="s">
        <v>530</v>
      </c>
      <c r="H175" s="1" t="s">
        <v>531</v>
      </c>
      <c r="I175" s="1" t="s">
        <v>1572</v>
      </c>
      <c r="J175" s="1" t="s">
        <v>29</v>
      </c>
      <c r="K175" s="1" t="s">
        <v>1573</v>
      </c>
      <c r="L175" s="1" t="s">
        <v>1573</v>
      </c>
      <c r="M175" s="1" t="s">
        <v>534</v>
      </c>
      <c r="N175" s="1" t="s">
        <v>534</v>
      </c>
      <c r="O175" s="1" t="s">
        <v>535</v>
      </c>
      <c r="P175" s="1" t="s">
        <v>536</v>
      </c>
      <c r="Q175" s="1" t="s">
        <v>1574</v>
      </c>
      <c r="R175" s="1" t="s">
        <v>538</v>
      </c>
      <c r="S175" s="1" t="s">
        <v>539</v>
      </c>
      <c r="T175" s="1" t="s">
        <v>540</v>
      </c>
    </row>
    <row r="176" s="1" customFormat="1" spans="1:20">
      <c r="A176" s="3">
        <v>16025243529</v>
      </c>
      <c r="B176" s="1" t="s">
        <v>570</v>
      </c>
      <c r="C176" s="1" t="s">
        <v>1575</v>
      </c>
      <c r="D176" s="1" t="s">
        <v>1576</v>
      </c>
      <c r="E176" s="1" t="s">
        <v>1577</v>
      </c>
      <c r="F176" s="1" t="s">
        <v>529</v>
      </c>
      <c r="G176" s="1" t="s">
        <v>530</v>
      </c>
      <c r="H176" s="1" t="s">
        <v>531</v>
      </c>
      <c r="I176" s="1" t="s">
        <v>1578</v>
      </c>
      <c r="J176" s="1" t="s">
        <v>29</v>
      </c>
      <c r="K176" s="1" t="s">
        <v>1579</v>
      </c>
      <c r="L176" s="1" t="s">
        <v>1579</v>
      </c>
      <c r="M176" s="1" t="s">
        <v>534</v>
      </c>
      <c r="N176" s="1" t="s">
        <v>534</v>
      </c>
      <c r="O176" s="1" t="s">
        <v>535</v>
      </c>
      <c r="P176" s="1" t="s">
        <v>536</v>
      </c>
      <c r="Q176" s="1" t="s">
        <v>1580</v>
      </c>
      <c r="R176" s="1" t="s">
        <v>538</v>
      </c>
      <c r="S176" s="1" t="s">
        <v>539</v>
      </c>
      <c r="T176" s="1" t="s">
        <v>540</v>
      </c>
    </row>
    <row r="177" s="1" customFormat="1" spans="1:20">
      <c r="A177" s="3">
        <v>16025879532</v>
      </c>
      <c r="B177" s="1" t="s">
        <v>570</v>
      </c>
      <c r="C177" s="1" t="s">
        <v>1581</v>
      </c>
      <c r="D177" s="1" t="s">
        <v>1582</v>
      </c>
      <c r="E177" s="1" t="s">
        <v>1583</v>
      </c>
      <c r="F177" s="1" t="s">
        <v>570</v>
      </c>
      <c r="G177" s="1" t="s">
        <v>529</v>
      </c>
      <c r="H177" s="1" t="s">
        <v>531</v>
      </c>
      <c r="I177" s="1" t="s">
        <v>1584</v>
      </c>
      <c r="J177" s="1" t="s">
        <v>29</v>
      </c>
      <c r="K177" s="1" t="s">
        <v>1585</v>
      </c>
      <c r="L177" s="1" t="s">
        <v>1585</v>
      </c>
      <c r="M177" s="1" t="s">
        <v>534</v>
      </c>
      <c r="N177" s="1" t="s">
        <v>534</v>
      </c>
      <c r="O177" s="1" t="s">
        <v>535</v>
      </c>
      <c r="P177" s="1" t="s">
        <v>536</v>
      </c>
      <c r="Q177" s="1" t="s">
        <v>1586</v>
      </c>
      <c r="R177" s="1" t="s">
        <v>538</v>
      </c>
      <c r="S177" s="1" t="s">
        <v>539</v>
      </c>
      <c r="T177" s="1" t="s">
        <v>540</v>
      </c>
    </row>
    <row r="178" s="1" customFormat="1" spans="1:20">
      <c r="A178" s="3">
        <v>16027641692</v>
      </c>
      <c r="B178" s="1" t="s">
        <v>529</v>
      </c>
      <c r="C178" s="1" t="s">
        <v>1587</v>
      </c>
      <c r="D178" s="1" t="s">
        <v>1588</v>
      </c>
      <c r="E178" s="1" t="s">
        <v>1589</v>
      </c>
      <c r="F178" s="1" t="s">
        <v>529</v>
      </c>
      <c r="G178" s="1" t="s">
        <v>530</v>
      </c>
      <c r="H178" s="1" t="s">
        <v>531</v>
      </c>
      <c r="I178" s="1" t="s">
        <v>1590</v>
      </c>
      <c r="J178" s="1" t="s">
        <v>29</v>
      </c>
      <c r="K178" s="1" t="s">
        <v>1591</v>
      </c>
      <c r="L178" s="1" t="s">
        <v>1591</v>
      </c>
      <c r="M178" s="1" t="s">
        <v>534</v>
      </c>
      <c r="N178" s="1" t="s">
        <v>534</v>
      </c>
      <c r="O178" s="1" t="s">
        <v>535</v>
      </c>
      <c r="P178" s="1" t="s">
        <v>536</v>
      </c>
      <c r="Q178" s="1" t="s">
        <v>1592</v>
      </c>
      <c r="R178" s="1" t="s">
        <v>538</v>
      </c>
      <c r="S178" s="1" t="s">
        <v>539</v>
      </c>
      <c r="T178" s="1" t="s">
        <v>540</v>
      </c>
    </row>
    <row r="179" s="1" customFormat="1" spans="1:20">
      <c r="A179" s="3">
        <v>16027672069</v>
      </c>
      <c r="B179" s="1" t="s">
        <v>529</v>
      </c>
      <c r="C179" s="1" t="s">
        <v>1593</v>
      </c>
      <c r="D179" s="1" t="s">
        <v>1594</v>
      </c>
      <c r="E179" s="1" t="s">
        <v>1595</v>
      </c>
      <c r="F179" s="1" t="s">
        <v>529</v>
      </c>
      <c r="G179" s="1" t="s">
        <v>530</v>
      </c>
      <c r="H179" s="1" t="s">
        <v>531</v>
      </c>
      <c r="I179" s="1" t="s">
        <v>1596</v>
      </c>
      <c r="J179" s="1" t="s">
        <v>29</v>
      </c>
      <c r="K179" s="1" t="s">
        <v>1597</v>
      </c>
      <c r="L179" s="1" t="s">
        <v>1597</v>
      </c>
      <c r="M179" s="1" t="s">
        <v>534</v>
      </c>
      <c r="N179" s="1" t="s">
        <v>534</v>
      </c>
      <c r="O179" s="1" t="s">
        <v>535</v>
      </c>
      <c r="P179" s="1" t="s">
        <v>536</v>
      </c>
      <c r="Q179" s="1" t="s">
        <v>1598</v>
      </c>
      <c r="R179" s="1" t="s">
        <v>538</v>
      </c>
      <c r="S179" s="1" t="s">
        <v>539</v>
      </c>
      <c r="T179" s="1" t="s">
        <v>540</v>
      </c>
    </row>
    <row r="180" s="1" customFormat="1" spans="1:20">
      <c r="A180" s="3">
        <v>16027761715</v>
      </c>
      <c r="B180" s="1" t="s">
        <v>529</v>
      </c>
      <c r="C180" s="1" t="s">
        <v>1599</v>
      </c>
      <c r="D180" s="1" t="s">
        <v>873</v>
      </c>
      <c r="E180" s="1" t="s">
        <v>1600</v>
      </c>
      <c r="F180" s="1" t="s">
        <v>529</v>
      </c>
      <c r="G180" s="1" t="s">
        <v>530</v>
      </c>
      <c r="H180" s="1" t="s">
        <v>531</v>
      </c>
      <c r="I180" s="1" t="s">
        <v>1601</v>
      </c>
      <c r="J180" s="1" t="s">
        <v>29</v>
      </c>
      <c r="K180" s="1" t="s">
        <v>1602</v>
      </c>
      <c r="L180" s="1" t="s">
        <v>1602</v>
      </c>
      <c r="M180" s="1" t="s">
        <v>534</v>
      </c>
      <c r="N180" s="1" t="s">
        <v>534</v>
      </c>
      <c r="O180" s="1" t="s">
        <v>535</v>
      </c>
      <c r="P180" s="1" t="s">
        <v>536</v>
      </c>
      <c r="Q180" s="1" t="s">
        <v>1603</v>
      </c>
      <c r="R180" s="1" t="s">
        <v>538</v>
      </c>
      <c r="S180" s="1" t="s">
        <v>539</v>
      </c>
      <c r="T180" s="1" t="s">
        <v>540</v>
      </c>
    </row>
    <row r="181" s="1" customFormat="1" spans="1:20">
      <c r="A181" s="3">
        <v>16028025204</v>
      </c>
      <c r="B181" s="1" t="s">
        <v>529</v>
      </c>
      <c r="C181" s="1" t="s">
        <v>1604</v>
      </c>
      <c r="D181" s="1" t="s">
        <v>1605</v>
      </c>
      <c r="E181" s="1" t="s">
        <v>1606</v>
      </c>
      <c r="F181" s="1" t="s">
        <v>529</v>
      </c>
      <c r="G181" s="1" t="s">
        <v>530</v>
      </c>
      <c r="H181" s="1" t="s">
        <v>531</v>
      </c>
      <c r="I181" s="1" t="s">
        <v>1607</v>
      </c>
      <c r="J181" s="1" t="s">
        <v>29</v>
      </c>
      <c r="K181" s="1" t="s">
        <v>1608</v>
      </c>
      <c r="L181" s="1" t="s">
        <v>1608</v>
      </c>
      <c r="M181" s="1" t="s">
        <v>534</v>
      </c>
      <c r="N181" s="1" t="s">
        <v>534</v>
      </c>
      <c r="O181" s="1" t="s">
        <v>535</v>
      </c>
      <c r="P181" s="1" t="s">
        <v>536</v>
      </c>
      <c r="Q181" s="1" t="s">
        <v>1609</v>
      </c>
      <c r="R181" s="1" t="s">
        <v>538</v>
      </c>
      <c r="S181" s="1" t="s">
        <v>539</v>
      </c>
      <c r="T181" s="1" t="s">
        <v>540</v>
      </c>
    </row>
    <row r="182" s="1" customFormat="1" spans="1:20">
      <c r="A182" s="3">
        <v>16028067828</v>
      </c>
      <c r="B182" s="1" t="s">
        <v>529</v>
      </c>
      <c r="C182" s="1" t="s">
        <v>1610</v>
      </c>
      <c r="D182" s="1" t="s">
        <v>1611</v>
      </c>
      <c r="E182" s="1" t="s">
        <v>1612</v>
      </c>
      <c r="F182" s="1" t="s">
        <v>529</v>
      </c>
      <c r="G182" s="1" t="s">
        <v>530</v>
      </c>
      <c r="H182" s="1" t="s">
        <v>531</v>
      </c>
      <c r="I182" s="1" t="s">
        <v>1613</v>
      </c>
      <c r="J182" s="1" t="s">
        <v>29</v>
      </c>
      <c r="K182" s="1" t="s">
        <v>1614</v>
      </c>
      <c r="L182" s="1" t="s">
        <v>1614</v>
      </c>
      <c r="M182" s="1" t="s">
        <v>534</v>
      </c>
      <c r="N182" s="1" t="s">
        <v>534</v>
      </c>
      <c r="O182" s="1" t="s">
        <v>535</v>
      </c>
      <c r="P182" s="1" t="s">
        <v>536</v>
      </c>
      <c r="Q182" s="1" t="s">
        <v>1615</v>
      </c>
      <c r="R182" s="1" t="s">
        <v>538</v>
      </c>
      <c r="S182" s="1" t="s">
        <v>539</v>
      </c>
      <c r="T182" s="1" t="s">
        <v>540</v>
      </c>
    </row>
    <row r="183" s="1" customFormat="1" spans="1:20">
      <c r="A183" s="3">
        <v>16028110838</v>
      </c>
      <c r="B183" s="1" t="s">
        <v>529</v>
      </c>
      <c r="C183" s="1" t="s">
        <v>1616</v>
      </c>
      <c r="D183" s="1" t="s">
        <v>1617</v>
      </c>
      <c r="E183" s="1" t="s">
        <v>1618</v>
      </c>
      <c r="F183" s="1" t="s">
        <v>529</v>
      </c>
      <c r="G183" s="1" t="s">
        <v>530</v>
      </c>
      <c r="H183" s="1" t="s">
        <v>531</v>
      </c>
      <c r="I183" s="1" t="s">
        <v>1619</v>
      </c>
      <c r="J183" s="1" t="s">
        <v>29</v>
      </c>
      <c r="K183" s="1" t="s">
        <v>1620</v>
      </c>
      <c r="L183" s="1" t="s">
        <v>1620</v>
      </c>
      <c r="M183" s="1" t="s">
        <v>534</v>
      </c>
      <c r="N183" s="1" t="s">
        <v>534</v>
      </c>
      <c r="O183" s="1" t="s">
        <v>535</v>
      </c>
      <c r="P183" s="1" t="s">
        <v>536</v>
      </c>
      <c r="Q183" s="1" t="s">
        <v>1621</v>
      </c>
      <c r="R183" s="1" t="s">
        <v>538</v>
      </c>
      <c r="S183" s="1" t="s">
        <v>539</v>
      </c>
      <c r="T183" s="1" t="s">
        <v>540</v>
      </c>
    </row>
    <row r="184" s="1" customFormat="1" spans="1:20">
      <c r="A184" s="3">
        <v>16028302392</v>
      </c>
      <c r="B184" s="1" t="s">
        <v>529</v>
      </c>
      <c r="C184" s="1" t="s">
        <v>1622</v>
      </c>
      <c r="D184" s="1" t="s">
        <v>1623</v>
      </c>
      <c r="E184" s="1" t="s">
        <v>1624</v>
      </c>
      <c r="F184" s="1" t="s">
        <v>529</v>
      </c>
      <c r="G184" s="1" t="s">
        <v>530</v>
      </c>
      <c r="H184" s="1" t="s">
        <v>531</v>
      </c>
      <c r="I184" s="1" t="s">
        <v>1625</v>
      </c>
      <c r="J184" s="1" t="s">
        <v>29</v>
      </c>
      <c r="K184" s="1" t="s">
        <v>1626</v>
      </c>
      <c r="L184" s="1" t="s">
        <v>1626</v>
      </c>
      <c r="M184" s="1" t="s">
        <v>534</v>
      </c>
      <c r="N184" s="1" t="s">
        <v>534</v>
      </c>
      <c r="O184" s="1" t="s">
        <v>535</v>
      </c>
      <c r="P184" s="1" t="s">
        <v>536</v>
      </c>
      <c r="Q184" s="1" t="s">
        <v>1627</v>
      </c>
      <c r="R184" s="1" t="s">
        <v>538</v>
      </c>
      <c r="S184" s="1" t="s">
        <v>539</v>
      </c>
      <c r="T184" s="1" t="s">
        <v>540</v>
      </c>
    </row>
    <row r="185" s="1" customFormat="1" spans="1:20">
      <c r="A185" s="3">
        <v>16028327377</v>
      </c>
      <c r="B185" s="1" t="s">
        <v>529</v>
      </c>
      <c r="C185" s="1" t="s">
        <v>1628</v>
      </c>
      <c r="D185" s="1" t="s">
        <v>1629</v>
      </c>
      <c r="E185" s="1" t="s">
        <v>1630</v>
      </c>
      <c r="F185" s="1" t="s">
        <v>529</v>
      </c>
      <c r="G185" s="1" t="s">
        <v>530</v>
      </c>
      <c r="H185" s="1" t="s">
        <v>531</v>
      </c>
      <c r="I185" s="1" t="s">
        <v>1631</v>
      </c>
      <c r="J185" s="1" t="s">
        <v>29</v>
      </c>
      <c r="K185" s="1" t="s">
        <v>1632</v>
      </c>
      <c r="L185" s="1" t="s">
        <v>1632</v>
      </c>
      <c r="M185" s="1" t="s">
        <v>534</v>
      </c>
      <c r="N185" s="1" t="s">
        <v>534</v>
      </c>
      <c r="O185" s="1" t="s">
        <v>535</v>
      </c>
      <c r="P185" s="1" t="s">
        <v>536</v>
      </c>
      <c r="Q185" s="1" t="s">
        <v>1633</v>
      </c>
      <c r="R185" s="1" t="s">
        <v>538</v>
      </c>
      <c r="S185" s="1" t="s">
        <v>539</v>
      </c>
      <c r="T185" s="1" t="s">
        <v>540</v>
      </c>
    </row>
    <row r="186" s="1" customFormat="1" spans="1:20">
      <c r="A186" s="3">
        <v>16028701141</v>
      </c>
      <c r="B186" s="1" t="s">
        <v>529</v>
      </c>
      <c r="C186" s="1" t="s">
        <v>1634</v>
      </c>
      <c r="D186" s="1" t="s">
        <v>1623</v>
      </c>
      <c r="E186" s="1" t="s">
        <v>1635</v>
      </c>
      <c r="F186" s="1" t="s">
        <v>529</v>
      </c>
      <c r="G186" s="1" t="s">
        <v>530</v>
      </c>
      <c r="H186" s="1" t="s">
        <v>531</v>
      </c>
      <c r="I186" s="1" t="s">
        <v>1625</v>
      </c>
      <c r="J186" s="1" t="s">
        <v>29</v>
      </c>
      <c r="K186" s="1" t="s">
        <v>1626</v>
      </c>
      <c r="L186" s="1" t="s">
        <v>1626</v>
      </c>
      <c r="M186" s="1" t="s">
        <v>534</v>
      </c>
      <c r="N186" s="1" t="s">
        <v>534</v>
      </c>
      <c r="O186" s="1" t="s">
        <v>535</v>
      </c>
      <c r="P186" s="1" t="s">
        <v>536</v>
      </c>
      <c r="Q186" s="1" t="s">
        <v>1636</v>
      </c>
      <c r="R186" s="1" t="s">
        <v>538</v>
      </c>
      <c r="S186" s="1" t="s">
        <v>539</v>
      </c>
      <c r="T186" s="1" t="s">
        <v>540</v>
      </c>
    </row>
    <row r="187" s="1" customFormat="1" spans="1:20">
      <c r="A187" s="3">
        <v>16028817563</v>
      </c>
      <c r="B187" s="1" t="s">
        <v>529</v>
      </c>
      <c r="C187" s="1" t="s">
        <v>1637</v>
      </c>
      <c r="D187" s="1" t="s">
        <v>1638</v>
      </c>
      <c r="E187" s="1" t="s">
        <v>1639</v>
      </c>
      <c r="F187" s="1" t="s">
        <v>529</v>
      </c>
      <c r="G187" s="1" t="s">
        <v>530</v>
      </c>
      <c r="H187" s="1" t="s">
        <v>531</v>
      </c>
      <c r="I187" s="1" t="s">
        <v>1640</v>
      </c>
      <c r="J187" s="1" t="s">
        <v>29</v>
      </c>
      <c r="K187" s="1" t="s">
        <v>1641</v>
      </c>
      <c r="L187" s="1" t="s">
        <v>1641</v>
      </c>
      <c r="M187" s="1" t="s">
        <v>534</v>
      </c>
      <c r="N187" s="1" t="s">
        <v>534</v>
      </c>
      <c r="O187" s="1" t="s">
        <v>535</v>
      </c>
      <c r="P187" s="1" t="s">
        <v>536</v>
      </c>
      <c r="Q187" s="1" t="s">
        <v>1642</v>
      </c>
      <c r="R187" s="1" t="s">
        <v>538</v>
      </c>
      <c r="S187" s="1" t="s">
        <v>539</v>
      </c>
      <c r="T187" s="1" t="s">
        <v>540</v>
      </c>
    </row>
    <row r="188" s="1" customFormat="1" spans="1:20">
      <c r="A188" s="3">
        <v>16029830781</v>
      </c>
      <c r="B188" s="1" t="s">
        <v>529</v>
      </c>
      <c r="C188" s="1" t="s">
        <v>1643</v>
      </c>
      <c r="D188" s="1" t="s">
        <v>1644</v>
      </c>
      <c r="E188" s="1" t="s">
        <v>1645</v>
      </c>
      <c r="F188" s="1" t="s">
        <v>529</v>
      </c>
      <c r="G188" s="1" t="s">
        <v>530</v>
      </c>
      <c r="H188" s="1" t="s">
        <v>531</v>
      </c>
      <c r="I188" s="1" t="s">
        <v>1646</v>
      </c>
      <c r="J188" s="1" t="s">
        <v>29</v>
      </c>
      <c r="K188" s="1" t="s">
        <v>1647</v>
      </c>
      <c r="L188" s="1" t="s">
        <v>1647</v>
      </c>
      <c r="M188" s="1" t="s">
        <v>534</v>
      </c>
      <c r="N188" s="1" t="s">
        <v>534</v>
      </c>
      <c r="O188" s="1" t="s">
        <v>535</v>
      </c>
      <c r="P188" s="1" t="s">
        <v>536</v>
      </c>
      <c r="Q188" s="1" t="s">
        <v>1648</v>
      </c>
      <c r="R188" s="1" t="s">
        <v>538</v>
      </c>
      <c r="S188" s="1" t="s">
        <v>539</v>
      </c>
      <c r="T188" s="1" t="s">
        <v>540</v>
      </c>
    </row>
    <row r="189" s="1" customFormat="1" spans="1:20">
      <c r="A189" s="3">
        <v>16029944850</v>
      </c>
      <c r="B189" s="1" t="s">
        <v>529</v>
      </c>
      <c r="C189" s="1" t="s">
        <v>1649</v>
      </c>
      <c r="D189" s="1" t="s">
        <v>1650</v>
      </c>
      <c r="E189" s="1" t="s">
        <v>1651</v>
      </c>
      <c r="F189" s="1" t="s">
        <v>529</v>
      </c>
      <c r="G189" s="1" t="s">
        <v>530</v>
      </c>
      <c r="H189" s="1" t="s">
        <v>531</v>
      </c>
      <c r="I189" s="1" t="s">
        <v>1652</v>
      </c>
      <c r="J189" s="1" t="s">
        <v>29</v>
      </c>
      <c r="K189" s="1" t="s">
        <v>1653</v>
      </c>
      <c r="L189" s="1" t="s">
        <v>1653</v>
      </c>
      <c r="M189" s="1" t="s">
        <v>534</v>
      </c>
      <c r="N189" s="1" t="s">
        <v>534</v>
      </c>
      <c r="O189" s="1" t="s">
        <v>535</v>
      </c>
      <c r="P189" s="1" t="s">
        <v>536</v>
      </c>
      <c r="Q189" s="1" t="s">
        <v>1654</v>
      </c>
      <c r="R189" s="1" t="s">
        <v>538</v>
      </c>
      <c r="S189" s="1" t="s">
        <v>539</v>
      </c>
      <c r="T189" s="1" t="s">
        <v>540</v>
      </c>
    </row>
    <row r="190" s="1" customFormat="1" spans="1:20">
      <c r="A190" s="3">
        <v>16030002849</v>
      </c>
      <c r="B190" s="1" t="s">
        <v>529</v>
      </c>
      <c r="C190" s="1" t="s">
        <v>1655</v>
      </c>
      <c r="D190" s="1" t="s">
        <v>1656</v>
      </c>
      <c r="E190" s="1" t="s">
        <v>1657</v>
      </c>
      <c r="F190" s="1" t="s">
        <v>529</v>
      </c>
      <c r="G190" s="1" t="s">
        <v>530</v>
      </c>
      <c r="H190" s="1" t="s">
        <v>531</v>
      </c>
      <c r="I190" s="1" t="s">
        <v>1658</v>
      </c>
      <c r="J190" s="1" t="s">
        <v>29</v>
      </c>
      <c r="K190" s="1" t="s">
        <v>1659</v>
      </c>
      <c r="L190" s="1" t="s">
        <v>1659</v>
      </c>
      <c r="M190" s="1" t="s">
        <v>534</v>
      </c>
      <c r="N190" s="1" t="s">
        <v>534</v>
      </c>
      <c r="O190" s="1" t="s">
        <v>535</v>
      </c>
      <c r="P190" s="1" t="s">
        <v>536</v>
      </c>
      <c r="Q190" s="1" t="s">
        <v>1660</v>
      </c>
      <c r="R190" s="1" t="s">
        <v>538</v>
      </c>
      <c r="S190" s="1" t="s">
        <v>539</v>
      </c>
      <c r="T190" s="1" t="s">
        <v>540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2021-08-09T03:01:41Z</dcterms:created>
  <dcterms:modified xsi:type="dcterms:W3CDTF">2021-08-09T03:16:53Z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51A1BBE9E71442F58D974A6C3372C195</vt:lpwstr>
  </property>
  <property fmtid="{D5CDD505-2E9C-101B-9397-08002B2CF9AE}" pid="3" name="KSOProductBuildVer">
    <vt:lpwstr>2052-11.1.0.10503</vt:lpwstr>
  </property>
</Properties>
</file>