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对账!$A$1:$I$37</definedName>
  </definedNames>
  <calcPr calcId="144525"/>
</workbook>
</file>

<file path=xl/sharedStrings.xml><?xml version="1.0" encoding="utf-8"?>
<sst xmlns="http://schemas.openxmlformats.org/spreadsheetml/2006/main" count="2394" uniqueCount="585">
  <si>
    <t>去哪儿网酒店预付对账单</t>
  </si>
  <si>
    <t>供应商名称：</t>
  </si>
  <si>
    <t>遇见时光</t>
  </si>
  <si>
    <t>结算周期：</t>
  </si>
  <si>
    <t>2021-08-08至2021-08-09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</si>
  <si>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</si>
  <si>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</si>
  <si>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</si>
  <si>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</si>
  <si>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</si>
  <si>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</si>
  <si>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</si>
  <si>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</si>
  <si>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</si>
  <si>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</si>
  <si>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</si>
  <si>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</si>
  <si>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</si>
  <si>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</si>
  <si>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</si>
  <si>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¥40,843.00</t>
  </si>
  <si>
    <t>¥5,185.00</t>
  </si>
  <si>
    <t>¥35,658.00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</si>
  <si>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</si>
  <si>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</si>
  <si>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</si>
  <si>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</si>
  <si>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</si>
  <si>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</si>
  <si>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</si>
  <si>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</si>
  <si>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</si>
  <si>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</si>
  <si>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</si>
  <si>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</si>
  <si>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</si>
  <si>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</si>
  <si>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</si>
  <si>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</si>
  <si>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</si>
  <si>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</si>
  <si>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</si>
  <si>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</si>
  <si>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</si>
  <si>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</si>
  <si>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</si>
  <si>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</si>
  <si>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</si>
  <si>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</si>
  <si>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</si>
  <si>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</si>
  <si>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</si>
  <si>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</si>
  <si>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</si>
  <si>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</si>
  <si>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</si>
  <si>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</si>
  <si>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</si>
  <si>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</si>
  <si>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</si>
  <si>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</si>
  <si>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</si>
  <si>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</si>
  <si>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</si>
  <si>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</si>
  <si>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</si>
  <si>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</si>
  <si>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</si>
  <si>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</si>
  <si>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102715405012</t>
  </si>
  <si>
    <t>酒店预付</t>
  </si>
  <si>
    <t>否</t>
  </si>
  <si>
    <t>普通</t>
  </si>
  <si>
    <t>288639409</t>
  </si>
  <si>
    <t>拉萨大鹏小院音乐客栈</t>
  </si>
  <si>
    <t>1616855</t>
  </si>
  <si>
    <t>任波</t>
  </si>
  <si>
    <t>2021-08-05</t>
  </si>
  <si>
    <t>2021-08-07</t>
  </si>
  <si>
    <t>2021-08-09</t>
  </si>
  <si>
    <t>¥302.00</t>
  </si>
  <si>
    <t>¥40.00</t>
  </si>
  <si>
    <t>¥262.00</t>
  </si>
  <si>
    <t>标准双人间</t>
  </si>
  <si>
    <t>WEBSITE</t>
  </si>
  <si>
    <t>102718151409</t>
  </si>
  <si>
    <t>288654415</t>
  </si>
  <si>
    <t>精途酒店(无锡梁溪路万达广场店)</t>
  </si>
  <si>
    <t>贺金兰</t>
  </si>
  <si>
    <t>2021-08-08</t>
  </si>
  <si>
    <t>¥165.00</t>
  </si>
  <si>
    <t>¥22.00</t>
  </si>
  <si>
    <t>¥143.00</t>
  </si>
  <si>
    <t>特惠大床房</t>
  </si>
  <si>
    <t>102718899431</t>
  </si>
  <si>
    <t>294437830</t>
  </si>
  <si>
    <t>贝壳酒店(上海宝山水产路花园城店)</t>
  </si>
  <si>
    <t>陈程</t>
  </si>
  <si>
    <t>¥210.00</t>
  </si>
  <si>
    <t>¥28.00</t>
  </si>
  <si>
    <t>¥182.00</t>
  </si>
  <si>
    <t>双床房</t>
  </si>
  <si>
    <t>102718307680</t>
  </si>
  <si>
    <t>286758667</t>
  </si>
  <si>
    <t>格林豪泰(邳州大运河装饰城店)</t>
  </si>
  <si>
    <t>刘成敏</t>
  </si>
  <si>
    <t>¥159.00</t>
  </si>
  <si>
    <t>¥21.00</t>
  </si>
  <si>
    <t>¥138.00</t>
  </si>
  <si>
    <t>大床房,（特惠）</t>
  </si>
  <si>
    <t>102718220423</t>
  </si>
  <si>
    <t>268952870</t>
  </si>
  <si>
    <t>维也纳国际酒店(重庆冉家坝店)</t>
  </si>
  <si>
    <t>杨建勋</t>
  </si>
  <si>
    <t>¥400.00</t>
  </si>
  <si>
    <t>¥53.00</t>
  </si>
  <si>
    <t>¥347.00</t>
  </si>
  <si>
    <t>高级大床房</t>
  </si>
  <si>
    <t>102714279403</t>
  </si>
  <si>
    <t>289837384</t>
  </si>
  <si>
    <t>锦江之星(西宁南关街市政府店)</t>
  </si>
  <si>
    <t>APUSHKINA/IRINA</t>
  </si>
  <si>
    <t>2021-08-04</t>
  </si>
  <si>
    <t>¥257.00</t>
  </si>
  <si>
    <t>¥34.00</t>
  </si>
  <si>
    <t>¥223.00</t>
  </si>
  <si>
    <t>商务标准房B</t>
  </si>
  <si>
    <t>102718362426</t>
  </si>
  <si>
    <t>289058188</t>
  </si>
  <si>
    <t>杭州盛捷国际办公中心服务公寓</t>
  </si>
  <si>
    <t>刘爽</t>
  </si>
  <si>
    <t>¥685.00</t>
  </si>
  <si>
    <t>¥90.00</t>
  </si>
  <si>
    <t>¥595.00</t>
  </si>
  <si>
    <t>一房豪华套房</t>
  </si>
  <si>
    <t>102718744872</t>
  </si>
  <si>
    <t>275073786</t>
  </si>
  <si>
    <t>99优选酒店(上海虹桥机场沪青平公路店)</t>
  </si>
  <si>
    <t>孙英齐</t>
  </si>
  <si>
    <t>¥117.00</t>
  </si>
  <si>
    <t>¥1.00</t>
  </si>
  <si>
    <t>¥116.00</t>
  </si>
  <si>
    <t>大床房A</t>
  </si>
  <si>
    <t>102718092659</t>
  </si>
  <si>
    <t>266554175</t>
  </si>
  <si>
    <t>深圳皇庭V酒店</t>
  </si>
  <si>
    <t>林龙辉</t>
  </si>
  <si>
    <t>¥782.00</t>
  </si>
  <si>
    <t>¥64.00</t>
  </si>
  <si>
    <t>¥718.00</t>
  </si>
  <si>
    <t>雅致大床房</t>
  </si>
  <si>
    <t>102718087661</t>
  </si>
  <si>
    <t>284945479</t>
  </si>
  <si>
    <t>维纳斯国际酒店(昆明同德广场店)</t>
  </si>
  <si>
    <t>王鹏</t>
  </si>
  <si>
    <t>¥529.00</t>
  </si>
  <si>
    <t>¥69.00</t>
  </si>
  <si>
    <t>¥460.00</t>
  </si>
  <si>
    <t>行政大床房</t>
  </si>
  <si>
    <t>102718438504</t>
  </si>
  <si>
    <t>293925466</t>
  </si>
  <si>
    <t>格菲酒店(苏州周庄景区吴江黎里金家坝店)</t>
  </si>
  <si>
    <t>聂铭志</t>
  </si>
  <si>
    <t>¥270.00</t>
  </si>
  <si>
    <t>¥36.00</t>
  </si>
  <si>
    <t>¥234.00</t>
  </si>
  <si>
    <t>豪华大床房</t>
  </si>
  <si>
    <t>102718359388</t>
  </si>
  <si>
    <t>275066598</t>
  </si>
  <si>
    <t>锐思特·逸致酒店(上海北外滩周家嘴路店)</t>
  </si>
  <si>
    <t>颜学荣</t>
  </si>
  <si>
    <t>¥286.00</t>
  </si>
  <si>
    <t>¥38.00</t>
  </si>
  <si>
    <t>¥248.00</t>
  </si>
  <si>
    <t>逸享双床房</t>
  </si>
  <si>
    <t>102718352478</t>
  </si>
  <si>
    <t>277399772</t>
  </si>
  <si>
    <t>北海富丽华大酒店</t>
  </si>
  <si>
    <t>余毅</t>
  </si>
  <si>
    <t>¥1,109.00</t>
  </si>
  <si>
    <t>¥145.00</t>
  </si>
  <si>
    <t>¥964.00</t>
  </si>
  <si>
    <t>商务海景大床房</t>
  </si>
  <si>
    <t>102703597802</t>
  </si>
  <si>
    <t>268943858</t>
  </si>
  <si>
    <t>上海东方佘山索菲特大酒店</t>
  </si>
  <si>
    <t>钟珮文</t>
  </si>
  <si>
    <t>2021-07-24</t>
  </si>
  <si>
    <t>¥1,371.00</t>
  </si>
  <si>
    <t>¥179.00</t>
  </si>
  <si>
    <t>¥1,192.00</t>
  </si>
  <si>
    <t>豪华双床房</t>
  </si>
  <si>
    <t>102717592105</t>
  </si>
  <si>
    <t>268955855</t>
  </si>
  <si>
    <t>如家酒店(北京通州万达广场店)</t>
  </si>
  <si>
    <t>冯小江</t>
  </si>
  <si>
    <t>大床房b</t>
  </si>
  <si>
    <t>102718682141</t>
  </si>
  <si>
    <t>294438802</t>
  </si>
  <si>
    <t>阳江雨田酒店</t>
  </si>
  <si>
    <t>庞佳豪</t>
  </si>
  <si>
    <t>¥285.00</t>
  </si>
  <si>
    <t>¥247.00</t>
  </si>
  <si>
    <t>豪华大单人房</t>
  </si>
  <si>
    <t>102718731830</t>
  </si>
  <si>
    <t>266552645</t>
  </si>
  <si>
    <t>格林豪泰(汕头澄江路店)</t>
  </si>
  <si>
    <t>潘继科</t>
  </si>
  <si>
    <t>¥189.00</t>
  </si>
  <si>
    <t>¥25.00</t>
  </si>
  <si>
    <t>¥164.00</t>
  </si>
  <si>
    <t>1.5m大床房</t>
  </si>
  <si>
    <t>102718653021</t>
  </si>
  <si>
    <t>275072979</t>
  </si>
  <si>
    <t>长沙金源阳光酒店</t>
  </si>
  <si>
    <t>侯秧</t>
  </si>
  <si>
    <t>¥348.00</t>
  </si>
  <si>
    <t>¥46.00</t>
  </si>
  <si>
    <t>豪华单人间</t>
  </si>
  <si>
    <t>102717150035</t>
  </si>
  <si>
    <t>271517393</t>
  </si>
  <si>
    <t>成都安仁福朋喜来登酒店</t>
  </si>
  <si>
    <t>王春玉</t>
  </si>
  <si>
    <t>¥473.00</t>
  </si>
  <si>
    <t>¥62.00</t>
  </si>
  <si>
    <t>¥411.00</t>
  </si>
  <si>
    <t>传统双床客房</t>
  </si>
  <si>
    <t>102717160696</t>
  </si>
  <si>
    <t>杨锐|刘芙蓉</t>
  </si>
  <si>
    <t>¥822.00</t>
  </si>
  <si>
    <t>传统大床客房</t>
  </si>
  <si>
    <t>102718603753</t>
  </si>
  <si>
    <t>285928066</t>
  </si>
  <si>
    <t>格林豪泰(滨海欧堡利亚城市广场店)</t>
  </si>
  <si>
    <t>刘瑞</t>
  </si>
  <si>
    <t>¥170.00</t>
  </si>
  <si>
    <t>¥23.00</t>
  </si>
  <si>
    <t>¥147.00</t>
  </si>
  <si>
    <t>大床房,无窗</t>
  </si>
  <si>
    <t>102718793327</t>
  </si>
  <si>
    <t>294439861</t>
  </si>
  <si>
    <t>格林豪泰智选酒店(南平建阳店)</t>
  </si>
  <si>
    <t>胡玲玲</t>
  </si>
  <si>
    <t>大床房,1.5m床</t>
  </si>
  <si>
    <t>102716023561</t>
  </si>
  <si>
    <t>266548835</t>
  </si>
  <si>
    <t>眉山黑龙滩长岛天堂洲际酒店</t>
  </si>
  <si>
    <t>杨涵</t>
  </si>
  <si>
    <t>2021-08-06</t>
  </si>
  <si>
    <t>¥3,705.00</t>
  </si>
  <si>
    <t>¥484.00</t>
  </si>
  <si>
    <t>¥3,221.00</t>
  </si>
  <si>
    <t>洲际高级房</t>
  </si>
  <si>
    <t>102718693196</t>
  </si>
  <si>
    <t>343004678</t>
  </si>
  <si>
    <t>博罗君悦主题酒店</t>
  </si>
  <si>
    <t>¥141.00</t>
  </si>
  <si>
    <t>¥19.00</t>
  </si>
  <si>
    <t>¥122.00</t>
  </si>
  <si>
    <t>三人间</t>
  </si>
  <si>
    <t>102718371825</t>
  </si>
  <si>
    <t>林浩明</t>
  </si>
  <si>
    <t>¥229.00</t>
  </si>
  <si>
    <t>¥30.00</t>
  </si>
  <si>
    <t>¥199.00</t>
  </si>
  <si>
    <t>102718913041</t>
  </si>
  <si>
    <t>¥259.00</t>
  </si>
  <si>
    <t>¥225.00</t>
  </si>
  <si>
    <t>102714925920</t>
  </si>
  <si>
    <t>266546387</t>
  </si>
  <si>
    <t>上海佘山世茂洲际酒店(世茂深坑酒店)</t>
  </si>
  <si>
    <t>樊炳林|胡建明</t>
  </si>
  <si>
    <t>¥24,582.00</t>
  </si>
  <si>
    <t>¥3,210.00</t>
  </si>
  <si>
    <t>¥21,372.00</t>
  </si>
  <si>
    <t>绿松石主题豪华大床房</t>
  </si>
  <si>
    <t>102717391040</t>
  </si>
  <si>
    <t>宋煜桐</t>
  </si>
  <si>
    <t>¥626.00</t>
  </si>
  <si>
    <t>¥82.00</t>
  </si>
  <si>
    <t>¥544.00</t>
  </si>
  <si>
    <t>豪华行政单房公寓</t>
  </si>
  <si>
    <t>102718298252</t>
  </si>
  <si>
    <t>268937294</t>
  </si>
  <si>
    <t>苏州金煦公寓酒店</t>
  </si>
  <si>
    <t>杨宁</t>
  </si>
  <si>
    <t>¥674.00</t>
  </si>
  <si>
    <t>¥88.00</t>
  </si>
  <si>
    <t>¥586.00</t>
  </si>
  <si>
    <t>精致单卧套房</t>
  </si>
  <si>
    <t>102718859542</t>
  </si>
  <si>
    <t>284944171</t>
  </si>
  <si>
    <t>维也纳酒店(郑州高铁东站店)</t>
  </si>
  <si>
    <t>冯凯</t>
  </si>
  <si>
    <t>¥291.00</t>
  </si>
  <si>
    <t>¥253.00</t>
  </si>
  <si>
    <t>102718238374</t>
  </si>
  <si>
    <t>330741694</t>
  </si>
  <si>
    <t>世家商务连锁宾馆(东营胜利中心超市店)</t>
  </si>
  <si>
    <t>胡军锋</t>
  </si>
  <si>
    <t>¥84.00</t>
  </si>
  <si>
    <t>¥11.00</t>
  </si>
  <si>
    <t>¥73.00</t>
  </si>
  <si>
    <t>秒杀商务大床房</t>
  </si>
  <si>
    <t>102718966268</t>
  </si>
  <si>
    <t>294444094</t>
  </si>
  <si>
    <t>格盟酒店(南宁五象店)</t>
  </si>
  <si>
    <t>张幸旺</t>
  </si>
  <si>
    <t>¥250.00</t>
  </si>
  <si>
    <t>¥33.00</t>
  </si>
  <si>
    <t>¥217.00</t>
  </si>
  <si>
    <t>商务大床房</t>
  </si>
  <si>
    <t>102718028907</t>
  </si>
  <si>
    <t>284944990</t>
  </si>
  <si>
    <t>维也纳酒店(南平延平店)</t>
  </si>
  <si>
    <t>包杰文</t>
  </si>
  <si>
    <t>¥245.00</t>
  </si>
  <si>
    <t>¥32.00</t>
  </si>
  <si>
    <t>¥213.00</t>
  </si>
  <si>
    <t>标准双床房</t>
  </si>
  <si>
    <t>102718954007</t>
  </si>
  <si>
    <t>杨明全</t>
  </si>
  <si>
    <t>¥12.00</t>
  </si>
  <si>
    <t>¥78.00</t>
  </si>
  <si>
    <t>102718264467</t>
  </si>
  <si>
    <t>285928693</t>
  </si>
  <si>
    <t>格林豪泰酒店(常熟高铁站海虞北路常汇广场店)</t>
  </si>
  <si>
    <t>金安</t>
  </si>
  <si>
    <t>¥26.00</t>
  </si>
  <si>
    <t>¥173.00</t>
  </si>
  <si>
    <t>大床房,1.8米大床窗小</t>
  </si>
  <si>
    <t>102718601933</t>
  </si>
  <si>
    <t>277399858</t>
  </si>
  <si>
    <t>锦江之星风尚(佛山步行街清晖园山景店)</t>
  </si>
  <si>
    <t>卢敏泉</t>
  </si>
  <si>
    <t>¥140.00</t>
  </si>
  <si>
    <t>¥121.00</t>
  </si>
  <si>
    <t>标准大床房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</si>
  <si>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</si>
  <si>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</si>
  <si>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</si>
  <si>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</si>
  <si>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</si>
  <si>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</si>
  <si>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</si>
  <si>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</si>
  <si>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</si>
  <si>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</si>
  <si>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</si>
  <si>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A210810095357481</t>
  </si>
  <si>
    <t>A210810095415481</t>
  </si>
  <si>
    <r>
      <t>总计：</t>
    </r>
    <r>
      <rPr>
        <sz val="10"/>
        <rFont val="Arial"/>
        <charset val="134"/>
      </rPr>
      <t>35658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</si>
  <si>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</si>
  <si>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</si>
  <si>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</si>
  <si>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</si>
  <si>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</si>
  <si>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</si>
  <si>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</si>
  <si>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</si>
  <si>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</si>
  <si>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</si>
  <si>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</si>
  <si>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</si>
  <si>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</si>
  <si>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</si>
  <si>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</si>
  <si>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</si>
  <si>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2219494</t>
  </si>
  <si>
    <t>退房日周结</t>
  </si>
  <si>
    <t>718.00</t>
  </si>
  <si>
    <t>RMB</t>
  </si>
  <si>
    <t>0</t>
  </si>
  <si>
    <t>0.00</t>
  </si>
  <si>
    <t>龙卷风国内直连</t>
  </si>
  <si>
    <t>2021-08-08 22:16:07</t>
  </si>
  <si>
    <t>汇智国际旅游发展有限公司</t>
  </si>
  <si>
    <t>直连</t>
  </si>
  <si>
    <t>2219489</t>
  </si>
  <si>
    <t>586.00</t>
  </si>
  <si>
    <t>2021-08-08 22:24:11</t>
  </si>
  <si>
    <t>2219475</t>
  </si>
  <si>
    <t>253.00</t>
  </si>
  <si>
    <t>2021-08-08 21:55:30</t>
  </si>
  <si>
    <t>2219446</t>
  </si>
  <si>
    <t>347.00</t>
  </si>
  <si>
    <t>2021-08-08 21:21:23</t>
  </si>
  <si>
    <t>2219442</t>
  </si>
  <si>
    <t>164.00</t>
  </si>
  <si>
    <t>2021-08-08 21:17:13</t>
  </si>
  <si>
    <t>2219425</t>
  </si>
  <si>
    <t>173.00</t>
  </si>
  <si>
    <t>2021-08-08 20:32:28</t>
  </si>
  <si>
    <t>102718271929</t>
  </si>
  <si>
    <t>2219421</t>
  </si>
  <si>
    <t>希岸·轻雅酒店(天津宁河贸易开发区店)</t>
  </si>
  <si>
    <t>赵青</t>
  </si>
  <si>
    <t>2021-08-08 20:27:04</t>
  </si>
  <si>
    <t>2219365</t>
  </si>
  <si>
    <t>116.00</t>
  </si>
  <si>
    <t>2021-08-08 18:39:09</t>
  </si>
  <si>
    <t>2219326</t>
  </si>
  <si>
    <t>213.00</t>
  </si>
  <si>
    <t>2021-08-08 16:55:50</t>
  </si>
  <si>
    <t>2219296</t>
  </si>
  <si>
    <t>78.00</t>
  </si>
  <si>
    <t>2021-08-08 15:47:28</t>
  </si>
  <si>
    <t>2219286</t>
  </si>
  <si>
    <t>302.00</t>
  </si>
  <si>
    <t>2021-08-08 15:29:42</t>
  </si>
  <si>
    <t>2219275</t>
  </si>
  <si>
    <t>595.00</t>
  </si>
  <si>
    <t>2021-08-08 14:54:36</t>
  </si>
  <si>
    <t>2219229</t>
  </si>
  <si>
    <t>248.00</t>
  </si>
  <si>
    <t>2021-08-08 12:51:42</t>
  </si>
  <si>
    <t>2219222</t>
  </si>
  <si>
    <t>199.00</t>
  </si>
  <si>
    <t>2021-08-08 12:26:55</t>
  </si>
  <si>
    <t>2219221</t>
  </si>
  <si>
    <t>225.00</t>
  </si>
  <si>
    <t>2021-08-08 12:24:21</t>
  </si>
  <si>
    <t>2219220</t>
  </si>
  <si>
    <t>格菲酒店（苏州吴江黎里金家坝店）</t>
  </si>
  <si>
    <t>234.00</t>
  </si>
  <si>
    <t>2021-08-08 12:22:41</t>
  </si>
  <si>
    <t>2219218</t>
  </si>
  <si>
    <t>122.00</t>
  </si>
  <si>
    <t>2021-08-08 12:22:07</t>
  </si>
  <si>
    <t>2219214</t>
  </si>
  <si>
    <t>147.00</t>
  </si>
  <si>
    <t>2021-08-08 12:08:19</t>
  </si>
  <si>
    <t>2219205</t>
  </si>
  <si>
    <t>964.00</t>
  </si>
  <si>
    <t>2021-08-08 11:47:10</t>
  </si>
  <si>
    <t>2219196</t>
  </si>
  <si>
    <t>138.00</t>
  </si>
  <si>
    <t>2021-08-08 11:19:09</t>
  </si>
  <si>
    <t>2219194</t>
  </si>
  <si>
    <t>182.00</t>
  </si>
  <si>
    <t>2021-08-08 11:17:38</t>
  </si>
  <si>
    <t>2219170</t>
  </si>
  <si>
    <t>2021-08-08 09:34:49</t>
  </si>
  <si>
    <t>2219167</t>
  </si>
  <si>
    <t>73.00</t>
  </si>
  <si>
    <t>2021-08-08 09:27:04</t>
  </si>
  <si>
    <t>2219152</t>
  </si>
  <si>
    <t>雨田酒店</t>
  </si>
  <si>
    <t>247.00</t>
  </si>
  <si>
    <t>2021-08-08 08:42:08</t>
  </si>
  <si>
    <t>2219149</t>
  </si>
  <si>
    <t>格盟酒店（南宁五象店）</t>
  </si>
  <si>
    <t>217.00</t>
  </si>
  <si>
    <t>2021-08-08 08:32:58</t>
  </si>
  <si>
    <t>2219133</t>
  </si>
  <si>
    <t>维纳斯国际酒店（昆明白云路同德广场店）</t>
  </si>
  <si>
    <t>460.00</t>
  </si>
  <si>
    <t>2021-08-08 06:45:48</t>
  </si>
  <si>
    <t>2219110</t>
  </si>
  <si>
    <t>121.00</t>
  </si>
  <si>
    <t>2021-08-08 01:58:16</t>
  </si>
  <si>
    <t>102718572084</t>
  </si>
  <si>
    <t>2219101</t>
  </si>
  <si>
    <t>兰欧酒店(重庆观音岩店)</t>
  </si>
  <si>
    <t>刘耕宏</t>
  </si>
  <si>
    <t>2021-08-08 01:20:44</t>
  </si>
  <si>
    <t>102718955782</t>
  </si>
  <si>
    <t>2219083</t>
  </si>
  <si>
    <t>深圳友和国际大酒店</t>
  </si>
  <si>
    <t>高鹏</t>
  </si>
  <si>
    <t>2021-08-08 00:12:02</t>
  </si>
  <si>
    <t>2219081</t>
  </si>
  <si>
    <t>精途酒店（无锡梁溪路万达广场店）</t>
  </si>
  <si>
    <t>143.00</t>
  </si>
  <si>
    <t>2021-08-08 00:01:29</t>
  </si>
  <si>
    <t>2219067</t>
  </si>
  <si>
    <t>2021-08-07 23:20:10</t>
  </si>
  <si>
    <t>2219042</t>
  </si>
  <si>
    <t>411.00</t>
  </si>
  <si>
    <t>2021-08-07 22:36:47</t>
  </si>
  <si>
    <t>2218949</t>
  </si>
  <si>
    <t>杨锐,刘芙蓉</t>
  </si>
  <si>
    <t>822.00</t>
  </si>
  <si>
    <t>2021-08-07 20:32:48</t>
  </si>
  <si>
    <t>2218807</t>
  </si>
  <si>
    <t>544.00</t>
  </si>
  <si>
    <t>2021-08-07 15:36:17</t>
  </si>
  <si>
    <t>2218174</t>
  </si>
  <si>
    <t>3221.00</t>
  </si>
  <si>
    <t>2021-08-06 14:53:14</t>
  </si>
  <si>
    <t>2217872</t>
  </si>
  <si>
    <t>262.00</t>
  </si>
  <si>
    <t>2021-08-05 23:18:17</t>
  </si>
  <si>
    <t>2217206</t>
  </si>
  <si>
    <t>锦江之星风尚（西宁市政府店）</t>
  </si>
  <si>
    <t>APUSHKINA IRINA</t>
  </si>
  <si>
    <t>223.00</t>
  </si>
  <si>
    <t>2021-08-04 23:13:37</t>
  </si>
  <si>
    <t>2216926</t>
  </si>
  <si>
    <t>樊炳林,胡建明</t>
  </si>
  <si>
    <t>21372.00</t>
  </si>
  <si>
    <t>2021-08-04 15:42:32</t>
  </si>
  <si>
    <t>102710280141</t>
  </si>
  <si>
    <t>2021-07-31</t>
  </si>
  <si>
    <t>2214642</t>
  </si>
  <si>
    <t>皇朝商务酒店(深圳皇岗口岸店)</t>
  </si>
  <si>
    <t>许捷</t>
  </si>
  <si>
    <t>2021-07-31 19:52:52</t>
  </si>
  <si>
    <t>102709210439</t>
  </si>
  <si>
    <t>2021-07-30</t>
  </si>
  <si>
    <t>2213833</t>
  </si>
  <si>
    <t>格林豪泰商务酒店（武穴刊江大道店）</t>
  </si>
  <si>
    <t>鲁钰婷</t>
  </si>
  <si>
    <t>2021-07-30 22:40:45</t>
  </si>
  <si>
    <t>102709352512</t>
  </si>
  <si>
    <t>2213631</t>
  </si>
  <si>
    <t>如家酒店·neo(上海新国际博览中心杨高南路地铁站店)</t>
  </si>
  <si>
    <t>邢永然</t>
  </si>
  <si>
    <t>2021-07-30 19:36:03</t>
  </si>
  <si>
    <t>102707781681</t>
  </si>
  <si>
    <t>2021-07-28</t>
  </si>
  <si>
    <t>2212103</t>
  </si>
  <si>
    <t>青皮树酒店(喀什噶尔古城店)</t>
  </si>
  <si>
    <t>单亦宏</t>
  </si>
  <si>
    <t>2021-07-28 22:18:49</t>
  </si>
  <si>
    <t>102707071352</t>
  </si>
  <si>
    <t>2211136</t>
  </si>
  <si>
    <t>格林豪泰(北京朝阳区马泉营地铁站店)</t>
  </si>
  <si>
    <t>郭建东</t>
  </si>
  <si>
    <t>2021-07-28 14:16:34</t>
  </si>
  <si>
    <t>102707830118</t>
  </si>
  <si>
    <t>2210668</t>
  </si>
  <si>
    <t>涂艳平</t>
  </si>
  <si>
    <t>2021-07-28 07:49:49</t>
  </si>
  <si>
    <t>102707216995</t>
  </si>
  <si>
    <t>2210523</t>
  </si>
  <si>
    <t>维也纳酒店(南昌火车站店)</t>
  </si>
  <si>
    <t>陈世华</t>
  </si>
  <si>
    <t>2021-07-28 00:47:24</t>
  </si>
  <si>
    <t>102705410257</t>
  </si>
  <si>
    <t>2021-07-26</t>
  </si>
  <si>
    <t>2208977</t>
  </si>
  <si>
    <t>如家酒店·neo(上海中山公园长宁店)</t>
  </si>
  <si>
    <t>李婷</t>
  </si>
  <si>
    <t>2021-07-26 11:12:07</t>
  </si>
  <si>
    <t>102705014517</t>
  </si>
  <si>
    <t>2208761</t>
  </si>
  <si>
    <t>锦江之星(北京南站马家堡店)</t>
  </si>
  <si>
    <t>李汝林</t>
  </si>
  <si>
    <t>2021-07-26 00:14:20</t>
  </si>
  <si>
    <t>102704895111</t>
  </si>
  <si>
    <t>2021-07-25</t>
  </si>
  <si>
    <t>2208224</t>
  </si>
  <si>
    <t>永靖刘家峡公航旅·黄河明珠国际酒店</t>
  </si>
  <si>
    <t>刘玉倩</t>
  </si>
  <si>
    <t>2021-07-25 11:46:14</t>
  </si>
  <si>
    <t>102703713711</t>
  </si>
  <si>
    <t>2207276</t>
  </si>
  <si>
    <t>锦江之星(深圳福民地铁站店)</t>
  </si>
  <si>
    <t>翁美铃</t>
  </si>
  <si>
    <t>2021-07-24 11:21:47</t>
  </si>
  <si>
    <t>2207227</t>
  </si>
  <si>
    <t>1192.00</t>
  </si>
  <si>
    <t>2021-07-24 12:34:40</t>
  </si>
  <si>
    <t>直采</t>
  </si>
  <si>
    <t>102702705381</t>
  </si>
  <si>
    <t>2021-07-23</t>
  </si>
  <si>
    <t>2206806</t>
  </si>
  <si>
    <t>三亚海棠湾万达希尔顿逸林度假酒店</t>
  </si>
  <si>
    <t>周真理,李守诚</t>
  </si>
  <si>
    <t>2021-07-23 21:30:46</t>
  </si>
  <si>
    <t>102692501205</t>
  </si>
  <si>
    <t>2021-07-13</t>
  </si>
  <si>
    <t>2195193</t>
  </si>
  <si>
    <t>如家商旅酒店(长沙新大新五一广场地铁站店)</t>
  </si>
  <si>
    <t>胡静云,徐天桥,徐一航</t>
  </si>
  <si>
    <t>2529.00</t>
  </si>
  <si>
    <t>-2529</t>
  </si>
  <si>
    <t>2021-07-13 16:43:27</t>
  </si>
  <si>
    <t>102689377879</t>
  </si>
  <si>
    <t>2021-07-10</t>
  </si>
  <si>
    <t>2191798</t>
  </si>
  <si>
    <t>上海金茂君悦大酒店</t>
  </si>
  <si>
    <t>郑雪松</t>
  </si>
  <si>
    <t>2021-07-10 18:24:17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</si>
</sst>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&quot;￥&quot;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6" fillId="10" borderId="13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19" borderId="16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2" fillId="5" borderId="13" applyNumberFormat="0" applyAlignment="0" applyProtection="0">
      <alignment vertical="center"/>
    </xf>
    <xf numFmtId="0" fontId="30" fillId="16" borderId="15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36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19</v>
      </c>
      <c r="G5" s="29">
        <v>0</v>
      </c>
      <c r="H5" s="30" t="s">
        <v>19</v>
      </c>
      <c r="I5" s="41" t="s">
        <v>22</v>
      </c>
      <c r="J5" s="9" t="s">
        <v>19</v>
      </c>
      <c r="K5" s="9" t="s">
        <v>22</v>
      </c>
    </row>
    <row r="6" ht="27.95" customHeight="1" spans="1:9">
      <c r="A6" s="21" t="s">
        <v>23</v>
      </c>
      <c r="D6" s="31"/>
      <c r="E6" s="32"/>
      <c r="F6" s="32"/>
      <c r="G6" s="33"/>
      <c r="H6" s="32"/>
      <c r="I6" s="37"/>
    </row>
    <row r="7" ht="15" customHeight="1" spans="1:11">
      <c r="A7" s="23" t="s">
        <v>24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25</v>
      </c>
      <c r="B8" s="35">
        <v>36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22</v>
      </c>
      <c r="J8" s="9" t="s">
        <v>19</v>
      </c>
      <c r="K8" s="9" t="s">
        <v>22</v>
      </c>
    </row>
    <row r="9" ht="15" customHeight="1" spans="1:11">
      <c r="A9" s="34" t="s">
        <v>26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27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28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29</v>
      </c>
      <c r="B12" s="39"/>
      <c r="C12" s="19"/>
      <c r="F12" s="40"/>
      <c r="I12" s="40"/>
    </row>
    <row r="13" ht="15" customHeight="1" spans="1:9">
      <c r="A13" s="38" t="s">
        <v>30</v>
      </c>
      <c r="B13" s="39" t="s">
        <v>31</v>
      </c>
      <c r="C13" s="19"/>
      <c r="F13" s="40"/>
      <c r="I13" s="40"/>
    </row>
    <row r="14" ht="15" customHeight="1" spans="1:9">
      <c r="A14" s="38" t="s">
        <v>32</v>
      </c>
      <c r="B14" s="39" t="s">
        <v>33</v>
      </c>
      <c r="C14" s="19"/>
      <c r="F14" s="40"/>
      <c r="G14" s="19"/>
      <c r="H14" s="19"/>
      <c r="I14" s="40"/>
    </row>
    <row r="15" ht="15" customHeight="1" spans="1:9">
      <c r="A15" s="38" t="s">
        <v>34</v>
      </c>
      <c r="B15" s="39" t="s">
        <v>35</v>
      </c>
      <c r="C15" s="19"/>
      <c r="F15" s="40"/>
      <c r="I15" s="40"/>
    </row>
    <row r="16" ht="15" customHeight="1" spans="1:9">
      <c r="A16" s="38" t="s">
        <v>36</v>
      </c>
      <c r="B16" s="39" t="s">
        <v>37</v>
      </c>
      <c r="C16" s="19"/>
      <c r="F16" s="40"/>
      <c r="I16" s="40"/>
    </row>
    <row r="17" ht="15" customHeight="1" spans="1:6">
      <c r="A17" s="38" t="s">
        <v>38</v>
      </c>
      <c r="B17" s="39" t="s">
        <v>39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10" t="s">
        <v>60</v>
      </c>
      <c r="Y1" s="10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7" t="s">
        <v>69</v>
      </c>
      <c r="B2" s="7"/>
      <c r="C2" s="7" t="s">
        <v>70</v>
      </c>
      <c r="D2" s="7" t="s">
        <v>71</v>
      </c>
      <c r="E2" s="7" t="s">
        <v>72</v>
      </c>
      <c r="F2" s="7" t="s">
        <v>71</v>
      </c>
      <c r="G2" s="7" t="s">
        <v>73</v>
      </c>
      <c r="H2" s="8" t="s">
        <v>74</v>
      </c>
      <c r="I2" s="8" t="s">
        <v>75</v>
      </c>
      <c r="J2" s="8" t="s">
        <v>2</v>
      </c>
      <c r="K2" s="8" t="s">
        <v>76</v>
      </c>
      <c r="L2" s="8">
        <v>1</v>
      </c>
      <c r="M2" s="8">
        <v>2</v>
      </c>
      <c r="N2" s="8" t="s">
        <v>77</v>
      </c>
      <c r="O2" s="8" t="s">
        <v>78</v>
      </c>
      <c r="P2" s="8" t="s">
        <v>79</v>
      </c>
      <c r="Q2" s="8"/>
      <c r="R2" s="12" t="s">
        <v>80</v>
      </c>
      <c r="S2" s="13" t="s">
        <v>19</v>
      </c>
      <c r="T2" s="8"/>
      <c r="U2" s="12" t="s">
        <v>19</v>
      </c>
      <c r="V2" s="12" t="s">
        <v>80</v>
      </c>
      <c r="W2" s="13" t="s">
        <v>81</v>
      </c>
      <c r="X2" s="13" t="s">
        <v>19</v>
      </c>
      <c r="Y2" s="12" t="s">
        <v>19</v>
      </c>
      <c r="Z2" s="13" t="s">
        <v>19</v>
      </c>
      <c r="AA2" s="15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7" t="s">
        <v>85</v>
      </c>
      <c r="B3" s="7"/>
      <c r="C3" s="7" t="s">
        <v>70</v>
      </c>
      <c r="D3" s="7" t="s">
        <v>71</v>
      </c>
      <c r="E3" s="7" t="s">
        <v>72</v>
      </c>
      <c r="F3" s="7" t="s">
        <v>71</v>
      </c>
      <c r="G3" s="7" t="s">
        <v>86</v>
      </c>
      <c r="H3" s="8" t="s">
        <v>87</v>
      </c>
      <c r="I3" s="8" t="s">
        <v>75</v>
      </c>
      <c r="J3" s="8" t="s">
        <v>2</v>
      </c>
      <c r="K3" s="8" t="s">
        <v>88</v>
      </c>
      <c r="L3" s="8">
        <v>1</v>
      </c>
      <c r="M3" s="8">
        <v>1</v>
      </c>
      <c r="N3" s="8" t="s">
        <v>89</v>
      </c>
      <c r="O3" s="8" t="s">
        <v>89</v>
      </c>
      <c r="P3" s="8" t="s">
        <v>79</v>
      </c>
      <c r="Q3" s="8"/>
      <c r="R3" s="12" t="s">
        <v>90</v>
      </c>
      <c r="S3" s="13" t="s">
        <v>19</v>
      </c>
      <c r="T3" s="8"/>
      <c r="U3" s="12" t="s">
        <v>19</v>
      </c>
      <c r="V3" s="12" t="s">
        <v>90</v>
      </c>
      <c r="W3" s="13" t="s">
        <v>91</v>
      </c>
      <c r="X3" s="13" t="s">
        <v>19</v>
      </c>
      <c r="Y3" s="12" t="s">
        <v>19</v>
      </c>
      <c r="Z3" s="13" t="s">
        <v>19</v>
      </c>
      <c r="AA3" s="15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71</v>
      </c>
      <c r="AH3" t="s">
        <v>19</v>
      </c>
    </row>
    <row r="4" ht="14.25" customHeight="1" spans="1:34">
      <c r="A4" s="7" t="s">
        <v>94</v>
      </c>
      <c r="B4" s="7"/>
      <c r="C4" s="7" t="s">
        <v>70</v>
      </c>
      <c r="D4" s="7" t="s">
        <v>71</v>
      </c>
      <c r="E4" s="7" t="s">
        <v>72</v>
      </c>
      <c r="F4" s="7" t="s">
        <v>71</v>
      </c>
      <c r="G4" s="7" t="s">
        <v>95</v>
      </c>
      <c r="H4" s="8" t="s">
        <v>96</v>
      </c>
      <c r="I4" s="8" t="s">
        <v>75</v>
      </c>
      <c r="J4" s="8" t="s">
        <v>2</v>
      </c>
      <c r="K4" s="8" t="s">
        <v>97</v>
      </c>
      <c r="L4" s="8">
        <v>1</v>
      </c>
      <c r="M4" s="8">
        <v>1</v>
      </c>
      <c r="N4" s="8" t="s">
        <v>89</v>
      </c>
      <c r="O4" s="8" t="s">
        <v>89</v>
      </c>
      <c r="P4" s="8" t="s">
        <v>79</v>
      </c>
      <c r="Q4" s="8"/>
      <c r="R4" s="12" t="s">
        <v>98</v>
      </c>
      <c r="S4" s="13" t="s">
        <v>19</v>
      </c>
      <c r="T4" s="8"/>
      <c r="U4" s="12" t="s">
        <v>19</v>
      </c>
      <c r="V4" s="12" t="s">
        <v>98</v>
      </c>
      <c r="W4" s="13" t="s">
        <v>99</v>
      </c>
      <c r="X4" s="13" t="s">
        <v>19</v>
      </c>
      <c r="Y4" s="12" t="s">
        <v>19</v>
      </c>
      <c r="Z4" s="13" t="s">
        <v>19</v>
      </c>
      <c r="AA4" s="15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84</v>
      </c>
      <c r="AG4" t="s">
        <v>71</v>
      </c>
      <c r="AH4" t="s">
        <v>19</v>
      </c>
    </row>
    <row r="5" ht="14.25" customHeight="1" spans="1:34">
      <c r="A5" s="7" t="s">
        <v>102</v>
      </c>
      <c r="B5" s="7"/>
      <c r="C5" s="7" t="s">
        <v>70</v>
      </c>
      <c r="D5" s="7" t="s">
        <v>71</v>
      </c>
      <c r="E5" s="7" t="s">
        <v>72</v>
      </c>
      <c r="F5" s="7" t="s">
        <v>71</v>
      </c>
      <c r="G5" s="7" t="s">
        <v>103</v>
      </c>
      <c r="H5" s="8" t="s">
        <v>104</v>
      </c>
      <c r="I5" s="8" t="s">
        <v>75</v>
      </c>
      <c r="J5" s="8" t="s">
        <v>2</v>
      </c>
      <c r="K5" s="8" t="s">
        <v>105</v>
      </c>
      <c r="L5" s="8">
        <v>1</v>
      </c>
      <c r="M5" s="8">
        <v>1</v>
      </c>
      <c r="N5" s="8" t="s">
        <v>89</v>
      </c>
      <c r="O5" s="8" t="s">
        <v>89</v>
      </c>
      <c r="P5" s="8" t="s">
        <v>79</v>
      </c>
      <c r="Q5" s="8"/>
      <c r="R5" s="12" t="s">
        <v>106</v>
      </c>
      <c r="S5" s="13" t="s">
        <v>19</v>
      </c>
      <c r="T5" s="8"/>
      <c r="U5" s="12" t="s">
        <v>19</v>
      </c>
      <c r="V5" s="12" t="s">
        <v>106</v>
      </c>
      <c r="W5" s="13" t="s">
        <v>107</v>
      </c>
      <c r="X5" s="13" t="s">
        <v>19</v>
      </c>
      <c r="Y5" s="12" t="s">
        <v>19</v>
      </c>
      <c r="Z5" s="13" t="s">
        <v>19</v>
      </c>
      <c r="AA5" s="15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84</v>
      </c>
      <c r="AG5" t="s">
        <v>71</v>
      </c>
      <c r="AH5" t="s">
        <v>19</v>
      </c>
    </row>
    <row r="6" ht="14.25" customHeight="1" spans="1:34">
      <c r="A6" s="7" t="s">
        <v>110</v>
      </c>
      <c r="B6" s="7"/>
      <c r="C6" s="7" t="s">
        <v>70</v>
      </c>
      <c r="D6" s="7" t="s">
        <v>71</v>
      </c>
      <c r="E6" s="7" t="s">
        <v>72</v>
      </c>
      <c r="F6" s="7" t="s">
        <v>71</v>
      </c>
      <c r="G6" s="7" t="s">
        <v>111</v>
      </c>
      <c r="H6" s="8" t="s">
        <v>112</v>
      </c>
      <c r="I6" s="8" t="s">
        <v>75</v>
      </c>
      <c r="J6" s="8" t="s">
        <v>2</v>
      </c>
      <c r="K6" s="8" t="s">
        <v>113</v>
      </c>
      <c r="L6" s="8">
        <v>1</v>
      </c>
      <c r="M6" s="8">
        <v>1</v>
      </c>
      <c r="N6" s="8" t="s">
        <v>89</v>
      </c>
      <c r="O6" s="8" t="s">
        <v>89</v>
      </c>
      <c r="P6" s="8" t="s">
        <v>79</v>
      </c>
      <c r="Q6" s="8"/>
      <c r="R6" s="12" t="s">
        <v>114</v>
      </c>
      <c r="S6" s="13" t="s">
        <v>19</v>
      </c>
      <c r="T6" s="8"/>
      <c r="U6" s="12" t="s">
        <v>19</v>
      </c>
      <c r="V6" s="12" t="s">
        <v>114</v>
      </c>
      <c r="W6" s="13" t="s">
        <v>115</v>
      </c>
      <c r="X6" s="13" t="s">
        <v>19</v>
      </c>
      <c r="Y6" s="12" t="s">
        <v>19</v>
      </c>
      <c r="Z6" s="13" t="s">
        <v>19</v>
      </c>
      <c r="AA6" s="15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84</v>
      </c>
      <c r="AG6" t="s">
        <v>71</v>
      </c>
      <c r="AH6" t="s">
        <v>19</v>
      </c>
    </row>
    <row r="7" ht="14.25" customHeight="1" spans="1:34">
      <c r="A7" s="7" t="s">
        <v>118</v>
      </c>
      <c r="B7" s="7"/>
      <c r="C7" s="7" t="s">
        <v>70</v>
      </c>
      <c r="D7" s="7" t="s">
        <v>71</v>
      </c>
      <c r="E7" s="7" t="s">
        <v>72</v>
      </c>
      <c r="F7" s="7" t="s">
        <v>71</v>
      </c>
      <c r="G7" s="7" t="s">
        <v>119</v>
      </c>
      <c r="H7" s="8" t="s">
        <v>120</v>
      </c>
      <c r="I7" s="8" t="s">
        <v>75</v>
      </c>
      <c r="J7" s="8" t="s">
        <v>2</v>
      </c>
      <c r="K7" s="8" t="s">
        <v>121</v>
      </c>
      <c r="L7" s="8">
        <v>1</v>
      </c>
      <c r="M7" s="8">
        <v>1</v>
      </c>
      <c r="N7" s="8" t="s">
        <v>122</v>
      </c>
      <c r="O7" s="8" t="s">
        <v>89</v>
      </c>
      <c r="P7" s="8" t="s">
        <v>79</v>
      </c>
      <c r="Q7" s="8"/>
      <c r="R7" s="12" t="s">
        <v>123</v>
      </c>
      <c r="S7" s="13" t="s">
        <v>19</v>
      </c>
      <c r="T7" s="8"/>
      <c r="U7" s="12" t="s">
        <v>19</v>
      </c>
      <c r="V7" s="12" t="s">
        <v>123</v>
      </c>
      <c r="W7" s="13" t="s">
        <v>124</v>
      </c>
      <c r="X7" s="13" t="s">
        <v>19</v>
      </c>
      <c r="Y7" s="12" t="s">
        <v>19</v>
      </c>
      <c r="Z7" s="13" t="s">
        <v>19</v>
      </c>
      <c r="AA7" s="15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84</v>
      </c>
      <c r="AG7" t="s">
        <v>71</v>
      </c>
      <c r="AH7" t="s">
        <v>19</v>
      </c>
    </row>
    <row r="8" ht="14.25" customHeight="1" spans="1:34">
      <c r="A8" s="7" t="s">
        <v>127</v>
      </c>
      <c r="B8" s="7"/>
      <c r="C8" s="7" t="s">
        <v>70</v>
      </c>
      <c r="D8" s="7" t="s">
        <v>71</v>
      </c>
      <c r="E8" s="7" t="s">
        <v>72</v>
      </c>
      <c r="F8" s="7" t="s">
        <v>71</v>
      </c>
      <c r="G8" s="7" t="s">
        <v>128</v>
      </c>
      <c r="H8" s="8" t="s">
        <v>129</v>
      </c>
      <c r="I8" s="8" t="s">
        <v>75</v>
      </c>
      <c r="J8" s="8" t="s">
        <v>2</v>
      </c>
      <c r="K8" s="8" t="s">
        <v>130</v>
      </c>
      <c r="L8" s="8">
        <v>1</v>
      </c>
      <c r="M8" s="8">
        <v>1</v>
      </c>
      <c r="N8" s="8" t="s">
        <v>89</v>
      </c>
      <c r="O8" s="8" t="s">
        <v>89</v>
      </c>
      <c r="P8" s="8" t="s">
        <v>79</v>
      </c>
      <c r="Q8" s="8"/>
      <c r="R8" s="12" t="s">
        <v>131</v>
      </c>
      <c r="S8" s="13" t="s">
        <v>19</v>
      </c>
      <c r="T8" s="8"/>
      <c r="U8" s="12" t="s">
        <v>19</v>
      </c>
      <c r="V8" s="12" t="s">
        <v>131</v>
      </c>
      <c r="W8" s="13" t="s">
        <v>132</v>
      </c>
      <c r="X8" s="13" t="s">
        <v>19</v>
      </c>
      <c r="Y8" s="12" t="s">
        <v>19</v>
      </c>
      <c r="Z8" s="13" t="s">
        <v>19</v>
      </c>
      <c r="AA8" s="15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84</v>
      </c>
      <c r="AG8" t="s">
        <v>71</v>
      </c>
      <c r="AH8" t="s">
        <v>19</v>
      </c>
    </row>
    <row r="9" ht="14.25" customHeight="1" spans="1:34">
      <c r="A9" s="7" t="s">
        <v>135</v>
      </c>
      <c r="B9" s="7"/>
      <c r="C9" s="7" t="s">
        <v>70</v>
      </c>
      <c r="D9" s="7" t="s">
        <v>71</v>
      </c>
      <c r="E9" s="7" t="s">
        <v>72</v>
      </c>
      <c r="F9" s="7" t="s">
        <v>71</v>
      </c>
      <c r="G9" s="7" t="s">
        <v>136</v>
      </c>
      <c r="H9" s="8" t="s">
        <v>137</v>
      </c>
      <c r="I9" s="8" t="s">
        <v>75</v>
      </c>
      <c r="J9" s="8" t="s">
        <v>2</v>
      </c>
      <c r="K9" s="8" t="s">
        <v>138</v>
      </c>
      <c r="L9" s="8">
        <v>1</v>
      </c>
      <c r="M9" s="8">
        <v>1</v>
      </c>
      <c r="N9" s="8" t="s">
        <v>89</v>
      </c>
      <c r="O9" s="8" t="s">
        <v>89</v>
      </c>
      <c r="P9" s="8" t="s">
        <v>79</v>
      </c>
      <c r="Q9" s="8"/>
      <c r="R9" s="12" t="s">
        <v>139</v>
      </c>
      <c r="S9" s="13" t="s">
        <v>19</v>
      </c>
      <c r="T9" s="8"/>
      <c r="U9" s="12" t="s">
        <v>19</v>
      </c>
      <c r="V9" s="12" t="s">
        <v>139</v>
      </c>
      <c r="W9" s="13" t="s">
        <v>140</v>
      </c>
      <c r="X9" s="13" t="s">
        <v>19</v>
      </c>
      <c r="Y9" s="12" t="s">
        <v>19</v>
      </c>
      <c r="Z9" s="13" t="s">
        <v>19</v>
      </c>
      <c r="AA9" s="15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84</v>
      </c>
      <c r="AG9" t="s">
        <v>71</v>
      </c>
      <c r="AH9" t="s">
        <v>19</v>
      </c>
    </row>
    <row r="10" ht="14.25" customHeight="1" spans="1:34">
      <c r="A10" s="7" t="s">
        <v>143</v>
      </c>
      <c r="B10" s="7"/>
      <c r="C10" s="7" t="s">
        <v>70</v>
      </c>
      <c r="D10" s="7" t="s">
        <v>71</v>
      </c>
      <c r="E10" s="7" t="s">
        <v>72</v>
      </c>
      <c r="F10" s="7" t="s">
        <v>71</v>
      </c>
      <c r="G10" s="7" t="s">
        <v>144</v>
      </c>
      <c r="H10" s="8" t="s">
        <v>145</v>
      </c>
      <c r="I10" s="8" t="s">
        <v>75</v>
      </c>
      <c r="J10" s="8" t="s">
        <v>2</v>
      </c>
      <c r="K10" s="8" t="s">
        <v>146</v>
      </c>
      <c r="L10" s="8">
        <v>1</v>
      </c>
      <c r="M10" s="8">
        <v>1</v>
      </c>
      <c r="N10" s="8" t="s">
        <v>89</v>
      </c>
      <c r="O10" s="8" t="s">
        <v>89</v>
      </c>
      <c r="P10" s="8" t="s">
        <v>79</v>
      </c>
      <c r="Q10" s="8"/>
      <c r="R10" s="12" t="s">
        <v>147</v>
      </c>
      <c r="S10" s="13" t="s">
        <v>19</v>
      </c>
      <c r="T10" s="8"/>
      <c r="U10" s="12" t="s">
        <v>19</v>
      </c>
      <c r="V10" s="12" t="s">
        <v>147</v>
      </c>
      <c r="W10" s="13" t="s">
        <v>148</v>
      </c>
      <c r="X10" s="13" t="s">
        <v>19</v>
      </c>
      <c r="Y10" s="12" t="s">
        <v>19</v>
      </c>
      <c r="Z10" s="13" t="s">
        <v>19</v>
      </c>
      <c r="AA10" s="15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84</v>
      </c>
      <c r="AG10" t="s">
        <v>71</v>
      </c>
      <c r="AH10" t="s">
        <v>19</v>
      </c>
    </row>
    <row r="11" ht="14.25" customHeight="1" spans="1:34">
      <c r="A11" s="7" t="s">
        <v>151</v>
      </c>
      <c r="B11" s="7"/>
      <c r="C11" s="7" t="s">
        <v>70</v>
      </c>
      <c r="D11" s="7" t="s">
        <v>71</v>
      </c>
      <c r="E11" s="7" t="s">
        <v>72</v>
      </c>
      <c r="F11" s="7" t="s">
        <v>71</v>
      </c>
      <c r="G11" s="7" t="s">
        <v>152</v>
      </c>
      <c r="H11" s="8" t="s">
        <v>153</v>
      </c>
      <c r="I11" s="8" t="s">
        <v>75</v>
      </c>
      <c r="J11" s="8" t="s">
        <v>2</v>
      </c>
      <c r="K11" s="8" t="s">
        <v>154</v>
      </c>
      <c r="L11" s="8">
        <v>1</v>
      </c>
      <c r="M11" s="8">
        <v>1</v>
      </c>
      <c r="N11" s="8" t="s">
        <v>89</v>
      </c>
      <c r="O11" s="8" t="s">
        <v>89</v>
      </c>
      <c r="P11" s="8" t="s">
        <v>79</v>
      </c>
      <c r="Q11" s="8"/>
      <c r="R11" s="12" t="s">
        <v>155</v>
      </c>
      <c r="S11" s="13" t="s">
        <v>19</v>
      </c>
      <c r="T11" s="8"/>
      <c r="U11" s="12" t="s">
        <v>19</v>
      </c>
      <c r="V11" s="12" t="s">
        <v>155</v>
      </c>
      <c r="W11" s="13" t="s">
        <v>156</v>
      </c>
      <c r="X11" s="13" t="s">
        <v>19</v>
      </c>
      <c r="Y11" s="12" t="s">
        <v>19</v>
      </c>
      <c r="Z11" s="13" t="s">
        <v>19</v>
      </c>
      <c r="AA11" s="15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84</v>
      </c>
      <c r="AG11" t="s">
        <v>71</v>
      </c>
      <c r="AH11" t="s">
        <v>19</v>
      </c>
    </row>
    <row r="12" ht="14.25" customHeight="1" spans="1:34">
      <c r="A12" s="7" t="s">
        <v>159</v>
      </c>
      <c r="B12" s="7"/>
      <c r="C12" s="7" t="s">
        <v>70</v>
      </c>
      <c r="D12" s="7" t="s">
        <v>71</v>
      </c>
      <c r="E12" s="7" t="s">
        <v>72</v>
      </c>
      <c r="F12" s="7" t="s">
        <v>71</v>
      </c>
      <c r="G12" s="7" t="s">
        <v>160</v>
      </c>
      <c r="H12" s="8" t="s">
        <v>161</v>
      </c>
      <c r="I12" s="8" t="s">
        <v>75</v>
      </c>
      <c r="J12" s="8" t="s">
        <v>2</v>
      </c>
      <c r="K12" s="8" t="s">
        <v>162</v>
      </c>
      <c r="L12" s="8">
        <v>1</v>
      </c>
      <c r="M12" s="8">
        <v>1</v>
      </c>
      <c r="N12" s="8" t="s">
        <v>89</v>
      </c>
      <c r="O12" s="8" t="s">
        <v>89</v>
      </c>
      <c r="P12" s="8" t="s">
        <v>79</v>
      </c>
      <c r="Q12" s="8"/>
      <c r="R12" s="12" t="s">
        <v>163</v>
      </c>
      <c r="S12" s="13" t="s">
        <v>19</v>
      </c>
      <c r="T12" s="8"/>
      <c r="U12" s="12" t="s">
        <v>19</v>
      </c>
      <c r="V12" s="12" t="s">
        <v>163</v>
      </c>
      <c r="W12" s="13" t="s">
        <v>164</v>
      </c>
      <c r="X12" s="13" t="s">
        <v>19</v>
      </c>
      <c r="Y12" s="12" t="s">
        <v>19</v>
      </c>
      <c r="Z12" s="13" t="s">
        <v>19</v>
      </c>
      <c r="AA12" s="15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84</v>
      </c>
      <c r="AG12" t="s">
        <v>71</v>
      </c>
      <c r="AH12" t="s">
        <v>19</v>
      </c>
    </row>
    <row r="13" ht="14.25" customHeight="1" spans="1:34">
      <c r="A13" s="7" t="s">
        <v>167</v>
      </c>
      <c r="B13" s="7"/>
      <c r="C13" s="7" t="s">
        <v>70</v>
      </c>
      <c r="D13" s="7" t="s">
        <v>71</v>
      </c>
      <c r="E13" s="7" t="s">
        <v>72</v>
      </c>
      <c r="F13" s="7" t="s">
        <v>71</v>
      </c>
      <c r="G13" s="7" t="s">
        <v>168</v>
      </c>
      <c r="H13" s="8" t="s">
        <v>169</v>
      </c>
      <c r="I13" s="8" t="s">
        <v>75</v>
      </c>
      <c r="J13" s="8" t="s">
        <v>2</v>
      </c>
      <c r="K13" s="8" t="s">
        <v>170</v>
      </c>
      <c r="L13" s="8">
        <v>1</v>
      </c>
      <c r="M13" s="8">
        <v>1</v>
      </c>
      <c r="N13" s="8" t="s">
        <v>89</v>
      </c>
      <c r="O13" s="8" t="s">
        <v>89</v>
      </c>
      <c r="P13" s="8" t="s">
        <v>79</v>
      </c>
      <c r="Q13" s="8"/>
      <c r="R13" s="12" t="s">
        <v>171</v>
      </c>
      <c r="S13" s="13" t="s">
        <v>19</v>
      </c>
      <c r="T13" s="8"/>
      <c r="U13" s="12" t="s">
        <v>19</v>
      </c>
      <c r="V13" s="12" t="s">
        <v>171</v>
      </c>
      <c r="W13" s="13" t="s">
        <v>172</v>
      </c>
      <c r="X13" s="13" t="s">
        <v>19</v>
      </c>
      <c r="Y13" s="12" t="s">
        <v>19</v>
      </c>
      <c r="Z13" s="13" t="s">
        <v>19</v>
      </c>
      <c r="AA13" s="15" t="s">
        <v>19</v>
      </c>
      <c r="AB13" t="s">
        <v>19</v>
      </c>
      <c r="AC13" t="s">
        <v>173</v>
      </c>
      <c r="AD13" t="s">
        <v>6</v>
      </c>
      <c r="AE13" t="s">
        <v>174</v>
      </c>
      <c r="AF13" t="s">
        <v>84</v>
      </c>
      <c r="AG13" t="s">
        <v>71</v>
      </c>
      <c r="AH13" t="s">
        <v>19</v>
      </c>
    </row>
    <row r="14" ht="14.25" customHeight="1" spans="1:34">
      <c r="A14" s="7" t="s">
        <v>175</v>
      </c>
      <c r="B14" s="7"/>
      <c r="C14" s="7" t="s">
        <v>70</v>
      </c>
      <c r="D14" s="7" t="s">
        <v>71</v>
      </c>
      <c r="E14" s="7" t="s">
        <v>72</v>
      </c>
      <c r="F14" s="7" t="s">
        <v>71</v>
      </c>
      <c r="G14" s="7" t="s">
        <v>176</v>
      </c>
      <c r="H14" s="8" t="s">
        <v>177</v>
      </c>
      <c r="I14" s="8" t="s">
        <v>75</v>
      </c>
      <c r="J14" s="8" t="s">
        <v>2</v>
      </c>
      <c r="K14" s="8" t="s">
        <v>178</v>
      </c>
      <c r="L14" s="8">
        <v>1</v>
      </c>
      <c r="M14" s="8">
        <v>1</v>
      </c>
      <c r="N14" s="8" t="s">
        <v>89</v>
      </c>
      <c r="O14" s="8" t="s">
        <v>89</v>
      </c>
      <c r="P14" s="8" t="s">
        <v>79</v>
      </c>
      <c r="Q14" s="8"/>
      <c r="R14" s="12" t="s">
        <v>179</v>
      </c>
      <c r="S14" s="13" t="s">
        <v>19</v>
      </c>
      <c r="T14" s="8"/>
      <c r="U14" s="12" t="s">
        <v>19</v>
      </c>
      <c r="V14" s="12" t="s">
        <v>179</v>
      </c>
      <c r="W14" s="13" t="s">
        <v>180</v>
      </c>
      <c r="X14" s="13" t="s">
        <v>19</v>
      </c>
      <c r="Y14" s="12" t="s">
        <v>19</v>
      </c>
      <c r="Z14" s="13" t="s">
        <v>19</v>
      </c>
      <c r="AA14" s="15" t="s">
        <v>19</v>
      </c>
      <c r="AB14" t="s">
        <v>19</v>
      </c>
      <c r="AC14" t="s">
        <v>181</v>
      </c>
      <c r="AD14" t="s">
        <v>6</v>
      </c>
      <c r="AE14" t="s">
        <v>182</v>
      </c>
      <c r="AF14" t="s">
        <v>84</v>
      </c>
      <c r="AG14" t="s">
        <v>71</v>
      </c>
      <c r="AH14" t="s">
        <v>19</v>
      </c>
    </row>
    <row r="15" ht="14.25" customHeight="1" spans="1:34">
      <c r="A15" s="7" t="s">
        <v>183</v>
      </c>
      <c r="B15" s="7"/>
      <c r="C15" s="7" t="s">
        <v>70</v>
      </c>
      <c r="D15" s="7" t="s">
        <v>71</v>
      </c>
      <c r="E15" s="7" t="s">
        <v>72</v>
      </c>
      <c r="F15" s="7" t="s">
        <v>71</v>
      </c>
      <c r="G15" s="7" t="s">
        <v>184</v>
      </c>
      <c r="H15" s="8" t="s">
        <v>185</v>
      </c>
      <c r="I15" s="8" t="s">
        <v>75</v>
      </c>
      <c r="J15" s="8" t="s">
        <v>2</v>
      </c>
      <c r="K15" s="8" t="s">
        <v>186</v>
      </c>
      <c r="L15" s="8">
        <v>1</v>
      </c>
      <c r="M15" s="8">
        <v>1</v>
      </c>
      <c r="N15" s="8" t="s">
        <v>187</v>
      </c>
      <c r="O15" s="8" t="s">
        <v>89</v>
      </c>
      <c r="P15" s="8" t="s">
        <v>79</v>
      </c>
      <c r="Q15" s="8"/>
      <c r="R15" s="12" t="s">
        <v>188</v>
      </c>
      <c r="S15" s="13" t="s">
        <v>19</v>
      </c>
      <c r="T15" s="8"/>
      <c r="U15" s="12" t="s">
        <v>19</v>
      </c>
      <c r="V15" s="12" t="s">
        <v>188</v>
      </c>
      <c r="W15" s="13" t="s">
        <v>189</v>
      </c>
      <c r="X15" s="13" t="s">
        <v>19</v>
      </c>
      <c r="Y15" s="12" t="s">
        <v>19</v>
      </c>
      <c r="Z15" s="13" t="s">
        <v>19</v>
      </c>
      <c r="AA15" s="15" t="s">
        <v>19</v>
      </c>
      <c r="AB15" t="s">
        <v>19</v>
      </c>
      <c r="AC15" t="s">
        <v>190</v>
      </c>
      <c r="AD15" t="s">
        <v>6</v>
      </c>
      <c r="AE15" t="s">
        <v>191</v>
      </c>
      <c r="AF15" t="s">
        <v>84</v>
      </c>
      <c r="AG15" t="s">
        <v>71</v>
      </c>
      <c r="AH15" t="s">
        <v>19</v>
      </c>
    </row>
    <row r="16" ht="14.25" customHeight="1" spans="1:34">
      <c r="A16" s="7" t="s">
        <v>192</v>
      </c>
      <c r="B16" s="7"/>
      <c r="C16" s="7" t="s">
        <v>70</v>
      </c>
      <c r="D16" s="7" t="s">
        <v>71</v>
      </c>
      <c r="E16" s="7" t="s">
        <v>72</v>
      </c>
      <c r="F16" s="7" t="s">
        <v>71</v>
      </c>
      <c r="G16" s="7" t="s">
        <v>193</v>
      </c>
      <c r="H16" s="8" t="s">
        <v>194</v>
      </c>
      <c r="I16" s="8" t="s">
        <v>75</v>
      </c>
      <c r="J16" s="8" t="s">
        <v>2</v>
      </c>
      <c r="K16" s="8" t="s">
        <v>195</v>
      </c>
      <c r="L16" s="8">
        <v>1</v>
      </c>
      <c r="M16" s="8">
        <v>1</v>
      </c>
      <c r="N16" s="8" t="s">
        <v>78</v>
      </c>
      <c r="O16" s="8" t="s">
        <v>89</v>
      </c>
      <c r="P16" s="8" t="s">
        <v>79</v>
      </c>
      <c r="Q16" s="8"/>
      <c r="R16" s="12" t="s">
        <v>98</v>
      </c>
      <c r="S16" s="13" t="s">
        <v>19</v>
      </c>
      <c r="T16" s="8"/>
      <c r="U16" s="12" t="s">
        <v>19</v>
      </c>
      <c r="V16" s="12" t="s">
        <v>98</v>
      </c>
      <c r="W16" s="13" t="s">
        <v>99</v>
      </c>
      <c r="X16" s="13" t="s">
        <v>19</v>
      </c>
      <c r="Y16" s="12" t="s">
        <v>19</v>
      </c>
      <c r="Z16" s="13" t="s">
        <v>19</v>
      </c>
      <c r="AA16" s="15" t="s">
        <v>19</v>
      </c>
      <c r="AB16" t="s">
        <v>19</v>
      </c>
      <c r="AC16" t="s">
        <v>100</v>
      </c>
      <c r="AD16" t="s">
        <v>6</v>
      </c>
      <c r="AE16" t="s">
        <v>196</v>
      </c>
      <c r="AF16" t="s">
        <v>84</v>
      </c>
      <c r="AG16" t="s">
        <v>71</v>
      </c>
      <c r="AH16" t="s">
        <v>19</v>
      </c>
    </row>
    <row r="17" ht="14.25" customHeight="1" spans="1:34">
      <c r="A17" s="7" t="s">
        <v>197</v>
      </c>
      <c r="B17" s="7"/>
      <c r="C17" s="7" t="s">
        <v>70</v>
      </c>
      <c r="D17" s="7" t="s">
        <v>71</v>
      </c>
      <c r="E17" s="7" t="s">
        <v>72</v>
      </c>
      <c r="F17" s="7" t="s">
        <v>71</v>
      </c>
      <c r="G17" s="7" t="s">
        <v>198</v>
      </c>
      <c r="H17" s="8" t="s">
        <v>199</v>
      </c>
      <c r="I17" s="8" t="s">
        <v>75</v>
      </c>
      <c r="J17" s="8" t="s">
        <v>2</v>
      </c>
      <c r="K17" s="8" t="s">
        <v>200</v>
      </c>
      <c r="L17" s="8">
        <v>1</v>
      </c>
      <c r="M17" s="8">
        <v>1</v>
      </c>
      <c r="N17" s="8" t="s">
        <v>89</v>
      </c>
      <c r="O17" s="8" t="s">
        <v>89</v>
      </c>
      <c r="P17" s="8" t="s">
        <v>79</v>
      </c>
      <c r="Q17" s="8"/>
      <c r="R17" s="12" t="s">
        <v>201</v>
      </c>
      <c r="S17" s="13" t="s">
        <v>19</v>
      </c>
      <c r="T17" s="8"/>
      <c r="U17" s="12" t="s">
        <v>19</v>
      </c>
      <c r="V17" s="12" t="s">
        <v>201</v>
      </c>
      <c r="W17" s="13" t="s">
        <v>172</v>
      </c>
      <c r="X17" s="13" t="s">
        <v>19</v>
      </c>
      <c r="Y17" s="12" t="s">
        <v>19</v>
      </c>
      <c r="Z17" s="13" t="s">
        <v>19</v>
      </c>
      <c r="AA17" s="15" t="s">
        <v>19</v>
      </c>
      <c r="AB17" t="s">
        <v>19</v>
      </c>
      <c r="AC17" t="s">
        <v>202</v>
      </c>
      <c r="AD17" t="s">
        <v>6</v>
      </c>
      <c r="AE17" t="s">
        <v>203</v>
      </c>
      <c r="AF17" t="s">
        <v>84</v>
      </c>
      <c r="AG17" t="s">
        <v>71</v>
      </c>
      <c r="AH17" t="s">
        <v>19</v>
      </c>
    </row>
    <row r="18" ht="14.25" customHeight="1" spans="1:34">
      <c r="A18" s="7" t="s">
        <v>204</v>
      </c>
      <c r="B18" s="7"/>
      <c r="C18" s="7" t="s">
        <v>70</v>
      </c>
      <c r="D18" s="7" t="s">
        <v>71</v>
      </c>
      <c r="E18" s="7" t="s">
        <v>72</v>
      </c>
      <c r="F18" s="7" t="s">
        <v>71</v>
      </c>
      <c r="G18" s="7" t="s">
        <v>205</v>
      </c>
      <c r="H18" s="8" t="s">
        <v>206</v>
      </c>
      <c r="I18" s="8" t="s">
        <v>75</v>
      </c>
      <c r="J18" s="8" t="s">
        <v>2</v>
      </c>
      <c r="K18" s="8" t="s">
        <v>207</v>
      </c>
      <c r="L18" s="8">
        <v>1</v>
      </c>
      <c r="M18" s="8">
        <v>1</v>
      </c>
      <c r="N18" s="8" t="s">
        <v>89</v>
      </c>
      <c r="O18" s="8" t="s">
        <v>89</v>
      </c>
      <c r="P18" s="8" t="s">
        <v>79</v>
      </c>
      <c r="Q18" s="8"/>
      <c r="R18" s="12" t="s">
        <v>208</v>
      </c>
      <c r="S18" s="13" t="s">
        <v>19</v>
      </c>
      <c r="T18" s="8"/>
      <c r="U18" s="12" t="s">
        <v>19</v>
      </c>
      <c r="V18" s="12" t="s">
        <v>208</v>
      </c>
      <c r="W18" s="13" t="s">
        <v>209</v>
      </c>
      <c r="X18" s="13" t="s">
        <v>19</v>
      </c>
      <c r="Y18" s="12" t="s">
        <v>19</v>
      </c>
      <c r="Z18" s="13" t="s">
        <v>19</v>
      </c>
      <c r="AA18" s="15" t="s">
        <v>19</v>
      </c>
      <c r="AB18" t="s">
        <v>19</v>
      </c>
      <c r="AC18" t="s">
        <v>210</v>
      </c>
      <c r="AD18" t="s">
        <v>6</v>
      </c>
      <c r="AE18" t="s">
        <v>211</v>
      </c>
      <c r="AF18" t="s">
        <v>84</v>
      </c>
      <c r="AG18" t="s">
        <v>71</v>
      </c>
      <c r="AH18" t="s">
        <v>19</v>
      </c>
    </row>
    <row r="19" ht="14.25" customHeight="1" spans="1:34">
      <c r="A19" s="7" t="s">
        <v>212</v>
      </c>
      <c r="B19" s="7"/>
      <c r="C19" s="7" t="s">
        <v>70</v>
      </c>
      <c r="D19" s="7" t="s">
        <v>71</v>
      </c>
      <c r="E19" s="7" t="s">
        <v>72</v>
      </c>
      <c r="F19" s="7" t="s">
        <v>71</v>
      </c>
      <c r="G19" s="7" t="s">
        <v>213</v>
      </c>
      <c r="H19" s="8" t="s">
        <v>214</v>
      </c>
      <c r="I19" s="8" t="s">
        <v>75</v>
      </c>
      <c r="J19" s="8" t="s">
        <v>2</v>
      </c>
      <c r="K19" s="8" t="s">
        <v>215</v>
      </c>
      <c r="L19" s="8">
        <v>1</v>
      </c>
      <c r="M19" s="8">
        <v>1</v>
      </c>
      <c r="N19" s="8" t="s">
        <v>89</v>
      </c>
      <c r="O19" s="8" t="s">
        <v>89</v>
      </c>
      <c r="P19" s="8" t="s">
        <v>79</v>
      </c>
      <c r="Q19" s="8"/>
      <c r="R19" s="12" t="s">
        <v>216</v>
      </c>
      <c r="S19" s="13" t="s">
        <v>19</v>
      </c>
      <c r="T19" s="8"/>
      <c r="U19" s="12" t="s">
        <v>19</v>
      </c>
      <c r="V19" s="12" t="s">
        <v>216</v>
      </c>
      <c r="W19" s="13" t="s">
        <v>217</v>
      </c>
      <c r="X19" s="13" t="s">
        <v>19</v>
      </c>
      <c r="Y19" s="12" t="s">
        <v>19</v>
      </c>
      <c r="Z19" s="13" t="s">
        <v>19</v>
      </c>
      <c r="AA19" s="15" t="s">
        <v>19</v>
      </c>
      <c r="AB19" t="s">
        <v>19</v>
      </c>
      <c r="AC19" t="s">
        <v>80</v>
      </c>
      <c r="AD19" t="s">
        <v>6</v>
      </c>
      <c r="AE19" t="s">
        <v>218</v>
      </c>
      <c r="AF19" t="s">
        <v>84</v>
      </c>
      <c r="AG19" t="s">
        <v>71</v>
      </c>
      <c r="AH19" t="s">
        <v>19</v>
      </c>
    </row>
    <row r="20" ht="14.25" customHeight="1" spans="1:34">
      <c r="A20" s="7" t="s">
        <v>219</v>
      </c>
      <c r="B20" s="7"/>
      <c r="C20" s="7" t="s">
        <v>70</v>
      </c>
      <c r="D20" s="7" t="s">
        <v>71</v>
      </c>
      <c r="E20" s="7" t="s">
        <v>72</v>
      </c>
      <c r="F20" s="7" t="s">
        <v>71</v>
      </c>
      <c r="G20" s="7" t="s">
        <v>220</v>
      </c>
      <c r="H20" s="8" t="s">
        <v>221</v>
      </c>
      <c r="I20" s="8" t="s">
        <v>75</v>
      </c>
      <c r="J20" s="8" t="s">
        <v>2</v>
      </c>
      <c r="K20" s="8" t="s">
        <v>222</v>
      </c>
      <c r="L20" s="8">
        <v>1</v>
      </c>
      <c r="M20" s="8">
        <v>1</v>
      </c>
      <c r="N20" s="8" t="s">
        <v>78</v>
      </c>
      <c r="O20" s="8" t="s">
        <v>89</v>
      </c>
      <c r="P20" s="8" t="s">
        <v>79</v>
      </c>
      <c r="Q20" s="8"/>
      <c r="R20" s="12" t="s">
        <v>223</v>
      </c>
      <c r="S20" s="13" t="s">
        <v>19</v>
      </c>
      <c r="T20" s="8"/>
      <c r="U20" s="12" t="s">
        <v>19</v>
      </c>
      <c r="V20" s="12" t="s">
        <v>223</v>
      </c>
      <c r="W20" s="13" t="s">
        <v>224</v>
      </c>
      <c r="X20" s="13" t="s">
        <v>19</v>
      </c>
      <c r="Y20" s="12" t="s">
        <v>19</v>
      </c>
      <c r="Z20" s="13" t="s">
        <v>19</v>
      </c>
      <c r="AA20" s="15" t="s">
        <v>19</v>
      </c>
      <c r="AB20" t="s">
        <v>19</v>
      </c>
      <c r="AC20" t="s">
        <v>225</v>
      </c>
      <c r="AD20" t="s">
        <v>6</v>
      </c>
      <c r="AE20" t="s">
        <v>226</v>
      </c>
      <c r="AF20" t="s">
        <v>84</v>
      </c>
      <c r="AG20" t="s">
        <v>71</v>
      </c>
      <c r="AH20" t="s">
        <v>19</v>
      </c>
    </row>
    <row r="21" ht="14.25" customHeight="1" spans="1:34">
      <c r="A21" s="7" t="s">
        <v>227</v>
      </c>
      <c r="B21" s="7"/>
      <c r="C21" s="7" t="s">
        <v>70</v>
      </c>
      <c r="D21" s="7" t="s">
        <v>71</v>
      </c>
      <c r="E21" s="7" t="s">
        <v>72</v>
      </c>
      <c r="F21" s="7" t="s">
        <v>71</v>
      </c>
      <c r="G21" s="7" t="s">
        <v>220</v>
      </c>
      <c r="H21" s="8" t="s">
        <v>221</v>
      </c>
      <c r="I21" s="8" t="s">
        <v>75</v>
      </c>
      <c r="J21" s="8" t="s">
        <v>2</v>
      </c>
      <c r="K21" s="8" t="s">
        <v>228</v>
      </c>
      <c r="L21" s="8">
        <v>2</v>
      </c>
      <c r="M21" s="8">
        <v>1</v>
      </c>
      <c r="N21" s="8" t="s">
        <v>78</v>
      </c>
      <c r="O21" s="8" t="s">
        <v>89</v>
      </c>
      <c r="P21" s="8" t="s">
        <v>79</v>
      </c>
      <c r="Q21" s="8"/>
      <c r="R21" s="12" t="s">
        <v>229</v>
      </c>
      <c r="S21" s="13" t="s">
        <v>19</v>
      </c>
      <c r="T21" s="8"/>
      <c r="U21" s="12" t="s">
        <v>19</v>
      </c>
      <c r="V21" s="12" t="s">
        <v>229</v>
      </c>
      <c r="W21" s="13" t="s">
        <v>19</v>
      </c>
      <c r="X21" s="13" t="s">
        <v>19</v>
      </c>
      <c r="Y21" s="12" t="s">
        <v>19</v>
      </c>
      <c r="Z21" s="13" t="s">
        <v>19</v>
      </c>
      <c r="AA21" s="15" t="s">
        <v>19</v>
      </c>
      <c r="AB21" t="s">
        <v>19</v>
      </c>
      <c r="AC21" t="s">
        <v>229</v>
      </c>
      <c r="AD21" t="s">
        <v>6</v>
      </c>
      <c r="AE21" t="s">
        <v>230</v>
      </c>
      <c r="AF21" t="s">
        <v>84</v>
      </c>
      <c r="AG21" t="s">
        <v>71</v>
      </c>
      <c r="AH21" t="s">
        <v>19</v>
      </c>
    </row>
    <row r="22" ht="14.25" customHeight="1" spans="1:34">
      <c r="A22" s="7" t="s">
        <v>231</v>
      </c>
      <c r="B22" s="7"/>
      <c r="C22" s="7" t="s">
        <v>70</v>
      </c>
      <c r="D22" s="7" t="s">
        <v>71</v>
      </c>
      <c r="E22" s="7" t="s">
        <v>72</v>
      </c>
      <c r="F22" s="7" t="s">
        <v>71</v>
      </c>
      <c r="G22" s="7" t="s">
        <v>232</v>
      </c>
      <c r="H22" s="8" t="s">
        <v>233</v>
      </c>
      <c r="I22" s="8" t="s">
        <v>75</v>
      </c>
      <c r="J22" s="8" t="s">
        <v>2</v>
      </c>
      <c r="K22" s="8" t="s">
        <v>234</v>
      </c>
      <c r="L22" s="8">
        <v>1</v>
      </c>
      <c r="M22" s="8">
        <v>1</v>
      </c>
      <c r="N22" s="8" t="s">
        <v>89</v>
      </c>
      <c r="O22" s="8" t="s">
        <v>89</v>
      </c>
      <c r="P22" s="8" t="s">
        <v>79</v>
      </c>
      <c r="Q22" s="8"/>
      <c r="R22" s="12" t="s">
        <v>235</v>
      </c>
      <c r="S22" s="13" t="s">
        <v>19</v>
      </c>
      <c r="T22" s="8"/>
      <c r="U22" s="12" t="s">
        <v>19</v>
      </c>
      <c r="V22" s="12" t="s">
        <v>235</v>
      </c>
      <c r="W22" s="13" t="s">
        <v>236</v>
      </c>
      <c r="X22" s="13" t="s">
        <v>19</v>
      </c>
      <c r="Y22" s="12" t="s">
        <v>19</v>
      </c>
      <c r="Z22" s="13" t="s">
        <v>19</v>
      </c>
      <c r="AA22" s="15" t="s">
        <v>19</v>
      </c>
      <c r="AB22" t="s">
        <v>19</v>
      </c>
      <c r="AC22" t="s">
        <v>237</v>
      </c>
      <c r="AD22" t="s">
        <v>6</v>
      </c>
      <c r="AE22" t="s">
        <v>238</v>
      </c>
      <c r="AF22" t="s">
        <v>84</v>
      </c>
      <c r="AG22" t="s">
        <v>71</v>
      </c>
      <c r="AH22" t="s">
        <v>19</v>
      </c>
    </row>
    <row r="23" ht="14.25" customHeight="1" spans="1:34">
      <c r="A23" s="7" t="s">
        <v>239</v>
      </c>
      <c r="B23" s="7"/>
      <c r="C23" s="7" t="s">
        <v>70</v>
      </c>
      <c r="D23" s="7" t="s">
        <v>71</v>
      </c>
      <c r="E23" s="7" t="s">
        <v>72</v>
      </c>
      <c r="F23" s="7" t="s">
        <v>71</v>
      </c>
      <c r="G23" s="7" t="s">
        <v>240</v>
      </c>
      <c r="H23" s="8" t="s">
        <v>241</v>
      </c>
      <c r="I23" s="8" t="s">
        <v>75</v>
      </c>
      <c r="J23" s="8" t="s">
        <v>2</v>
      </c>
      <c r="K23" s="8" t="s">
        <v>242</v>
      </c>
      <c r="L23" s="8">
        <v>1</v>
      </c>
      <c r="M23" s="8">
        <v>1</v>
      </c>
      <c r="N23" s="8" t="s">
        <v>89</v>
      </c>
      <c r="O23" s="8" t="s">
        <v>89</v>
      </c>
      <c r="P23" s="8" t="s">
        <v>79</v>
      </c>
      <c r="Q23" s="8"/>
      <c r="R23" s="12" t="s">
        <v>208</v>
      </c>
      <c r="S23" s="13" t="s">
        <v>19</v>
      </c>
      <c r="T23" s="8"/>
      <c r="U23" s="12" t="s">
        <v>19</v>
      </c>
      <c r="V23" s="12" t="s">
        <v>208</v>
      </c>
      <c r="W23" s="13" t="s">
        <v>209</v>
      </c>
      <c r="X23" s="13" t="s">
        <v>19</v>
      </c>
      <c r="Y23" s="12" t="s">
        <v>19</v>
      </c>
      <c r="Z23" s="13" t="s">
        <v>19</v>
      </c>
      <c r="AA23" s="15" t="s">
        <v>19</v>
      </c>
      <c r="AB23" t="s">
        <v>19</v>
      </c>
      <c r="AC23" t="s">
        <v>210</v>
      </c>
      <c r="AD23" t="s">
        <v>6</v>
      </c>
      <c r="AE23" t="s">
        <v>243</v>
      </c>
      <c r="AF23" t="s">
        <v>84</v>
      </c>
      <c r="AG23" t="s">
        <v>71</v>
      </c>
      <c r="AH23" t="s">
        <v>19</v>
      </c>
    </row>
    <row r="24" ht="14.25" customHeight="1" spans="1:34">
      <c r="A24" s="7" t="s">
        <v>244</v>
      </c>
      <c r="B24" s="7"/>
      <c r="C24" s="7" t="s">
        <v>70</v>
      </c>
      <c r="D24" s="7" t="s">
        <v>71</v>
      </c>
      <c r="E24" s="7" t="s">
        <v>72</v>
      </c>
      <c r="F24" s="7" t="s">
        <v>71</v>
      </c>
      <c r="G24" s="7" t="s">
        <v>245</v>
      </c>
      <c r="H24" s="8" t="s">
        <v>246</v>
      </c>
      <c r="I24" s="8" t="s">
        <v>75</v>
      </c>
      <c r="J24" s="8" t="s">
        <v>2</v>
      </c>
      <c r="K24" s="8" t="s">
        <v>247</v>
      </c>
      <c r="L24" s="8">
        <v>1</v>
      </c>
      <c r="M24" s="8">
        <v>3</v>
      </c>
      <c r="N24" s="8" t="s">
        <v>248</v>
      </c>
      <c r="O24" s="8" t="s">
        <v>248</v>
      </c>
      <c r="P24" s="8" t="s">
        <v>79</v>
      </c>
      <c r="Q24" s="8"/>
      <c r="R24" s="12" t="s">
        <v>249</v>
      </c>
      <c r="S24" s="13" t="s">
        <v>19</v>
      </c>
      <c r="T24" s="8"/>
      <c r="U24" s="12" t="s">
        <v>19</v>
      </c>
      <c r="V24" s="12" t="s">
        <v>249</v>
      </c>
      <c r="W24" s="13" t="s">
        <v>250</v>
      </c>
      <c r="X24" s="13" t="s">
        <v>19</v>
      </c>
      <c r="Y24" s="12" t="s">
        <v>19</v>
      </c>
      <c r="Z24" s="13" t="s">
        <v>19</v>
      </c>
      <c r="AA24" s="15" t="s">
        <v>19</v>
      </c>
      <c r="AB24" t="s">
        <v>19</v>
      </c>
      <c r="AC24" t="s">
        <v>251</v>
      </c>
      <c r="AD24" t="s">
        <v>6</v>
      </c>
      <c r="AE24" t="s">
        <v>252</v>
      </c>
      <c r="AF24" t="s">
        <v>84</v>
      </c>
      <c r="AG24" t="s">
        <v>71</v>
      </c>
      <c r="AH24" t="s">
        <v>19</v>
      </c>
    </row>
    <row r="25" ht="14.25" customHeight="1" spans="1:34">
      <c r="A25" s="7" t="s">
        <v>253</v>
      </c>
      <c r="B25" s="7"/>
      <c r="C25" s="7" t="s">
        <v>70</v>
      </c>
      <c r="D25" s="7" t="s">
        <v>71</v>
      </c>
      <c r="E25" s="7" t="s">
        <v>72</v>
      </c>
      <c r="F25" s="7" t="s">
        <v>71</v>
      </c>
      <c r="G25" s="7" t="s">
        <v>254</v>
      </c>
      <c r="H25" s="8" t="s">
        <v>255</v>
      </c>
      <c r="I25" s="8" t="s">
        <v>75</v>
      </c>
      <c r="J25" s="8" t="s">
        <v>2</v>
      </c>
      <c r="K25" s="8" t="s">
        <v>154</v>
      </c>
      <c r="L25" s="8">
        <v>1</v>
      </c>
      <c r="M25" s="8">
        <v>1</v>
      </c>
      <c r="N25" s="8" t="s">
        <v>89</v>
      </c>
      <c r="O25" s="8" t="s">
        <v>89</v>
      </c>
      <c r="P25" s="8" t="s">
        <v>79</v>
      </c>
      <c r="Q25" s="8"/>
      <c r="R25" s="12" t="s">
        <v>256</v>
      </c>
      <c r="S25" s="13" t="s">
        <v>19</v>
      </c>
      <c r="T25" s="8"/>
      <c r="U25" s="12" t="s">
        <v>19</v>
      </c>
      <c r="V25" s="12" t="s">
        <v>256</v>
      </c>
      <c r="W25" s="13" t="s">
        <v>257</v>
      </c>
      <c r="X25" s="13" t="s">
        <v>19</v>
      </c>
      <c r="Y25" s="12" t="s">
        <v>19</v>
      </c>
      <c r="Z25" s="13" t="s">
        <v>19</v>
      </c>
      <c r="AA25" s="15" t="s">
        <v>19</v>
      </c>
      <c r="AB25" t="s">
        <v>19</v>
      </c>
      <c r="AC25" t="s">
        <v>258</v>
      </c>
      <c r="AD25" t="s">
        <v>6</v>
      </c>
      <c r="AE25" t="s">
        <v>259</v>
      </c>
      <c r="AF25" t="s">
        <v>84</v>
      </c>
      <c r="AG25" t="s">
        <v>71</v>
      </c>
      <c r="AH25" t="s">
        <v>19</v>
      </c>
    </row>
    <row r="26" ht="14.25" customHeight="1" spans="1:34">
      <c r="A26" s="7" t="s">
        <v>260</v>
      </c>
      <c r="B26" s="7"/>
      <c r="C26" s="7" t="s">
        <v>70</v>
      </c>
      <c r="D26" s="7" t="s">
        <v>71</v>
      </c>
      <c r="E26" s="7" t="s">
        <v>72</v>
      </c>
      <c r="F26" s="7" t="s">
        <v>71</v>
      </c>
      <c r="G26" s="7" t="s">
        <v>205</v>
      </c>
      <c r="H26" s="8" t="s">
        <v>206</v>
      </c>
      <c r="I26" s="8" t="s">
        <v>75</v>
      </c>
      <c r="J26" s="8" t="s">
        <v>2</v>
      </c>
      <c r="K26" s="8" t="s">
        <v>261</v>
      </c>
      <c r="L26" s="8">
        <v>1</v>
      </c>
      <c r="M26" s="8">
        <v>1</v>
      </c>
      <c r="N26" s="8" t="s">
        <v>89</v>
      </c>
      <c r="O26" s="8" t="s">
        <v>89</v>
      </c>
      <c r="P26" s="8" t="s">
        <v>79</v>
      </c>
      <c r="Q26" s="8"/>
      <c r="R26" s="12" t="s">
        <v>262</v>
      </c>
      <c r="S26" s="13" t="s">
        <v>19</v>
      </c>
      <c r="T26" s="8"/>
      <c r="U26" s="12" t="s">
        <v>19</v>
      </c>
      <c r="V26" s="12" t="s">
        <v>262</v>
      </c>
      <c r="W26" s="13" t="s">
        <v>263</v>
      </c>
      <c r="X26" s="13" t="s">
        <v>19</v>
      </c>
      <c r="Y26" s="12" t="s">
        <v>19</v>
      </c>
      <c r="Z26" s="13" t="s">
        <v>19</v>
      </c>
      <c r="AA26" s="15" t="s">
        <v>19</v>
      </c>
      <c r="AB26" t="s">
        <v>19</v>
      </c>
      <c r="AC26" t="s">
        <v>264</v>
      </c>
      <c r="AD26" t="s">
        <v>6</v>
      </c>
      <c r="AE26" t="s">
        <v>101</v>
      </c>
      <c r="AF26" t="s">
        <v>84</v>
      </c>
      <c r="AG26" t="s">
        <v>71</v>
      </c>
      <c r="AH26" t="s">
        <v>19</v>
      </c>
    </row>
    <row r="27" ht="14.25" customHeight="1" spans="1:34">
      <c r="A27" s="7" t="s">
        <v>265</v>
      </c>
      <c r="B27" s="7"/>
      <c r="C27" s="7" t="s">
        <v>70</v>
      </c>
      <c r="D27" s="7" t="s">
        <v>71</v>
      </c>
      <c r="E27" s="7" t="s">
        <v>72</v>
      </c>
      <c r="F27" s="7" t="s">
        <v>71</v>
      </c>
      <c r="G27" s="7" t="s">
        <v>205</v>
      </c>
      <c r="H27" s="8" t="s">
        <v>206</v>
      </c>
      <c r="I27" s="8" t="s">
        <v>75</v>
      </c>
      <c r="J27" s="8" t="s">
        <v>2</v>
      </c>
      <c r="K27" s="8" t="s">
        <v>261</v>
      </c>
      <c r="L27" s="8">
        <v>1</v>
      </c>
      <c r="M27" s="8">
        <v>1</v>
      </c>
      <c r="N27" s="8" t="s">
        <v>89</v>
      </c>
      <c r="O27" s="8" t="s">
        <v>89</v>
      </c>
      <c r="P27" s="8" t="s">
        <v>79</v>
      </c>
      <c r="Q27" s="8"/>
      <c r="R27" s="12" t="s">
        <v>266</v>
      </c>
      <c r="S27" s="13" t="s">
        <v>19</v>
      </c>
      <c r="T27" s="8"/>
      <c r="U27" s="12" t="s">
        <v>19</v>
      </c>
      <c r="V27" s="12" t="s">
        <v>266</v>
      </c>
      <c r="W27" s="13" t="s">
        <v>124</v>
      </c>
      <c r="X27" s="13" t="s">
        <v>19</v>
      </c>
      <c r="Y27" s="12" t="s">
        <v>19</v>
      </c>
      <c r="Z27" s="13" t="s">
        <v>19</v>
      </c>
      <c r="AA27" s="15" t="s">
        <v>19</v>
      </c>
      <c r="AB27" t="s">
        <v>19</v>
      </c>
      <c r="AC27" t="s">
        <v>267</v>
      </c>
      <c r="AD27" t="s">
        <v>6</v>
      </c>
      <c r="AE27" t="s">
        <v>117</v>
      </c>
      <c r="AF27" t="s">
        <v>84</v>
      </c>
      <c r="AG27" t="s">
        <v>71</v>
      </c>
      <c r="AH27" t="s">
        <v>19</v>
      </c>
    </row>
    <row r="28" ht="14.25" customHeight="1" spans="1:34">
      <c r="A28" s="7" t="s">
        <v>268</v>
      </c>
      <c r="B28" s="7"/>
      <c r="C28" s="7" t="s">
        <v>70</v>
      </c>
      <c r="D28" s="7" t="s">
        <v>71</v>
      </c>
      <c r="E28" s="7" t="s">
        <v>72</v>
      </c>
      <c r="F28" s="7" t="s">
        <v>71</v>
      </c>
      <c r="G28" s="7" t="s">
        <v>269</v>
      </c>
      <c r="H28" s="8" t="s">
        <v>270</v>
      </c>
      <c r="I28" s="8" t="s">
        <v>75</v>
      </c>
      <c r="J28" s="8" t="s">
        <v>2</v>
      </c>
      <c r="K28" s="8" t="s">
        <v>271</v>
      </c>
      <c r="L28" s="8">
        <v>2</v>
      </c>
      <c r="M28" s="8">
        <v>3</v>
      </c>
      <c r="N28" s="8" t="s">
        <v>122</v>
      </c>
      <c r="O28" s="8" t="s">
        <v>248</v>
      </c>
      <c r="P28" s="8" t="s">
        <v>79</v>
      </c>
      <c r="Q28" s="8"/>
      <c r="R28" s="12" t="s">
        <v>272</v>
      </c>
      <c r="S28" s="13" t="s">
        <v>19</v>
      </c>
      <c r="T28" s="8"/>
      <c r="U28" s="12" t="s">
        <v>19</v>
      </c>
      <c r="V28" s="12" t="s">
        <v>272</v>
      </c>
      <c r="W28" s="13" t="s">
        <v>273</v>
      </c>
      <c r="X28" s="13" t="s">
        <v>19</v>
      </c>
      <c r="Y28" s="12" t="s">
        <v>19</v>
      </c>
      <c r="Z28" s="13" t="s">
        <v>19</v>
      </c>
      <c r="AA28" s="15" t="s">
        <v>19</v>
      </c>
      <c r="AB28" t="s">
        <v>19</v>
      </c>
      <c r="AC28" t="s">
        <v>274</v>
      </c>
      <c r="AD28" t="s">
        <v>6</v>
      </c>
      <c r="AE28" t="s">
        <v>275</v>
      </c>
      <c r="AF28" t="s">
        <v>84</v>
      </c>
      <c r="AG28" t="s">
        <v>71</v>
      </c>
      <c r="AH28" t="s">
        <v>19</v>
      </c>
    </row>
    <row r="29" ht="14.25" customHeight="1" spans="1:34">
      <c r="A29" s="7" t="s">
        <v>276</v>
      </c>
      <c r="B29" s="7"/>
      <c r="C29" s="7" t="s">
        <v>70</v>
      </c>
      <c r="D29" s="7" t="s">
        <v>71</v>
      </c>
      <c r="E29" s="7" t="s">
        <v>72</v>
      </c>
      <c r="F29" s="7" t="s">
        <v>71</v>
      </c>
      <c r="G29" s="7" t="s">
        <v>128</v>
      </c>
      <c r="H29" s="8" t="s">
        <v>129</v>
      </c>
      <c r="I29" s="8" t="s">
        <v>75</v>
      </c>
      <c r="J29" s="8" t="s">
        <v>2</v>
      </c>
      <c r="K29" s="8" t="s">
        <v>277</v>
      </c>
      <c r="L29" s="8">
        <v>1</v>
      </c>
      <c r="M29" s="8">
        <v>1</v>
      </c>
      <c r="N29" s="8" t="s">
        <v>78</v>
      </c>
      <c r="O29" s="8" t="s">
        <v>89</v>
      </c>
      <c r="P29" s="8" t="s">
        <v>79</v>
      </c>
      <c r="Q29" s="8"/>
      <c r="R29" s="12" t="s">
        <v>278</v>
      </c>
      <c r="S29" s="13" t="s">
        <v>19</v>
      </c>
      <c r="T29" s="8"/>
      <c r="U29" s="12" t="s">
        <v>19</v>
      </c>
      <c r="V29" s="12" t="s">
        <v>278</v>
      </c>
      <c r="W29" s="13" t="s">
        <v>279</v>
      </c>
      <c r="X29" s="13" t="s">
        <v>19</v>
      </c>
      <c r="Y29" s="12" t="s">
        <v>19</v>
      </c>
      <c r="Z29" s="13" t="s">
        <v>19</v>
      </c>
      <c r="AA29" s="15" t="s">
        <v>19</v>
      </c>
      <c r="AB29" t="s">
        <v>19</v>
      </c>
      <c r="AC29" t="s">
        <v>280</v>
      </c>
      <c r="AD29" t="s">
        <v>6</v>
      </c>
      <c r="AE29" t="s">
        <v>281</v>
      </c>
      <c r="AF29" t="s">
        <v>84</v>
      </c>
      <c r="AG29" t="s">
        <v>71</v>
      </c>
      <c r="AH29" t="s">
        <v>19</v>
      </c>
    </row>
    <row r="30" ht="14.25" customHeight="1" spans="1:34">
      <c r="A30" s="7" t="s">
        <v>282</v>
      </c>
      <c r="B30" s="7"/>
      <c r="C30" s="7" t="s">
        <v>70</v>
      </c>
      <c r="D30" s="7" t="s">
        <v>71</v>
      </c>
      <c r="E30" s="7" t="s">
        <v>72</v>
      </c>
      <c r="F30" s="7" t="s">
        <v>71</v>
      </c>
      <c r="G30" s="7" t="s">
        <v>283</v>
      </c>
      <c r="H30" s="8" t="s">
        <v>284</v>
      </c>
      <c r="I30" s="8" t="s">
        <v>75</v>
      </c>
      <c r="J30" s="8" t="s">
        <v>2</v>
      </c>
      <c r="K30" s="8" t="s">
        <v>285</v>
      </c>
      <c r="L30" s="8">
        <v>1</v>
      </c>
      <c r="M30" s="8">
        <v>1</v>
      </c>
      <c r="N30" s="8" t="s">
        <v>89</v>
      </c>
      <c r="O30" s="8" t="s">
        <v>89</v>
      </c>
      <c r="P30" s="8" t="s">
        <v>79</v>
      </c>
      <c r="Q30" s="8"/>
      <c r="R30" s="12" t="s">
        <v>286</v>
      </c>
      <c r="S30" s="13" t="s">
        <v>19</v>
      </c>
      <c r="T30" s="8"/>
      <c r="U30" s="12" t="s">
        <v>19</v>
      </c>
      <c r="V30" s="12" t="s">
        <v>286</v>
      </c>
      <c r="W30" s="13" t="s">
        <v>287</v>
      </c>
      <c r="X30" s="13" t="s">
        <v>19</v>
      </c>
      <c r="Y30" s="12" t="s">
        <v>19</v>
      </c>
      <c r="Z30" s="13" t="s">
        <v>19</v>
      </c>
      <c r="AA30" s="15" t="s">
        <v>19</v>
      </c>
      <c r="AB30" t="s">
        <v>19</v>
      </c>
      <c r="AC30" t="s">
        <v>288</v>
      </c>
      <c r="AD30" t="s">
        <v>6</v>
      </c>
      <c r="AE30" t="s">
        <v>289</v>
      </c>
      <c r="AF30" t="s">
        <v>84</v>
      </c>
      <c r="AG30" t="s">
        <v>71</v>
      </c>
      <c r="AH30" t="s">
        <v>19</v>
      </c>
    </row>
    <row r="31" ht="14.25" customHeight="1" spans="1:34">
      <c r="A31" s="7" t="s">
        <v>290</v>
      </c>
      <c r="B31" s="7"/>
      <c r="C31" s="7" t="s">
        <v>70</v>
      </c>
      <c r="D31" s="7" t="s">
        <v>71</v>
      </c>
      <c r="E31" s="7" t="s">
        <v>72</v>
      </c>
      <c r="F31" s="7" t="s">
        <v>71</v>
      </c>
      <c r="G31" s="7" t="s">
        <v>291</v>
      </c>
      <c r="H31" s="8" t="s">
        <v>292</v>
      </c>
      <c r="I31" s="8" t="s">
        <v>75</v>
      </c>
      <c r="J31" s="8" t="s">
        <v>2</v>
      </c>
      <c r="K31" s="8" t="s">
        <v>293</v>
      </c>
      <c r="L31" s="8">
        <v>1</v>
      </c>
      <c r="M31" s="8">
        <v>1</v>
      </c>
      <c r="N31" s="8" t="s">
        <v>89</v>
      </c>
      <c r="O31" s="8" t="s">
        <v>89</v>
      </c>
      <c r="P31" s="8" t="s">
        <v>79</v>
      </c>
      <c r="Q31" s="8"/>
      <c r="R31" s="12" t="s">
        <v>294</v>
      </c>
      <c r="S31" s="13" t="s">
        <v>19</v>
      </c>
      <c r="T31" s="8"/>
      <c r="U31" s="12" t="s">
        <v>19</v>
      </c>
      <c r="V31" s="12" t="s">
        <v>294</v>
      </c>
      <c r="W31" s="13" t="s">
        <v>172</v>
      </c>
      <c r="X31" s="13" t="s">
        <v>19</v>
      </c>
      <c r="Y31" s="12" t="s">
        <v>19</v>
      </c>
      <c r="Z31" s="13" t="s">
        <v>19</v>
      </c>
      <c r="AA31" s="15" t="s">
        <v>19</v>
      </c>
      <c r="AB31" t="s">
        <v>19</v>
      </c>
      <c r="AC31" t="s">
        <v>295</v>
      </c>
      <c r="AD31" t="s">
        <v>6</v>
      </c>
      <c r="AE31" t="s">
        <v>117</v>
      </c>
      <c r="AF31" t="s">
        <v>84</v>
      </c>
      <c r="AG31" t="s">
        <v>71</v>
      </c>
      <c r="AH31" t="s">
        <v>19</v>
      </c>
    </row>
    <row r="32" ht="14.25" customHeight="1" spans="1:34">
      <c r="A32" s="7" t="s">
        <v>296</v>
      </c>
      <c r="B32" s="7"/>
      <c r="C32" s="7" t="s">
        <v>70</v>
      </c>
      <c r="D32" s="7" t="s">
        <v>71</v>
      </c>
      <c r="E32" s="7" t="s">
        <v>72</v>
      </c>
      <c r="F32" s="7" t="s">
        <v>71</v>
      </c>
      <c r="G32" s="7" t="s">
        <v>297</v>
      </c>
      <c r="H32" s="8" t="s">
        <v>298</v>
      </c>
      <c r="I32" s="8" t="s">
        <v>75</v>
      </c>
      <c r="J32" s="8" t="s">
        <v>2</v>
      </c>
      <c r="K32" s="8" t="s">
        <v>299</v>
      </c>
      <c r="L32" s="8">
        <v>1</v>
      </c>
      <c r="M32" s="8">
        <v>1</v>
      </c>
      <c r="N32" s="8" t="s">
        <v>89</v>
      </c>
      <c r="O32" s="8" t="s">
        <v>89</v>
      </c>
      <c r="P32" s="8" t="s">
        <v>79</v>
      </c>
      <c r="Q32" s="8"/>
      <c r="R32" s="12" t="s">
        <v>300</v>
      </c>
      <c r="S32" s="13" t="s">
        <v>19</v>
      </c>
      <c r="T32" s="8"/>
      <c r="U32" s="12" t="s">
        <v>19</v>
      </c>
      <c r="V32" s="12" t="s">
        <v>300</v>
      </c>
      <c r="W32" s="13" t="s">
        <v>301</v>
      </c>
      <c r="X32" s="13" t="s">
        <v>19</v>
      </c>
      <c r="Y32" s="12" t="s">
        <v>19</v>
      </c>
      <c r="Z32" s="13" t="s">
        <v>19</v>
      </c>
      <c r="AA32" s="15" t="s">
        <v>19</v>
      </c>
      <c r="AB32" t="s">
        <v>19</v>
      </c>
      <c r="AC32" t="s">
        <v>302</v>
      </c>
      <c r="AD32" t="s">
        <v>6</v>
      </c>
      <c r="AE32" t="s">
        <v>303</v>
      </c>
      <c r="AF32" t="s">
        <v>84</v>
      </c>
      <c r="AG32" t="s">
        <v>71</v>
      </c>
      <c r="AH32" t="s">
        <v>19</v>
      </c>
    </row>
    <row r="33" ht="14.25" customHeight="1" spans="1:34">
      <c r="A33" s="7" t="s">
        <v>304</v>
      </c>
      <c r="B33" s="7"/>
      <c r="C33" s="7" t="s">
        <v>70</v>
      </c>
      <c r="D33" s="7" t="s">
        <v>71</v>
      </c>
      <c r="E33" s="7" t="s">
        <v>72</v>
      </c>
      <c r="F33" s="7" t="s">
        <v>71</v>
      </c>
      <c r="G33" s="7" t="s">
        <v>305</v>
      </c>
      <c r="H33" s="8" t="s">
        <v>306</v>
      </c>
      <c r="I33" s="8" t="s">
        <v>75</v>
      </c>
      <c r="J33" s="8" t="s">
        <v>2</v>
      </c>
      <c r="K33" s="8" t="s">
        <v>307</v>
      </c>
      <c r="L33" s="8">
        <v>1</v>
      </c>
      <c r="M33" s="8">
        <v>1</v>
      </c>
      <c r="N33" s="8" t="s">
        <v>89</v>
      </c>
      <c r="O33" s="8" t="s">
        <v>89</v>
      </c>
      <c r="P33" s="8" t="s">
        <v>79</v>
      </c>
      <c r="Q33" s="8"/>
      <c r="R33" s="12" t="s">
        <v>308</v>
      </c>
      <c r="S33" s="13" t="s">
        <v>19</v>
      </c>
      <c r="T33" s="8"/>
      <c r="U33" s="12" t="s">
        <v>19</v>
      </c>
      <c r="V33" s="12" t="s">
        <v>308</v>
      </c>
      <c r="W33" s="13" t="s">
        <v>309</v>
      </c>
      <c r="X33" s="13" t="s">
        <v>19</v>
      </c>
      <c r="Y33" s="12" t="s">
        <v>19</v>
      </c>
      <c r="Z33" s="13" t="s">
        <v>19</v>
      </c>
      <c r="AA33" s="15" t="s">
        <v>19</v>
      </c>
      <c r="AB33" t="s">
        <v>19</v>
      </c>
      <c r="AC33" t="s">
        <v>310</v>
      </c>
      <c r="AD33" t="s">
        <v>6</v>
      </c>
      <c r="AE33" t="s">
        <v>311</v>
      </c>
      <c r="AF33" t="s">
        <v>84</v>
      </c>
      <c r="AG33" t="s">
        <v>71</v>
      </c>
      <c r="AH33" t="s">
        <v>19</v>
      </c>
    </row>
    <row r="34" ht="14.25" customHeight="1" spans="1:34">
      <c r="A34" s="7" t="s">
        <v>312</v>
      </c>
      <c r="B34" s="7"/>
      <c r="C34" s="7" t="s">
        <v>70</v>
      </c>
      <c r="D34" s="7" t="s">
        <v>71</v>
      </c>
      <c r="E34" s="7" t="s">
        <v>72</v>
      </c>
      <c r="F34" s="7" t="s">
        <v>71</v>
      </c>
      <c r="G34" s="7" t="s">
        <v>313</v>
      </c>
      <c r="H34" s="8" t="s">
        <v>314</v>
      </c>
      <c r="I34" s="8" t="s">
        <v>75</v>
      </c>
      <c r="J34" s="8" t="s">
        <v>2</v>
      </c>
      <c r="K34" s="8" t="s">
        <v>315</v>
      </c>
      <c r="L34" s="8">
        <v>1</v>
      </c>
      <c r="M34" s="8">
        <v>1</v>
      </c>
      <c r="N34" s="8" t="s">
        <v>89</v>
      </c>
      <c r="O34" s="8" t="s">
        <v>89</v>
      </c>
      <c r="P34" s="8" t="s">
        <v>79</v>
      </c>
      <c r="Q34" s="8"/>
      <c r="R34" s="12" t="s">
        <v>316</v>
      </c>
      <c r="S34" s="13" t="s">
        <v>19</v>
      </c>
      <c r="T34" s="8"/>
      <c r="U34" s="12" t="s">
        <v>19</v>
      </c>
      <c r="V34" s="12" t="s">
        <v>316</v>
      </c>
      <c r="W34" s="13" t="s">
        <v>317</v>
      </c>
      <c r="X34" s="13" t="s">
        <v>19</v>
      </c>
      <c r="Y34" s="12" t="s">
        <v>19</v>
      </c>
      <c r="Z34" s="13" t="s">
        <v>19</v>
      </c>
      <c r="AA34" s="15" t="s">
        <v>19</v>
      </c>
      <c r="AB34" t="s">
        <v>19</v>
      </c>
      <c r="AC34" t="s">
        <v>318</v>
      </c>
      <c r="AD34" t="s">
        <v>6</v>
      </c>
      <c r="AE34" t="s">
        <v>319</v>
      </c>
      <c r="AF34" t="s">
        <v>84</v>
      </c>
      <c r="AG34" t="s">
        <v>71</v>
      </c>
      <c r="AH34" t="s">
        <v>19</v>
      </c>
    </row>
    <row r="35" ht="14.25" customHeight="1" spans="1:34">
      <c r="A35" s="7" t="s">
        <v>320</v>
      </c>
      <c r="B35" s="7"/>
      <c r="C35" s="7" t="s">
        <v>70</v>
      </c>
      <c r="D35" s="7" t="s">
        <v>71</v>
      </c>
      <c r="E35" s="7" t="s">
        <v>72</v>
      </c>
      <c r="F35" s="7" t="s">
        <v>71</v>
      </c>
      <c r="G35" s="7" t="s">
        <v>297</v>
      </c>
      <c r="H35" s="8" t="s">
        <v>298</v>
      </c>
      <c r="I35" s="8" t="s">
        <v>75</v>
      </c>
      <c r="J35" s="8" t="s">
        <v>2</v>
      </c>
      <c r="K35" s="8" t="s">
        <v>321</v>
      </c>
      <c r="L35" s="8">
        <v>1</v>
      </c>
      <c r="M35" s="8">
        <v>1</v>
      </c>
      <c r="N35" s="8" t="s">
        <v>89</v>
      </c>
      <c r="O35" s="8" t="s">
        <v>89</v>
      </c>
      <c r="P35" s="8" t="s">
        <v>79</v>
      </c>
      <c r="Q35" s="8"/>
      <c r="R35" s="12" t="s">
        <v>132</v>
      </c>
      <c r="S35" s="13" t="s">
        <v>19</v>
      </c>
      <c r="T35" s="8"/>
      <c r="U35" s="12" t="s">
        <v>19</v>
      </c>
      <c r="V35" s="12" t="s">
        <v>132</v>
      </c>
      <c r="W35" s="13" t="s">
        <v>322</v>
      </c>
      <c r="X35" s="13" t="s">
        <v>19</v>
      </c>
      <c r="Y35" s="12" t="s">
        <v>19</v>
      </c>
      <c r="Z35" s="13" t="s">
        <v>19</v>
      </c>
      <c r="AA35" s="15" t="s">
        <v>19</v>
      </c>
      <c r="AB35" t="s">
        <v>19</v>
      </c>
      <c r="AC35" t="s">
        <v>323</v>
      </c>
      <c r="AD35" t="s">
        <v>6</v>
      </c>
      <c r="AE35" t="s">
        <v>311</v>
      </c>
      <c r="AF35" t="s">
        <v>84</v>
      </c>
      <c r="AG35" t="s">
        <v>71</v>
      </c>
      <c r="AH35" t="s">
        <v>19</v>
      </c>
    </row>
    <row r="36" ht="14.25" customHeight="1" spans="1:34">
      <c r="A36" s="7" t="s">
        <v>324</v>
      </c>
      <c r="B36" s="7"/>
      <c r="C36" s="7" t="s">
        <v>70</v>
      </c>
      <c r="D36" s="7" t="s">
        <v>71</v>
      </c>
      <c r="E36" s="7" t="s">
        <v>72</v>
      </c>
      <c r="F36" s="7" t="s">
        <v>71</v>
      </c>
      <c r="G36" s="7" t="s">
        <v>325</v>
      </c>
      <c r="H36" s="8" t="s">
        <v>326</v>
      </c>
      <c r="I36" s="8" t="s">
        <v>75</v>
      </c>
      <c r="J36" s="8" t="s">
        <v>2</v>
      </c>
      <c r="K36" s="8" t="s">
        <v>327</v>
      </c>
      <c r="L36" s="8">
        <v>1</v>
      </c>
      <c r="M36" s="8">
        <v>1</v>
      </c>
      <c r="N36" s="8" t="s">
        <v>89</v>
      </c>
      <c r="O36" s="8" t="s">
        <v>89</v>
      </c>
      <c r="P36" s="8" t="s">
        <v>79</v>
      </c>
      <c r="Q36" s="8"/>
      <c r="R36" s="12" t="s">
        <v>264</v>
      </c>
      <c r="S36" s="13" t="s">
        <v>19</v>
      </c>
      <c r="T36" s="8"/>
      <c r="U36" s="12" t="s">
        <v>19</v>
      </c>
      <c r="V36" s="12" t="s">
        <v>264</v>
      </c>
      <c r="W36" s="13" t="s">
        <v>328</v>
      </c>
      <c r="X36" s="13" t="s">
        <v>19</v>
      </c>
      <c r="Y36" s="12" t="s">
        <v>19</v>
      </c>
      <c r="Z36" s="13" t="s">
        <v>19</v>
      </c>
      <c r="AA36" s="15" t="s">
        <v>19</v>
      </c>
      <c r="AB36" t="s">
        <v>19</v>
      </c>
      <c r="AC36" t="s">
        <v>329</v>
      </c>
      <c r="AD36" t="s">
        <v>6</v>
      </c>
      <c r="AE36" t="s">
        <v>330</v>
      </c>
      <c r="AF36" t="s">
        <v>84</v>
      </c>
      <c r="AG36" t="s">
        <v>71</v>
      </c>
      <c r="AH36" t="s">
        <v>19</v>
      </c>
    </row>
    <row r="37" ht="14.25" customHeight="1" spans="1:34">
      <c r="A37" s="7" t="s">
        <v>331</v>
      </c>
      <c r="B37" s="7"/>
      <c r="C37" s="7" t="s">
        <v>70</v>
      </c>
      <c r="D37" s="7" t="s">
        <v>71</v>
      </c>
      <c r="E37" s="7" t="s">
        <v>72</v>
      </c>
      <c r="F37" s="7" t="s">
        <v>71</v>
      </c>
      <c r="G37" s="7" t="s">
        <v>332</v>
      </c>
      <c r="H37" s="8" t="s">
        <v>333</v>
      </c>
      <c r="I37" s="8" t="s">
        <v>75</v>
      </c>
      <c r="J37" s="8" t="s">
        <v>2</v>
      </c>
      <c r="K37" s="8" t="s">
        <v>334</v>
      </c>
      <c r="L37" s="8">
        <v>1</v>
      </c>
      <c r="M37" s="8">
        <v>1</v>
      </c>
      <c r="N37" s="8" t="s">
        <v>89</v>
      </c>
      <c r="O37" s="8" t="s">
        <v>89</v>
      </c>
      <c r="P37" s="8" t="s">
        <v>79</v>
      </c>
      <c r="Q37" s="8"/>
      <c r="R37" s="12" t="s">
        <v>335</v>
      </c>
      <c r="S37" s="13" t="s">
        <v>19</v>
      </c>
      <c r="T37" s="8"/>
      <c r="U37" s="12" t="s">
        <v>19</v>
      </c>
      <c r="V37" s="12" t="s">
        <v>335</v>
      </c>
      <c r="W37" s="13" t="s">
        <v>257</v>
      </c>
      <c r="X37" s="13" t="s">
        <v>19</v>
      </c>
      <c r="Y37" s="12" t="s">
        <v>19</v>
      </c>
      <c r="Z37" s="13" t="s">
        <v>19</v>
      </c>
      <c r="AA37" s="15" t="s">
        <v>19</v>
      </c>
      <c r="AB37" t="s">
        <v>19</v>
      </c>
      <c r="AC37" t="s">
        <v>336</v>
      </c>
      <c r="AD37" t="s">
        <v>6</v>
      </c>
      <c r="AE37" t="s">
        <v>337</v>
      </c>
      <c r="AF37" t="s">
        <v>84</v>
      </c>
      <c r="AG37" t="s">
        <v>71</v>
      </c>
      <c r="AH37" t="s">
        <v>19</v>
      </c>
    </row>
    <row r="38" customHeight="1" spans="1:32">
      <c r="A38" s="11" t="s">
        <v>338</v>
      </c>
      <c r="B38" s="11"/>
      <c r="C38" s="11" t="s">
        <v>339</v>
      </c>
      <c r="D38" s="11"/>
      <c r="E38" s="11"/>
      <c r="F38" s="11"/>
      <c r="G38" s="11" t="s">
        <v>339</v>
      </c>
      <c r="H38" s="11" t="s">
        <v>339</v>
      </c>
      <c r="I38" s="11" t="s">
        <v>339</v>
      </c>
      <c r="J38" s="11" t="s">
        <v>339</v>
      </c>
      <c r="K38" s="11" t="s">
        <v>339</v>
      </c>
      <c r="L38" s="11" t="s">
        <v>339</v>
      </c>
      <c r="M38" s="11" t="s">
        <v>339</v>
      </c>
      <c r="N38" s="11" t="s">
        <v>339</v>
      </c>
      <c r="O38" s="11" t="s">
        <v>339</v>
      </c>
      <c r="P38" s="11" t="s">
        <v>339</v>
      </c>
      <c r="Q38" s="11"/>
      <c r="R38" s="14" t="s">
        <v>20</v>
      </c>
      <c r="S38" s="14" t="s">
        <v>19</v>
      </c>
      <c r="T38" s="11" t="s">
        <v>339</v>
      </c>
      <c r="U38" s="14"/>
      <c r="V38" s="14" t="s">
        <v>20</v>
      </c>
      <c r="W38" s="14" t="s">
        <v>21</v>
      </c>
      <c r="X38" s="14"/>
      <c r="Y38" s="14"/>
      <c r="Z38" s="14"/>
      <c r="AA38" s="11"/>
      <c r="AB38" s="14"/>
      <c r="AC38" s="11"/>
      <c r="AD38" s="11" t="s">
        <v>339</v>
      </c>
      <c r="AE38" s="11"/>
      <c r="AF38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340</v>
      </c>
      <c r="B1" s="4" t="s">
        <v>341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342</v>
      </c>
      <c r="H1" s="4" t="s">
        <v>343</v>
      </c>
      <c r="I1" s="4" t="s">
        <v>13</v>
      </c>
      <c r="J1" s="4" t="s">
        <v>17</v>
      </c>
      <c r="K1" s="4" t="s">
        <v>18</v>
      </c>
      <c r="L1" s="10" t="s">
        <v>344</v>
      </c>
      <c r="M1" s="4" t="s">
        <v>345</v>
      </c>
      <c r="N1" s="4" t="s">
        <v>346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347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topLeftCell="A10" workbookViewId="0">
      <selection activeCell="F41" sqref="F4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5" t="s">
        <v>18</v>
      </c>
      <c r="H1" s="6" t="s">
        <v>348</v>
      </c>
    </row>
    <row r="2" ht="14.25" customHeight="1" spans="1:9">
      <c r="A2" s="7" t="s">
        <v>69</v>
      </c>
      <c r="B2" s="8" t="s">
        <v>78</v>
      </c>
      <c r="C2" s="8" t="s">
        <v>79</v>
      </c>
      <c r="D2" s="3">
        <v>262</v>
      </c>
      <c r="E2" t="str">
        <f>VLOOKUP(A2,HOP!A:L,12,0)</f>
        <v>262.00</v>
      </c>
      <c r="F2" t="str">
        <f>VLOOKUP(A2,HOP!A:C,3,0)</f>
        <v>2217872</v>
      </c>
      <c r="G2">
        <f>D2-E2</f>
        <v>0</v>
      </c>
      <c r="H2" t="str">
        <f>$H$1&amp;F2</f>
        <v>，2217872</v>
      </c>
      <c r="I2" t="str">
        <f>VLOOKUP(A2,HOP!A:T,20,0)</f>
        <v>直连</v>
      </c>
    </row>
    <row r="3" ht="14.25" customHeight="1" spans="1:9">
      <c r="A3" s="7" t="s">
        <v>85</v>
      </c>
      <c r="B3" s="8" t="s">
        <v>89</v>
      </c>
      <c r="C3" s="8" t="s">
        <v>79</v>
      </c>
      <c r="D3" s="3">
        <v>143</v>
      </c>
      <c r="E3" t="str">
        <f>VLOOKUP(A3,HOP!A:L,12,0)</f>
        <v>143.00</v>
      </c>
      <c r="F3" t="str">
        <f>VLOOKUP(A3,HOP!A:C,3,0)</f>
        <v>2219081</v>
      </c>
      <c r="G3">
        <f t="shared" ref="G3:G37" si="0">D3-E3</f>
        <v>0</v>
      </c>
      <c r="H3" t="str">
        <f t="shared" ref="H3:H37" si="1">$H$1&amp;F3</f>
        <v>，2219081</v>
      </c>
      <c r="I3" t="str">
        <f>VLOOKUP(A3,HOP!A:T,20,0)</f>
        <v>直连</v>
      </c>
    </row>
    <row r="4" ht="14.25" customHeight="1" spans="1:9">
      <c r="A4" s="7" t="s">
        <v>94</v>
      </c>
      <c r="B4" s="8" t="s">
        <v>89</v>
      </c>
      <c r="C4" s="8" t="s">
        <v>79</v>
      </c>
      <c r="D4" s="3">
        <v>182</v>
      </c>
      <c r="E4" t="str">
        <f>VLOOKUP(A4,HOP!A:L,12,0)</f>
        <v>182.00</v>
      </c>
      <c r="F4" t="str">
        <f>VLOOKUP(A4,HOP!A:C,3,0)</f>
        <v>2219194</v>
      </c>
      <c r="G4">
        <f t="shared" si="0"/>
        <v>0</v>
      </c>
      <c r="H4" t="str">
        <f t="shared" si="1"/>
        <v>，2219194</v>
      </c>
      <c r="I4" t="str">
        <f>VLOOKUP(A4,HOP!A:T,20,0)</f>
        <v>直连</v>
      </c>
    </row>
    <row r="5" ht="14.25" customHeight="1" spans="1:9">
      <c r="A5" s="7" t="s">
        <v>102</v>
      </c>
      <c r="B5" s="8" t="s">
        <v>89</v>
      </c>
      <c r="C5" s="8" t="s">
        <v>79</v>
      </c>
      <c r="D5" s="3">
        <v>138</v>
      </c>
      <c r="E5" t="str">
        <f>VLOOKUP(A5,HOP!A:L,12,0)</f>
        <v>138.00</v>
      </c>
      <c r="F5" t="str">
        <f>VLOOKUP(A5,HOP!A:C,3,0)</f>
        <v>2219196</v>
      </c>
      <c r="G5">
        <f t="shared" si="0"/>
        <v>0</v>
      </c>
      <c r="H5" t="str">
        <f t="shared" si="1"/>
        <v>，2219196</v>
      </c>
      <c r="I5" t="str">
        <f>VLOOKUP(A5,HOP!A:T,20,0)</f>
        <v>直连</v>
      </c>
    </row>
    <row r="6" ht="14.25" customHeight="1" spans="1:9">
      <c r="A6" s="7" t="s">
        <v>110</v>
      </c>
      <c r="B6" s="8" t="s">
        <v>89</v>
      </c>
      <c r="C6" s="8" t="s">
        <v>79</v>
      </c>
      <c r="D6" s="3">
        <v>347</v>
      </c>
      <c r="E6" t="str">
        <f>VLOOKUP(A6,HOP!A:L,12,0)</f>
        <v>347.00</v>
      </c>
      <c r="F6" t="str">
        <f>VLOOKUP(A6,HOP!A:C,3,0)</f>
        <v>2219446</v>
      </c>
      <c r="G6">
        <f t="shared" si="0"/>
        <v>0</v>
      </c>
      <c r="H6" t="str">
        <f t="shared" si="1"/>
        <v>，2219446</v>
      </c>
      <c r="I6" t="str">
        <f>VLOOKUP(A6,HOP!A:T,20,0)</f>
        <v>直连</v>
      </c>
    </row>
    <row r="7" ht="14.25" customHeight="1" spans="1:9">
      <c r="A7" s="7" t="s">
        <v>118</v>
      </c>
      <c r="B7" s="8" t="s">
        <v>89</v>
      </c>
      <c r="C7" s="8" t="s">
        <v>79</v>
      </c>
      <c r="D7" s="3">
        <v>223</v>
      </c>
      <c r="E7" t="str">
        <f>VLOOKUP(A7,HOP!A:L,12,0)</f>
        <v>223.00</v>
      </c>
      <c r="F7" t="str">
        <f>VLOOKUP(A7,HOP!A:C,3,0)</f>
        <v>2217206</v>
      </c>
      <c r="G7">
        <f t="shared" si="0"/>
        <v>0</v>
      </c>
      <c r="H7" t="str">
        <f t="shared" si="1"/>
        <v>，2217206</v>
      </c>
      <c r="I7" t="str">
        <f>VLOOKUP(A7,HOP!A:T,20,0)</f>
        <v>直连</v>
      </c>
    </row>
    <row r="8" ht="14.25" customHeight="1" spans="1:9">
      <c r="A8" s="7" t="s">
        <v>127</v>
      </c>
      <c r="B8" s="8" t="s">
        <v>89</v>
      </c>
      <c r="C8" s="8" t="s">
        <v>79</v>
      </c>
      <c r="D8" s="3">
        <v>595</v>
      </c>
      <c r="E8" t="str">
        <f>VLOOKUP(A8,HOP!A:L,12,0)</f>
        <v>595.00</v>
      </c>
      <c r="F8" t="str">
        <f>VLOOKUP(A8,HOP!A:C,3,0)</f>
        <v>2219275</v>
      </c>
      <c r="G8">
        <f t="shared" si="0"/>
        <v>0</v>
      </c>
      <c r="H8" t="str">
        <f t="shared" si="1"/>
        <v>，2219275</v>
      </c>
      <c r="I8" t="str">
        <f>VLOOKUP(A8,HOP!A:T,20,0)</f>
        <v>直连</v>
      </c>
    </row>
    <row r="9" ht="14.25" customHeight="1" spans="1:9">
      <c r="A9" s="7" t="s">
        <v>135</v>
      </c>
      <c r="B9" s="8" t="s">
        <v>89</v>
      </c>
      <c r="C9" s="8" t="s">
        <v>79</v>
      </c>
      <c r="D9" s="3">
        <v>116</v>
      </c>
      <c r="E9" t="str">
        <f>VLOOKUP(A9,HOP!A:L,12,0)</f>
        <v>116.00</v>
      </c>
      <c r="F9" t="str">
        <f>VLOOKUP(A9,HOP!A:C,3,0)</f>
        <v>2219365</v>
      </c>
      <c r="G9">
        <f t="shared" si="0"/>
        <v>0</v>
      </c>
      <c r="H9" t="str">
        <f t="shared" si="1"/>
        <v>，2219365</v>
      </c>
      <c r="I9" t="str">
        <f>VLOOKUP(A9,HOP!A:T,20,0)</f>
        <v>直连</v>
      </c>
    </row>
    <row r="10" ht="14.25" customHeight="1" spans="1:9">
      <c r="A10" s="7" t="s">
        <v>143</v>
      </c>
      <c r="B10" s="8" t="s">
        <v>89</v>
      </c>
      <c r="C10" s="8" t="s">
        <v>79</v>
      </c>
      <c r="D10" s="3">
        <v>718</v>
      </c>
      <c r="E10" t="str">
        <f>VLOOKUP(A10,HOP!A:L,12,0)</f>
        <v>718.00</v>
      </c>
      <c r="F10" t="str">
        <f>VLOOKUP(A10,HOP!A:C,3,0)</f>
        <v>2219494</v>
      </c>
      <c r="G10">
        <f t="shared" si="0"/>
        <v>0</v>
      </c>
      <c r="H10" t="str">
        <f t="shared" si="1"/>
        <v>，2219494</v>
      </c>
      <c r="I10" t="str">
        <f>VLOOKUP(A10,HOP!A:T,20,0)</f>
        <v>直连</v>
      </c>
    </row>
    <row r="11" ht="14.25" customHeight="1" spans="1:9">
      <c r="A11" s="7" t="s">
        <v>151</v>
      </c>
      <c r="B11" s="8" t="s">
        <v>89</v>
      </c>
      <c r="C11" s="8" t="s">
        <v>79</v>
      </c>
      <c r="D11" s="3">
        <v>460</v>
      </c>
      <c r="E11" t="str">
        <f>VLOOKUP(A11,HOP!A:L,12,0)</f>
        <v>460.00</v>
      </c>
      <c r="F11" t="str">
        <f>VLOOKUP(A11,HOP!A:C,3,0)</f>
        <v>2219133</v>
      </c>
      <c r="G11">
        <f t="shared" si="0"/>
        <v>0</v>
      </c>
      <c r="H11" t="str">
        <f t="shared" si="1"/>
        <v>，2219133</v>
      </c>
      <c r="I11" t="str">
        <f>VLOOKUP(A11,HOP!A:T,20,0)</f>
        <v>直连</v>
      </c>
    </row>
    <row r="12" ht="14.25" customHeight="1" spans="1:9">
      <c r="A12" s="7" t="s">
        <v>159</v>
      </c>
      <c r="B12" s="8" t="s">
        <v>89</v>
      </c>
      <c r="C12" s="8" t="s">
        <v>79</v>
      </c>
      <c r="D12" s="3">
        <v>234</v>
      </c>
      <c r="E12" t="str">
        <f>VLOOKUP(A12,HOP!A:L,12,0)</f>
        <v>234.00</v>
      </c>
      <c r="F12" t="str">
        <f>VLOOKUP(A12,HOP!A:C,3,0)</f>
        <v>2219220</v>
      </c>
      <c r="G12">
        <f t="shared" si="0"/>
        <v>0</v>
      </c>
      <c r="H12" t="str">
        <f t="shared" si="1"/>
        <v>，2219220</v>
      </c>
      <c r="I12" t="str">
        <f>VLOOKUP(A12,HOP!A:T,20,0)</f>
        <v>直连</v>
      </c>
    </row>
    <row r="13" ht="14.25" customHeight="1" spans="1:9">
      <c r="A13" s="7" t="s">
        <v>167</v>
      </c>
      <c r="B13" s="8" t="s">
        <v>89</v>
      </c>
      <c r="C13" s="8" t="s">
        <v>79</v>
      </c>
      <c r="D13" s="3">
        <v>248</v>
      </c>
      <c r="E13" t="str">
        <f>VLOOKUP(A13,HOP!A:L,12,0)</f>
        <v>248.00</v>
      </c>
      <c r="F13" t="str">
        <f>VLOOKUP(A13,HOP!A:C,3,0)</f>
        <v>2219229</v>
      </c>
      <c r="G13">
        <f t="shared" si="0"/>
        <v>0</v>
      </c>
      <c r="H13" t="str">
        <f t="shared" si="1"/>
        <v>，2219229</v>
      </c>
      <c r="I13" t="str">
        <f>VLOOKUP(A13,HOP!A:T,20,0)</f>
        <v>直连</v>
      </c>
    </row>
    <row r="14" ht="14.25" customHeight="1" spans="1:9">
      <c r="A14" s="7" t="s">
        <v>175</v>
      </c>
      <c r="B14" s="8" t="s">
        <v>89</v>
      </c>
      <c r="C14" s="8" t="s">
        <v>79</v>
      </c>
      <c r="D14" s="3">
        <v>964</v>
      </c>
      <c r="E14" t="str">
        <f>VLOOKUP(A14,HOP!A:L,12,0)</f>
        <v>964.00</v>
      </c>
      <c r="F14" t="str">
        <f>VLOOKUP(A14,HOP!A:C,3,0)</f>
        <v>2219205</v>
      </c>
      <c r="G14">
        <f t="shared" si="0"/>
        <v>0</v>
      </c>
      <c r="H14" t="str">
        <f t="shared" si="1"/>
        <v>，2219205</v>
      </c>
      <c r="I14" t="str">
        <f>VLOOKUP(A14,HOP!A:T,20,0)</f>
        <v>直连</v>
      </c>
    </row>
    <row r="15" ht="14.25" customHeight="1" spans="1:9">
      <c r="A15" s="7" t="s">
        <v>183</v>
      </c>
      <c r="B15" s="8" t="s">
        <v>89</v>
      </c>
      <c r="C15" s="8" t="s">
        <v>79</v>
      </c>
      <c r="D15" s="3">
        <v>1192</v>
      </c>
      <c r="E15" t="str">
        <f>VLOOKUP(A15,HOP!A:L,12,0)</f>
        <v>1192.00</v>
      </c>
      <c r="F15" t="str">
        <f>VLOOKUP(A15,HOP!A:C,3,0)</f>
        <v>2207227</v>
      </c>
      <c r="G15">
        <f t="shared" si="0"/>
        <v>0</v>
      </c>
      <c r="H15" t="str">
        <f t="shared" si="1"/>
        <v>，2207227</v>
      </c>
      <c r="I15" t="str">
        <f>VLOOKUP(A15,HOP!A:T,20,0)</f>
        <v>直采</v>
      </c>
    </row>
    <row r="16" ht="14.25" customHeight="1" spans="1:9">
      <c r="A16" s="7" t="s">
        <v>192</v>
      </c>
      <c r="B16" s="8" t="s">
        <v>89</v>
      </c>
      <c r="C16" s="8" t="s">
        <v>79</v>
      </c>
      <c r="D16" s="3">
        <v>182</v>
      </c>
      <c r="E16" t="str">
        <f>VLOOKUP(A16,HOP!A:L,12,0)</f>
        <v>182.00</v>
      </c>
      <c r="F16" t="str">
        <f>VLOOKUP(A16,HOP!A:C,3,0)</f>
        <v>2219067</v>
      </c>
      <c r="G16">
        <f t="shared" si="0"/>
        <v>0</v>
      </c>
      <c r="H16" t="str">
        <f t="shared" si="1"/>
        <v>，2219067</v>
      </c>
      <c r="I16" t="str">
        <f>VLOOKUP(A16,HOP!A:T,20,0)</f>
        <v>直连</v>
      </c>
    </row>
    <row r="17" ht="14.25" customHeight="1" spans="1:9">
      <c r="A17" s="7" t="s">
        <v>197</v>
      </c>
      <c r="B17" s="8" t="s">
        <v>89</v>
      </c>
      <c r="C17" s="8" t="s">
        <v>79</v>
      </c>
      <c r="D17" s="3">
        <v>247</v>
      </c>
      <c r="E17" t="str">
        <f>VLOOKUP(A17,HOP!A:L,12,0)</f>
        <v>247.00</v>
      </c>
      <c r="F17" t="str">
        <f>VLOOKUP(A17,HOP!A:C,3,0)</f>
        <v>2219152</v>
      </c>
      <c r="G17">
        <f t="shared" si="0"/>
        <v>0</v>
      </c>
      <c r="H17" t="str">
        <f t="shared" si="1"/>
        <v>，2219152</v>
      </c>
      <c r="I17" t="str">
        <f>VLOOKUP(A17,HOP!A:T,20,0)</f>
        <v>直连</v>
      </c>
    </row>
    <row r="18" ht="14.25" customHeight="1" spans="1:9">
      <c r="A18" s="7" t="s">
        <v>204</v>
      </c>
      <c r="B18" s="8" t="s">
        <v>89</v>
      </c>
      <c r="C18" s="8" t="s">
        <v>79</v>
      </c>
      <c r="D18" s="3">
        <v>164</v>
      </c>
      <c r="E18" t="str">
        <f>VLOOKUP(A18,HOP!A:L,12,0)</f>
        <v>164.00</v>
      </c>
      <c r="F18" t="str">
        <f>VLOOKUP(A18,HOP!A:C,3,0)</f>
        <v>2219442</v>
      </c>
      <c r="G18">
        <f t="shared" si="0"/>
        <v>0</v>
      </c>
      <c r="H18" t="str">
        <f t="shared" si="1"/>
        <v>，2219442</v>
      </c>
      <c r="I18" t="str">
        <f>VLOOKUP(A18,HOP!A:T,20,0)</f>
        <v>直连</v>
      </c>
    </row>
    <row r="19" ht="14.25" customHeight="1" spans="1:9">
      <c r="A19" s="7" t="s">
        <v>212</v>
      </c>
      <c r="B19" s="8" t="s">
        <v>89</v>
      </c>
      <c r="C19" s="8" t="s">
        <v>79</v>
      </c>
      <c r="D19" s="3">
        <v>302</v>
      </c>
      <c r="E19" t="str">
        <f>VLOOKUP(A19,HOP!A:L,12,0)</f>
        <v>302.00</v>
      </c>
      <c r="F19" t="str">
        <f>VLOOKUP(A19,HOP!A:C,3,0)</f>
        <v>2219286</v>
      </c>
      <c r="G19">
        <f t="shared" si="0"/>
        <v>0</v>
      </c>
      <c r="H19" t="str">
        <f t="shared" si="1"/>
        <v>，2219286</v>
      </c>
      <c r="I19" t="str">
        <f>VLOOKUP(A19,HOP!A:T,20,0)</f>
        <v>直连</v>
      </c>
    </row>
    <row r="20" ht="14.25" customHeight="1" spans="1:9">
      <c r="A20" s="7" t="s">
        <v>219</v>
      </c>
      <c r="B20" s="8" t="s">
        <v>89</v>
      </c>
      <c r="C20" s="8" t="s">
        <v>79</v>
      </c>
      <c r="D20" s="3">
        <v>411</v>
      </c>
      <c r="E20" t="str">
        <f>VLOOKUP(A20,HOP!A:L,12,0)</f>
        <v>411.00</v>
      </c>
      <c r="F20" t="str">
        <f>VLOOKUP(A20,HOP!A:C,3,0)</f>
        <v>2219042</v>
      </c>
      <c r="G20">
        <f t="shared" si="0"/>
        <v>0</v>
      </c>
      <c r="H20" t="str">
        <f t="shared" si="1"/>
        <v>，2219042</v>
      </c>
      <c r="I20" t="str">
        <f>VLOOKUP(A20,HOP!A:T,20,0)</f>
        <v>直连</v>
      </c>
    </row>
    <row r="21" ht="14.25" customHeight="1" spans="1:9">
      <c r="A21" s="7" t="s">
        <v>227</v>
      </c>
      <c r="B21" s="8" t="s">
        <v>89</v>
      </c>
      <c r="C21" s="8" t="s">
        <v>79</v>
      </c>
      <c r="D21" s="3">
        <v>822</v>
      </c>
      <c r="E21" t="str">
        <f>VLOOKUP(A21,HOP!A:L,12,0)</f>
        <v>822.00</v>
      </c>
      <c r="F21" t="str">
        <f>VLOOKUP(A21,HOP!A:C,3,0)</f>
        <v>2218949</v>
      </c>
      <c r="G21">
        <f t="shared" si="0"/>
        <v>0</v>
      </c>
      <c r="H21" t="str">
        <f t="shared" si="1"/>
        <v>，2218949</v>
      </c>
      <c r="I21" t="str">
        <f>VLOOKUP(A21,HOP!A:T,20,0)</f>
        <v>直连</v>
      </c>
    </row>
    <row r="22" ht="14.25" customHeight="1" spans="1:9">
      <c r="A22" s="7" t="s">
        <v>231</v>
      </c>
      <c r="B22" s="8" t="s">
        <v>89</v>
      </c>
      <c r="C22" s="8" t="s">
        <v>79</v>
      </c>
      <c r="D22" s="3">
        <v>147</v>
      </c>
      <c r="E22" t="str">
        <f>VLOOKUP(A22,HOP!A:L,12,0)</f>
        <v>147.00</v>
      </c>
      <c r="F22" t="str">
        <f>VLOOKUP(A22,HOP!A:C,3,0)</f>
        <v>2219214</v>
      </c>
      <c r="G22">
        <f t="shared" si="0"/>
        <v>0</v>
      </c>
      <c r="H22" t="str">
        <f t="shared" si="1"/>
        <v>，2219214</v>
      </c>
      <c r="I22" t="str">
        <f>VLOOKUP(A22,HOP!A:T,20,0)</f>
        <v>直连</v>
      </c>
    </row>
    <row r="23" ht="14.25" customHeight="1" spans="1:9">
      <c r="A23" s="7" t="s">
        <v>239</v>
      </c>
      <c r="B23" s="8" t="s">
        <v>89</v>
      </c>
      <c r="C23" s="8" t="s">
        <v>79</v>
      </c>
      <c r="D23" s="3">
        <v>164</v>
      </c>
      <c r="E23" t="str">
        <f>VLOOKUP(A23,HOP!A:L,12,0)</f>
        <v>164.00</v>
      </c>
      <c r="F23" t="str">
        <f>VLOOKUP(A23,HOP!A:C,3,0)</f>
        <v>2219170</v>
      </c>
      <c r="G23">
        <f t="shared" si="0"/>
        <v>0</v>
      </c>
      <c r="H23" t="str">
        <f t="shared" si="1"/>
        <v>，2219170</v>
      </c>
      <c r="I23" t="str">
        <f>VLOOKUP(A23,HOP!A:T,20,0)</f>
        <v>直连</v>
      </c>
    </row>
    <row r="24" ht="14.25" customHeight="1" spans="1:9">
      <c r="A24" s="7" t="s">
        <v>244</v>
      </c>
      <c r="B24" s="8" t="s">
        <v>248</v>
      </c>
      <c r="C24" s="8" t="s">
        <v>79</v>
      </c>
      <c r="D24" s="3">
        <v>3221</v>
      </c>
      <c r="E24" t="str">
        <f>VLOOKUP(A24,HOP!A:L,12,0)</f>
        <v>3221.00</v>
      </c>
      <c r="F24" t="str">
        <f>VLOOKUP(A24,HOP!A:C,3,0)</f>
        <v>2218174</v>
      </c>
      <c r="G24">
        <f t="shared" si="0"/>
        <v>0</v>
      </c>
      <c r="H24" t="str">
        <f t="shared" si="1"/>
        <v>，2218174</v>
      </c>
      <c r="I24" t="str">
        <f>VLOOKUP(A24,HOP!A:T,20,0)</f>
        <v>直连</v>
      </c>
    </row>
    <row r="25" ht="14.25" customHeight="1" spans="1:9">
      <c r="A25" s="7" t="s">
        <v>253</v>
      </c>
      <c r="B25" s="8" t="s">
        <v>89</v>
      </c>
      <c r="C25" s="8" t="s">
        <v>79</v>
      </c>
      <c r="D25" s="3">
        <v>122</v>
      </c>
      <c r="E25" t="str">
        <f>VLOOKUP(A25,HOP!A:L,12,0)</f>
        <v>122.00</v>
      </c>
      <c r="F25" t="str">
        <f>VLOOKUP(A25,HOP!A:C,3,0)</f>
        <v>2219218</v>
      </c>
      <c r="G25">
        <f t="shared" si="0"/>
        <v>0</v>
      </c>
      <c r="H25" t="str">
        <f t="shared" si="1"/>
        <v>，2219218</v>
      </c>
      <c r="I25" t="str">
        <f>VLOOKUP(A25,HOP!A:T,20,0)</f>
        <v>直连</v>
      </c>
    </row>
    <row r="26" ht="14.25" customHeight="1" spans="1:9">
      <c r="A26" s="7" t="s">
        <v>260</v>
      </c>
      <c r="B26" s="8" t="s">
        <v>89</v>
      </c>
      <c r="C26" s="8" t="s">
        <v>79</v>
      </c>
      <c r="D26" s="3">
        <v>199</v>
      </c>
      <c r="E26" t="str">
        <f>VLOOKUP(A26,HOP!A:L,12,0)</f>
        <v>199.00</v>
      </c>
      <c r="F26" t="str">
        <f>VLOOKUP(A26,HOP!A:C,3,0)</f>
        <v>2219222</v>
      </c>
      <c r="G26">
        <f t="shared" si="0"/>
        <v>0</v>
      </c>
      <c r="H26" t="str">
        <f t="shared" si="1"/>
        <v>，2219222</v>
      </c>
      <c r="I26" t="str">
        <f>VLOOKUP(A26,HOP!A:T,20,0)</f>
        <v>直连</v>
      </c>
    </row>
    <row r="27" ht="14.25" customHeight="1" spans="1:9">
      <c r="A27" s="7" t="s">
        <v>265</v>
      </c>
      <c r="B27" s="8" t="s">
        <v>89</v>
      </c>
      <c r="C27" s="8" t="s">
        <v>79</v>
      </c>
      <c r="D27" s="3">
        <v>225</v>
      </c>
      <c r="E27" t="str">
        <f>VLOOKUP(A27,HOP!A:L,12,0)</f>
        <v>225.00</v>
      </c>
      <c r="F27" t="str">
        <f>VLOOKUP(A27,HOP!A:C,3,0)</f>
        <v>2219221</v>
      </c>
      <c r="G27">
        <f t="shared" si="0"/>
        <v>0</v>
      </c>
      <c r="H27" t="str">
        <f t="shared" si="1"/>
        <v>，2219221</v>
      </c>
      <c r="I27" t="str">
        <f>VLOOKUP(A27,HOP!A:T,20,0)</f>
        <v>直连</v>
      </c>
    </row>
    <row r="28" ht="14.25" customHeight="1" spans="1:9">
      <c r="A28" s="7" t="s">
        <v>268</v>
      </c>
      <c r="B28" s="8" t="s">
        <v>248</v>
      </c>
      <c r="C28" s="8" t="s">
        <v>79</v>
      </c>
      <c r="D28" s="3">
        <v>21372</v>
      </c>
      <c r="E28" t="str">
        <f>VLOOKUP(A28,HOP!A:L,12,0)</f>
        <v>21372.00</v>
      </c>
      <c r="F28" t="str">
        <f>VLOOKUP(A28,HOP!A:C,3,0)</f>
        <v>2216926</v>
      </c>
      <c r="G28">
        <f t="shared" si="0"/>
        <v>0</v>
      </c>
      <c r="H28" t="str">
        <f t="shared" si="1"/>
        <v>，2216926</v>
      </c>
      <c r="I28" t="str">
        <f>VLOOKUP(A28,HOP!A:T,20,0)</f>
        <v>直连</v>
      </c>
    </row>
    <row r="29" ht="14.25" customHeight="1" spans="1:9">
      <c r="A29" s="7" t="s">
        <v>276</v>
      </c>
      <c r="B29" s="8" t="s">
        <v>89</v>
      </c>
      <c r="C29" s="8" t="s">
        <v>79</v>
      </c>
      <c r="D29" s="3">
        <v>544</v>
      </c>
      <c r="E29" t="str">
        <f>VLOOKUP(A29,HOP!A:L,12,0)</f>
        <v>544.00</v>
      </c>
      <c r="F29" t="str">
        <f>VLOOKUP(A29,HOP!A:C,3,0)</f>
        <v>2218807</v>
      </c>
      <c r="G29">
        <f t="shared" si="0"/>
        <v>0</v>
      </c>
      <c r="H29" t="str">
        <f t="shared" si="1"/>
        <v>，2218807</v>
      </c>
      <c r="I29" t="str">
        <f>VLOOKUP(A29,HOP!A:T,20,0)</f>
        <v>直连</v>
      </c>
    </row>
    <row r="30" ht="14.25" customHeight="1" spans="1:9">
      <c r="A30" s="7" t="s">
        <v>282</v>
      </c>
      <c r="B30" s="8" t="s">
        <v>89</v>
      </c>
      <c r="C30" s="8" t="s">
        <v>79</v>
      </c>
      <c r="D30" s="3">
        <v>586</v>
      </c>
      <c r="E30" t="str">
        <f>VLOOKUP(A30,HOP!A:L,12,0)</f>
        <v>586.00</v>
      </c>
      <c r="F30" t="str">
        <f>VLOOKUP(A30,HOP!A:C,3,0)</f>
        <v>2219489</v>
      </c>
      <c r="G30">
        <f t="shared" si="0"/>
        <v>0</v>
      </c>
      <c r="H30" t="str">
        <f t="shared" si="1"/>
        <v>，2219489</v>
      </c>
      <c r="I30" t="str">
        <f>VLOOKUP(A30,HOP!A:T,20,0)</f>
        <v>直连</v>
      </c>
    </row>
    <row r="31" ht="14.25" customHeight="1" spans="1:9">
      <c r="A31" s="7" t="s">
        <v>290</v>
      </c>
      <c r="B31" s="8" t="s">
        <v>89</v>
      </c>
      <c r="C31" s="8" t="s">
        <v>79</v>
      </c>
      <c r="D31" s="3">
        <v>253</v>
      </c>
      <c r="E31" t="str">
        <f>VLOOKUP(A31,HOP!A:L,12,0)</f>
        <v>253.00</v>
      </c>
      <c r="F31" t="str">
        <f>VLOOKUP(A31,HOP!A:C,3,0)</f>
        <v>2219475</v>
      </c>
      <c r="G31">
        <f t="shared" si="0"/>
        <v>0</v>
      </c>
      <c r="H31" t="str">
        <f t="shared" si="1"/>
        <v>，2219475</v>
      </c>
      <c r="I31" t="str">
        <f>VLOOKUP(A31,HOP!A:T,20,0)</f>
        <v>直连</v>
      </c>
    </row>
    <row r="32" ht="14.25" customHeight="1" spans="1:9">
      <c r="A32" s="7" t="s">
        <v>296</v>
      </c>
      <c r="B32" s="8" t="s">
        <v>89</v>
      </c>
      <c r="C32" s="8" t="s">
        <v>79</v>
      </c>
      <c r="D32" s="3">
        <v>73</v>
      </c>
      <c r="E32" t="str">
        <f>VLOOKUP(A32,HOP!A:L,12,0)</f>
        <v>73.00</v>
      </c>
      <c r="F32" t="str">
        <f>VLOOKUP(A32,HOP!A:C,3,0)</f>
        <v>2219167</v>
      </c>
      <c r="G32">
        <f t="shared" si="0"/>
        <v>0</v>
      </c>
      <c r="H32" t="str">
        <f t="shared" si="1"/>
        <v>，2219167</v>
      </c>
      <c r="I32" t="str">
        <f>VLOOKUP(A32,HOP!A:T,20,0)</f>
        <v>直连</v>
      </c>
    </row>
    <row r="33" ht="14.25" customHeight="1" spans="1:9">
      <c r="A33" s="7" t="s">
        <v>304</v>
      </c>
      <c r="B33" s="8" t="s">
        <v>89</v>
      </c>
      <c r="C33" s="8" t="s">
        <v>79</v>
      </c>
      <c r="D33" s="3">
        <v>217</v>
      </c>
      <c r="E33" t="str">
        <f>VLOOKUP(A33,HOP!A:L,12,0)</f>
        <v>217.00</v>
      </c>
      <c r="F33" t="str">
        <f>VLOOKUP(A33,HOP!A:C,3,0)</f>
        <v>2219149</v>
      </c>
      <c r="G33">
        <f t="shared" si="0"/>
        <v>0</v>
      </c>
      <c r="H33" t="str">
        <f t="shared" si="1"/>
        <v>，2219149</v>
      </c>
      <c r="I33" t="str">
        <f>VLOOKUP(A33,HOP!A:T,20,0)</f>
        <v>直连</v>
      </c>
    </row>
    <row r="34" ht="14.25" customHeight="1" spans="1:9">
      <c r="A34" s="7" t="s">
        <v>312</v>
      </c>
      <c r="B34" s="8" t="s">
        <v>89</v>
      </c>
      <c r="C34" s="8" t="s">
        <v>79</v>
      </c>
      <c r="D34" s="3">
        <v>213</v>
      </c>
      <c r="E34" t="str">
        <f>VLOOKUP(A34,HOP!A:L,12,0)</f>
        <v>213.00</v>
      </c>
      <c r="F34" t="str">
        <f>VLOOKUP(A34,HOP!A:C,3,0)</f>
        <v>2219326</v>
      </c>
      <c r="G34">
        <f t="shared" si="0"/>
        <v>0</v>
      </c>
      <c r="H34" t="str">
        <f t="shared" si="1"/>
        <v>，2219326</v>
      </c>
      <c r="I34" t="str">
        <f>VLOOKUP(A34,HOP!A:T,20,0)</f>
        <v>直连</v>
      </c>
    </row>
    <row r="35" ht="14.25" customHeight="1" spans="1:9">
      <c r="A35" s="7" t="s">
        <v>320</v>
      </c>
      <c r="B35" s="8" t="s">
        <v>89</v>
      </c>
      <c r="C35" s="8" t="s">
        <v>79</v>
      </c>
      <c r="D35" s="3">
        <v>78</v>
      </c>
      <c r="E35" t="str">
        <f>VLOOKUP(A35,HOP!A:L,12,0)</f>
        <v>78.00</v>
      </c>
      <c r="F35" t="str">
        <f>VLOOKUP(A35,HOP!A:C,3,0)</f>
        <v>2219296</v>
      </c>
      <c r="G35">
        <f t="shared" si="0"/>
        <v>0</v>
      </c>
      <c r="H35" t="str">
        <f t="shared" si="1"/>
        <v>，2219296</v>
      </c>
      <c r="I35" t="str">
        <f>VLOOKUP(A35,HOP!A:T,20,0)</f>
        <v>直连</v>
      </c>
    </row>
    <row r="36" ht="14.25" customHeight="1" spans="1:9">
      <c r="A36" s="7" t="s">
        <v>324</v>
      </c>
      <c r="B36" s="8" t="s">
        <v>89</v>
      </c>
      <c r="C36" s="8" t="s">
        <v>79</v>
      </c>
      <c r="D36" s="3">
        <v>173</v>
      </c>
      <c r="E36" t="str">
        <f>VLOOKUP(A36,HOP!A:L,12,0)</f>
        <v>173.00</v>
      </c>
      <c r="F36" t="str">
        <f>VLOOKUP(A36,HOP!A:C,3,0)</f>
        <v>2219425</v>
      </c>
      <c r="G36">
        <f t="shared" si="0"/>
        <v>0</v>
      </c>
      <c r="H36" t="str">
        <f t="shared" si="1"/>
        <v>，2219425</v>
      </c>
      <c r="I36" t="str">
        <f>VLOOKUP(A36,HOP!A:T,20,0)</f>
        <v>直连</v>
      </c>
    </row>
    <row r="37" ht="14.25" customHeight="1" spans="1:9">
      <c r="A37" s="7" t="s">
        <v>331</v>
      </c>
      <c r="B37" s="8" t="s">
        <v>89</v>
      </c>
      <c r="C37" s="8" t="s">
        <v>79</v>
      </c>
      <c r="D37" s="3">
        <v>121</v>
      </c>
      <c r="E37" t="str">
        <f>VLOOKUP(A37,HOP!A:L,12,0)</f>
        <v>121.00</v>
      </c>
      <c r="F37" t="str">
        <f>VLOOKUP(A37,HOP!A:C,3,0)</f>
        <v>2219110</v>
      </c>
      <c r="G37">
        <f t="shared" si="0"/>
        <v>0</v>
      </c>
      <c r="H37" t="str">
        <f t="shared" si="1"/>
        <v>，2219110</v>
      </c>
      <c r="I37" t="str">
        <f>VLOOKUP(A37,HOP!A:T,20,0)</f>
        <v>直连</v>
      </c>
    </row>
    <row r="39" spans="4:4">
      <c r="D39" s="3">
        <f>SUM(D2:D38)</f>
        <v>35658</v>
      </c>
    </row>
    <row r="40" ht="14.25" spans="4:4">
      <c r="D40" s="9" t="s">
        <v>22</v>
      </c>
    </row>
    <row r="42" spans="1:1">
      <c r="A42" t="s">
        <v>349</v>
      </c>
    </row>
    <row r="43" spans="1:1">
      <c r="A43" t="s">
        <v>350</v>
      </c>
    </row>
    <row r="44" spans="1:1">
      <c r="A44" s="6" t="s">
        <v>351</v>
      </c>
    </row>
  </sheetData>
  <autoFilter ref="A1:I37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4"/>
  <sheetViews>
    <sheetView workbookViewId="0">
      <selection activeCell="L23" sqref="L23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352</v>
      </c>
      <c r="B1" s="2" t="s">
        <v>353</v>
      </c>
      <c r="C1" s="2" t="s">
        <v>354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355</v>
      </c>
      <c r="I1" s="2" t="s">
        <v>356</v>
      </c>
      <c r="J1" s="2" t="s">
        <v>357</v>
      </c>
      <c r="K1" s="2" t="s">
        <v>358</v>
      </c>
      <c r="L1" s="2" t="s">
        <v>359</v>
      </c>
      <c r="M1" s="2" t="s">
        <v>360</v>
      </c>
      <c r="N1" s="2" t="s">
        <v>361</v>
      </c>
      <c r="O1" s="2" t="s">
        <v>362</v>
      </c>
      <c r="P1" s="2" t="s">
        <v>363</v>
      </c>
      <c r="Q1" s="2" t="s">
        <v>364</v>
      </c>
      <c r="R1" s="2" t="s">
        <v>365</v>
      </c>
      <c r="S1" s="2" t="s">
        <v>366</v>
      </c>
      <c r="T1" s="2" t="s">
        <v>367</v>
      </c>
    </row>
    <row r="2" s="1" customFormat="1" spans="1:20">
      <c r="A2" s="1" t="s">
        <v>143</v>
      </c>
      <c r="B2" s="1" t="s">
        <v>89</v>
      </c>
      <c r="C2" s="1" t="s">
        <v>368</v>
      </c>
      <c r="D2" s="1" t="s">
        <v>145</v>
      </c>
      <c r="E2" s="1" t="s">
        <v>146</v>
      </c>
      <c r="F2" s="1" t="s">
        <v>89</v>
      </c>
      <c r="G2" s="1" t="s">
        <v>79</v>
      </c>
      <c r="H2" s="1" t="s">
        <v>369</v>
      </c>
      <c r="I2" s="1" t="s">
        <v>370</v>
      </c>
      <c r="J2" s="1" t="s">
        <v>371</v>
      </c>
      <c r="K2" s="1" t="s">
        <v>370</v>
      </c>
      <c r="L2" s="1" t="s">
        <v>370</v>
      </c>
      <c r="M2" s="1" t="s">
        <v>372</v>
      </c>
      <c r="N2" s="1" t="s">
        <v>372</v>
      </c>
      <c r="O2" s="1" t="s">
        <v>373</v>
      </c>
      <c r="P2" s="1" t="s">
        <v>374</v>
      </c>
      <c r="Q2" s="1" t="s">
        <v>375</v>
      </c>
      <c r="R2" s="1" t="s">
        <v>71</v>
      </c>
      <c r="S2" s="1" t="s">
        <v>376</v>
      </c>
      <c r="T2" s="1" t="s">
        <v>377</v>
      </c>
    </row>
    <row r="3" s="1" customFormat="1" spans="1:20">
      <c r="A3" s="1" t="s">
        <v>282</v>
      </c>
      <c r="B3" s="1" t="s">
        <v>89</v>
      </c>
      <c r="C3" s="1" t="s">
        <v>378</v>
      </c>
      <c r="D3" s="1" t="s">
        <v>284</v>
      </c>
      <c r="E3" s="1" t="s">
        <v>285</v>
      </c>
      <c r="F3" s="1" t="s">
        <v>89</v>
      </c>
      <c r="G3" s="1" t="s">
        <v>79</v>
      </c>
      <c r="H3" s="1" t="s">
        <v>369</v>
      </c>
      <c r="I3" s="1" t="s">
        <v>379</v>
      </c>
      <c r="J3" s="1" t="s">
        <v>371</v>
      </c>
      <c r="K3" s="1" t="s">
        <v>379</v>
      </c>
      <c r="L3" s="1" t="s">
        <v>379</v>
      </c>
      <c r="M3" s="1" t="s">
        <v>372</v>
      </c>
      <c r="N3" s="1" t="s">
        <v>372</v>
      </c>
      <c r="O3" s="1" t="s">
        <v>373</v>
      </c>
      <c r="P3" s="1" t="s">
        <v>374</v>
      </c>
      <c r="Q3" s="1" t="s">
        <v>380</v>
      </c>
      <c r="R3" s="1" t="s">
        <v>71</v>
      </c>
      <c r="S3" s="1" t="s">
        <v>376</v>
      </c>
      <c r="T3" s="1" t="s">
        <v>377</v>
      </c>
    </row>
    <row r="4" s="1" customFormat="1" spans="1:20">
      <c r="A4" s="1" t="s">
        <v>290</v>
      </c>
      <c r="B4" s="1" t="s">
        <v>89</v>
      </c>
      <c r="C4" s="1" t="s">
        <v>381</v>
      </c>
      <c r="D4" s="1" t="s">
        <v>292</v>
      </c>
      <c r="E4" s="1" t="s">
        <v>293</v>
      </c>
      <c r="F4" s="1" t="s">
        <v>89</v>
      </c>
      <c r="G4" s="1" t="s">
        <v>79</v>
      </c>
      <c r="H4" s="1" t="s">
        <v>369</v>
      </c>
      <c r="I4" s="1" t="s">
        <v>382</v>
      </c>
      <c r="J4" s="1" t="s">
        <v>371</v>
      </c>
      <c r="K4" s="1" t="s">
        <v>382</v>
      </c>
      <c r="L4" s="1" t="s">
        <v>382</v>
      </c>
      <c r="M4" s="1" t="s">
        <v>372</v>
      </c>
      <c r="N4" s="1" t="s">
        <v>372</v>
      </c>
      <c r="O4" s="1" t="s">
        <v>373</v>
      </c>
      <c r="P4" s="1" t="s">
        <v>374</v>
      </c>
      <c r="Q4" s="1" t="s">
        <v>383</v>
      </c>
      <c r="R4" s="1" t="s">
        <v>71</v>
      </c>
      <c r="S4" s="1" t="s">
        <v>376</v>
      </c>
      <c r="T4" s="1" t="s">
        <v>377</v>
      </c>
    </row>
    <row r="5" s="1" customFormat="1" spans="1:20">
      <c r="A5" s="1" t="s">
        <v>110</v>
      </c>
      <c r="B5" s="1" t="s">
        <v>89</v>
      </c>
      <c r="C5" s="1" t="s">
        <v>384</v>
      </c>
      <c r="D5" s="1" t="s">
        <v>112</v>
      </c>
      <c r="E5" s="1" t="s">
        <v>113</v>
      </c>
      <c r="F5" s="1" t="s">
        <v>89</v>
      </c>
      <c r="G5" s="1" t="s">
        <v>79</v>
      </c>
      <c r="H5" s="1" t="s">
        <v>369</v>
      </c>
      <c r="I5" s="1" t="s">
        <v>385</v>
      </c>
      <c r="J5" s="1" t="s">
        <v>371</v>
      </c>
      <c r="K5" s="1" t="s">
        <v>385</v>
      </c>
      <c r="L5" s="1" t="s">
        <v>385</v>
      </c>
      <c r="M5" s="1" t="s">
        <v>372</v>
      </c>
      <c r="N5" s="1" t="s">
        <v>372</v>
      </c>
      <c r="O5" s="1" t="s">
        <v>373</v>
      </c>
      <c r="P5" s="1" t="s">
        <v>374</v>
      </c>
      <c r="Q5" s="1" t="s">
        <v>386</v>
      </c>
      <c r="R5" s="1" t="s">
        <v>71</v>
      </c>
      <c r="S5" s="1" t="s">
        <v>376</v>
      </c>
      <c r="T5" s="1" t="s">
        <v>377</v>
      </c>
    </row>
    <row r="6" s="1" customFormat="1" spans="1:20">
      <c r="A6" s="1" t="s">
        <v>204</v>
      </c>
      <c r="B6" s="1" t="s">
        <v>89</v>
      </c>
      <c r="C6" s="1" t="s">
        <v>387</v>
      </c>
      <c r="D6" s="1" t="s">
        <v>206</v>
      </c>
      <c r="E6" s="1" t="s">
        <v>207</v>
      </c>
      <c r="F6" s="1" t="s">
        <v>89</v>
      </c>
      <c r="G6" s="1" t="s">
        <v>79</v>
      </c>
      <c r="H6" s="1" t="s">
        <v>369</v>
      </c>
      <c r="I6" s="1" t="s">
        <v>388</v>
      </c>
      <c r="J6" s="1" t="s">
        <v>371</v>
      </c>
      <c r="K6" s="1" t="s">
        <v>388</v>
      </c>
      <c r="L6" s="1" t="s">
        <v>388</v>
      </c>
      <c r="M6" s="1" t="s">
        <v>372</v>
      </c>
      <c r="N6" s="1" t="s">
        <v>372</v>
      </c>
      <c r="O6" s="1" t="s">
        <v>373</v>
      </c>
      <c r="P6" s="1" t="s">
        <v>374</v>
      </c>
      <c r="Q6" s="1" t="s">
        <v>389</v>
      </c>
      <c r="R6" s="1" t="s">
        <v>71</v>
      </c>
      <c r="S6" s="1" t="s">
        <v>376</v>
      </c>
      <c r="T6" s="1" t="s">
        <v>377</v>
      </c>
    </row>
    <row r="7" s="1" customFormat="1" spans="1:20">
      <c r="A7" s="1" t="s">
        <v>324</v>
      </c>
      <c r="B7" s="1" t="s">
        <v>89</v>
      </c>
      <c r="C7" s="1" t="s">
        <v>390</v>
      </c>
      <c r="D7" s="1" t="s">
        <v>326</v>
      </c>
      <c r="E7" s="1" t="s">
        <v>327</v>
      </c>
      <c r="F7" s="1" t="s">
        <v>89</v>
      </c>
      <c r="G7" s="1" t="s">
        <v>79</v>
      </c>
      <c r="H7" s="1" t="s">
        <v>369</v>
      </c>
      <c r="I7" s="1" t="s">
        <v>391</v>
      </c>
      <c r="J7" s="1" t="s">
        <v>371</v>
      </c>
      <c r="K7" s="1" t="s">
        <v>391</v>
      </c>
      <c r="L7" s="1" t="s">
        <v>391</v>
      </c>
      <c r="M7" s="1" t="s">
        <v>372</v>
      </c>
      <c r="N7" s="1" t="s">
        <v>372</v>
      </c>
      <c r="O7" s="1" t="s">
        <v>373</v>
      </c>
      <c r="P7" s="1" t="s">
        <v>374</v>
      </c>
      <c r="Q7" s="1" t="s">
        <v>392</v>
      </c>
      <c r="R7" s="1" t="s">
        <v>71</v>
      </c>
      <c r="S7" s="1" t="s">
        <v>376</v>
      </c>
      <c r="T7" s="1" t="s">
        <v>377</v>
      </c>
    </row>
    <row r="8" s="1" customFormat="1" spans="1:20">
      <c r="A8" s="1" t="s">
        <v>393</v>
      </c>
      <c r="B8" s="1" t="s">
        <v>89</v>
      </c>
      <c r="C8" s="1" t="s">
        <v>394</v>
      </c>
      <c r="D8" s="1" t="s">
        <v>395</v>
      </c>
      <c r="E8" s="1" t="s">
        <v>396</v>
      </c>
      <c r="F8" s="1" t="s">
        <v>89</v>
      </c>
      <c r="G8" s="1" t="s">
        <v>79</v>
      </c>
      <c r="H8" s="1" t="s">
        <v>369</v>
      </c>
      <c r="I8" s="1" t="s">
        <v>373</v>
      </c>
      <c r="J8" s="1" t="s">
        <v>371</v>
      </c>
      <c r="K8" s="1" t="s">
        <v>373</v>
      </c>
      <c r="L8" s="1" t="s">
        <v>373</v>
      </c>
      <c r="M8" s="1" t="s">
        <v>372</v>
      </c>
      <c r="N8" s="1" t="s">
        <v>372</v>
      </c>
      <c r="O8" s="1" t="s">
        <v>373</v>
      </c>
      <c r="P8" s="1" t="s">
        <v>374</v>
      </c>
      <c r="Q8" s="1" t="s">
        <v>397</v>
      </c>
      <c r="R8" s="1" t="s">
        <v>71</v>
      </c>
      <c r="S8" s="1" t="s">
        <v>376</v>
      </c>
      <c r="T8" s="1" t="s">
        <v>377</v>
      </c>
    </row>
    <row r="9" s="1" customFormat="1" spans="1:20">
      <c r="A9" s="1" t="s">
        <v>135</v>
      </c>
      <c r="B9" s="1" t="s">
        <v>89</v>
      </c>
      <c r="C9" s="1" t="s">
        <v>398</v>
      </c>
      <c r="D9" s="1" t="s">
        <v>137</v>
      </c>
      <c r="E9" s="1" t="s">
        <v>138</v>
      </c>
      <c r="F9" s="1" t="s">
        <v>89</v>
      </c>
      <c r="G9" s="1" t="s">
        <v>79</v>
      </c>
      <c r="H9" s="1" t="s">
        <v>369</v>
      </c>
      <c r="I9" s="1" t="s">
        <v>399</v>
      </c>
      <c r="J9" s="1" t="s">
        <v>371</v>
      </c>
      <c r="K9" s="1" t="s">
        <v>399</v>
      </c>
      <c r="L9" s="1" t="s">
        <v>399</v>
      </c>
      <c r="M9" s="1" t="s">
        <v>372</v>
      </c>
      <c r="N9" s="1" t="s">
        <v>372</v>
      </c>
      <c r="O9" s="1" t="s">
        <v>373</v>
      </c>
      <c r="P9" s="1" t="s">
        <v>374</v>
      </c>
      <c r="Q9" s="1" t="s">
        <v>400</v>
      </c>
      <c r="R9" s="1" t="s">
        <v>71</v>
      </c>
      <c r="S9" s="1" t="s">
        <v>376</v>
      </c>
      <c r="T9" s="1" t="s">
        <v>377</v>
      </c>
    </row>
    <row r="10" s="1" customFormat="1" spans="1:20">
      <c r="A10" s="1" t="s">
        <v>312</v>
      </c>
      <c r="B10" s="1" t="s">
        <v>89</v>
      </c>
      <c r="C10" s="1" t="s">
        <v>401</v>
      </c>
      <c r="D10" s="1" t="s">
        <v>314</v>
      </c>
      <c r="E10" s="1" t="s">
        <v>315</v>
      </c>
      <c r="F10" s="1" t="s">
        <v>89</v>
      </c>
      <c r="G10" s="1" t="s">
        <v>79</v>
      </c>
      <c r="H10" s="1" t="s">
        <v>369</v>
      </c>
      <c r="I10" s="1" t="s">
        <v>402</v>
      </c>
      <c r="J10" s="1" t="s">
        <v>371</v>
      </c>
      <c r="K10" s="1" t="s">
        <v>402</v>
      </c>
      <c r="L10" s="1" t="s">
        <v>402</v>
      </c>
      <c r="M10" s="1" t="s">
        <v>372</v>
      </c>
      <c r="N10" s="1" t="s">
        <v>372</v>
      </c>
      <c r="O10" s="1" t="s">
        <v>373</v>
      </c>
      <c r="P10" s="1" t="s">
        <v>374</v>
      </c>
      <c r="Q10" s="1" t="s">
        <v>403</v>
      </c>
      <c r="R10" s="1" t="s">
        <v>71</v>
      </c>
      <c r="S10" s="1" t="s">
        <v>376</v>
      </c>
      <c r="T10" s="1" t="s">
        <v>377</v>
      </c>
    </row>
    <row r="11" s="1" customFormat="1" spans="1:20">
      <c r="A11" s="1" t="s">
        <v>320</v>
      </c>
      <c r="B11" s="1" t="s">
        <v>89</v>
      </c>
      <c r="C11" s="1" t="s">
        <v>404</v>
      </c>
      <c r="D11" s="1" t="s">
        <v>298</v>
      </c>
      <c r="E11" s="1" t="s">
        <v>321</v>
      </c>
      <c r="F11" s="1" t="s">
        <v>89</v>
      </c>
      <c r="G11" s="1" t="s">
        <v>79</v>
      </c>
      <c r="H11" s="1" t="s">
        <v>369</v>
      </c>
      <c r="I11" s="1" t="s">
        <v>405</v>
      </c>
      <c r="J11" s="1" t="s">
        <v>371</v>
      </c>
      <c r="K11" s="1" t="s">
        <v>405</v>
      </c>
      <c r="L11" s="1" t="s">
        <v>405</v>
      </c>
      <c r="M11" s="1" t="s">
        <v>372</v>
      </c>
      <c r="N11" s="1" t="s">
        <v>372</v>
      </c>
      <c r="O11" s="1" t="s">
        <v>373</v>
      </c>
      <c r="P11" s="1" t="s">
        <v>374</v>
      </c>
      <c r="Q11" s="1" t="s">
        <v>406</v>
      </c>
      <c r="R11" s="1" t="s">
        <v>71</v>
      </c>
      <c r="S11" s="1" t="s">
        <v>376</v>
      </c>
      <c r="T11" s="1" t="s">
        <v>377</v>
      </c>
    </row>
    <row r="12" s="1" customFormat="1" spans="1:20">
      <c r="A12" s="1" t="s">
        <v>212</v>
      </c>
      <c r="B12" s="1" t="s">
        <v>89</v>
      </c>
      <c r="C12" s="1" t="s">
        <v>407</v>
      </c>
      <c r="D12" s="1" t="s">
        <v>214</v>
      </c>
      <c r="E12" s="1" t="s">
        <v>215</v>
      </c>
      <c r="F12" s="1" t="s">
        <v>89</v>
      </c>
      <c r="G12" s="1" t="s">
        <v>79</v>
      </c>
      <c r="H12" s="1" t="s">
        <v>369</v>
      </c>
      <c r="I12" s="1" t="s">
        <v>408</v>
      </c>
      <c r="J12" s="1" t="s">
        <v>371</v>
      </c>
      <c r="K12" s="1" t="s">
        <v>408</v>
      </c>
      <c r="L12" s="1" t="s">
        <v>408</v>
      </c>
      <c r="M12" s="1" t="s">
        <v>372</v>
      </c>
      <c r="N12" s="1" t="s">
        <v>372</v>
      </c>
      <c r="O12" s="1" t="s">
        <v>373</v>
      </c>
      <c r="P12" s="1" t="s">
        <v>374</v>
      </c>
      <c r="Q12" s="1" t="s">
        <v>409</v>
      </c>
      <c r="R12" s="1" t="s">
        <v>71</v>
      </c>
      <c r="S12" s="1" t="s">
        <v>376</v>
      </c>
      <c r="T12" s="1" t="s">
        <v>377</v>
      </c>
    </row>
    <row r="13" s="1" customFormat="1" spans="1:20">
      <c r="A13" s="1" t="s">
        <v>127</v>
      </c>
      <c r="B13" s="1" t="s">
        <v>89</v>
      </c>
      <c r="C13" s="1" t="s">
        <v>410</v>
      </c>
      <c r="D13" s="1" t="s">
        <v>129</v>
      </c>
      <c r="E13" s="1" t="s">
        <v>130</v>
      </c>
      <c r="F13" s="1" t="s">
        <v>89</v>
      </c>
      <c r="G13" s="1" t="s">
        <v>79</v>
      </c>
      <c r="H13" s="1" t="s">
        <v>369</v>
      </c>
      <c r="I13" s="1" t="s">
        <v>411</v>
      </c>
      <c r="J13" s="1" t="s">
        <v>371</v>
      </c>
      <c r="K13" s="1" t="s">
        <v>411</v>
      </c>
      <c r="L13" s="1" t="s">
        <v>411</v>
      </c>
      <c r="M13" s="1" t="s">
        <v>372</v>
      </c>
      <c r="N13" s="1" t="s">
        <v>372</v>
      </c>
      <c r="O13" s="1" t="s">
        <v>373</v>
      </c>
      <c r="P13" s="1" t="s">
        <v>374</v>
      </c>
      <c r="Q13" s="1" t="s">
        <v>412</v>
      </c>
      <c r="R13" s="1" t="s">
        <v>71</v>
      </c>
      <c r="S13" s="1" t="s">
        <v>376</v>
      </c>
      <c r="T13" s="1" t="s">
        <v>377</v>
      </c>
    </row>
    <row r="14" s="1" customFormat="1" spans="1:20">
      <c r="A14" s="1" t="s">
        <v>167</v>
      </c>
      <c r="B14" s="1" t="s">
        <v>89</v>
      </c>
      <c r="C14" s="1" t="s">
        <v>413</v>
      </c>
      <c r="D14" s="1" t="s">
        <v>169</v>
      </c>
      <c r="E14" s="1" t="s">
        <v>170</v>
      </c>
      <c r="F14" s="1" t="s">
        <v>89</v>
      </c>
      <c r="G14" s="1" t="s">
        <v>79</v>
      </c>
      <c r="H14" s="1" t="s">
        <v>369</v>
      </c>
      <c r="I14" s="1" t="s">
        <v>414</v>
      </c>
      <c r="J14" s="1" t="s">
        <v>371</v>
      </c>
      <c r="K14" s="1" t="s">
        <v>414</v>
      </c>
      <c r="L14" s="1" t="s">
        <v>414</v>
      </c>
      <c r="M14" s="1" t="s">
        <v>372</v>
      </c>
      <c r="N14" s="1" t="s">
        <v>372</v>
      </c>
      <c r="O14" s="1" t="s">
        <v>373</v>
      </c>
      <c r="P14" s="1" t="s">
        <v>374</v>
      </c>
      <c r="Q14" s="1" t="s">
        <v>415</v>
      </c>
      <c r="R14" s="1" t="s">
        <v>71</v>
      </c>
      <c r="S14" s="1" t="s">
        <v>376</v>
      </c>
      <c r="T14" s="1" t="s">
        <v>377</v>
      </c>
    </row>
    <row r="15" s="1" customFormat="1" spans="1:20">
      <c r="A15" s="1" t="s">
        <v>260</v>
      </c>
      <c r="B15" s="1" t="s">
        <v>89</v>
      </c>
      <c r="C15" s="1" t="s">
        <v>416</v>
      </c>
      <c r="D15" s="1" t="s">
        <v>206</v>
      </c>
      <c r="E15" s="1" t="s">
        <v>261</v>
      </c>
      <c r="F15" s="1" t="s">
        <v>89</v>
      </c>
      <c r="G15" s="1" t="s">
        <v>79</v>
      </c>
      <c r="H15" s="1" t="s">
        <v>369</v>
      </c>
      <c r="I15" s="1" t="s">
        <v>417</v>
      </c>
      <c r="J15" s="1" t="s">
        <v>371</v>
      </c>
      <c r="K15" s="1" t="s">
        <v>417</v>
      </c>
      <c r="L15" s="1" t="s">
        <v>417</v>
      </c>
      <c r="M15" s="1" t="s">
        <v>372</v>
      </c>
      <c r="N15" s="1" t="s">
        <v>372</v>
      </c>
      <c r="O15" s="1" t="s">
        <v>373</v>
      </c>
      <c r="P15" s="1" t="s">
        <v>374</v>
      </c>
      <c r="Q15" s="1" t="s">
        <v>418</v>
      </c>
      <c r="R15" s="1" t="s">
        <v>71</v>
      </c>
      <c r="S15" s="1" t="s">
        <v>376</v>
      </c>
      <c r="T15" s="1" t="s">
        <v>377</v>
      </c>
    </row>
    <row r="16" s="1" customFormat="1" spans="1:20">
      <c r="A16" s="1" t="s">
        <v>265</v>
      </c>
      <c r="B16" s="1" t="s">
        <v>89</v>
      </c>
      <c r="C16" s="1" t="s">
        <v>419</v>
      </c>
      <c r="D16" s="1" t="s">
        <v>206</v>
      </c>
      <c r="E16" s="1" t="s">
        <v>261</v>
      </c>
      <c r="F16" s="1" t="s">
        <v>89</v>
      </c>
      <c r="G16" s="1" t="s">
        <v>79</v>
      </c>
      <c r="H16" s="1" t="s">
        <v>369</v>
      </c>
      <c r="I16" s="1" t="s">
        <v>420</v>
      </c>
      <c r="J16" s="1" t="s">
        <v>371</v>
      </c>
      <c r="K16" s="1" t="s">
        <v>420</v>
      </c>
      <c r="L16" s="1" t="s">
        <v>420</v>
      </c>
      <c r="M16" s="1" t="s">
        <v>372</v>
      </c>
      <c r="N16" s="1" t="s">
        <v>372</v>
      </c>
      <c r="O16" s="1" t="s">
        <v>373</v>
      </c>
      <c r="P16" s="1" t="s">
        <v>374</v>
      </c>
      <c r="Q16" s="1" t="s">
        <v>421</v>
      </c>
      <c r="R16" s="1" t="s">
        <v>71</v>
      </c>
      <c r="S16" s="1" t="s">
        <v>376</v>
      </c>
      <c r="T16" s="1" t="s">
        <v>377</v>
      </c>
    </row>
    <row r="17" s="1" customFormat="1" spans="1:20">
      <c r="A17" s="1" t="s">
        <v>159</v>
      </c>
      <c r="B17" s="1" t="s">
        <v>89</v>
      </c>
      <c r="C17" s="1" t="s">
        <v>422</v>
      </c>
      <c r="D17" s="1" t="s">
        <v>423</v>
      </c>
      <c r="E17" s="1" t="s">
        <v>162</v>
      </c>
      <c r="F17" s="1" t="s">
        <v>89</v>
      </c>
      <c r="G17" s="1" t="s">
        <v>79</v>
      </c>
      <c r="H17" s="1" t="s">
        <v>369</v>
      </c>
      <c r="I17" s="1" t="s">
        <v>424</v>
      </c>
      <c r="J17" s="1" t="s">
        <v>371</v>
      </c>
      <c r="K17" s="1" t="s">
        <v>424</v>
      </c>
      <c r="L17" s="1" t="s">
        <v>424</v>
      </c>
      <c r="M17" s="1" t="s">
        <v>372</v>
      </c>
      <c r="N17" s="1" t="s">
        <v>372</v>
      </c>
      <c r="O17" s="1" t="s">
        <v>373</v>
      </c>
      <c r="P17" s="1" t="s">
        <v>374</v>
      </c>
      <c r="Q17" s="1" t="s">
        <v>425</v>
      </c>
      <c r="R17" s="1" t="s">
        <v>71</v>
      </c>
      <c r="S17" s="1" t="s">
        <v>376</v>
      </c>
      <c r="T17" s="1" t="s">
        <v>377</v>
      </c>
    </row>
    <row r="18" s="1" customFormat="1" spans="1:20">
      <c r="A18" s="1" t="s">
        <v>253</v>
      </c>
      <c r="B18" s="1" t="s">
        <v>89</v>
      </c>
      <c r="C18" s="1" t="s">
        <v>426</v>
      </c>
      <c r="D18" s="1" t="s">
        <v>255</v>
      </c>
      <c r="E18" s="1" t="s">
        <v>154</v>
      </c>
      <c r="F18" s="1" t="s">
        <v>89</v>
      </c>
      <c r="G18" s="1" t="s">
        <v>79</v>
      </c>
      <c r="H18" s="1" t="s">
        <v>369</v>
      </c>
      <c r="I18" s="1" t="s">
        <v>427</v>
      </c>
      <c r="J18" s="1" t="s">
        <v>371</v>
      </c>
      <c r="K18" s="1" t="s">
        <v>427</v>
      </c>
      <c r="L18" s="1" t="s">
        <v>427</v>
      </c>
      <c r="M18" s="1" t="s">
        <v>372</v>
      </c>
      <c r="N18" s="1" t="s">
        <v>372</v>
      </c>
      <c r="O18" s="1" t="s">
        <v>373</v>
      </c>
      <c r="P18" s="1" t="s">
        <v>374</v>
      </c>
      <c r="Q18" s="1" t="s">
        <v>428</v>
      </c>
      <c r="R18" s="1" t="s">
        <v>71</v>
      </c>
      <c r="S18" s="1" t="s">
        <v>376</v>
      </c>
      <c r="T18" s="1" t="s">
        <v>377</v>
      </c>
    </row>
    <row r="19" s="1" customFormat="1" spans="1:20">
      <c r="A19" s="1" t="s">
        <v>231</v>
      </c>
      <c r="B19" s="1" t="s">
        <v>89</v>
      </c>
      <c r="C19" s="1" t="s">
        <v>429</v>
      </c>
      <c r="D19" s="1" t="s">
        <v>233</v>
      </c>
      <c r="E19" s="1" t="s">
        <v>234</v>
      </c>
      <c r="F19" s="1" t="s">
        <v>89</v>
      </c>
      <c r="G19" s="1" t="s">
        <v>79</v>
      </c>
      <c r="H19" s="1" t="s">
        <v>369</v>
      </c>
      <c r="I19" s="1" t="s">
        <v>430</v>
      </c>
      <c r="J19" s="1" t="s">
        <v>371</v>
      </c>
      <c r="K19" s="1" t="s">
        <v>430</v>
      </c>
      <c r="L19" s="1" t="s">
        <v>430</v>
      </c>
      <c r="M19" s="1" t="s">
        <v>372</v>
      </c>
      <c r="N19" s="1" t="s">
        <v>372</v>
      </c>
      <c r="O19" s="1" t="s">
        <v>373</v>
      </c>
      <c r="P19" s="1" t="s">
        <v>374</v>
      </c>
      <c r="Q19" s="1" t="s">
        <v>431</v>
      </c>
      <c r="R19" s="1" t="s">
        <v>71</v>
      </c>
      <c r="S19" s="1" t="s">
        <v>376</v>
      </c>
      <c r="T19" s="1" t="s">
        <v>377</v>
      </c>
    </row>
    <row r="20" s="1" customFormat="1" spans="1:20">
      <c r="A20" s="1" t="s">
        <v>175</v>
      </c>
      <c r="B20" s="1" t="s">
        <v>89</v>
      </c>
      <c r="C20" s="1" t="s">
        <v>432</v>
      </c>
      <c r="D20" s="1" t="s">
        <v>177</v>
      </c>
      <c r="E20" s="1" t="s">
        <v>178</v>
      </c>
      <c r="F20" s="1" t="s">
        <v>89</v>
      </c>
      <c r="G20" s="1" t="s">
        <v>79</v>
      </c>
      <c r="H20" s="1" t="s">
        <v>369</v>
      </c>
      <c r="I20" s="1" t="s">
        <v>433</v>
      </c>
      <c r="J20" s="1" t="s">
        <v>371</v>
      </c>
      <c r="K20" s="1" t="s">
        <v>433</v>
      </c>
      <c r="L20" s="1" t="s">
        <v>433</v>
      </c>
      <c r="M20" s="1" t="s">
        <v>372</v>
      </c>
      <c r="N20" s="1" t="s">
        <v>372</v>
      </c>
      <c r="O20" s="1" t="s">
        <v>373</v>
      </c>
      <c r="P20" s="1" t="s">
        <v>374</v>
      </c>
      <c r="Q20" s="1" t="s">
        <v>434</v>
      </c>
      <c r="R20" s="1" t="s">
        <v>71</v>
      </c>
      <c r="S20" s="1" t="s">
        <v>376</v>
      </c>
      <c r="T20" s="1" t="s">
        <v>377</v>
      </c>
    </row>
    <row r="21" s="1" customFormat="1" spans="1:20">
      <c r="A21" s="1" t="s">
        <v>102</v>
      </c>
      <c r="B21" s="1" t="s">
        <v>89</v>
      </c>
      <c r="C21" s="1" t="s">
        <v>435</v>
      </c>
      <c r="D21" s="1" t="s">
        <v>104</v>
      </c>
      <c r="E21" s="1" t="s">
        <v>105</v>
      </c>
      <c r="F21" s="1" t="s">
        <v>89</v>
      </c>
      <c r="G21" s="1" t="s">
        <v>79</v>
      </c>
      <c r="H21" s="1" t="s">
        <v>369</v>
      </c>
      <c r="I21" s="1" t="s">
        <v>436</v>
      </c>
      <c r="J21" s="1" t="s">
        <v>371</v>
      </c>
      <c r="K21" s="1" t="s">
        <v>436</v>
      </c>
      <c r="L21" s="1" t="s">
        <v>436</v>
      </c>
      <c r="M21" s="1" t="s">
        <v>372</v>
      </c>
      <c r="N21" s="1" t="s">
        <v>372</v>
      </c>
      <c r="O21" s="1" t="s">
        <v>373</v>
      </c>
      <c r="P21" s="1" t="s">
        <v>374</v>
      </c>
      <c r="Q21" s="1" t="s">
        <v>437</v>
      </c>
      <c r="R21" s="1" t="s">
        <v>71</v>
      </c>
      <c r="S21" s="1" t="s">
        <v>376</v>
      </c>
      <c r="T21" s="1" t="s">
        <v>377</v>
      </c>
    </row>
    <row r="22" s="1" customFormat="1" spans="1:20">
      <c r="A22" s="1" t="s">
        <v>94</v>
      </c>
      <c r="B22" s="1" t="s">
        <v>89</v>
      </c>
      <c r="C22" s="1" t="s">
        <v>438</v>
      </c>
      <c r="D22" s="1" t="s">
        <v>96</v>
      </c>
      <c r="E22" s="1" t="s">
        <v>97</v>
      </c>
      <c r="F22" s="1" t="s">
        <v>89</v>
      </c>
      <c r="G22" s="1" t="s">
        <v>79</v>
      </c>
      <c r="H22" s="1" t="s">
        <v>369</v>
      </c>
      <c r="I22" s="1" t="s">
        <v>439</v>
      </c>
      <c r="J22" s="1" t="s">
        <v>371</v>
      </c>
      <c r="K22" s="1" t="s">
        <v>439</v>
      </c>
      <c r="L22" s="1" t="s">
        <v>439</v>
      </c>
      <c r="M22" s="1" t="s">
        <v>372</v>
      </c>
      <c r="N22" s="1" t="s">
        <v>372</v>
      </c>
      <c r="O22" s="1" t="s">
        <v>373</v>
      </c>
      <c r="P22" s="1" t="s">
        <v>374</v>
      </c>
      <c r="Q22" s="1" t="s">
        <v>440</v>
      </c>
      <c r="R22" s="1" t="s">
        <v>71</v>
      </c>
      <c r="S22" s="1" t="s">
        <v>376</v>
      </c>
      <c r="T22" s="1" t="s">
        <v>377</v>
      </c>
    </row>
    <row r="23" s="1" customFormat="1" spans="1:20">
      <c r="A23" s="1" t="s">
        <v>239</v>
      </c>
      <c r="B23" s="1" t="s">
        <v>89</v>
      </c>
      <c r="C23" s="1" t="s">
        <v>441</v>
      </c>
      <c r="D23" s="1" t="s">
        <v>241</v>
      </c>
      <c r="E23" s="1" t="s">
        <v>242</v>
      </c>
      <c r="F23" s="1" t="s">
        <v>89</v>
      </c>
      <c r="G23" s="1" t="s">
        <v>79</v>
      </c>
      <c r="H23" s="1" t="s">
        <v>369</v>
      </c>
      <c r="I23" s="1" t="s">
        <v>388</v>
      </c>
      <c r="J23" s="1" t="s">
        <v>371</v>
      </c>
      <c r="K23" s="1" t="s">
        <v>388</v>
      </c>
      <c r="L23" s="1" t="s">
        <v>388</v>
      </c>
      <c r="M23" s="1" t="s">
        <v>372</v>
      </c>
      <c r="N23" s="1" t="s">
        <v>372</v>
      </c>
      <c r="O23" s="1" t="s">
        <v>373</v>
      </c>
      <c r="P23" s="1" t="s">
        <v>374</v>
      </c>
      <c r="Q23" s="1" t="s">
        <v>442</v>
      </c>
      <c r="R23" s="1" t="s">
        <v>71</v>
      </c>
      <c r="S23" s="1" t="s">
        <v>376</v>
      </c>
      <c r="T23" s="1" t="s">
        <v>377</v>
      </c>
    </row>
    <row r="24" s="1" customFormat="1" spans="1:20">
      <c r="A24" s="1" t="s">
        <v>296</v>
      </c>
      <c r="B24" s="1" t="s">
        <v>89</v>
      </c>
      <c r="C24" s="1" t="s">
        <v>443</v>
      </c>
      <c r="D24" s="1" t="s">
        <v>298</v>
      </c>
      <c r="E24" s="1" t="s">
        <v>299</v>
      </c>
      <c r="F24" s="1" t="s">
        <v>89</v>
      </c>
      <c r="G24" s="1" t="s">
        <v>79</v>
      </c>
      <c r="H24" s="1" t="s">
        <v>369</v>
      </c>
      <c r="I24" s="1" t="s">
        <v>444</v>
      </c>
      <c r="J24" s="1" t="s">
        <v>371</v>
      </c>
      <c r="K24" s="1" t="s">
        <v>444</v>
      </c>
      <c r="L24" s="1" t="s">
        <v>444</v>
      </c>
      <c r="M24" s="1" t="s">
        <v>372</v>
      </c>
      <c r="N24" s="1" t="s">
        <v>372</v>
      </c>
      <c r="O24" s="1" t="s">
        <v>373</v>
      </c>
      <c r="P24" s="1" t="s">
        <v>374</v>
      </c>
      <c r="Q24" s="1" t="s">
        <v>445</v>
      </c>
      <c r="R24" s="1" t="s">
        <v>71</v>
      </c>
      <c r="S24" s="1" t="s">
        <v>376</v>
      </c>
      <c r="T24" s="1" t="s">
        <v>377</v>
      </c>
    </row>
    <row r="25" s="1" customFormat="1" spans="1:20">
      <c r="A25" s="1" t="s">
        <v>197</v>
      </c>
      <c r="B25" s="1" t="s">
        <v>89</v>
      </c>
      <c r="C25" s="1" t="s">
        <v>446</v>
      </c>
      <c r="D25" s="1" t="s">
        <v>447</v>
      </c>
      <c r="E25" s="1" t="s">
        <v>200</v>
      </c>
      <c r="F25" s="1" t="s">
        <v>89</v>
      </c>
      <c r="G25" s="1" t="s">
        <v>79</v>
      </c>
      <c r="H25" s="1" t="s">
        <v>369</v>
      </c>
      <c r="I25" s="1" t="s">
        <v>448</v>
      </c>
      <c r="J25" s="1" t="s">
        <v>371</v>
      </c>
      <c r="K25" s="1" t="s">
        <v>448</v>
      </c>
      <c r="L25" s="1" t="s">
        <v>448</v>
      </c>
      <c r="M25" s="1" t="s">
        <v>372</v>
      </c>
      <c r="N25" s="1" t="s">
        <v>372</v>
      </c>
      <c r="O25" s="1" t="s">
        <v>373</v>
      </c>
      <c r="P25" s="1" t="s">
        <v>374</v>
      </c>
      <c r="Q25" s="1" t="s">
        <v>449</v>
      </c>
      <c r="R25" s="1" t="s">
        <v>71</v>
      </c>
      <c r="S25" s="1" t="s">
        <v>376</v>
      </c>
      <c r="T25" s="1" t="s">
        <v>377</v>
      </c>
    </row>
    <row r="26" s="1" customFormat="1" spans="1:20">
      <c r="A26" s="1" t="s">
        <v>304</v>
      </c>
      <c r="B26" s="1" t="s">
        <v>89</v>
      </c>
      <c r="C26" s="1" t="s">
        <v>450</v>
      </c>
      <c r="D26" s="1" t="s">
        <v>451</v>
      </c>
      <c r="E26" s="1" t="s">
        <v>307</v>
      </c>
      <c r="F26" s="1" t="s">
        <v>89</v>
      </c>
      <c r="G26" s="1" t="s">
        <v>79</v>
      </c>
      <c r="H26" s="1" t="s">
        <v>369</v>
      </c>
      <c r="I26" s="1" t="s">
        <v>452</v>
      </c>
      <c r="J26" s="1" t="s">
        <v>371</v>
      </c>
      <c r="K26" s="1" t="s">
        <v>452</v>
      </c>
      <c r="L26" s="1" t="s">
        <v>452</v>
      </c>
      <c r="M26" s="1" t="s">
        <v>372</v>
      </c>
      <c r="N26" s="1" t="s">
        <v>372</v>
      </c>
      <c r="O26" s="1" t="s">
        <v>373</v>
      </c>
      <c r="P26" s="1" t="s">
        <v>374</v>
      </c>
      <c r="Q26" s="1" t="s">
        <v>453</v>
      </c>
      <c r="R26" s="1" t="s">
        <v>71</v>
      </c>
      <c r="S26" s="1" t="s">
        <v>376</v>
      </c>
      <c r="T26" s="1" t="s">
        <v>377</v>
      </c>
    </row>
    <row r="27" s="1" customFormat="1" spans="1:20">
      <c r="A27" s="1" t="s">
        <v>151</v>
      </c>
      <c r="B27" s="1" t="s">
        <v>89</v>
      </c>
      <c r="C27" s="1" t="s">
        <v>454</v>
      </c>
      <c r="D27" s="1" t="s">
        <v>455</v>
      </c>
      <c r="E27" s="1" t="s">
        <v>154</v>
      </c>
      <c r="F27" s="1" t="s">
        <v>89</v>
      </c>
      <c r="G27" s="1" t="s">
        <v>79</v>
      </c>
      <c r="H27" s="1" t="s">
        <v>369</v>
      </c>
      <c r="I27" s="1" t="s">
        <v>456</v>
      </c>
      <c r="J27" s="1" t="s">
        <v>371</v>
      </c>
      <c r="K27" s="1" t="s">
        <v>456</v>
      </c>
      <c r="L27" s="1" t="s">
        <v>456</v>
      </c>
      <c r="M27" s="1" t="s">
        <v>372</v>
      </c>
      <c r="N27" s="1" t="s">
        <v>372</v>
      </c>
      <c r="O27" s="1" t="s">
        <v>373</v>
      </c>
      <c r="P27" s="1" t="s">
        <v>374</v>
      </c>
      <c r="Q27" s="1" t="s">
        <v>457</v>
      </c>
      <c r="R27" s="1" t="s">
        <v>71</v>
      </c>
      <c r="S27" s="1" t="s">
        <v>376</v>
      </c>
      <c r="T27" s="1" t="s">
        <v>377</v>
      </c>
    </row>
    <row r="28" s="1" customFormat="1" spans="1:20">
      <c r="A28" s="1" t="s">
        <v>331</v>
      </c>
      <c r="B28" s="1" t="s">
        <v>89</v>
      </c>
      <c r="C28" s="1" t="s">
        <v>458</v>
      </c>
      <c r="D28" s="1" t="s">
        <v>333</v>
      </c>
      <c r="E28" s="1" t="s">
        <v>334</v>
      </c>
      <c r="F28" s="1" t="s">
        <v>89</v>
      </c>
      <c r="G28" s="1" t="s">
        <v>79</v>
      </c>
      <c r="H28" s="1" t="s">
        <v>369</v>
      </c>
      <c r="I28" s="1" t="s">
        <v>459</v>
      </c>
      <c r="J28" s="1" t="s">
        <v>371</v>
      </c>
      <c r="K28" s="1" t="s">
        <v>459</v>
      </c>
      <c r="L28" s="1" t="s">
        <v>459</v>
      </c>
      <c r="M28" s="1" t="s">
        <v>372</v>
      </c>
      <c r="N28" s="1" t="s">
        <v>372</v>
      </c>
      <c r="O28" s="1" t="s">
        <v>373</v>
      </c>
      <c r="P28" s="1" t="s">
        <v>374</v>
      </c>
      <c r="Q28" s="1" t="s">
        <v>460</v>
      </c>
      <c r="R28" s="1" t="s">
        <v>71</v>
      </c>
      <c r="S28" s="1" t="s">
        <v>376</v>
      </c>
      <c r="T28" s="1" t="s">
        <v>377</v>
      </c>
    </row>
    <row r="29" s="1" customFormat="1" spans="1:20">
      <c r="A29" s="1" t="s">
        <v>461</v>
      </c>
      <c r="B29" s="1" t="s">
        <v>89</v>
      </c>
      <c r="C29" s="1" t="s">
        <v>462</v>
      </c>
      <c r="D29" s="1" t="s">
        <v>463</v>
      </c>
      <c r="E29" s="1" t="s">
        <v>464</v>
      </c>
      <c r="F29" s="1" t="s">
        <v>89</v>
      </c>
      <c r="G29" s="1" t="s">
        <v>79</v>
      </c>
      <c r="H29" s="1" t="s">
        <v>369</v>
      </c>
      <c r="I29" s="1" t="s">
        <v>373</v>
      </c>
      <c r="J29" s="1" t="s">
        <v>371</v>
      </c>
      <c r="K29" s="1" t="s">
        <v>373</v>
      </c>
      <c r="L29" s="1" t="s">
        <v>373</v>
      </c>
      <c r="M29" s="1" t="s">
        <v>372</v>
      </c>
      <c r="N29" s="1" t="s">
        <v>372</v>
      </c>
      <c r="O29" s="1" t="s">
        <v>373</v>
      </c>
      <c r="P29" s="1" t="s">
        <v>374</v>
      </c>
      <c r="Q29" s="1" t="s">
        <v>465</v>
      </c>
      <c r="R29" s="1" t="s">
        <v>71</v>
      </c>
      <c r="S29" s="1" t="s">
        <v>376</v>
      </c>
      <c r="T29" s="1" t="s">
        <v>377</v>
      </c>
    </row>
    <row r="30" s="1" customFormat="1" spans="1:20">
      <c r="A30" s="1" t="s">
        <v>466</v>
      </c>
      <c r="B30" s="1" t="s">
        <v>89</v>
      </c>
      <c r="C30" s="1" t="s">
        <v>467</v>
      </c>
      <c r="D30" s="1" t="s">
        <v>468</v>
      </c>
      <c r="E30" s="1" t="s">
        <v>469</v>
      </c>
      <c r="F30" s="1" t="s">
        <v>89</v>
      </c>
      <c r="G30" s="1" t="s">
        <v>79</v>
      </c>
      <c r="H30" s="1" t="s">
        <v>369</v>
      </c>
      <c r="I30" s="1" t="s">
        <v>373</v>
      </c>
      <c r="J30" s="1" t="s">
        <v>371</v>
      </c>
      <c r="K30" s="1" t="s">
        <v>373</v>
      </c>
      <c r="L30" s="1" t="s">
        <v>373</v>
      </c>
      <c r="M30" s="1" t="s">
        <v>372</v>
      </c>
      <c r="N30" s="1" t="s">
        <v>372</v>
      </c>
      <c r="O30" s="1" t="s">
        <v>373</v>
      </c>
      <c r="P30" s="1" t="s">
        <v>374</v>
      </c>
      <c r="Q30" s="1" t="s">
        <v>470</v>
      </c>
      <c r="R30" s="1" t="s">
        <v>71</v>
      </c>
      <c r="S30" s="1" t="s">
        <v>376</v>
      </c>
      <c r="T30" s="1" t="s">
        <v>377</v>
      </c>
    </row>
    <row r="31" s="1" customFormat="1" spans="1:20">
      <c r="A31" s="1" t="s">
        <v>85</v>
      </c>
      <c r="B31" s="1" t="s">
        <v>89</v>
      </c>
      <c r="C31" s="1" t="s">
        <v>471</v>
      </c>
      <c r="D31" s="1" t="s">
        <v>472</v>
      </c>
      <c r="E31" s="1" t="s">
        <v>88</v>
      </c>
      <c r="F31" s="1" t="s">
        <v>89</v>
      </c>
      <c r="G31" s="1" t="s">
        <v>79</v>
      </c>
      <c r="H31" s="1" t="s">
        <v>369</v>
      </c>
      <c r="I31" s="1" t="s">
        <v>473</v>
      </c>
      <c r="J31" s="1" t="s">
        <v>371</v>
      </c>
      <c r="K31" s="1" t="s">
        <v>473</v>
      </c>
      <c r="L31" s="1" t="s">
        <v>473</v>
      </c>
      <c r="M31" s="1" t="s">
        <v>372</v>
      </c>
      <c r="N31" s="1" t="s">
        <v>372</v>
      </c>
      <c r="O31" s="1" t="s">
        <v>373</v>
      </c>
      <c r="P31" s="1" t="s">
        <v>374</v>
      </c>
      <c r="Q31" s="1" t="s">
        <v>474</v>
      </c>
      <c r="R31" s="1" t="s">
        <v>71</v>
      </c>
      <c r="S31" s="1" t="s">
        <v>376</v>
      </c>
      <c r="T31" s="1" t="s">
        <v>377</v>
      </c>
    </row>
    <row r="32" s="1" customFormat="1" spans="1:20">
      <c r="A32" s="1" t="s">
        <v>192</v>
      </c>
      <c r="B32" s="1" t="s">
        <v>78</v>
      </c>
      <c r="C32" s="1" t="s">
        <v>475</v>
      </c>
      <c r="D32" s="1" t="s">
        <v>194</v>
      </c>
      <c r="E32" s="1" t="s">
        <v>195</v>
      </c>
      <c r="F32" s="1" t="s">
        <v>89</v>
      </c>
      <c r="G32" s="1" t="s">
        <v>79</v>
      </c>
      <c r="H32" s="1" t="s">
        <v>369</v>
      </c>
      <c r="I32" s="1" t="s">
        <v>439</v>
      </c>
      <c r="J32" s="1" t="s">
        <v>371</v>
      </c>
      <c r="K32" s="1" t="s">
        <v>439</v>
      </c>
      <c r="L32" s="1" t="s">
        <v>439</v>
      </c>
      <c r="M32" s="1" t="s">
        <v>372</v>
      </c>
      <c r="N32" s="1" t="s">
        <v>372</v>
      </c>
      <c r="O32" s="1" t="s">
        <v>373</v>
      </c>
      <c r="P32" s="1" t="s">
        <v>374</v>
      </c>
      <c r="Q32" s="1" t="s">
        <v>476</v>
      </c>
      <c r="R32" s="1" t="s">
        <v>71</v>
      </c>
      <c r="S32" s="1" t="s">
        <v>376</v>
      </c>
      <c r="T32" s="1" t="s">
        <v>377</v>
      </c>
    </row>
    <row r="33" s="1" customFormat="1" spans="1:20">
      <c r="A33" s="1" t="s">
        <v>219</v>
      </c>
      <c r="B33" s="1" t="s">
        <v>78</v>
      </c>
      <c r="C33" s="1" t="s">
        <v>477</v>
      </c>
      <c r="D33" s="1" t="s">
        <v>221</v>
      </c>
      <c r="E33" s="1" t="s">
        <v>222</v>
      </c>
      <c r="F33" s="1" t="s">
        <v>89</v>
      </c>
      <c r="G33" s="1" t="s">
        <v>79</v>
      </c>
      <c r="H33" s="1" t="s">
        <v>369</v>
      </c>
      <c r="I33" s="1" t="s">
        <v>478</v>
      </c>
      <c r="J33" s="1" t="s">
        <v>371</v>
      </c>
      <c r="K33" s="1" t="s">
        <v>478</v>
      </c>
      <c r="L33" s="1" t="s">
        <v>478</v>
      </c>
      <c r="M33" s="1" t="s">
        <v>372</v>
      </c>
      <c r="N33" s="1" t="s">
        <v>372</v>
      </c>
      <c r="O33" s="1" t="s">
        <v>373</v>
      </c>
      <c r="P33" s="1" t="s">
        <v>374</v>
      </c>
      <c r="Q33" s="1" t="s">
        <v>479</v>
      </c>
      <c r="R33" s="1" t="s">
        <v>71</v>
      </c>
      <c r="S33" s="1" t="s">
        <v>376</v>
      </c>
      <c r="T33" s="1" t="s">
        <v>377</v>
      </c>
    </row>
    <row r="34" s="1" customFormat="1" spans="1:20">
      <c r="A34" s="1" t="s">
        <v>227</v>
      </c>
      <c r="B34" s="1" t="s">
        <v>78</v>
      </c>
      <c r="C34" s="1" t="s">
        <v>480</v>
      </c>
      <c r="D34" s="1" t="s">
        <v>221</v>
      </c>
      <c r="E34" s="1" t="s">
        <v>481</v>
      </c>
      <c r="F34" s="1" t="s">
        <v>89</v>
      </c>
      <c r="G34" s="1" t="s">
        <v>79</v>
      </c>
      <c r="H34" s="1" t="s">
        <v>369</v>
      </c>
      <c r="I34" s="1" t="s">
        <v>482</v>
      </c>
      <c r="J34" s="1" t="s">
        <v>371</v>
      </c>
      <c r="K34" s="1" t="s">
        <v>482</v>
      </c>
      <c r="L34" s="1" t="s">
        <v>482</v>
      </c>
      <c r="M34" s="1" t="s">
        <v>372</v>
      </c>
      <c r="N34" s="1" t="s">
        <v>372</v>
      </c>
      <c r="O34" s="1" t="s">
        <v>373</v>
      </c>
      <c r="P34" s="1" t="s">
        <v>374</v>
      </c>
      <c r="Q34" s="1" t="s">
        <v>483</v>
      </c>
      <c r="R34" s="1" t="s">
        <v>71</v>
      </c>
      <c r="S34" s="1" t="s">
        <v>376</v>
      </c>
      <c r="T34" s="1" t="s">
        <v>377</v>
      </c>
    </row>
    <row r="35" s="1" customFormat="1" spans="1:20">
      <c r="A35" s="1" t="s">
        <v>276</v>
      </c>
      <c r="B35" s="1" t="s">
        <v>78</v>
      </c>
      <c r="C35" s="1" t="s">
        <v>484</v>
      </c>
      <c r="D35" s="1" t="s">
        <v>129</v>
      </c>
      <c r="E35" s="1" t="s">
        <v>277</v>
      </c>
      <c r="F35" s="1" t="s">
        <v>89</v>
      </c>
      <c r="G35" s="1" t="s">
        <v>79</v>
      </c>
      <c r="H35" s="1" t="s">
        <v>369</v>
      </c>
      <c r="I35" s="1" t="s">
        <v>485</v>
      </c>
      <c r="J35" s="1" t="s">
        <v>371</v>
      </c>
      <c r="K35" s="1" t="s">
        <v>485</v>
      </c>
      <c r="L35" s="1" t="s">
        <v>485</v>
      </c>
      <c r="M35" s="1" t="s">
        <v>372</v>
      </c>
      <c r="N35" s="1" t="s">
        <v>372</v>
      </c>
      <c r="O35" s="1" t="s">
        <v>373</v>
      </c>
      <c r="P35" s="1" t="s">
        <v>374</v>
      </c>
      <c r="Q35" s="1" t="s">
        <v>486</v>
      </c>
      <c r="R35" s="1" t="s">
        <v>71</v>
      </c>
      <c r="S35" s="1" t="s">
        <v>376</v>
      </c>
      <c r="T35" s="1" t="s">
        <v>377</v>
      </c>
    </row>
    <row r="36" s="1" customFormat="1" spans="1:20">
      <c r="A36" s="1" t="s">
        <v>244</v>
      </c>
      <c r="B36" s="1" t="s">
        <v>248</v>
      </c>
      <c r="C36" s="1" t="s">
        <v>487</v>
      </c>
      <c r="D36" s="1" t="s">
        <v>246</v>
      </c>
      <c r="E36" s="1" t="s">
        <v>247</v>
      </c>
      <c r="F36" s="1" t="s">
        <v>248</v>
      </c>
      <c r="G36" s="1" t="s">
        <v>79</v>
      </c>
      <c r="H36" s="1" t="s">
        <v>369</v>
      </c>
      <c r="I36" s="1" t="s">
        <v>488</v>
      </c>
      <c r="J36" s="1" t="s">
        <v>371</v>
      </c>
      <c r="K36" s="1" t="s">
        <v>488</v>
      </c>
      <c r="L36" s="1" t="s">
        <v>488</v>
      </c>
      <c r="M36" s="1" t="s">
        <v>372</v>
      </c>
      <c r="N36" s="1" t="s">
        <v>372</v>
      </c>
      <c r="O36" s="1" t="s">
        <v>373</v>
      </c>
      <c r="P36" s="1" t="s">
        <v>374</v>
      </c>
      <c r="Q36" s="1" t="s">
        <v>489</v>
      </c>
      <c r="R36" s="1" t="s">
        <v>71</v>
      </c>
      <c r="S36" s="1" t="s">
        <v>376</v>
      </c>
      <c r="T36" s="1" t="s">
        <v>377</v>
      </c>
    </row>
    <row r="37" s="1" customFormat="1" spans="1:20">
      <c r="A37" s="1" t="s">
        <v>69</v>
      </c>
      <c r="B37" s="1" t="s">
        <v>77</v>
      </c>
      <c r="C37" s="1" t="s">
        <v>490</v>
      </c>
      <c r="D37" s="1" t="s">
        <v>74</v>
      </c>
      <c r="E37" s="1" t="s">
        <v>76</v>
      </c>
      <c r="F37" s="1" t="s">
        <v>78</v>
      </c>
      <c r="G37" s="1" t="s">
        <v>79</v>
      </c>
      <c r="H37" s="1" t="s">
        <v>369</v>
      </c>
      <c r="I37" s="1" t="s">
        <v>491</v>
      </c>
      <c r="J37" s="1" t="s">
        <v>371</v>
      </c>
      <c r="K37" s="1" t="s">
        <v>491</v>
      </c>
      <c r="L37" s="1" t="s">
        <v>491</v>
      </c>
      <c r="M37" s="1" t="s">
        <v>372</v>
      </c>
      <c r="N37" s="1" t="s">
        <v>372</v>
      </c>
      <c r="O37" s="1" t="s">
        <v>373</v>
      </c>
      <c r="P37" s="1" t="s">
        <v>374</v>
      </c>
      <c r="Q37" s="1" t="s">
        <v>492</v>
      </c>
      <c r="R37" s="1" t="s">
        <v>71</v>
      </c>
      <c r="S37" s="1" t="s">
        <v>376</v>
      </c>
      <c r="T37" s="1" t="s">
        <v>377</v>
      </c>
    </row>
    <row r="38" s="1" customFormat="1" spans="1:20">
      <c r="A38" s="1" t="s">
        <v>118</v>
      </c>
      <c r="B38" s="1" t="s">
        <v>122</v>
      </c>
      <c r="C38" s="1" t="s">
        <v>493</v>
      </c>
      <c r="D38" s="1" t="s">
        <v>494</v>
      </c>
      <c r="E38" s="1" t="s">
        <v>495</v>
      </c>
      <c r="F38" s="1" t="s">
        <v>89</v>
      </c>
      <c r="G38" s="1" t="s">
        <v>79</v>
      </c>
      <c r="H38" s="1" t="s">
        <v>369</v>
      </c>
      <c r="I38" s="1" t="s">
        <v>496</v>
      </c>
      <c r="J38" s="1" t="s">
        <v>371</v>
      </c>
      <c r="K38" s="1" t="s">
        <v>496</v>
      </c>
      <c r="L38" s="1" t="s">
        <v>496</v>
      </c>
      <c r="M38" s="1" t="s">
        <v>372</v>
      </c>
      <c r="N38" s="1" t="s">
        <v>372</v>
      </c>
      <c r="O38" s="1" t="s">
        <v>373</v>
      </c>
      <c r="P38" s="1" t="s">
        <v>374</v>
      </c>
      <c r="Q38" s="1" t="s">
        <v>497</v>
      </c>
      <c r="R38" s="1" t="s">
        <v>71</v>
      </c>
      <c r="S38" s="1" t="s">
        <v>376</v>
      </c>
      <c r="T38" s="1" t="s">
        <v>377</v>
      </c>
    </row>
    <row r="39" s="1" customFormat="1" spans="1:20">
      <c r="A39" s="1" t="s">
        <v>268</v>
      </c>
      <c r="B39" s="1" t="s">
        <v>122</v>
      </c>
      <c r="C39" s="1" t="s">
        <v>498</v>
      </c>
      <c r="D39" s="1" t="s">
        <v>270</v>
      </c>
      <c r="E39" s="1" t="s">
        <v>499</v>
      </c>
      <c r="F39" s="1" t="s">
        <v>248</v>
      </c>
      <c r="G39" s="1" t="s">
        <v>79</v>
      </c>
      <c r="H39" s="1" t="s">
        <v>369</v>
      </c>
      <c r="I39" s="1" t="s">
        <v>500</v>
      </c>
      <c r="J39" s="1" t="s">
        <v>371</v>
      </c>
      <c r="K39" s="1" t="s">
        <v>500</v>
      </c>
      <c r="L39" s="1" t="s">
        <v>500</v>
      </c>
      <c r="M39" s="1" t="s">
        <v>372</v>
      </c>
      <c r="N39" s="1" t="s">
        <v>372</v>
      </c>
      <c r="O39" s="1" t="s">
        <v>373</v>
      </c>
      <c r="P39" s="1" t="s">
        <v>374</v>
      </c>
      <c r="Q39" s="1" t="s">
        <v>501</v>
      </c>
      <c r="R39" s="1" t="s">
        <v>71</v>
      </c>
      <c r="S39" s="1" t="s">
        <v>376</v>
      </c>
      <c r="T39" s="1" t="s">
        <v>377</v>
      </c>
    </row>
    <row r="40" s="1" customFormat="1" spans="1:20">
      <c r="A40" s="1" t="s">
        <v>502</v>
      </c>
      <c r="B40" s="1" t="s">
        <v>503</v>
      </c>
      <c r="C40" s="1" t="s">
        <v>504</v>
      </c>
      <c r="D40" s="1" t="s">
        <v>505</v>
      </c>
      <c r="E40" s="1" t="s">
        <v>506</v>
      </c>
      <c r="F40" s="1" t="s">
        <v>78</v>
      </c>
      <c r="G40" s="1" t="s">
        <v>79</v>
      </c>
      <c r="H40" s="1" t="s">
        <v>369</v>
      </c>
      <c r="I40" s="1" t="s">
        <v>373</v>
      </c>
      <c r="J40" s="1" t="s">
        <v>371</v>
      </c>
      <c r="K40" s="1" t="s">
        <v>373</v>
      </c>
      <c r="L40" s="1" t="s">
        <v>373</v>
      </c>
      <c r="M40" s="1" t="s">
        <v>372</v>
      </c>
      <c r="N40" s="1" t="s">
        <v>372</v>
      </c>
      <c r="O40" s="1" t="s">
        <v>373</v>
      </c>
      <c r="P40" s="1" t="s">
        <v>374</v>
      </c>
      <c r="Q40" s="1" t="s">
        <v>507</v>
      </c>
      <c r="R40" s="1" t="s">
        <v>71</v>
      </c>
      <c r="S40" s="1" t="s">
        <v>376</v>
      </c>
      <c r="T40" s="1" t="s">
        <v>377</v>
      </c>
    </row>
    <row r="41" s="1" customFormat="1" spans="1:20">
      <c r="A41" s="1" t="s">
        <v>508</v>
      </c>
      <c r="B41" s="1" t="s">
        <v>509</v>
      </c>
      <c r="C41" s="1" t="s">
        <v>510</v>
      </c>
      <c r="D41" s="1" t="s">
        <v>511</v>
      </c>
      <c r="E41" s="1" t="s">
        <v>512</v>
      </c>
      <c r="F41" s="1" t="s">
        <v>78</v>
      </c>
      <c r="G41" s="1" t="s">
        <v>79</v>
      </c>
      <c r="H41" s="1" t="s">
        <v>369</v>
      </c>
      <c r="I41" s="1" t="s">
        <v>373</v>
      </c>
      <c r="J41" s="1" t="s">
        <v>371</v>
      </c>
      <c r="K41" s="1" t="s">
        <v>373</v>
      </c>
      <c r="L41" s="1" t="s">
        <v>373</v>
      </c>
      <c r="M41" s="1" t="s">
        <v>372</v>
      </c>
      <c r="N41" s="1" t="s">
        <v>372</v>
      </c>
      <c r="O41" s="1" t="s">
        <v>373</v>
      </c>
      <c r="P41" s="1" t="s">
        <v>374</v>
      </c>
      <c r="Q41" s="1" t="s">
        <v>513</v>
      </c>
      <c r="R41" s="1" t="s">
        <v>71</v>
      </c>
      <c r="S41" s="1" t="s">
        <v>376</v>
      </c>
      <c r="T41" s="1" t="s">
        <v>377</v>
      </c>
    </row>
    <row r="42" s="1" customFormat="1" spans="1:20">
      <c r="A42" s="1" t="s">
        <v>514</v>
      </c>
      <c r="B42" s="1" t="s">
        <v>509</v>
      </c>
      <c r="C42" s="1" t="s">
        <v>515</v>
      </c>
      <c r="D42" s="1" t="s">
        <v>516</v>
      </c>
      <c r="E42" s="1" t="s">
        <v>517</v>
      </c>
      <c r="F42" s="1" t="s">
        <v>89</v>
      </c>
      <c r="G42" s="1" t="s">
        <v>79</v>
      </c>
      <c r="H42" s="1" t="s">
        <v>369</v>
      </c>
      <c r="I42" s="1" t="s">
        <v>373</v>
      </c>
      <c r="J42" s="1" t="s">
        <v>371</v>
      </c>
      <c r="K42" s="1" t="s">
        <v>373</v>
      </c>
      <c r="L42" s="1" t="s">
        <v>373</v>
      </c>
      <c r="M42" s="1" t="s">
        <v>372</v>
      </c>
      <c r="N42" s="1" t="s">
        <v>372</v>
      </c>
      <c r="O42" s="1" t="s">
        <v>373</v>
      </c>
      <c r="P42" s="1" t="s">
        <v>374</v>
      </c>
      <c r="Q42" s="1" t="s">
        <v>518</v>
      </c>
      <c r="R42" s="1" t="s">
        <v>71</v>
      </c>
      <c r="S42" s="1" t="s">
        <v>376</v>
      </c>
      <c r="T42" s="1" t="s">
        <v>377</v>
      </c>
    </row>
    <row r="43" s="1" customFormat="1" spans="1:20">
      <c r="A43" s="1" t="s">
        <v>519</v>
      </c>
      <c r="B43" s="1" t="s">
        <v>520</v>
      </c>
      <c r="C43" s="1" t="s">
        <v>521</v>
      </c>
      <c r="D43" s="1" t="s">
        <v>522</v>
      </c>
      <c r="E43" s="1" t="s">
        <v>523</v>
      </c>
      <c r="F43" s="1" t="s">
        <v>89</v>
      </c>
      <c r="G43" s="1" t="s">
        <v>79</v>
      </c>
      <c r="H43" s="1" t="s">
        <v>369</v>
      </c>
      <c r="I43" s="1" t="s">
        <v>373</v>
      </c>
      <c r="J43" s="1" t="s">
        <v>371</v>
      </c>
      <c r="K43" s="1" t="s">
        <v>373</v>
      </c>
      <c r="L43" s="1" t="s">
        <v>373</v>
      </c>
      <c r="M43" s="1" t="s">
        <v>372</v>
      </c>
      <c r="N43" s="1" t="s">
        <v>372</v>
      </c>
      <c r="O43" s="1" t="s">
        <v>373</v>
      </c>
      <c r="P43" s="1" t="s">
        <v>374</v>
      </c>
      <c r="Q43" s="1" t="s">
        <v>524</v>
      </c>
      <c r="R43" s="1" t="s">
        <v>71</v>
      </c>
      <c r="S43" s="1" t="s">
        <v>376</v>
      </c>
      <c r="T43" s="1" t="s">
        <v>377</v>
      </c>
    </row>
    <row r="44" s="1" customFormat="1" spans="1:20">
      <c r="A44" s="1" t="s">
        <v>525</v>
      </c>
      <c r="B44" s="1" t="s">
        <v>520</v>
      </c>
      <c r="C44" s="1" t="s">
        <v>526</v>
      </c>
      <c r="D44" s="1" t="s">
        <v>527</v>
      </c>
      <c r="E44" s="1" t="s">
        <v>528</v>
      </c>
      <c r="F44" s="1" t="s">
        <v>89</v>
      </c>
      <c r="G44" s="1" t="s">
        <v>79</v>
      </c>
      <c r="H44" s="1" t="s">
        <v>369</v>
      </c>
      <c r="I44" s="1" t="s">
        <v>373</v>
      </c>
      <c r="J44" s="1" t="s">
        <v>371</v>
      </c>
      <c r="K44" s="1" t="s">
        <v>373</v>
      </c>
      <c r="L44" s="1" t="s">
        <v>373</v>
      </c>
      <c r="M44" s="1" t="s">
        <v>372</v>
      </c>
      <c r="N44" s="1" t="s">
        <v>372</v>
      </c>
      <c r="O44" s="1" t="s">
        <v>373</v>
      </c>
      <c r="P44" s="1" t="s">
        <v>374</v>
      </c>
      <c r="Q44" s="1" t="s">
        <v>529</v>
      </c>
      <c r="R44" s="1" t="s">
        <v>71</v>
      </c>
      <c r="S44" s="1" t="s">
        <v>376</v>
      </c>
      <c r="T44" s="1" t="s">
        <v>377</v>
      </c>
    </row>
    <row r="45" s="1" customFormat="1" spans="1:20">
      <c r="A45" s="1" t="s">
        <v>530</v>
      </c>
      <c r="B45" s="1" t="s">
        <v>520</v>
      </c>
      <c r="C45" s="1" t="s">
        <v>531</v>
      </c>
      <c r="D45" s="1" t="s">
        <v>505</v>
      </c>
      <c r="E45" s="1" t="s">
        <v>532</v>
      </c>
      <c r="F45" s="1" t="s">
        <v>248</v>
      </c>
      <c r="G45" s="1" t="s">
        <v>79</v>
      </c>
      <c r="H45" s="1" t="s">
        <v>369</v>
      </c>
      <c r="I45" s="1" t="s">
        <v>373</v>
      </c>
      <c r="J45" s="1" t="s">
        <v>371</v>
      </c>
      <c r="K45" s="1" t="s">
        <v>373</v>
      </c>
      <c r="L45" s="1" t="s">
        <v>373</v>
      </c>
      <c r="M45" s="1" t="s">
        <v>372</v>
      </c>
      <c r="N45" s="1" t="s">
        <v>372</v>
      </c>
      <c r="O45" s="1" t="s">
        <v>373</v>
      </c>
      <c r="P45" s="1" t="s">
        <v>374</v>
      </c>
      <c r="Q45" s="1" t="s">
        <v>533</v>
      </c>
      <c r="R45" s="1" t="s">
        <v>71</v>
      </c>
      <c r="S45" s="1" t="s">
        <v>376</v>
      </c>
      <c r="T45" s="1" t="s">
        <v>377</v>
      </c>
    </row>
    <row r="46" s="1" customFormat="1" spans="1:20">
      <c r="A46" s="1" t="s">
        <v>534</v>
      </c>
      <c r="B46" s="1" t="s">
        <v>520</v>
      </c>
      <c r="C46" s="1" t="s">
        <v>535</v>
      </c>
      <c r="D46" s="1" t="s">
        <v>536</v>
      </c>
      <c r="E46" s="1" t="s">
        <v>537</v>
      </c>
      <c r="F46" s="1" t="s">
        <v>89</v>
      </c>
      <c r="G46" s="1" t="s">
        <v>79</v>
      </c>
      <c r="H46" s="1" t="s">
        <v>369</v>
      </c>
      <c r="I46" s="1" t="s">
        <v>373</v>
      </c>
      <c r="J46" s="1" t="s">
        <v>371</v>
      </c>
      <c r="K46" s="1" t="s">
        <v>373</v>
      </c>
      <c r="L46" s="1" t="s">
        <v>373</v>
      </c>
      <c r="M46" s="1" t="s">
        <v>372</v>
      </c>
      <c r="N46" s="1" t="s">
        <v>372</v>
      </c>
      <c r="O46" s="1" t="s">
        <v>373</v>
      </c>
      <c r="P46" s="1" t="s">
        <v>374</v>
      </c>
      <c r="Q46" s="1" t="s">
        <v>538</v>
      </c>
      <c r="R46" s="1" t="s">
        <v>71</v>
      </c>
      <c r="S46" s="1" t="s">
        <v>376</v>
      </c>
      <c r="T46" s="1" t="s">
        <v>377</v>
      </c>
    </row>
    <row r="47" s="1" customFormat="1" spans="1:20">
      <c r="A47" s="1" t="s">
        <v>539</v>
      </c>
      <c r="B47" s="1" t="s">
        <v>540</v>
      </c>
      <c r="C47" s="1" t="s">
        <v>541</v>
      </c>
      <c r="D47" s="1" t="s">
        <v>542</v>
      </c>
      <c r="E47" s="1" t="s">
        <v>543</v>
      </c>
      <c r="F47" s="1" t="s">
        <v>89</v>
      </c>
      <c r="G47" s="1" t="s">
        <v>79</v>
      </c>
      <c r="H47" s="1" t="s">
        <v>369</v>
      </c>
      <c r="I47" s="1" t="s">
        <v>373</v>
      </c>
      <c r="J47" s="1" t="s">
        <v>371</v>
      </c>
      <c r="K47" s="1" t="s">
        <v>373</v>
      </c>
      <c r="L47" s="1" t="s">
        <v>373</v>
      </c>
      <c r="M47" s="1" t="s">
        <v>372</v>
      </c>
      <c r="N47" s="1" t="s">
        <v>372</v>
      </c>
      <c r="O47" s="1" t="s">
        <v>373</v>
      </c>
      <c r="P47" s="1" t="s">
        <v>374</v>
      </c>
      <c r="Q47" s="1" t="s">
        <v>544</v>
      </c>
      <c r="R47" s="1" t="s">
        <v>71</v>
      </c>
      <c r="S47" s="1" t="s">
        <v>376</v>
      </c>
      <c r="T47" s="1" t="s">
        <v>377</v>
      </c>
    </row>
    <row r="48" s="1" customFormat="1" spans="1:20">
      <c r="A48" s="1" t="s">
        <v>545</v>
      </c>
      <c r="B48" s="1" t="s">
        <v>540</v>
      </c>
      <c r="C48" s="1" t="s">
        <v>546</v>
      </c>
      <c r="D48" s="1" t="s">
        <v>547</v>
      </c>
      <c r="E48" s="1" t="s">
        <v>548</v>
      </c>
      <c r="F48" s="1" t="s">
        <v>89</v>
      </c>
      <c r="G48" s="1" t="s">
        <v>79</v>
      </c>
      <c r="H48" s="1" t="s">
        <v>369</v>
      </c>
      <c r="I48" s="1" t="s">
        <v>373</v>
      </c>
      <c r="J48" s="1" t="s">
        <v>371</v>
      </c>
      <c r="K48" s="1" t="s">
        <v>373</v>
      </c>
      <c r="L48" s="1" t="s">
        <v>373</v>
      </c>
      <c r="M48" s="1" t="s">
        <v>372</v>
      </c>
      <c r="N48" s="1" t="s">
        <v>372</v>
      </c>
      <c r="O48" s="1" t="s">
        <v>373</v>
      </c>
      <c r="P48" s="1" t="s">
        <v>374</v>
      </c>
      <c r="Q48" s="1" t="s">
        <v>549</v>
      </c>
      <c r="R48" s="1" t="s">
        <v>71</v>
      </c>
      <c r="S48" s="1" t="s">
        <v>376</v>
      </c>
      <c r="T48" s="1" t="s">
        <v>377</v>
      </c>
    </row>
    <row r="49" s="1" customFormat="1" spans="1:20">
      <c r="A49" s="1" t="s">
        <v>550</v>
      </c>
      <c r="B49" s="1" t="s">
        <v>551</v>
      </c>
      <c r="C49" s="1" t="s">
        <v>552</v>
      </c>
      <c r="D49" s="1" t="s">
        <v>553</v>
      </c>
      <c r="E49" s="1" t="s">
        <v>554</v>
      </c>
      <c r="F49" s="1" t="s">
        <v>89</v>
      </c>
      <c r="G49" s="1" t="s">
        <v>79</v>
      </c>
      <c r="H49" s="1" t="s">
        <v>369</v>
      </c>
      <c r="I49" s="1" t="s">
        <v>373</v>
      </c>
      <c r="J49" s="1" t="s">
        <v>371</v>
      </c>
      <c r="K49" s="1" t="s">
        <v>373</v>
      </c>
      <c r="L49" s="1" t="s">
        <v>373</v>
      </c>
      <c r="M49" s="1" t="s">
        <v>372</v>
      </c>
      <c r="N49" s="1" t="s">
        <v>372</v>
      </c>
      <c r="O49" s="1" t="s">
        <v>373</v>
      </c>
      <c r="P49" s="1" t="s">
        <v>374</v>
      </c>
      <c r="Q49" s="1" t="s">
        <v>555</v>
      </c>
      <c r="R49" s="1" t="s">
        <v>71</v>
      </c>
      <c r="S49" s="1" t="s">
        <v>376</v>
      </c>
      <c r="T49" s="1" t="s">
        <v>377</v>
      </c>
    </row>
    <row r="50" s="1" customFormat="1" spans="1:20">
      <c r="A50" s="1" t="s">
        <v>556</v>
      </c>
      <c r="B50" s="1" t="s">
        <v>187</v>
      </c>
      <c r="C50" s="1" t="s">
        <v>557</v>
      </c>
      <c r="D50" s="1" t="s">
        <v>558</v>
      </c>
      <c r="E50" s="1" t="s">
        <v>559</v>
      </c>
      <c r="F50" s="1" t="s">
        <v>248</v>
      </c>
      <c r="G50" s="1" t="s">
        <v>79</v>
      </c>
      <c r="H50" s="1" t="s">
        <v>369</v>
      </c>
      <c r="I50" s="1" t="s">
        <v>373</v>
      </c>
      <c r="J50" s="1" t="s">
        <v>371</v>
      </c>
      <c r="K50" s="1" t="s">
        <v>373</v>
      </c>
      <c r="L50" s="1" t="s">
        <v>373</v>
      </c>
      <c r="M50" s="1" t="s">
        <v>372</v>
      </c>
      <c r="N50" s="1" t="s">
        <v>372</v>
      </c>
      <c r="O50" s="1" t="s">
        <v>373</v>
      </c>
      <c r="P50" s="1" t="s">
        <v>374</v>
      </c>
      <c r="Q50" s="1" t="s">
        <v>560</v>
      </c>
      <c r="R50" s="1" t="s">
        <v>71</v>
      </c>
      <c r="S50" s="1" t="s">
        <v>376</v>
      </c>
      <c r="T50" s="1" t="s">
        <v>377</v>
      </c>
    </row>
    <row r="51" s="1" customFormat="1" spans="1:20">
      <c r="A51" s="1" t="s">
        <v>183</v>
      </c>
      <c r="B51" s="1" t="s">
        <v>187</v>
      </c>
      <c r="C51" s="1" t="s">
        <v>561</v>
      </c>
      <c r="D51" s="1" t="s">
        <v>185</v>
      </c>
      <c r="E51" s="1" t="s">
        <v>186</v>
      </c>
      <c r="F51" s="1" t="s">
        <v>89</v>
      </c>
      <c r="G51" s="1" t="s">
        <v>79</v>
      </c>
      <c r="H51" s="1" t="s">
        <v>369</v>
      </c>
      <c r="I51" s="1" t="s">
        <v>562</v>
      </c>
      <c r="J51" s="1" t="s">
        <v>371</v>
      </c>
      <c r="K51" s="1" t="s">
        <v>562</v>
      </c>
      <c r="L51" s="1" t="s">
        <v>562</v>
      </c>
      <c r="M51" s="1" t="s">
        <v>372</v>
      </c>
      <c r="N51" s="1" t="s">
        <v>372</v>
      </c>
      <c r="O51" s="1" t="s">
        <v>373</v>
      </c>
      <c r="P51" s="1" t="s">
        <v>374</v>
      </c>
      <c r="Q51" s="1" t="s">
        <v>563</v>
      </c>
      <c r="R51" s="1" t="s">
        <v>71</v>
      </c>
      <c r="S51" s="1" t="s">
        <v>376</v>
      </c>
      <c r="T51" s="1" t="s">
        <v>564</v>
      </c>
    </row>
    <row r="52" s="1" customFormat="1" spans="1:20">
      <c r="A52" s="1" t="s">
        <v>565</v>
      </c>
      <c r="B52" s="1" t="s">
        <v>566</v>
      </c>
      <c r="C52" s="1" t="s">
        <v>567</v>
      </c>
      <c r="D52" s="1" t="s">
        <v>568</v>
      </c>
      <c r="E52" s="1" t="s">
        <v>569</v>
      </c>
      <c r="F52" s="1" t="s">
        <v>89</v>
      </c>
      <c r="G52" s="1" t="s">
        <v>79</v>
      </c>
      <c r="H52" s="1" t="s">
        <v>369</v>
      </c>
      <c r="I52" s="1" t="s">
        <v>373</v>
      </c>
      <c r="J52" s="1" t="s">
        <v>371</v>
      </c>
      <c r="K52" s="1" t="s">
        <v>373</v>
      </c>
      <c r="L52" s="1" t="s">
        <v>373</v>
      </c>
      <c r="M52" s="1" t="s">
        <v>372</v>
      </c>
      <c r="N52" s="1" t="s">
        <v>372</v>
      </c>
      <c r="O52" s="1" t="s">
        <v>373</v>
      </c>
      <c r="P52" s="1" t="s">
        <v>374</v>
      </c>
      <c r="Q52" s="1" t="s">
        <v>570</v>
      </c>
      <c r="R52" s="1" t="s">
        <v>71</v>
      </c>
      <c r="S52" s="1" t="s">
        <v>376</v>
      </c>
      <c r="T52" s="1" t="s">
        <v>377</v>
      </c>
    </row>
    <row r="53" s="1" customFormat="1" spans="1:20">
      <c r="A53" s="1" t="s">
        <v>571</v>
      </c>
      <c r="B53" s="1" t="s">
        <v>572</v>
      </c>
      <c r="C53" s="1" t="s">
        <v>573</v>
      </c>
      <c r="D53" s="1" t="s">
        <v>574</v>
      </c>
      <c r="E53" s="1" t="s">
        <v>575</v>
      </c>
      <c r="F53" s="1" t="s">
        <v>78</v>
      </c>
      <c r="G53" s="1" t="s">
        <v>79</v>
      </c>
      <c r="H53" s="1" t="s">
        <v>369</v>
      </c>
      <c r="I53" s="1" t="s">
        <v>576</v>
      </c>
      <c r="J53" s="1" t="s">
        <v>371</v>
      </c>
      <c r="K53" s="1" t="s">
        <v>576</v>
      </c>
      <c r="L53" s="1" t="s">
        <v>373</v>
      </c>
      <c r="M53" s="1" t="s">
        <v>577</v>
      </c>
      <c r="N53" s="1" t="s">
        <v>577</v>
      </c>
      <c r="O53" s="1" t="s">
        <v>373</v>
      </c>
      <c r="P53" s="1" t="s">
        <v>374</v>
      </c>
      <c r="Q53" s="1" t="s">
        <v>578</v>
      </c>
      <c r="R53" s="1" t="s">
        <v>71</v>
      </c>
      <c r="S53" s="1" t="s">
        <v>376</v>
      </c>
      <c r="T53" s="1" t="s">
        <v>377</v>
      </c>
    </row>
    <row r="54" s="1" customFormat="1" spans="1:20">
      <c r="A54" s="1" t="s">
        <v>579</v>
      </c>
      <c r="B54" s="1" t="s">
        <v>580</v>
      </c>
      <c r="C54" s="1" t="s">
        <v>581</v>
      </c>
      <c r="D54" s="1" t="s">
        <v>582</v>
      </c>
      <c r="E54" s="1" t="s">
        <v>583</v>
      </c>
      <c r="F54" s="1" t="s">
        <v>78</v>
      </c>
      <c r="G54" s="1" t="s">
        <v>79</v>
      </c>
      <c r="H54" s="1" t="s">
        <v>369</v>
      </c>
      <c r="I54" s="1" t="s">
        <v>373</v>
      </c>
      <c r="J54" s="1" t="s">
        <v>371</v>
      </c>
      <c r="K54" s="1" t="s">
        <v>373</v>
      </c>
      <c r="L54" s="1" t="s">
        <v>373</v>
      </c>
      <c r="M54" s="1" t="s">
        <v>372</v>
      </c>
      <c r="N54" s="1" t="s">
        <v>372</v>
      </c>
      <c r="O54" s="1" t="s">
        <v>373</v>
      </c>
      <c r="P54" s="1" t="s">
        <v>374</v>
      </c>
      <c r="Q54" s="1" t="s">
        <v>584</v>
      </c>
      <c r="R54" s="1" t="s">
        <v>71</v>
      </c>
      <c r="S54" s="1" t="s">
        <v>376</v>
      </c>
      <c r="T54" s="1" t="s">
        <v>377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2021-08-10T01:53:22Z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A7304846A1374741ACA52D4C1869B7DB</vt:lpwstr>
  </property>
</Properties>
</file>